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xl\"/>
    </mc:Choice>
  </mc:AlternateContent>
  <xr:revisionPtr revIDLastSave="0" documentId="13_ncr:1_{D187C7E0-2A4F-445D-BCE9-CCE0AA7775D1}" xr6:coauthVersionLast="47" xr6:coauthVersionMax="47" xr10:uidLastSave="{00000000-0000-0000-0000-000000000000}"/>
  <bookViews>
    <workbookView xWindow="15615" yWindow="2865" windowWidth="13470" windowHeight="11955" activeTab="1" xr2:uid="{33A67A43-AB0A-4735-A323-6A7F2F4C4D62}"/>
  </bookViews>
  <sheets>
    <sheet name="Main" sheetId="1" r:id="rId1"/>
    <sheet name="Model" sheetId="2" r:id="rId2"/>
    <sheet name="Statist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32" i="2" l="1"/>
  <c r="U32" i="2"/>
  <c r="T32" i="2"/>
  <c r="V12" i="2"/>
  <c r="U12" i="2"/>
  <c r="T12" i="2"/>
  <c r="S12" i="2"/>
  <c r="W12" i="2" l="1"/>
  <c r="X12" i="2" s="1"/>
  <c r="Y12" i="2" s="1"/>
  <c r="Z12" i="2" s="1"/>
  <c r="O41" i="2" l="1"/>
  <c r="S32" i="2"/>
  <c r="S19" i="2"/>
  <c r="S18" i="2"/>
  <c r="S14" i="2"/>
  <c r="S26" i="2" s="1"/>
  <c r="S30" i="2"/>
  <c r="U14" i="2"/>
  <c r="U26" i="2" s="1"/>
  <c r="T18" i="2"/>
  <c r="S20" i="2" l="1"/>
  <c r="U30" i="2"/>
  <c r="U18" i="2"/>
  <c r="T30" i="2"/>
  <c r="T14" i="2"/>
  <c r="T26" i="2" s="1"/>
  <c r="S21" i="2"/>
  <c r="S22" i="2" s="1"/>
  <c r="K49" i="2"/>
  <c r="K53" i="2" s="1"/>
  <c r="K40" i="2"/>
  <c r="K33" i="2"/>
  <c r="K103" i="2"/>
  <c r="K91" i="2"/>
  <c r="K76" i="2"/>
  <c r="K32" i="2"/>
  <c r="K17" i="2"/>
  <c r="K12" i="2"/>
  <c r="K30" i="2" s="1"/>
  <c r="L104" i="2"/>
  <c r="L103" i="2"/>
  <c r="L77" i="2"/>
  <c r="L76" i="2"/>
  <c r="L91" i="2"/>
  <c r="L57" i="2"/>
  <c r="I77" i="2"/>
  <c r="H77" i="2"/>
  <c r="G77" i="2"/>
  <c r="F77" i="2"/>
  <c r="E77" i="2"/>
  <c r="D77" i="2"/>
  <c r="C77" i="2"/>
  <c r="J77" i="2"/>
  <c r="L49" i="2"/>
  <c r="L40" i="2"/>
  <c r="L33" i="2"/>
  <c r="L32" i="2" s="1"/>
  <c r="L53" i="2"/>
  <c r="L17" i="2"/>
  <c r="L12" i="2"/>
  <c r="I7" i="1"/>
  <c r="I6" i="1"/>
  <c r="I4" i="1"/>
  <c r="E2" i="3"/>
  <c r="E3" i="3" s="1"/>
  <c r="J17" i="2"/>
  <c r="C103" i="2"/>
  <c r="C91" i="2"/>
  <c r="C76" i="2"/>
  <c r="G103" i="2"/>
  <c r="G91" i="2"/>
  <c r="G76" i="2"/>
  <c r="G49" i="2"/>
  <c r="G53" i="2" s="1"/>
  <c r="G40" i="2"/>
  <c r="G33" i="2"/>
  <c r="C17" i="2"/>
  <c r="C12" i="2"/>
  <c r="G17" i="2"/>
  <c r="G12" i="2"/>
  <c r="D103" i="2"/>
  <c r="D91" i="2"/>
  <c r="D76" i="2"/>
  <c r="H103" i="2"/>
  <c r="H91" i="2"/>
  <c r="H76" i="2"/>
  <c r="H49" i="2"/>
  <c r="H53" i="2" s="1"/>
  <c r="H40" i="2"/>
  <c r="H33" i="2"/>
  <c r="D17" i="2"/>
  <c r="D12" i="2"/>
  <c r="D14" i="2" s="1"/>
  <c r="D26" i="2" s="1"/>
  <c r="H17" i="2"/>
  <c r="H12" i="2"/>
  <c r="E103" i="2"/>
  <c r="E91" i="2"/>
  <c r="E76" i="2"/>
  <c r="I103" i="2"/>
  <c r="I91" i="2"/>
  <c r="I76" i="2"/>
  <c r="I49" i="2"/>
  <c r="I53" i="2" s="1"/>
  <c r="I40" i="2"/>
  <c r="I33" i="2"/>
  <c r="F7" i="2"/>
  <c r="F10" i="2"/>
  <c r="F9" i="2"/>
  <c r="F8" i="2"/>
  <c r="F5" i="2"/>
  <c r="F4" i="2"/>
  <c r="F3" i="2"/>
  <c r="I17" i="2"/>
  <c r="E17" i="2"/>
  <c r="E12" i="2"/>
  <c r="E14" i="2" s="1"/>
  <c r="J7" i="2"/>
  <c r="J10" i="2"/>
  <c r="J9" i="2"/>
  <c r="J8" i="2"/>
  <c r="J5" i="2"/>
  <c r="J4" i="2"/>
  <c r="J3" i="2"/>
  <c r="I12" i="2"/>
  <c r="I30" i="2" s="1"/>
  <c r="F103" i="2"/>
  <c r="J103" i="2"/>
  <c r="F91" i="2"/>
  <c r="J91" i="2"/>
  <c r="F76" i="2"/>
  <c r="J76" i="2"/>
  <c r="F49" i="2"/>
  <c r="F53" i="2" s="1"/>
  <c r="J49" i="2"/>
  <c r="J53" i="2" s="1"/>
  <c r="F40" i="2"/>
  <c r="F33" i="2"/>
  <c r="J40" i="2"/>
  <c r="J33" i="2"/>
  <c r="F13" i="2"/>
  <c r="J13" i="2"/>
  <c r="F17" i="2"/>
  <c r="F18" i="2" s="1"/>
  <c r="F20" i="2" s="1"/>
  <c r="F22" i="2" s="1"/>
  <c r="F23" i="2" s="1"/>
  <c r="P17" i="2"/>
  <c r="Q17" i="2"/>
  <c r="R17" i="2"/>
  <c r="P12" i="2"/>
  <c r="P14" i="2" s="1"/>
  <c r="P26" i="2" s="1"/>
  <c r="Q12" i="2"/>
  <c r="Q14" i="2" s="1"/>
  <c r="R12" i="2"/>
  <c r="R14" i="2" s="1"/>
  <c r="R26" i="2" s="1"/>
  <c r="Q2" i="2"/>
  <c r="R2" i="2" s="1"/>
  <c r="S2" i="2" s="1"/>
  <c r="T2" i="2" s="1"/>
  <c r="U2" i="2" s="1"/>
  <c r="V2" i="2" s="1"/>
  <c r="W2" i="2" s="1"/>
  <c r="X2" i="2" s="1"/>
  <c r="Y2" i="2" s="1"/>
  <c r="Z2" i="2" s="1"/>
  <c r="H5" i="3" a="1"/>
  <c r="S23" i="2" l="1"/>
  <c r="V18" i="2"/>
  <c r="V14" i="2"/>
  <c r="V26" i="2" s="1"/>
  <c r="V30" i="2"/>
  <c r="T19" i="2"/>
  <c r="T20" i="2" s="1"/>
  <c r="K104" i="2"/>
  <c r="K77" i="2"/>
  <c r="K14" i="2"/>
  <c r="K42" i="2"/>
  <c r="K54" i="2" s="1"/>
  <c r="J42" i="2"/>
  <c r="J54" i="2" s="1"/>
  <c r="E18" i="2"/>
  <c r="E20" i="2" s="1"/>
  <c r="E22" i="2" s="1"/>
  <c r="E23" i="2" s="1"/>
  <c r="Q30" i="2"/>
  <c r="R18" i="2"/>
  <c r="R20" i="2" s="1"/>
  <c r="F42" i="2"/>
  <c r="F54" i="2" s="1"/>
  <c r="J104" i="2"/>
  <c r="F104" i="2"/>
  <c r="G32" i="2"/>
  <c r="L30" i="2"/>
  <c r="I42" i="2"/>
  <c r="I54" i="2" s="1"/>
  <c r="F32" i="2"/>
  <c r="J32" i="2"/>
  <c r="F28" i="2"/>
  <c r="F57" i="2"/>
  <c r="E26" i="2"/>
  <c r="I32" i="2"/>
  <c r="Q18" i="2"/>
  <c r="E27" i="2"/>
  <c r="L14" i="2"/>
  <c r="L26" i="2" s="1"/>
  <c r="E28" i="2"/>
  <c r="G42" i="2"/>
  <c r="G54" i="2" s="1"/>
  <c r="L42" i="2"/>
  <c r="L54" i="2" s="1"/>
  <c r="K1009" i="3"/>
  <c r="K1008" i="3"/>
  <c r="K1003" i="3"/>
  <c r="K1000" i="3"/>
  <c r="K995" i="3"/>
  <c r="K992" i="3"/>
  <c r="K987" i="3"/>
  <c r="K984" i="3"/>
  <c r="K979" i="3"/>
  <c r="K976" i="3"/>
  <c r="K971" i="3"/>
  <c r="K968" i="3"/>
  <c r="K963" i="3"/>
  <c r="K960" i="3"/>
  <c r="K955" i="3"/>
  <c r="K952" i="3"/>
  <c r="K947" i="3"/>
  <c r="K944" i="3"/>
  <c r="K939" i="3"/>
  <c r="K936" i="3"/>
  <c r="K931" i="3"/>
  <c r="K928" i="3"/>
  <c r="K923" i="3"/>
  <c r="K920" i="3"/>
  <c r="K915" i="3"/>
  <c r="K912" i="3"/>
  <c r="K907" i="3"/>
  <c r="K904" i="3"/>
  <c r="K899" i="3"/>
  <c r="K896" i="3"/>
  <c r="K891" i="3"/>
  <c r="K888" i="3"/>
  <c r="K883" i="3"/>
  <c r="K880" i="3"/>
  <c r="K875" i="3"/>
  <c r="K872" i="3"/>
  <c r="K867" i="3"/>
  <c r="K864" i="3"/>
  <c r="K859" i="3"/>
  <c r="K856" i="3"/>
  <c r="K851" i="3"/>
  <c r="K848" i="3"/>
  <c r="K843" i="3"/>
  <c r="K840" i="3"/>
  <c r="K838" i="3"/>
  <c r="K836" i="3"/>
  <c r="K834" i="3"/>
  <c r="K832" i="3"/>
  <c r="K830" i="3"/>
  <c r="K828" i="3"/>
  <c r="K826" i="3"/>
  <c r="K824" i="3"/>
  <c r="K822" i="3"/>
  <c r="K820" i="3"/>
  <c r="K818" i="3"/>
  <c r="K816" i="3"/>
  <c r="K814" i="3"/>
  <c r="K812" i="3"/>
  <c r="K810" i="3"/>
  <c r="K808" i="3"/>
  <c r="K806" i="3"/>
  <c r="K804" i="3"/>
  <c r="K802" i="3"/>
  <c r="K800" i="3"/>
  <c r="K798" i="3"/>
  <c r="K796" i="3"/>
  <c r="K794" i="3"/>
  <c r="K792" i="3"/>
  <c r="K790" i="3"/>
  <c r="K788" i="3"/>
  <c r="K786" i="3"/>
  <c r="K784" i="3"/>
  <c r="K782" i="3"/>
  <c r="K780" i="3"/>
  <c r="K778" i="3"/>
  <c r="K776" i="3"/>
  <c r="K774" i="3"/>
  <c r="K772" i="3"/>
  <c r="K770" i="3"/>
  <c r="K768" i="3"/>
  <c r="K766" i="3"/>
  <c r="K764" i="3"/>
  <c r="K762" i="3"/>
  <c r="K760" i="3"/>
  <c r="K758" i="3"/>
  <c r="K756" i="3"/>
  <c r="K754" i="3"/>
  <c r="K752" i="3"/>
  <c r="K750" i="3"/>
  <c r="K1005" i="3"/>
  <c r="K1002" i="3"/>
  <c r="K997" i="3"/>
  <c r="K994" i="3"/>
  <c r="K989" i="3"/>
  <c r="K986" i="3"/>
  <c r="K981" i="3"/>
  <c r="K978" i="3"/>
  <c r="K973" i="3"/>
  <c r="K970" i="3"/>
  <c r="K965" i="3"/>
  <c r="K962" i="3"/>
  <c r="K957" i="3"/>
  <c r="K954" i="3"/>
  <c r="K949" i="3"/>
  <c r="K946" i="3"/>
  <c r="K941" i="3"/>
  <c r="K938" i="3"/>
  <c r="K933" i="3"/>
  <c r="K930" i="3"/>
  <c r="K925" i="3"/>
  <c r="K922" i="3"/>
  <c r="K917" i="3"/>
  <c r="K914" i="3"/>
  <c r="K909" i="3"/>
  <c r="K906" i="3"/>
  <c r="K901" i="3"/>
  <c r="K898" i="3"/>
  <c r="K893" i="3"/>
  <c r="K890" i="3"/>
  <c r="K885" i="3"/>
  <c r="K882" i="3"/>
  <c r="K877" i="3"/>
  <c r="K874" i="3"/>
  <c r="K869" i="3"/>
  <c r="K866" i="3"/>
  <c r="K861" i="3"/>
  <c r="K858" i="3"/>
  <c r="K853" i="3"/>
  <c r="K850" i="3"/>
  <c r="K845" i="3"/>
  <c r="K842" i="3"/>
  <c r="K1007" i="3"/>
  <c r="K1004" i="3"/>
  <c r="K999" i="3"/>
  <c r="K996" i="3"/>
  <c r="K991" i="3"/>
  <c r="K988" i="3"/>
  <c r="K983" i="3"/>
  <c r="K980" i="3"/>
  <c r="K975" i="3"/>
  <c r="K972" i="3"/>
  <c r="K967" i="3"/>
  <c r="K964" i="3"/>
  <c r="K959" i="3"/>
  <c r="K956" i="3"/>
  <c r="K951" i="3"/>
  <c r="K948" i="3"/>
  <c r="K943" i="3"/>
  <c r="K940" i="3"/>
  <c r="K935" i="3"/>
  <c r="K932" i="3"/>
  <c r="K927" i="3"/>
  <c r="K924" i="3"/>
  <c r="K919" i="3"/>
  <c r="K916" i="3"/>
  <c r="K911" i="3"/>
  <c r="K908" i="3"/>
  <c r="K903" i="3"/>
  <c r="K900" i="3"/>
  <c r="K895" i="3"/>
  <c r="K892" i="3"/>
  <c r="K887" i="3"/>
  <c r="K884" i="3"/>
  <c r="K879" i="3"/>
  <c r="K876" i="3"/>
  <c r="K871" i="3"/>
  <c r="K868" i="3"/>
  <c r="K863" i="3"/>
  <c r="K860" i="3"/>
  <c r="K855" i="3"/>
  <c r="K852" i="3"/>
  <c r="K847" i="3"/>
  <c r="K844" i="3"/>
  <c r="K839" i="3"/>
  <c r="K837" i="3"/>
  <c r="K835" i="3"/>
  <c r="K833" i="3"/>
  <c r="K831" i="3"/>
  <c r="K829" i="3"/>
  <c r="K827" i="3"/>
  <c r="K825" i="3"/>
  <c r="K823" i="3"/>
  <c r="K821" i="3"/>
  <c r="K819" i="3"/>
  <c r="K817" i="3"/>
  <c r="K815" i="3"/>
  <c r="K813" i="3"/>
  <c r="K811" i="3"/>
  <c r="K809" i="3"/>
  <c r="K807" i="3"/>
  <c r="K805" i="3"/>
  <c r="K803" i="3"/>
  <c r="K801" i="3"/>
  <c r="K799" i="3"/>
  <c r="K797" i="3"/>
  <c r="K1006" i="3"/>
  <c r="K985" i="3"/>
  <c r="K974" i="3"/>
  <c r="K953" i="3"/>
  <c r="K942" i="3"/>
  <c r="K921" i="3"/>
  <c r="K910" i="3"/>
  <c r="K889" i="3"/>
  <c r="K878" i="3"/>
  <c r="K857" i="3"/>
  <c r="K846" i="3"/>
  <c r="K793" i="3"/>
  <c r="K785" i="3"/>
  <c r="K777" i="3"/>
  <c r="K769" i="3"/>
  <c r="K761" i="3"/>
  <c r="K753" i="3"/>
  <c r="K748" i="3"/>
  <c r="K746" i="3"/>
  <c r="K744" i="3"/>
  <c r="K742" i="3"/>
  <c r="K740" i="3"/>
  <c r="K738" i="3"/>
  <c r="K736" i="3"/>
  <c r="K734" i="3"/>
  <c r="K732" i="3"/>
  <c r="K730" i="3"/>
  <c r="K728" i="3"/>
  <c r="K726" i="3"/>
  <c r="K724" i="3"/>
  <c r="K722" i="3"/>
  <c r="K720" i="3"/>
  <c r="K718" i="3"/>
  <c r="K716" i="3"/>
  <c r="K714" i="3"/>
  <c r="K712" i="3"/>
  <c r="K710" i="3"/>
  <c r="K708" i="3"/>
  <c r="K706" i="3"/>
  <c r="K704" i="3"/>
  <c r="K702" i="3"/>
  <c r="K700" i="3"/>
  <c r="K698" i="3"/>
  <c r="K696" i="3"/>
  <c r="K694" i="3"/>
  <c r="K692" i="3"/>
  <c r="K690" i="3"/>
  <c r="K688" i="3"/>
  <c r="K686" i="3"/>
  <c r="K684" i="3"/>
  <c r="K682" i="3"/>
  <c r="K680" i="3"/>
  <c r="K678" i="3"/>
  <c r="K676" i="3"/>
  <c r="K674" i="3"/>
  <c r="K672" i="3"/>
  <c r="K670" i="3"/>
  <c r="K668" i="3"/>
  <c r="K666" i="3"/>
  <c r="K664" i="3"/>
  <c r="K662" i="3"/>
  <c r="K660" i="3"/>
  <c r="K658" i="3"/>
  <c r="K656" i="3"/>
  <c r="K654" i="3"/>
  <c r="K993" i="3"/>
  <c r="K982" i="3"/>
  <c r="K961" i="3"/>
  <c r="K950" i="3"/>
  <c r="K929" i="3"/>
  <c r="K918" i="3"/>
  <c r="K897" i="3"/>
  <c r="K886" i="3"/>
  <c r="K865" i="3"/>
  <c r="K854" i="3"/>
  <c r="K795" i="3"/>
  <c r="K787" i="3"/>
  <c r="K779" i="3"/>
  <c r="K771" i="3"/>
  <c r="K763" i="3"/>
  <c r="K755" i="3"/>
  <c r="K1001" i="3"/>
  <c r="K990" i="3"/>
  <c r="K969" i="3"/>
  <c r="K958" i="3"/>
  <c r="K937" i="3"/>
  <c r="K926" i="3"/>
  <c r="K905" i="3"/>
  <c r="K894" i="3"/>
  <c r="K873" i="3"/>
  <c r="K862" i="3"/>
  <c r="K841" i="3"/>
  <c r="K789" i="3"/>
  <c r="K781" i="3"/>
  <c r="K773" i="3"/>
  <c r="K765" i="3"/>
  <c r="K757" i="3"/>
  <c r="K749" i="3"/>
  <c r="K747" i="3"/>
  <c r="K745" i="3"/>
  <c r="K743" i="3"/>
  <c r="K741" i="3"/>
  <c r="K739" i="3"/>
  <c r="K737" i="3"/>
  <c r="K735" i="3"/>
  <c r="K733" i="3"/>
  <c r="K731" i="3"/>
  <c r="K729" i="3"/>
  <c r="K727" i="3"/>
  <c r="K725" i="3"/>
  <c r="K723" i="3"/>
  <c r="K721" i="3"/>
  <c r="K719" i="3"/>
  <c r="K717" i="3"/>
  <c r="K715" i="3"/>
  <c r="K713" i="3"/>
  <c r="K711" i="3"/>
  <c r="K709" i="3"/>
  <c r="K707" i="3"/>
  <c r="K705" i="3"/>
  <c r="K703" i="3"/>
  <c r="K701" i="3"/>
  <c r="K699" i="3"/>
  <c r="K697" i="3"/>
  <c r="K695" i="3"/>
  <c r="K693" i="3"/>
  <c r="K691" i="3"/>
  <c r="K689" i="3"/>
  <c r="K687" i="3"/>
  <c r="K685" i="3"/>
  <c r="K683" i="3"/>
  <c r="K681" i="3"/>
  <c r="K679" i="3"/>
  <c r="K677" i="3"/>
  <c r="K675" i="3"/>
  <c r="K673" i="3"/>
  <c r="K671" i="3"/>
  <c r="K669" i="3"/>
  <c r="K998" i="3"/>
  <c r="K913" i="3"/>
  <c r="K870" i="3"/>
  <c r="K767" i="3"/>
  <c r="K667" i="3"/>
  <c r="K663" i="3"/>
  <c r="K659" i="3"/>
  <c r="K945" i="3"/>
  <c r="K902" i="3"/>
  <c r="K775" i="3"/>
  <c r="K653" i="3"/>
  <c r="K651" i="3"/>
  <c r="K649" i="3"/>
  <c r="K647" i="3"/>
  <c r="K645" i="3"/>
  <c r="K643" i="3"/>
  <c r="K641" i="3"/>
  <c r="K639" i="3"/>
  <c r="K637" i="3"/>
  <c r="K635" i="3"/>
  <c r="K633" i="3"/>
  <c r="K631" i="3"/>
  <c r="K629" i="3"/>
  <c r="K627" i="3"/>
  <c r="K625" i="3"/>
  <c r="K623" i="3"/>
  <c r="K621" i="3"/>
  <c r="K619" i="3"/>
  <c r="K617" i="3"/>
  <c r="K615" i="3"/>
  <c r="K613" i="3"/>
  <c r="K611" i="3"/>
  <c r="K609" i="3"/>
  <c r="K607" i="3"/>
  <c r="K605" i="3"/>
  <c r="K603" i="3"/>
  <c r="K601" i="3"/>
  <c r="K599" i="3"/>
  <c r="K597" i="3"/>
  <c r="K595" i="3"/>
  <c r="K593" i="3"/>
  <c r="K591" i="3"/>
  <c r="K589" i="3"/>
  <c r="K587" i="3"/>
  <c r="K585" i="3"/>
  <c r="K583" i="3"/>
  <c r="K581" i="3"/>
  <c r="K579" i="3"/>
  <c r="K577" i="3"/>
  <c r="K575" i="3"/>
  <c r="K573" i="3"/>
  <c r="K571" i="3"/>
  <c r="K569" i="3"/>
  <c r="K567" i="3"/>
  <c r="K565" i="3"/>
  <c r="K563" i="3"/>
  <c r="K561" i="3"/>
  <c r="K559" i="3"/>
  <c r="K557" i="3"/>
  <c r="K555" i="3"/>
  <c r="K553" i="3"/>
  <c r="K551" i="3"/>
  <c r="K549" i="3"/>
  <c r="K547" i="3"/>
  <c r="K545" i="3"/>
  <c r="K543" i="3"/>
  <c r="K541" i="3"/>
  <c r="K539" i="3"/>
  <c r="K537" i="3"/>
  <c r="K535" i="3"/>
  <c r="K533" i="3"/>
  <c r="K531" i="3"/>
  <c r="K529" i="3"/>
  <c r="K527" i="3"/>
  <c r="K525" i="3"/>
  <c r="K523" i="3"/>
  <c r="K521" i="3"/>
  <c r="K519" i="3"/>
  <c r="K517" i="3"/>
  <c r="K515" i="3"/>
  <c r="K513" i="3"/>
  <c r="K511" i="3"/>
  <c r="K509" i="3"/>
  <c r="K507" i="3"/>
  <c r="K505" i="3"/>
  <c r="K503" i="3"/>
  <c r="K501" i="3"/>
  <c r="K499" i="3"/>
  <c r="K497" i="3"/>
  <c r="K495" i="3"/>
  <c r="K493" i="3"/>
  <c r="K491" i="3"/>
  <c r="K489" i="3"/>
  <c r="K487" i="3"/>
  <c r="K485" i="3"/>
  <c r="K483" i="3"/>
  <c r="K481" i="3"/>
  <c r="K479" i="3"/>
  <c r="K477" i="3"/>
  <c r="K475" i="3"/>
  <c r="K473" i="3"/>
  <c r="K471" i="3"/>
  <c r="K469" i="3"/>
  <c r="K467" i="3"/>
  <c r="K465" i="3"/>
  <c r="K463" i="3"/>
  <c r="K461" i="3"/>
  <c r="K459" i="3"/>
  <c r="K457" i="3"/>
  <c r="K455" i="3"/>
  <c r="K453" i="3"/>
  <c r="K451" i="3"/>
  <c r="K449" i="3"/>
  <c r="K447" i="3"/>
  <c r="K445" i="3"/>
  <c r="K443" i="3"/>
  <c r="K441" i="3"/>
  <c r="K439" i="3"/>
  <c r="K437" i="3"/>
  <c r="K435" i="3"/>
  <c r="K433" i="3"/>
  <c r="K431" i="3"/>
  <c r="K429" i="3"/>
  <c r="K427" i="3"/>
  <c r="K425" i="3"/>
  <c r="K423" i="3"/>
  <c r="K421" i="3"/>
  <c r="K419" i="3"/>
  <c r="K417" i="3"/>
  <c r="K415" i="3"/>
  <c r="K413" i="3"/>
  <c r="K411" i="3"/>
  <c r="K409" i="3"/>
  <c r="K407" i="3"/>
  <c r="K405" i="3"/>
  <c r="K403" i="3"/>
  <c r="K401" i="3"/>
  <c r="K399" i="3"/>
  <c r="K397" i="3"/>
  <c r="K395" i="3"/>
  <c r="K393" i="3"/>
  <c r="K391" i="3"/>
  <c r="K389" i="3"/>
  <c r="K387" i="3"/>
  <c r="K385" i="3"/>
  <c r="K383" i="3"/>
  <c r="K381" i="3"/>
  <c r="K379" i="3"/>
  <c r="K377" i="3"/>
  <c r="K375" i="3"/>
  <c r="K373" i="3"/>
  <c r="K371" i="3"/>
  <c r="K369" i="3"/>
  <c r="K367" i="3"/>
  <c r="K365" i="3"/>
  <c r="K363" i="3"/>
  <c r="K977" i="3"/>
  <c r="K934" i="3"/>
  <c r="K849" i="3"/>
  <c r="K783" i="3"/>
  <c r="K751" i="3"/>
  <c r="K665" i="3"/>
  <c r="K661" i="3"/>
  <c r="K655" i="3"/>
  <c r="K966" i="3"/>
  <c r="K759" i="3"/>
  <c r="K652" i="3"/>
  <c r="K644" i="3"/>
  <c r="K636" i="3"/>
  <c r="K628" i="3"/>
  <c r="K620" i="3"/>
  <c r="K612" i="3"/>
  <c r="K604" i="3"/>
  <c r="K596" i="3"/>
  <c r="K588" i="3"/>
  <c r="K580" i="3"/>
  <c r="K572" i="3"/>
  <c r="K564" i="3"/>
  <c r="K556" i="3"/>
  <c r="K548" i="3"/>
  <c r="K540" i="3"/>
  <c r="K532" i="3"/>
  <c r="K524" i="3"/>
  <c r="K516" i="3"/>
  <c r="K508" i="3"/>
  <c r="K500" i="3"/>
  <c r="K492" i="3"/>
  <c r="K484" i="3"/>
  <c r="K476" i="3"/>
  <c r="K468" i="3"/>
  <c r="K460" i="3"/>
  <c r="K452" i="3"/>
  <c r="K444" i="3"/>
  <c r="K436" i="3"/>
  <c r="K428" i="3"/>
  <c r="K420" i="3"/>
  <c r="K412" i="3"/>
  <c r="K404" i="3"/>
  <c r="K396" i="3"/>
  <c r="K388" i="3"/>
  <c r="K380" i="3"/>
  <c r="K372" i="3"/>
  <c r="K364" i="3"/>
  <c r="K791" i="3"/>
  <c r="K650" i="3"/>
  <c r="K642" i="3"/>
  <c r="K634" i="3"/>
  <c r="K626" i="3"/>
  <c r="K618" i="3"/>
  <c r="K610" i="3"/>
  <c r="K602" i="3"/>
  <c r="K594" i="3"/>
  <c r="K586" i="3"/>
  <c r="K578" i="3"/>
  <c r="K570" i="3"/>
  <c r="K562" i="3"/>
  <c r="K554" i="3"/>
  <c r="K546" i="3"/>
  <c r="K538" i="3"/>
  <c r="K530" i="3"/>
  <c r="K522" i="3"/>
  <c r="K514" i="3"/>
  <c r="K506" i="3"/>
  <c r="K498" i="3"/>
  <c r="K490" i="3"/>
  <c r="K482" i="3"/>
  <c r="K474" i="3"/>
  <c r="K466" i="3"/>
  <c r="K458" i="3"/>
  <c r="K450" i="3"/>
  <c r="K442" i="3"/>
  <c r="K434" i="3"/>
  <c r="K426" i="3"/>
  <c r="K418" i="3"/>
  <c r="K410" i="3"/>
  <c r="K402" i="3"/>
  <c r="K394" i="3"/>
  <c r="K386" i="3"/>
  <c r="K378" i="3"/>
  <c r="K370" i="3"/>
  <c r="K362" i="3"/>
  <c r="K360" i="3"/>
  <c r="K358" i="3"/>
  <c r="K356" i="3"/>
  <c r="K354" i="3"/>
  <c r="K352" i="3"/>
  <c r="K350" i="3"/>
  <c r="K348" i="3"/>
  <c r="K346" i="3"/>
  <c r="K344" i="3"/>
  <c r="K342" i="3"/>
  <c r="K340" i="3"/>
  <c r="K338" i="3"/>
  <c r="K336" i="3"/>
  <c r="K334" i="3"/>
  <c r="K332" i="3"/>
  <c r="K330" i="3"/>
  <c r="K328" i="3"/>
  <c r="K326" i="3"/>
  <c r="K324" i="3"/>
  <c r="K322" i="3"/>
  <c r="K320" i="3"/>
  <c r="K318" i="3"/>
  <c r="K316" i="3"/>
  <c r="K314" i="3"/>
  <c r="K312" i="3"/>
  <c r="K310" i="3"/>
  <c r="K308" i="3"/>
  <c r="K306" i="3"/>
  <c r="K304" i="3"/>
  <c r="K302" i="3"/>
  <c r="K300" i="3"/>
  <c r="K298" i="3"/>
  <c r="K296" i="3"/>
  <c r="K294" i="3"/>
  <c r="K292" i="3"/>
  <c r="K290" i="3"/>
  <c r="K288" i="3"/>
  <c r="K286" i="3"/>
  <c r="K284" i="3"/>
  <c r="K282" i="3"/>
  <c r="K280" i="3"/>
  <c r="K278" i="3"/>
  <c r="K276" i="3"/>
  <c r="K274" i="3"/>
  <c r="K272" i="3"/>
  <c r="K270" i="3"/>
  <c r="K268" i="3"/>
  <c r="K266" i="3"/>
  <c r="K264" i="3"/>
  <c r="K262" i="3"/>
  <c r="K260" i="3"/>
  <c r="K258" i="3"/>
  <c r="K256" i="3"/>
  <c r="K254" i="3"/>
  <c r="K252" i="3"/>
  <c r="K250" i="3"/>
  <c r="K248" i="3"/>
  <c r="K246" i="3"/>
  <c r="K244" i="3"/>
  <c r="K242" i="3"/>
  <c r="K240" i="3"/>
  <c r="K238" i="3"/>
  <c r="K236" i="3"/>
  <c r="K234" i="3"/>
  <c r="K232" i="3"/>
  <c r="K230" i="3"/>
  <c r="K228" i="3"/>
  <c r="K226" i="3"/>
  <c r="K224" i="3"/>
  <c r="K222" i="3"/>
  <c r="K220" i="3"/>
  <c r="K218" i="3"/>
  <c r="K216" i="3"/>
  <c r="K214" i="3"/>
  <c r="K212" i="3"/>
  <c r="K210" i="3"/>
  <c r="K208" i="3"/>
  <c r="K206" i="3"/>
  <c r="K204" i="3"/>
  <c r="K202" i="3"/>
  <c r="K200" i="3"/>
  <c r="K198" i="3"/>
  <c r="K196" i="3"/>
  <c r="K194" i="3"/>
  <c r="K192" i="3"/>
  <c r="K190" i="3"/>
  <c r="K188" i="3"/>
  <c r="K186" i="3"/>
  <c r="K184" i="3"/>
  <c r="K182" i="3"/>
  <c r="K180" i="3"/>
  <c r="K178" i="3"/>
  <c r="K176" i="3"/>
  <c r="K174" i="3"/>
  <c r="K172" i="3"/>
  <c r="K170" i="3"/>
  <c r="K168" i="3"/>
  <c r="K166" i="3"/>
  <c r="K164" i="3"/>
  <c r="K162" i="3"/>
  <c r="K160" i="3"/>
  <c r="K158" i="3"/>
  <c r="K156" i="3"/>
  <c r="K154" i="3"/>
  <c r="K152" i="3"/>
  <c r="K150" i="3"/>
  <c r="K148" i="3"/>
  <c r="K146" i="3"/>
  <c r="K144" i="3"/>
  <c r="K142" i="3"/>
  <c r="K140" i="3"/>
  <c r="K138" i="3"/>
  <c r="K136" i="3"/>
  <c r="K134" i="3"/>
  <c r="K132" i="3"/>
  <c r="K130" i="3"/>
  <c r="K128" i="3"/>
  <c r="K126" i="3"/>
  <c r="K124" i="3"/>
  <c r="K122" i="3"/>
  <c r="K120" i="3"/>
  <c r="K118" i="3"/>
  <c r="K116" i="3"/>
  <c r="K114" i="3"/>
  <c r="K112" i="3"/>
  <c r="K110" i="3"/>
  <c r="K108" i="3"/>
  <c r="K881" i="3"/>
  <c r="K648" i="3"/>
  <c r="K632" i="3"/>
  <c r="K616" i="3"/>
  <c r="K600" i="3"/>
  <c r="K584" i="3"/>
  <c r="K568" i="3"/>
  <c r="K552" i="3"/>
  <c r="K536" i="3"/>
  <c r="K520" i="3"/>
  <c r="K504" i="3"/>
  <c r="K488" i="3"/>
  <c r="K472" i="3"/>
  <c r="K456" i="3"/>
  <c r="K440" i="3"/>
  <c r="K424" i="3"/>
  <c r="K408" i="3"/>
  <c r="K392" i="3"/>
  <c r="K376" i="3"/>
  <c r="K143" i="3"/>
  <c r="K135" i="3"/>
  <c r="K127" i="3"/>
  <c r="K119" i="3"/>
  <c r="K111" i="3"/>
  <c r="K106" i="3"/>
  <c r="K104" i="3"/>
  <c r="K102" i="3"/>
  <c r="K100" i="3"/>
  <c r="K98" i="3"/>
  <c r="K96" i="3"/>
  <c r="K94" i="3"/>
  <c r="K92" i="3"/>
  <c r="K90" i="3"/>
  <c r="K88" i="3"/>
  <c r="K86" i="3"/>
  <c r="K84" i="3"/>
  <c r="K82" i="3"/>
  <c r="K80" i="3"/>
  <c r="K78" i="3"/>
  <c r="K76" i="3"/>
  <c r="K74" i="3"/>
  <c r="K72" i="3"/>
  <c r="K70" i="3"/>
  <c r="K68" i="3"/>
  <c r="K66" i="3"/>
  <c r="K64" i="3"/>
  <c r="K62" i="3"/>
  <c r="K60" i="3"/>
  <c r="K58" i="3"/>
  <c r="K56" i="3"/>
  <c r="K54" i="3"/>
  <c r="K52" i="3"/>
  <c r="K50" i="3"/>
  <c r="K48" i="3"/>
  <c r="K46" i="3"/>
  <c r="K44" i="3"/>
  <c r="K42" i="3"/>
  <c r="K40" i="3"/>
  <c r="K38" i="3"/>
  <c r="K36" i="3"/>
  <c r="K34" i="3"/>
  <c r="K32" i="3"/>
  <c r="K30" i="3"/>
  <c r="K28" i="3"/>
  <c r="K26" i="3"/>
  <c r="K24" i="3"/>
  <c r="K22" i="3"/>
  <c r="K20" i="3"/>
  <c r="K18" i="3"/>
  <c r="K16" i="3"/>
  <c r="K14" i="3"/>
  <c r="K12" i="3"/>
  <c r="K10" i="3"/>
  <c r="K8" i="3"/>
  <c r="K359" i="3"/>
  <c r="K223" i="3"/>
  <c r="K179" i="3"/>
  <c r="K151" i="3"/>
  <c r="K125" i="3"/>
  <c r="K646" i="3"/>
  <c r="K630" i="3"/>
  <c r="K614" i="3"/>
  <c r="K598" i="3"/>
  <c r="K582" i="3"/>
  <c r="K566" i="3"/>
  <c r="K550" i="3"/>
  <c r="K534" i="3"/>
  <c r="K518" i="3"/>
  <c r="K502" i="3"/>
  <c r="K486" i="3"/>
  <c r="K470" i="3"/>
  <c r="K454" i="3"/>
  <c r="K438" i="3"/>
  <c r="K422" i="3"/>
  <c r="K406" i="3"/>
  <c r="K390" i="3"/>
  <c r="K374" i="3"/>
  <c r="K361" i="3"/>
  <c r="K357" i="3"/>
  <c r="K353" i="3"/>
  <c r="K349" i="3"/>
  <c r="K345" i="3"/>
  <c r="K341" i="3"/>
  <c r="K337" i="3"/>
  <c r="K333" i="3"/>
  <c r="K329" i="3"/>
  <c r="K325" i="3"/>
  <c r="K321" i="3"/>
  <c r="K317" i="3"/>
  <c r="K313" i="3"/>
  <c r="K309" i="3"/>
  <c r="K305" i="3"/>
  <c r="K301" i="3"/>
  <c r="K297" i="3"/>
  <c r="K293" i="3"/>
  <c r="K289" i="3"/>
  <c r="K285" i="3"/>
  <c r="K281" i="3"/>
  <c r="K277" i="3"/>
  <c r="K273" i="3"/>
  <c r="K269" i="3"/>
  <c r="K265" i="3"/>
  <c r="K261" i="3"/>
  <c r="K257" i="3"/>
  <c r="K253" i="3"/>
  <c r="K249" i="3"/>
  <c r="K245" i="3"/>
  <c r="K241" i="3"/>
  <c r="K237" i="3"/>
  <c r="K233" i="3"/>
  <c r="K229" i="3"/>
  <c r="K225" i="3"/>
  <c r="K221" i="3"/>
  <c r="K217" i="3"/>
  <c r="K213" i="3"/>
  <c r="K209" i="3"/>
  <c r="K205" i="3"/>
  <c r="K201" i="3"/>
  <c r="K197" i="3"/>
  <c r="K193" i="3"/>
  <c r="K189" i="3"/>
  <c r="K185" i="3"/>
  <c r="K181" i="3"/>
  <c r="K177" i="3"/>
  <c r="K173" i="3"/>
  <c r="K169" i="3"/>
  <c r="K165" i="3"/>
  <c r="K161" i="3"/>
  <c r="K157" i="3"/>
  <c r="K153" i="3"/>
  <c r="K149" i="3"/>
  <c r="K145" i="3"/>
  <c r="K137" i="3"/>
  <c r="K129" i="3"/>
  <c r="K121" i="3"/>
  <c r="K113" i="3"/>
  <c r="K335" i="3"/>
  <c r="K307" i="3"/>
  <c r="K295" i="3"/>
  <c r="K283" i="3"/>
  <c r="K275" i="3"/>
  <c r="K267" i="3"/>
  <c r="K259" i="3"/>
  <c r="K251" i="3"/>
  <c r="K243" i="3"/>
  <c r="K239" i="3"/>
  <c r="K227" i="3"/>
  <c r="K215" i="3"/>
  <c r="K203" i="3"/>
  <c r="K195" i="3"/>
  <c r="K187" i="3"/>
  <c r="K171" i="3"/>
  <c r="K167" i="3"/>
  <c r="K159" i="3"/>
  <c r="K147" i="3"/>
  <c r="K141" i="3"/>
  <c r="K133" i="3"/>
  <c r="K657" i="3"/>
  <c r="K640" i="3"/>
  <c r="K624" i="3"/>
  <c r="K608" i="3"/>
  <c r="K592" i="3"/>
  <c r="K576" i="3"/>
  <c r="K560" i="3"/>
  <c r="K544" i="3"/>
  <c r="K528" i="3"/>
  <c r="K512" i="3"/>
  <c r="K496" i="3"/>
  <c r="K480" i="3"/>
  <c r="K464" i="3"/>
  <c r="K448" i="3"/>
  <c r="K432" i="3"/>
  <c r="K416" i="3"/>
  <c r="K400" i="3"/>
  <c r="K384" i="3"/>
  <c r="K368" i="3"/>
  <c r="K139" i="3"/>
  <c r="K131" i="3"/>
  <c r="K123" i="3"/>
  <c r="K115" i="3"/>
  <c r="K107" i="3"/>
  <c r="K105" i="3"/>
  <c r="K103" i="3"/>
  <c r="K101" i="3"/>
  <c r="K99" i="3"/>
  <c r="K97" i="3"/>
  <c r="K95" i="3"/>
  <c r="K93" i="3"/>
  <c r="K91" i="3"/>
  <c r="K89" i="3"/>
  <c r="K87" i="3"/>
  <c r="K85" i="3"/>
  <c r="K83" i="3"/>
  <c r="K81" i="3"/>
  <c r="K79" i="3"/>
  <c r="K77" i="3"/>
  <c r="K75" i="3"/>
  <c r="K73" i="3"/>
  <c r="K71" i="3"/>
  <c r="K69" i="3"/>
  <c r="K67" i="3"/>
  <c r="K65" i="3"/>
  <c r="K63" i="3"/>
  <c r="K61" i="3"/>
  <c r="K59" i="3"/>
  <c r="K57" i="3"/>
  <c r="K55" i="3"/>
  <c r="K53" i="3"/>
  <c r="K51" i="3"/>
  <c r="K49" i="3"/>
  <c r="K47" i="3"/>
  <c r="K45" i="3"/>
  <c r="K43" i="3"/>
  <c r="K41" i="3"/>
  <c r="K39" i="3"/>
  <c r="K37" i="3"/>
  <c r="K35" i="3"/>
  <c r="K33" i="3"/>
  <c r="K31" i="3"/>
  <c r="K29" i="3"/>
  <c r="K27" i="3"/>
  <c r="K25" i="3"/>
  <c r="K23" i="3"/>
  <c r="K21" i="3"/>
  <c r="K19" i="3"/>
  <c r="K17" i="3"/>
  <c r="K15" i="3"/>
  <c r="K13" i="3"/>
  <c r="K11" i="3"/>
  <c r="K9" i="3"/>
  <c r="K7" i="3"/>
  <c r="K638" i="3"/>
  <c r="K622" i="3"/>
  <c r="K606" i="3"/>
  <c r="K590" i="3"/>
  <c r="K574" i="3"/>
  <c r="K558" i="3"/>
  <c r="K542" i="3"/>
  <c r="K526" i="3"/>
  <c r="K510" i="3"/>
  <c r="K494" i="3"/>
  <c r="K478" i="3"/>
  <c r="K462" i="3"/>
  <c r="K446" i="3"/>
  <c r="K430" i="3"/>
  <c r="K414" i="3"/>
  <c r="K398" i="3"/>
  <c r="K382" i="3"/>
  <c r="K366" i="3"/>
  <c r="K355" i="3"/>
  <c r="K351" i="3"/>
  <c r="K347" i="3"/>
  <c r="K343" i="3"/>
  <c r="K339" i="3"/>
  <c r="K331" i="3"/>
  <c r="K327" i="3"/>
  <c r="K323" i="3"/>
  <c r="K319" i="3"/>
  <c r="K315" i="3"/>
  <c r="K311" i="3"/>
  <c r="K303" i="3"/>
  <c r="K299" i="3"/>
  <c r="K291" i="3"/>
  <c r="K287" i="3"/>
  <c r="K279" i="3"/>
  <c r="K271" i="3"/>
  <c r="K263" i="3"/>
  <c r="K255" i="3"/>
  <c r="K247" i="3"/>
  <c r="K235" i="3"/>
  <c r="K231" i="3"/>
  <c r="K219" i="3"/>
  <c r="K211" i="3"/>
  <c r="K207" i="3"/>
  <c r="K199" i="3"/>
  <c r="K191" i="3"/>
  <c r="K183" i="3"/>
  <c r="K175" i="3"/>
  <c r="K163" i="3"/>
  <c r="K155" i="3"/>
  <c r="K117" i="3"/>
  <c r="K109" i="3"/>
  <c r="H5" i="3"/>
  <c r="C104" i="2"/>
  <c r="G104" i="2"/>
  <c r="G30" i="2"/>
  <c r="C14" i="2"/>
  <c r="G14" i="2"/>
  <c r="D104" i="2"/>
  <c r="H104" i="2"/>
  <c r="H42" i="2"/>
  <c r="H54" i="2" s="1"/>
  <c r="H32" i="2"/>
  <c r="F12" i="2"/>
  <c r="F26" i="2" s="1"/>
  <c r="H30" i="2"/>
  <c r="D18" i="2"/>
  <c r="J12" i="2"/>
  <c r="J26" i="2" s="1"/>
  <c r="H14" i="2"/>
  <c r="E104" i="2"/>
  <c r="I104" i="2"/>
  <c r="I14" i="2"/>
  <c r="Q20" i="2"/>
  <c r="Q27" i="2"/>
  <c r="R30" i="2"/>
  <c r="Q26" i="2"/>
  <c r="P18" i="2"/>
  <c r="J18" i="2"/>
  <c r="F5" i="3" a="1"/>
  <c r="W14" i="2" l="1"/>
  <c r="W26" i="2" s="1"/>
  <c r="W18" i="2"/>
  <c r="W30" i="2"/>
  <c r="J1007" i="3"/>
  <c r="J999" i="3"/>
  <c r="J991" i="3"/>
  <c r="J983" i="3"/>
  <c r="J975" i="3"/>
  <c r="J967" i="3"/>
  <c r="J959" i="3"/>
  <c r="J951" i="3"/>
  <c r="J943" i="3"/>
  <c r="J935" i="3"/>
  <c r="J927" i="3"/>
  <c r="J919" i="3"/>
  <c r="J911" i="3"/>
  <c r="J903" i="3"/>
  <c r="J895" i="3"/>
  <c r="J887" i="3"/>
  <c r="J879" i="3"/>
  <c r="J871" i="3"/>
  <c r="J863" i="3"/>
  <c r="J855" i="3"/>
  <c r="J847" i="3"/>
  <c r="J1006" i="3"/>
  <c r="J974" i="3"/>
  <c r="J942" i="3"/>
  <c r="J910" i="3"/>
  <c r="J878" i="3"/>
  <c r="J846" i="3"/>
  <c r="J984" i="3"/>
  <c r="J952" i="3"/>
  <c r="J920" i="3"/>
  <c r="J888" i="3"/>
  <c r="J856" i="3"/>
  <c r="J836" i="3"/>
  <c r="J828" i="3"/>
  <c r="J820" i="3"/>
  <c r="J812" i="3"/>
  <c r="J804" i="3"/>
  <c r="J978" i="3"/>
  <c r="J946" i="3"/>
  <c r="J914" i="3"/>
  <c r="J882" i="3"/>
  <c r="J850" i="3"/>
  <c r="J932" i="3"/>
  <c r="J829" i="3"/>
  <c r="J800" i="3"/>
  <c r="J783" i="3"/>
  <c r="J767" i="3"/>
  <c r="J751" i="3"/>
  <c r="J908" i="3"/>
  <c r="J827" i="3"/>
  <c r="J799" i="3"/>
  <c r="J782" i="3"/>
  <c r="J766" i="3"/>
  <c r="J750" i="3"/>
  <c r="J742" i="3"/>
  <c r="J734" i="3"/>
  <c r="J726" i="3"/>
  <c r="J718" i="3"/>
  <c r="J710" i="3"/>
  <c r="J702" i="3"/>
  <c r="J694" i="3"/>
  <c r="J686" i="3"/>
  <c r="J678" i="3"/>
  <c r="J670" i="3"/>
  <c r="J662" i="3"/>
  <c r="J916" i="3"/>
  <c r="J825" i="3"/>
  <c r="J798" i="3"/>
  <c r="J784" i="3"/>
  <c r="J768" i="3"/>
  <c r="J752" i="3"/>
  <c r="J789" i="3"/>
  <c r="J739" i="3"/>
  <c r="J707" i="3"/>
  <c r="J675" i="3"/>
  <c r="J650" i="3"/>
  <c r="J642" i="3"/>
  <c r="J634" i="3"/>
  <c r="J626" i="3"/>
  <c r="J618" i="3"/>
  <c r="J610" i="3"/>
  <c r="J602" i="3"/>
  <c r="J594" i="3"/>
  <c r="J586" i="3"/>
  <c r="J1005" i="3"/>
  <c r="J997" i="3"/>
  <c r="J989" i="3"/>
  <c r="J981" i="3"/>
  <c r="J973" i="3"/>
  <c r="J965" i="3"/>
  <c r="J957" i="3"/>
  <c r="J949" i="3"/>
  <c r="J941" i="3"/>
  <c r="J933" i="3"/>
  <c r="J925" i="3"/>
  <c r="J917" i="3"/>
  <c r="J909" i="3"/>
  <c r="J901" i="3"/>
  <c r="J893" i="3"/>
  <c r="J885" i="3"/>
  <c r="J877" i="3"/>
  <c r="J869" i="3"/>
  <c r="J861" i="3"/>
  <c r="J853" i="3"/>
  <c r="J845" i="3"/>
  <c r="J998" i="3"/>
  <c r="J966" i="3"/>
  <c r="J934" i="3"/>
  <c r="J902" i="3"/>
  <c r="J870" i="3"/>
  <c r="J1008" i="3"/>
  <c r="J976" i="3"/>
  <c r="J944" i="3"/>
  <c r="J912" i="3"/>
  <c r="J880" i="3"/>
  <c r="J848" i="3"/>
  <c r="J834" i="3"/>
  <c r="J826" i="3"/>
  <c r="J818" i="3"/>
  <c r="J810" i="3"/>
  <c r="J1002" i="3"/>
  <c r="J970" i="3"/>
  <c r="J938" i="3"/>
  <c r="J906" i="3"/>
  <c r="J874" i="3"/>
  <c r="J842" i="3"/>
  <c r="J900" i="3"/>
  <c r="J821" i="3"/>
  <c r="J796" i="3"/>
  <c r="J780" i="3"/>
  <c r="J764" i="3"/>
  <c r="J1004" i="3"/>
  <c r="J876" i="3"/>
  <c r="J819" i="3"/>
  <c r="J793" i="3"/>
  <c r="J777" i="3"/>
  <c r="J761" i="3"/>
  <c r="J748" i="3"/>
  <c r="J740" i="3"/>
  <c r="J732" i="3"/>
  <c r="J724" i="3"/>
  <c r="J716" i="3"/>
  <c r="J708" i="3"/>
  <c r="J700" i="3"/>
  <c r="J692" i="3"/>
  <c r="J684" i="3"/>
  <c r="J676" i="3"/>
  <c r="J668" i="3"/>
  <c r="J660" i="3"/>
  <c r="J884" i="3"/>
  <c r="J817" i="3"/>
  <c r="J795" i="3"/>
  <c r="J779" i="3"/>
  <c r="J763" i="3"/>
  <c r="J956" i="3"/>
  <c r="J778" i="3"/>
  <c r="J731" i="3"/>
  <c r="J699" i="3"/>
  <c r="J657" i="3"/>
  <c r="J648" i="3"/>
  <c r="J640" i="3"/>
  <c r="J632" i="3"/>
  <c r="J624" i="3"/>
  <c r="J616" i="3"/>
  <c r="J608" i="3"/>
  <c r="J600" i="3"/>
  <c r="J592" i="3"/>
  <c r="J584" i="3"/>
  <c r="J1003" i="3"/>
  <c r="J995" i="3"/>
  <c r="J987" i="3"/>
  <c r="J979" i="3"/>
  <c r="J971" i="3"/>
  <c r="J963" i="3"/>
  <c r="J955" i="3"/>
  <c r="J947" i="3"/>
  <c r="J939" i="3"/>
  <c r="J931" i="3"/>
  <c r="J923" i="3"/>
  <c r="J915" i="3"/>
  <c r="J907" i="3"/>
  <c r="J899" i="3"/>
  <c r="J891" i="3"/>
  <c r="J883" i="3"/>
  <c r="J875" i="3"/>
  <c r="J867" i="3"/>
  <c r="J859" i="3"/>
  <c r="J851" i="3"/>
  <c r="J843" i="3"/>
  <c r="J990" i="3"/>
  <c r="J958" i="3"/>
  <c r="J926" i="3"/>
  <c r="J894" i="3"/>
  <c r="J862" i="3"/>
  <c r="J1000" i="3"/>
  <c r="J968" i="3"/>
  <c r="J936" i="3"/>
  <c r="J904" i="3"/>
  <c r="J872" i="3"/>
  <c r="J840" i="3"/>
  <c r="J832" i="3"/>
  <c r="J824" i="3"/>
  <c r="J816" i="3"/>
  <c r="J808" i="3"/>
  <c r="J994" i="3"/>
  <c r="J962" i="3"/>
  <c r="J930" i="3"/>
  <c r="J898" i="3"/>
  <c r="J866" i="3"/>
  <c r="J996" i="3"/>
  <c r="J868" i="3"/>
  <c r="J813" i="3"/>
  <c r="J791" i="3"/>
  <c r="J775" i="3"/>
  <c r="J759" i="3"/>
  <c r="J972" i="3"/>
  <c r="J844" i="3"/>
  <c r="J811" i="3"/>
  <c r="J790" i="3"/>
  <c r="J774" i="3"/>
  <c r="J758" i="3"/>
  <c r="J746" i="3"/>
  <c r="J738" i="3"/>
  <c r="J730" i="3"/>
  <c r="J722" i="3"/>
  <c r="J714" i="3"/>
  <c r="J706" i="3"/>
  <c r="J698" i="3"/>
  <c r="J690" i="3"/>
  <c r="J682" i="3"/>
  <c r="J674" i="3"/>
  <c r="J666" i="3"/>
  <c r="J980" i="3"/>
  <c r="J852" i="3"/>
  <c r="J809" i="3"/>
  <c r="J792" i="3"/>
  <c r="J776" i="3"/>
  <c r="J760" i="3"/>
  <c r="J831" i="3"/>
  <c r="J757" i="3"/>
  <c r="J723" i="3"/>
  <c r="J691" i="3"/>
  <c r="J654" i="3"/>
  <c r="J646" i="3"/>
  <c r="J638" i="3"/>
  <c r="J630" i="3"/>
  <c r="J622" i="3"/>
  <c r="J614" i="3"/>
  <c r="J606" i="3"/>
  <c r="J598" i="3"/>
  <c r="J590" i="3"/>
  <c r="J582" i="3"/>
  <c r="J993" i="3"/>
  <c r="J961" i="3"/>
  <c r="J929" i="3"/>
  <c r="J897" i="3"/>
  <c r="J865" i="3"/>
  <c r="J982" i="3"/>
  <c r="J854" i="3"/>
  <c r="J896" i="3"/>
  <c r="J822" i="3"/>
  <c r="J954" i="3"/>
  <c r="J964" i="3"/>
  <c r="J772" i="3"/>
  <c r="J803" i="3"/>
  <c r="J744" i="3"/>
  <c r="J712" i="3"/>
  <c r="J680" i="3"/>
  <c r="J833" i="3"/>
  <c r="J755" i="3"/>
  <c r="J683" i="3"/>
  <c r="J628" i="3"/>
  <c r="J596" i="3"/>
  <c r="J576" i="3"/>
  <c r="J568" i="3"/>
  <c r="J560" i="3"/>
  <c r="J552" i="3"/>
  <c r="J544" i="3"/>
  <c r="J536" i="3"/>
  <c r="J528" i="3"/>
  <c r="J520" i="3"/>
  <c r="J985" i="3"/>
  <c r="J953" i="3"/>
  <c r="J921" i="3"/>
  <c r="J889" i="3"/>
  <c r="J857" i="3"/>
  <c r="J950" i="3"/>
  <c r="J992" i="3"/>
  <c r="J864" i="3"/>
  <c r="J814" i="3"/>
  <c r="J922" i="3"/>
  <c r="J837" i="3"/>
  <c r="J756" i="3"/>
  <c r="J785" i="3"/>
  <c r="J736" i="3"/>
  <c r="J704" i="3"/>
  <c r="J672" i="3"/>
  <c r="J802" i="3"/>
  <c r="J801" i="3"/>
  <c r="J652" i="3"/>
  <c r="J620" i="3"/>
  <c r="J588" i="3"/>
  <c r="J574" i="3"/>
  <c r="J566" i="3"/>
  <c r="J558" i="3"/>
  <c r="J550" i="3"/>
  <c r="J542" i="3"/>
  <c r="J534" i="3"/>
  <c r="J526" i="3"/>
  <c r="J518" i="3"/>
  <c r="J510" i="3"/>
  <c r="J502" i="3"/>
  <c r="J494" i="3"/>
  <c r="J486" i="3"/>
  <c r="J478" i="3"/>
  <c r="J470" i="3"/>
  <c r="J462" i="3"/>
  <c r="J454" i="3"/>
  <c r="J446" i="3"/>
  <c r="J438" i="3"/>
  <c r="J430" i="3"/>
  <c r="J422" i="3"/>
  <c r="J414" i="3"/>
  <c r="J406" i="3"/>
  <c r="J398" i="3"/>
  <c r="J390" i="3"/>
  <c r="J382" i="3"/>
  <c r="J374" i="3"/>
  <c r="J366" i="3"/>
  <c r="J823" i="3"/>
  <c r="J754" i="3"/>
  <c r="J721" i="3"/>
  <c r="J689" i="3"/>
  <c r="J663" i="3"/>
  <c r="J815" i="3"/>
  <c r="J743" i="3"/>
  <c r="J711" i="3"/>
  <c r="J679" i="3"/>
  <c r="J651" i="3"/>
  <c r="J643" i="3"/>
  <c r="J635" i="3"/>
  <c r="J627" i="3"/>
  <c r="J619" i="3"/>
  <c r="J611" i="3"/>
  <c r="J603" i="3"/>
  <c r="J595" i="3"/>
  <c r="J587" i="3"/>
  <c r="J579" i="3"/>
  <c r="J571" i="3"/>
  <c r="J563" i="3"/>
  <c r="J555" i="3"/>
  <c r="J547" i="3"/>
  <c r="J539" i="3"/>
  <c r="J531" i="3"/>
  <c r="J523" i="3"/>
  <c r="J515" i="3"/>
  <c r="J507" i="3"/>
  <c r="J499" i="3"/>
  <c r="J491" i="3"/>
  <c r="J483" i="3"/>
  <c r="J475" i="3"/>
  <c r="J467" i="3"/>
  <c r="J459" i="3"/>
  <c r="J451" i="3"/>
  <c r="J443" i="3"/>
  <c r="J977" i="3"/>
  <c r="J945" i="3"/>
  <c r="J913" i="3"/>
  <c r="J881" i="3"/>
  <c r="J849" i="3"/>
  <c r="J918" i="3"/>
  <c r="J960" i="3"/>
  <c r="J838" i="3"/>
  <c r="J806" i="3"/>
  <c r="J890" i="3"/>
  <c r="J805" i="3"/>
  <c r="J940" i="3"/>
  <c r="J769" i="3"/>
  <c r="J728" i="3"/>
  <c r="J696" i="3"/>
  <c r="J664" i="3"/>
  <c r="J787" i="3"/>
  <c r="J747" i="3"/>
  <c r="J644" i="3"/>
  <c r="J612" i="3"/>
  <c r="J580" i="3"/>
  <c r="J572" i="3"/>
  <c r="J564" i="3"/>
  <c r="J556" i="3"/>
  <c r="J548" i="3"/>
  <c r="J540" i="3"/>
  <c r="J532" i="3"/>
  <c r="J524" i="3"/>
  <c r="J516" i="3"/>
  <c r="J508" i="3"/>
  <c r="J500" i="3"/>
  <c r="J492" i="3"/>
  <c r="J484" i="3"/>
  <c r="J476" i="3"/>
  <c r="J468" i="3"/>
  <c r="J460" i="3"/>
  <c r="J452" i="3"/>
  <c r="J444" i="3"/>
  <c r="J436" i="3"/>
  <c r="J428" i="3"/>
  <c r="J420" i="3"/>
  <c r="J412" i="3"/>
  <c r="J404" i="3"/>
  <c r="J396" i="3"/>
  <c r="J388" i="3"/>
  <c r="J380" i="3"/>
  <c r="J372" i="3"/>
  <c r="J364" i="3"/>
  <c r="J797" i="3"/>
  <c r="J745" i="3"/>
  <c r="J713" i="3"/>
  <c r="J681" i="3"/>
  <c r="J659" i="3"/>
  <c r="J794" i="3"/>
  <c r="J735" i="3"/>
  <c r="J703" i="3"/>
  <c r="J671" i="3"/>
  <c r="J649" i="3"/>
  <c r="J641" i="3"/>
  <c r="J633" i="3"/>
  <c r="J625" i="3"/>
  <c r="J617" i="3"/>
  <c r="J609" i="3"/>
  <c r="J601" i="3"/>
  <c r="J593" i="3"/>
  <c r="J585" i="3"/>
  <c r="J577" i="3"/>
  <c r="J569" i="3"/>
  <c r="J561" i="3"/>
  <c r="J553" i="3"/>
  <c r="J545" i="3"/>
  <c r="J537" i="3"/>
  <c r="J529" i="3"/>
  <c r="J521" i="3"/>
  <c r="J513" i="3"/>
  <c r="J505" i="3"/>
  <c r="J497" i="3"/>
  <c r="J489" i="3"/>
  <c r="J481" i="3"/>
  <c r="J473" i="3"/>
  <c r="J465" i="3"/>
  <c r="J457" i="3"/>
  <c r="J449" i="3"/>
  <c r="J441" i="3"/>
  <c r="J433" i="3"/>
  <c r="J969" i="3"/>
  <c r="J841" i="3"/>
  <c r="J986" i="3"/>
  <c r="J753" i="3"/>
  <c r="J771" i="3"/>
  <c r="J578" i="3"/>
  <c r="J546" i="3"/>
  <c r="J514" i="3"/>
  <c r="J498" i="3"/>
  <c r="J482" i="3"/>
  <c r="J466" i="3"/>
  <c r="J450" i="3"/>
  <c r="J434" i="3"/>
  <c r="J418" i="3"/>
  <c r="J402" i="3"/>
  <c r="J386" i="3"/>
  <c r="J370" i="3"/>
  <c r="J786" i="3"/>
  <c r="J705" i="3"/>
  <c r="J656" i="3"/>
  <c r="J727" i="3"/>
  <c r="J658" i="3"/>
  <c r="J639" i="3"/>
  <c r="J623" i="3"/>
  <c r="J607" i="3"/>
  <c r="J591" i="3"/>
  <c r="J575" i="3"/>
  <c r="J559" i="3"/>
  <c r="J543" i="3"/>
  <c r="J527" i="3"/>
  <c r="J511" i="3"/>
  <c r="J495" i="3"/>
  <c r="J479" i="3"/>
  <c r="J463" i="3"/>
  <c r="J447" i="3"/>
  <c r="J435" i="3"/>
  <c r="J425" i="3"/>
  <c r="J417" i="3"/>
  <c r="J409" i="3"/>
  <c r="J401" i="3"/>
  <c r="J393" i="3"/>
  <c r="J385" i="3"/>
  <c r="J377" i="3"/>
  <c r="J369" i="3"/>
  <c r="J807" i="3"/>
  <c r="J361" i="3"/>
  <c r="J353" i="3"/>
  <c r="J345" i="3"/>
  <c r="J337" i="3"/>
  <c r="J329" i="3"/>
  <c r="J321" i="3"/>
  <c r="J313" i="3"/>
  <c r="J305" i="3"/>
  <c r="J297" i="3"/>
  <c r="J289" i="3"/>
  <c r="J281" i="3"/>
  <c r="J273" i="3"/>
  <c r="J265" i="3"/>
  <c r="J257" i="3"/>
  <c r="J249" i="3"/>
  <c r="J241" i="3"/>
  <c r="J233" i="3"/>
  <c r="J225" i="3"/>
  <c r="J217" i="3"/>
  <c r="J209" i="3"/>
  <c r="J201" i="3"/>
  <c r="J193" i="3"/>
  <c r="J185" i="3"/>
  <c r="J177" i="3"/>
  <c r="J169" i="3"/>
  <c r="J161" i="3"/>
  <c r="J153" i="3"/>
  <c r="J924" i="3"/>
  <c r="J661" i="3"/>
  <c r="J358" i="3"/>
  <c r="J342" i="3"/>
  <c r="J326" i="3"/>
  <c r="J310" i="3"/>
  <c r="J294" i="3"/>
  <c r="J278" i="3"/>
  <c r="J262" i="3"/>
  <c r="J246" i="3"/>
  <c r="J230" i="3"/>
  <c r="J214" i="3"/>
  <c r="J198" i="3"/>
  <c r="J182" i="3"/>
  <c r="J166" i="3"/>
  <c r="J937" i="3"/>
  <c r="J886" i="3"/>
  <c r="J858" i="3"/>
  <c r="J720" i="3"/>
  <c r="J715" i="3"/>
  <c r="J570" i="3"/>
  <c r="J538" i="3"/>
  <c r="J512" i="3"/>
  <c r="J496" i="3"/>
  <c r="J480" i="3"/>
  <c r="J464" i="3"/>
  <c r="J448" i="3"/>
  <c r="J432" i="3"/>
  <c r="J416" i="3"/>
  <c r="J400" i="3"/>
  <c r="J384" i="3"/>
  <c r="J368" i="3"/>
  <c r="J765" i="3"/>
  <c r="J697" i="3"/>
  <c r="J892" i="3"/>
  <c r="J719" i="3"/>
  <c r="J653" i="3"/>
  <c r="J637" i="3"/>
  <c r="J621" i="3"/>
  <c r="J605" i="3"/>
  <c r="J589" i="3"/>
  <c r="J573" i="3"/>
  <c r="J557" i="3"/>
  <c r="J541" i="3"/>
  <c r="J525" i="3"/>
  <c r="J509" i="3"/>
  <c r="J493" i="3"/>
  <c r="J477" i="3"/>
  <c r="J461" i="3"/>
  <c r="J445" i="3"/>
  <c r="J431" i="3"/>
  <c r="J423" i="3"/>
  <c r="J415" i="3"/>
  <c r="J407" i="3"/>
  <c r="J399" i="3"/>
  <c r="J391" i="3"/>
  <c r="J383" i="3"/>
  <c r="J375" i="3"/>
  <c r="J367" i="3"/>
  <c r="J725" i="3"/>
  <c r="J359" i="3"/>
  <c r="J351" i="3"/>
  <c r="J343" i="3"/>
  <c r="J335" i="3"/>
  <c r="J327" i="3"/>
  <c r="J319" i="3"/>
  <c r="J311" i="3"/>
  <c r="J303" i="3"/>
  <c r="J295" i="3"/>
  <c r="J287" i="3"/>
  <c r="J279" i="3"/>
  <c r="J271" i="3"/>
  <c r="J263" i="3"/>
  <c r="J255" i="3"/>
  <c r="J247" i="3"/>
  <c r="J239" i="3"/>
  <c r="J231" i="3"/>
  <c r="J223" i="3"/>
  <c r="J215" i="3"/>
  <c r="J207" i="3"/>
  <c r="J199" i="3"/>
  <c r="J191" i="3"/>
  <c r="J183" i="3"/>
  <c r="J175" i="3"/>
  <c r="J167" i="3"/>
  <c r="J159" i="3"/>
  <c r="J151" i="3"/>
  <c r="J749" i="3"/>
  <c r="J741" i="3"/>
  <c r="J354" i="3"/>
  <c r="J338" i="3"/>
  <c r="J322" i="3"/>
  <c r="J306" i="3"/>
  <c r="J290" i="3"/>
  <c r="J274" i="3"/>
  <c r="J258" i="3"/>
  <c r="J242" i="3"/>
  <c r="J226" i="3"/>
  <c r="J210" i="3"/>
  <c r="J194" i="3"/>
  <c r="J905" i="3"/>
  <c r="J928" i="3"/>
  <c r="J788" i="3"/>
  <c r="J688" i="3"/>
  <c r="J636" i="3"/>
  <c r="J562" i="3"/>
  <c r="J530" i="3"/>
  <c r="J506" i="3"/>
  <c r="J490" i="3"/>
  <c r="J474" i="3"/>
  <c r="J458" i="3"/>
  <c r="J442" i="3"/>
  <c r="J426" i="3"/>
  <c r="J410" i="3"/>
  <c r="J394" i="3"/>
  <c r="J378" i="3"/>
  <c r="J988" i="3"/>
  <c r="J737" i="3"/>
  <c r="J673" i="3"/>
  <c r="J773" i="3"/>
  <c r="J695" i="3"/>
  <c r="J647" i="3"/>
  <c r="J631" i="3"/>
  <c r="J615" i="3"/>
  <c r="J599" i="3"/>
  <c r="J583" i="3"/>
  <c r="J567" i="3"/>
  <c r="J551" i="3"/>
  <c r="J535" i="3"/>
  <c r="J519" i="3"/>
  <c r="J503" i="3"/>
  <c r="J487" i="3"/>
  <c r="J471" i="3"/>
  <c r="J455" i="3"/>
  <c r="J439" i="3"/>
  <c r="J429" i="3"/>
  <c r="J421" i="3"/>
  <c r="J413" i="3"/>
  <c r="J405" i="3"/>
  <c r="J397" i="3"/>
  <c r="J389" i="3"/>
  <c r="J381" i="3"/>
  <c r="J373" i="3"/>
  <c r="J365" i="3"/>
  <c r="J693" i="3"/>
  <c r="J357" i="3"/>
  <c r="J349" i="3"/>
  <c r="J341" i="3"/>
  <c r="J333" i="3"/>
  <c r="J325" i="3"/>
  <c r="J317" i="3"/>
  <c r="J309" i="3"/>
  <c r="J301" i="3"/>
  <c r="J293" i="3"/>
  <c r="J285" i="3"/>
  <c r="J277" i="3"/>
  <c r="J269" i="3"/>
  <c r="J261" i="3"/>
  <c r="J253" i="3"/>
  <c r="J245" i="3"/>
  <c r="J237" i="3"/>
  <c r="J229" i="3"/>
  <c r="J221" i="3"/>
  <c r="J213" i="3"/>
  <c r="J205" i="3"/>
  <c r="J197" i="3"/>
  <c r="J189" i="3"/>
  <c r="J181" i="3"/>
  <c r="J173" i="3"/>
  <c r="J165" i="3"/>
  <c r="J157" i="3"/>
  <c r="J149" i="3"/>
  <c r="J717" i="3"/>
  <c r="J677" i="3"/>
  <c r="J350" i="3"/>
  <c r="J334" i="3"/>
  <c r="J318" i="3"/>
  <c r="J302" i="3"/>
  <c r="J286" i="3"/>
  <c r="J270" i="3"/>
  <c r="J254" i="3"/>
  <c r="J238" i="3"/>
  <c r="J222" i="3"/>
  <c r="J873" i="3"/>
  <c r="J604" i="3"/>
  <c r="J488" i="3"/>
  <c r="J424" i="3"/>
  <c r="J860" i="3"/>
  <c r="J687" i="3"/>
  <c r="J597" i="3"/>
  <c r="J533" i="3"/>
  <c r="J469" i="3"/>
  <c r="J419" i="3"/>
  <c r="J387" i="3"/>
  <c r="J665" i="3"/>
  <c r="J331" i="3"/>
  <c r="J299" i="3"/>
  <c r="J267" i="3"/>
  <c r="J235" i="3"/>
  <c r="J203" i="3"/>
  <c r="J171" i="3"/>
  <c r="J685" i="3"/>
  <c r="J314" i="3"/>
  <c r="J250" i="3"/>
  <c r="J202" i="3"/>
  <c r="J174" i="3"/>
  <c r="J154" i="3"/>
  <c r="J138" i="3"/>
  <c r="J122" i="3"/>
  <c r="J136" i="3"/>
  <c r="J97" i="3"/>
  <c r="J79" i="3"/>
  <c r="J57" i="3"/>
  <c r="J35" i="3"/>
  <c r="J15" i="3"/>
  <c r="J669" i="3"/>
  <c r="J132" i="3"/>
  <c r="J116" i="3"/>
  <c r="J104" i="3"/>
  <c r="J96" i="3"/>
  <c r="J88" i="3"/>
  <c r="J80" i="3"/>
  <c r="J72" i="3"/>
  <c r="J64" i="3"/>
  <c r="J56" i="3"/>
  <c r="J48" i="3"/>
  <c r="J40" i="3"/>
  <c r="J32" i="3"/>
  <c r="J24" i="3"/>
  <c r="J16" i="3"/>
  <c r="J8" i="3"/>
  <c r="J120" i="3"/>
  <c r="J91" i="3"/>
  <c r="J63" i="3"/>
  <c r="J39" i="3"/>
  <c r="J13" i="3"/>
  <c r="J360" i="3"/>
  <c r="J344" i="3"/>
  <c r="J328" i="3"/>
  <c r="J312" i="3"/>
  <c r="J296" i="3"/>
  <c r="J280" i="3"/>
  <c r="J264" i="3"/>
  <c r="J248" i="3"/>
  <c r="J232" i="3"/>
  <c r="J216" i="3"/>
  <c r="J200" i="3"/>
  <c r="J184" i="3"/>
  <c r="J168" i="3"/>
  <c r="J152" i="3"/>
  <c r="J137" i="3"/>
  <c r="J121" i="3"/>
  <c r="J770" i="3"/>
  <c r="J131" i="3"/>
  <c r="J89" i="3"/>
  <c r="J65" i="3"/>
  <c r="J37" i="3"/>
  <c r="J11" i="3"/>
  <c r="J1009" i="3"/>
  <c r="J179" i="3"/>
  <c r="J178" i="3"/>
  <c r="J125" i="3"/>
  <c r="J83" i="3"/>
  <c r="J17" i="3"/>
  <c r="J119" i="3"/>
  <c r="J90" i="3"/>
  <c r="J66" i="3"/>
  <c r="J42" i="3"/>
  <c r="J18" i="3"/>
  <c r="J99" i="3"/>
  <c r="J21" i="3"/>
  <c r="J332" i="3"/>
  <c r="J284" i="3"/>
  <c r="J236" i="3"/>
  <c r="J188" i="3"/>
  <c r="J142" i="3"/>
  <c r="J139" i="3"/>
  <c r="J43" i="3"/>
  <c r="J830" i="3"/>
  <c r="J554" i="3"/>
  <c r="J472" i="3"/>
  <c r="J408" i="3"/>
  <c r="J729" i="3"/>
  <c r="J645" i="3"/>
  <c r="J581" i="3"/>
  <c r="J517" i="3"/>
  <c r="J453" i="3"/>
  <c r="J411" i="3"/>
  <c r="J379" i="3"/>
  <c r="J355" i="3"/>
  <c r="J323" i="3"/>
  <c r="J291" i="3"/>
  <c r="J259" i="3"/>
  <c r="J227" i="3"/>
  <c r="J195" i="3"/>
  <c r="J163" i="3"/>
  <c r="J362" i="3"/>
  <c r="J298" i="3"/>
  <c r="J234" i="3"/>
  <c r="J190" i="3"/>
  <c r="J170" i="3"/>
  <c r="J150" i="3"/>
  <c r="J133" i="3"/>
  <c r="J117" i="3"/>
  <c r="J115" i="3"/>
  <c r="J93" i="3"/>
  <c r="J73" i="3"/>
  <c r="J53" i="3"/>
  <c r="J29" i="3"/>
  <c r="J9" i="3"/>
  <c r="J143" i="3"/>
  <c r="J127" i="3"/>
  <c r="J111" i="3"/>
  <c r="J102" i="3"/>
  <c r="J94" i="3"/>
  <c r="J86" i="3"/>
  <c r="J78" i="3"/>
  <c r="J70" i="3"/>
  <c r="J62" i="3"/>
  <c r="J54" i="3"/>
  <c r="J46" i="3"/>
  <c r="J38" i="3"/>
  <c r="J30" i="3"/>
  <c r="J22" i="3"/>
  <c r="J14" i="3"/>
  <c r="J6" i="3"/>
  <c r="J112" i="3"/>
  <c r="J85" i="3"/>
  <c r="J55" i="3"/>
  <c r="J33" i="3"/>
  <c r="J7" i="3"/>
  <c r="J356" i="3"/>
  <c r="J340" i="3"/>
  <c r="J324" i="3"/>
  <c r="J308" i="3"/>
  <c r="J292" i="3"/>
  <c r="J276" i="3"/>
  <c r="J260" i="3"/>
  <c r="J244" i="3"/>
  <c r="J228" i="3"/>
  <c r="J212" i="3"/>
  <c r="J196" i="3"/>
  <c r="J180" i="3"/>
  <c r="J164" i="3"/>
  <c r="J148" i="3"/>
  <c r="J134" i="3"/>
  <c r="J118" i="3"/>
  <c r="J655" i="3"/>
  <c r="J123" i="3"/>
  <c r="J81" i="3"/>
  <c r="J59" i="3"/>
  <c r="J31" i="3"/>
  <c r="J243" i="3"/>
  <c r="J266" i="3"/>
  <c r="J109" i="3"/>
  <c r="J61" i="3"/>
  <c r="J733" i="3"/>
  <c r="J106" i="3"/>
  <c r="J82" i="3"/>
  <c r="J58" i="3"/>
  <c r="J34" i="3"/>
  <c r="J128" i="3"/>
  <c r="J45" i="3"/>
  <c r="J348" i="3"/>
  <c r="J300" i="3"/>
  <c r="J252" i="3"/>
  <c r="J204" i="3"/>
  <c r="J156" i="3"/>
  <c r="J110" i="3"/>
  <c r="J71" i="3"/>
  <c r="J835" i="3"/>
  <c r="J522" i="3"/>
  <c r="J456" i="3"/>
  <c r="J392" i="3"/>
  <c r="J667" i="3"/>
  <c r="J629" i="3"/>
  <c r="J565" i="3"/>
  <c r="J501" i="3"/>
  <c r="J437" i="3"/>
  <c r="J403" i="3"/>
  <c r="J371" i="3"/>
  <c r="J347" i="3"/>
  <c r="J315" i="3"/>
  <c r="J283" i="3"/>
  <c r="J251" i="3"/>
  <c r="J219" i="3"/>
  <c r="J187" i="3"/>
  <c r="J155" i="3"/>
  <c r="J346" i="3"/>
  <c r="J282" i="3"/>
  <c r="J218" i="3"/>
  <c r="J186" i="3"/>
  <c r="J162" i="3"/>
  <c r="J146" i="3"/>
  <c r="J130" i="3"/>
  <c r="J114" i="3"/>
  <c r="J107" i="3"/>
  <c r="J87" i="3"/>
  <c r="J67" i="3"/>
  <c r="J47" i="3"/>
  <c r="J23" i="3"/>
  <c r="J839" i="3"/>
  <c r="J140" i="3"/>
  <c r="J124" i="3"/>
  <c r="J108" i="3"/>
  <c r="J100" i="3"/>
  <c r="J92" i="3"/>
  <c r="J84" i="3"/>
  <c r="J76" i="3"/>
  <c r="J68" i="3"/>
  <c r="J60" i="3"/>
  <c r="J52" i="3"/>
  <c r="J44" i="3"/>
  <c r="J36" i="3"/>
  <c r="J28" i="3"/>
  <c r="J20" i="3"/>
  <c r="J12" i="3"/>
  <c r="J701" i="3"/>
  <c r="J105" i="3"/>
  <c r="J77" i="3"/>
  <c r="J49" i="3"/>
  <c r="J27" i="3"/>
  <c r="J781" i="3"/>
  <c r="J352" i="3"/>
  <c r="J336" i="3"/>
  <c r="J320" i="3"/>
  <c r="J304" i="3"/>
  <c r="J288" i="3"/>
  <c r="J272" i="3"/>
  <c r="J256" i="3"/>
  <c r="J240" i="3"/>
  <c r="J224" i="3"/>
  <c r="J208" i="3"/>
  <c r="J192" i="3"/>
  <c r="J176" i="3"/>
  <c r="J160" i="3"/>
  <c r="J145" i="3"/>
  <c r="J129" i="3"/>
  <c r="J113" i="3"/>
  <c r="J144" i="3"/>
  <c r="J101" i="3"/>
  <c r="J75" i="3"/>
  <c r="J51" i="3"/>
  <c r="J25" i="3"/>
  <c r="F5" i="3"/>
  <c r="J1001" i="3"/>
  <c r="J948" i="3"/>
  <c r="J504" i="3"/>
  <c r="J440" i="3"/>
  <c r="J376" i="3"/>
  <c r="J762" i="3"/>
  <c r="J613" i="3"/>
  <c r="J549" i="3"/>
  <c r="J485" i="3"/>
  <c r="J427" i="3"/>
  <c r="J395" i="3"/>
  <c r="J363" i="3"/>
  <c r="J339" i="3"/>
  <c r="J307" i="3"/>
  <c r="J275" i="3"/>
  <c r="J211" i="3"/>
  <c r="J147" i="3"/>
  <c r="J330" i="3"/>
  <c r="J206" i="3"/>
  <c r="J158" i="3"/>
  <c r="J141" i="3"/>
  <c r="J103" i="3"/>
  <c r="J41" i="3"/>
  <c r="J135" i="3"/>
  <c r="J98" i="3"/>
  <c r="J74" i="3"/>
  <c r="J50" i="3"/>
  <c r="J26" i="3"/>
  <c r="J10" i="3"/>
  <c r="J69" i="3"/>
  <c r="J709" i="3"/>
  <c r="J316" i="3"/>
  <c r="J268" i="3"/>
  <c r="J220" i="3"/>
  <c r="J172" i="3"/>
  <c r="J126" i="3"/>
  <c r="J95" i="3"/>
  <c r="J19" i="3"/>
  <c r="T21" i="2"/>
  <c r="T22" i="2" s="1"/>
  <c r="K26" i="2"/>
  <c r="K18" i="2"/>
  <c r="R27" i="2"/>
  <c r="E57" i="2"/>
  <c r="L18" i="2"/>
  <c r="I26" i="2"/>
  <c r="I18" i="2"/>
  <c r="I27" i="2" s="1"/>
  <c r="K6" i="3"/>
  <c r="C18" i="2"/>
  <c r="C26" i="2"/>
  <c r="G26" i="2"/>
  <c r="G18" i="2"/>
  <c r="D27" i="2"/>
  <c r="D20" i="2"/>
  <c r="H26" i="2"/>
  <c r="H18" i="2"/>
  <c r="Q28" i="2"/>
  <c r="Q22" i="2"/>
  <c r="Q23" i="2" s="1"/>
  <c r="P27" i="2"/>
  <c r="P20" i="2"/>
  <c r="J30" i="2"/>
  <c r="F27" i="2"/>
  <c r="R28" i="2"/>
  <c r="R22" i="2"/>
  <c r="R23" i="2" s="1"/>
  <c r="J27" i="2"/>
  <c r="J20" i="2"/>
  <c r="T23" i="2" l="1"/>
  <c r="X18" i="2"/>
  <c r="X14" i="2"/>
  <c r="X26" i="2" s="1"/>
  <c r="X30" i="2"/>
  <c r="C11" i="3"/>
  <c r="C24" i="3" s="1"/>
  <c r="C18" i="3"/>
  <c r="C12" i="3"/>
  <c r="C13" i="3" s="1"/>
  <c r="C25" i="3" s="1"/>
  <c r="U19" i="2"/>
  <c r="U20" i="2" s="1"/>
  <c r="K27" i="2"/>
  <c r="K20" i="2"/>
  <c r="L27" i="2"/>
  <c r="L20" i="2"/>
  <c r="I20" i="2"/>
  <c r="D11" i="3"/>
  <c r="D24" i="3" s="1"/>
  <c r="D12" i="3"/>
  <c r="D13" i="3" s="1"/>
  <c r="D25" i="3" s="1"/>
  <c r="C20" i="2"/>
  <c r="C27" i="2"/>
  <c r="G20" i="2"/>
  <c r="G27" i="2"/>
  <c r="D22" i="2"/>
  <c r="D28" i="2"/>
  <c r="H27" i="2"/>
  <c r="H20" i="2"/>
  <c r="P22" i="2"/>
  <c r="P23" i="2" s="1"/>
  <c r="P28" i="2"/>
  <c r="J28" i="2"/>
  <c r="J22" i="2"/>
  <c r="Y18" i="2" l="1"/>
  <c r="Y14" i="2"/>
  <c r="Y26" i="2" s="1"/>
  <c r="Y30" i="2"/>
  <c r="C14" i="3"/>
  <c r="U21" i="2"/>
  <c r="U22" i="2" s="1"/>
  <c r="K28" i="2"/>
  <c r="K22" i="2"/>
  <c r="L22" i="2"/>
  <c r="L23" i="2" s="1"/>
  <c r="L28" i="2"/>
  <c r="D23" i="2"/>
  <c r="D57" i="2"/>
  <c r="I22" i="2"/>
  <c r="I28" i="2"/>
  <c r="C19" i="3"/>
  <c r="D14" i="3"/>
  <c r="C21" i="3"/>
  <c r="J23" i="2"/>
  <c r="J57" i="2"/>
  <c r="C28" i="2"/>
  <c r="C22" i="2"/>
  <c r="G28" i="2"/>
  <c r="G22" i="2"/>
  <c r="H28" i="2"/>
  <c r="H22" i="2"/>
  <c r="Z18" i="2" l="1"/>
  <c r="Z14" i="2"/>
  <c r="Z26" i="2" s="1"/>
  <c r="Z30" i="2"/>
  <c r="V19" i="2"/>
  <c r="V20" i="2" s="1"/>
  <c r="U23" i="2"/>
  <c r="K57" i="2"/>
  <c r="K23" i="2"/>
  <c r="G23" i="2"/>
  <c r="G57" i="2"/>
  <c r="H23" i="2"/>
  <c r="H57" i="2"/>
  <c r="C23" i="2"/>
  <c r="C57" i="2"/>
  <c r="I23" i="2"/>
  <c r="I57" i="2"/>
  <c r="I5" i="1"/>
  <c r="I8" i="1" s="1"/>
  <c r="V21" i="2" l="1"/>
  <c r="V22" i="2" s="1"/>
  <c r="W32" i="2" l="1"/>
  <c r="W19" i="2" s="1"/>
  <c r="W20" i="2" s="1"/>
  <c r="V23" i="2"/>
  <c r="W21" i="2" l="1"/>
  <c r="W22" i="2" s="1"/>
  <c r="X32" i="2" l="1"/>
  <c r="X19" i="2" s="1"/>
  <c r="X20" i="2" s="1"/>
  <c r="W23" i="2"/>
  <c r="X21" i="2" l="1"/>
  <c r="X22" i="2" s="1"/>
  <c r="Y32" i="2" l="1"/>
  <c r="Y19" i="2" s="1"/>
  <c r="Y20" i="2" s="1"/>
  <c r="X23" i="2"/>
  <c r="Y21" i="2" l="1"/>
  <c r="Y22" i="2" s="1"/>
  <c r="Z32" i="2" l="1"/>
  <c r="Z19" i="2" s="1"/>
  <c r="Z20" i="2" s="1"/>
  <c r="Z21" i="2" s="1"/>
  <c r="Z22" i="2" s="1"/>
  <c r="Y23" i="2"/>
  <c r="AA22" i="2" l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AR22" i="2" s="1"/>
  <c r="AS22" i="2" s="1"/>
  <c r="AT22" i="2" s="1"/>
  <c r="AU22" i="2" s="1"/>
  <c r="AV22" i="2" s="1"/>
  <c r="AW22" i="2" s="1"/>
  <c r="AX22" i="2" s="1"/>
  <c r="AY22" i="2" s="1"/>
  <c r="AZ22" i="2" s="1"/>
  <c r="BA22" i="2" s="1"/>
  <c r="BB22" i="2" s="1"/>
  <c r="BC22" i="2" s="1"/>
  <c r="BD22" i="2" s="1"/>
  <c r="BE22" i="2" s="1"/>
  <c r="BF22" i="2" s="1"/>
  <c r="BG22" i="2" s="1"/>
  <c r="BH22" i="2" s="1"/>
  <c r="BI22" i="2" s="1"/>
  <c r="BJ22" i="2" s="1"/>
  <c r="BK22" i="2" s="1"/>
  <c r="BL22" i="2" s="1"/>
  <c r="BM22" i="2" s="1"/>
  <c r="BN22" i="2" s="1"/>
  <c r="BO22" i="2" s="1"/>
  <c r="BP22" i="2" s="1"/>
  <c r="BQ22" i="2" s="1"/>
  <c r="BR22" i="2" s="1"/>
  <c r="BS22" i="2" s="1"/>
  <c r="BT22" i="2" s="1"/>
  <c r="BU22" i="2" s="1"/>
  <c r="BV22" i="2" s="1"/>
  <c r="BW22" i="2" s="1"/>
  <c r="BX22" i="2" s="1"/>
  <c r="BY22" i="2" s="1"/>
  <c r="BZ22" i="2" s="1"/>
  <c r="CA22" i="2" s="1"/>
  <c r="CB22" i="2" s="1"/>
  <c r="CC22" i="2" s="1"/>
  <c r="CD22" i="2" s="1"/>
  <c r="CE22" i="2" s="1"/>
  <c r="CF22" i="2" s="1"/>
  <c r="CG22" i="2" s="1"/>
  <c r="CH22" i="2" s="1"/>
  <c r="CI22" i="2" s="1"/>
  <c r="CJ22" i="2" s="1"/>
  <c r="CK22" i="2" s="1"/>
  <c r="CL22" i="2" s="1"/>
  <c r="CM22" i="2" s="1"/>
  <c r="CN22" i="2" s="1"/>
  <c r="CO22" i="2" s="1"/>
  <c r="CP22" i="2" s="1"/>
  <c r="CQ22" i="2" s="1"/>
  <c r="CR22" i="2" s="1"/>
  <c r="CS22" i="2" s="1"/>
  <c r="CT22" i="2" s="1"/>
  <c r="O37" i="2" s="1"/>
  <c r="O38" i="2" s="1"/>
  <c r="O39" i="2" s="1"/>
  <c r="O42" i="2" s="1"/>
  <c r="Z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 Case</author>
  </authors>
  <commentList>
    <comment ref="B79" authorId="0" shapeId="0" xr:uid="{E253A824-59BC-4C74-8EEC-EB08D23625F0}">
      <text>
        <r>
          <rPr>
            <b/>
            <sz val="9"/>
            <color indexed="81"/>
            <rFont val="Tahoma"/>
            <family val="2"/>
          </rPr>
          <t>Josh Case:</t>
        </r>
        <r>
          <rPr>
            <sz val="9"/>
            <color indexed="81"/>
            <rFont val="Tahoma"/>
            <family val="2"/>
          </rPr>
          <t xml:space="preserve">
AFS : available-for-sale
</t>
        </r>
      </text>
    </comment>
    <comment ref="B80" authorId="0" shapeId="0" xr:uid="{B74E7EB8-282D-43C4-9A38-547807964933}">
      <text>
        <r>
          <rPr>
            <b/>
            <sz val="9"/>
            <color indexed="81"/>
            <rFont val="Tahoma"/>
            <family val="2"/>
          </rPr>
          <t>Josh Case:</t>
        </r>
        <r>
          <rPr>
            <sz val="9"/>
            <color indexed="81"/>
            <rFont val="Tahoma"/>
            <family val="2"/>
          </rPr>
          <t xml:space="preserve">
HTM : Held-to-maturity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<sst xmlns="http://schemas.openxmlformats.org/spreadsheetml/2006/main" count="139" uniqueCount="117">
  <si>
    <t>Price</t>
  </si>
  <si>
    <t>Shares</t>
  </si>
  <si>
    <t>MC</t>
  </si>
  <si>
    <t>Cash</t>
  </si>
  <si>
    <t>Debt</t>
  </si>
  <si>
    <t>EV</t>
  </si>
  <si>
    <t>Main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</si>
  <si>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</si>
  <si>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</si>
  <si>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</si>
  <si>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</si>
  <si>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</si>
  <si>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</si>
  <si>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</si>
  <si>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</si>
  <si>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</si>
  <si>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</si>
  <si>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Q422</t>
  </si>
  <si>
    <t>Q322</t>
  </si>
  <si>
    <t>Domenstic Assessments</t>
  </si>
  <si>
    <t>Cross Bordeer Volume Fees</t>
  </si>
  <si>
    <t>Transcation Processing</t>
  </si>
  <si>
    <t>Other Revenue</t>
  </si>
  <si>
    <t>Rebates &amp; Incentives</t>
  </si>
  <si>
    <t>Revenue</t>
  </si>
  <si>
    <t>Gross Profit</t>
  </si>
  <si>
    <t>NA Markets</t>
  </si>
  <si>
    <t>International Markets</t>
  </si>
  <si>
    <t>Other</t>
  </si>
  <si>
    <t>G&amp;A</t>
  </si>
  <si>
    <t>S&amp;M</t>
  </si>
  <si>
    <t>Operating Expenses</t>
  </si>
  <si>
    <t>Operating Income</t>
  </si>
  <si>
    <t>Other Income</t>
  </si>
  <si>
    <t>Pretax Income</t>
  </si>
  <si>
    <t>Taxes</t>
  </si>
  <si>
    <t>Net Income</t>
  </si>
  <si>
    <t>EPS</t>
  </si>
  <si>
    <t>Gross Margin %</t>
  </si>
  <si>
    <t>Operating Margin %</t>
  </si>
  <si>
    <t>Tax Rate %</t>
  </si>
  <si>
    <t>Revenue Growth Y/Y</t>
  </si>
  <si>
    <t>A/R</t>
  </si>
  <si>
    <t>Settlement Assets</t>
  </si>
  <si>
    <t>Prepaids</t>
  </si>
  <si>
    <t>PP&amp;E</t>
  </si>
  <si>
    <t>D/T</t>
  </si>
  <si>
    <t>Intangibles</t>
  </si>
  <si>
    <t>OA</t>
  </si>
  <si>
    <t>Total Assets</t>
  </si>
  <si>
    <t>Net Cash</t>
  </si>
  <si>
    <t>A/P</t>
  </si>
  <si>
    <t>Settlement Obligation</t>
  </si>
  <si>
    <t>Restricted Deposits</t>
  </si>
  <si>
    <t>Accured Litigation</t>
  </si>
  <si>
    <t>Accured Expenses</t>
  </si>
  <si>
    <t>OCL</t>
  </si>
  <si>
    <t>OL</t>
  </si>
  <si>
    <t>Total Liabilties</t>
  </si>
  <si>
    <t>Model NI</t>
  </si>
  <si>
    <t>Reported NI</t>
  </si>
  <si>
    <t>Amortization of Incentives</t>
  </si>
  <si>
    <t>D/A</t>
  </si>
  <si>
    <t>SBC</t>
  </si>
  <si>
    <t>Income Taxes</t>
  </si>
  <si>
    <t>Accured litigation</t>
  </si>
  <si>
    <t>Settlement Obligations</t>
  </si>
  <si>
    <t>Accured Expenes</t>
  </si>
  <si>
    <t>LT Tax payable</t>
  </si>
  <si>
    <t>CFFO</t>
  </si>
  <si>
    <t>Loss on Investment</t>
  </si>
  <si>
    <t>Sale of AFS Investment</t>
  </si>
  <si>
    <t>Maturity of AFS Investment</t>
  </si>
  <si>
    <t>AFS Investments</t>
  </si>
  <si>
    <t>HTM Investments</t>
  </si>
  <si>
    <t>Maturity of HTM</t>
  </si>
  <si>
    <t>Capex</t>
  </si>
  <si>
    <t>Capitalized Software</t>
  </si>
  <si>
    <t>Purchase of Equities</t>
  </si>
  <si>
    <t>Sale of Equities</t>
  </si>
  <si>
    <t>Acquistions</t>
  </si>
  <si>
    <t>Settlement of Interest Rate</t>
  </si>
  <si>
    <t>CFFI</t>
  </si>
  <si>
    <t>Purchase of Treasury</t>
  </si>
  <si>
    <t>Dividends</t>
  </si>
  <si>
    <t>Proceeds from debt</t>
  </si>
  <si>
    <t>Payment of Debt</t>
  </si>
  <si>
    <t>Acqusitions of NI</t>
  </si>
  <si>
    <t xml:space="preserve">Acquistions of redeemable NI </t>
  </si>
  <si>
    <t>Contingent Consideration Paid</t>
  </si>
  <si>
    <t xml:space="preserve">Share Tax Withholdings </t>
  </si>
  <si>
    <t>Excersied Stock options</t>
  </si>
  <si>
    <t>CFFF</t>
  </si>
  <si>
    <t>CF</t>
  </si>
  <si>
    <t>Restricted Securities</t>
  </si>
  <si>
    <t>SPY</t>
  </si>
  <si>
    <t>MA</t>
  </si>
  <si>
    <t>Avg</t>
  </si>
  <si>
    <t>Var</t>
  </si>
  <si>
    <t>SD</t>
  </si>
  <si>
    <t>Covar</t>
  </si>
  <si>
    <t>Corr</t>
  </si>
  <si>
    <t>Beta</t>
  </si>
  <si>
    <t>Sharpe</t>
  </si>
  <si>
    <t>Annual</t>
  </si>
  <si>
    <t>Today</t>
  </si>
  <si>
    <t>End Date</t>
  </si>
  <si>
    <t>Daily</t>
  </si>
  <si>
    <t>Equity</t>
  </si>
  <si>
    <t>Free Cashflow</t>
  </si>
  <si>
    <t>ROIC</t>
  </si>
  <si>
    <t>Maturity</t>
  </si>
  <si>
    <t>Discount</t>
  </si>
  <si>
    <t>NPV</t>
  </si>
  <si>
    <t>Per share</t>
  </si>
  <si>
    <t>Curr Share</t>
  </si>
  <si>
    <t>Net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</si>
</sst>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24">
    <xf numFmtId="0" fontId="0" fillId="0" borderId="0" xfId="0"/>
    <xf numFmtId="3" fontId="0" fillId="0" borderId="0" xfId="0" applyNumberFormat="1"/>
    <xf numFmtId="0" fontId="2" fillId="0" borderId="0" xfId="1"/>
    <xf numFmtId="3" fontId="1" fillId="0" borderId="0" xfId="0" applyNumberFormat="1" applyFont="1"/>
    <xf numFmtId="4" fontId="0" fillId="0" borderId="0" xfId="0" applyNumberFormat="1"/>
    <xf numFmtId="0" fontId="1" fillId="0" borderId="0" xfId="0" applyFont="1"/>
    <xf numFmtId="9" fontId="0" fillId="0" borderId="0" xfId="0" applyNumberFormat="1"/>
    <xf numFmtId="14" fontId="0" fillId="0" borderId="0" xfId="0" applyNumberFormat="1"/>
    <xf numFmtId="10" fontId="0" fillId="0" borderId="0" xfId="2" applyNumberFormat="1" applyFont="1"/>
    <xf numFmtId="0" fontId="0" fillId="0" borderId="0" xfId="0" applyAlignment="1">
      <alignment horizontal="right"/>
    </xf>
    <xf numFmtId="3" fontId="6" fillId="0" borderId="0" xfId="0" applyNumberFormat="1" applyFont="1"/>
    <xf numFmtId="9" fontId="6" fillId="0" borderId="0" xfId="0" applyNumberFormat="1" applyFont="1"/>
    <xf numFmtId="0" fontId="6" fillId="0" borderId="0" xfId="0" applyFont="1"/>
    <xf numFmtId="0" fontId="0" fillId="0" borderId="1" xfId="0" applyBorder="1"/>
    <xf numFmtId="9" fontId="0" fillId="0" borderId="2" xfId="0" applyNumberFormat="1" applyBorder="1"/>
    <xf numFmtId="0" fontId="0" fillId="0" borderId="3" xfId="0" applyBorder="1"/>
    <xf numFmtId="9" fontId="0" fillId="0" borderId="4" xfId="0" applyNumberFormat="1" applyBorder="1"/>
    <xf numFmtId="8" fontId="0" fillId="0" borderId="4" xfId="0" applyNumberFormat="1" applyBorder="1"/>
    <xf numFmtId="3" fontId="0" fillId="0" borderId="4" xfId="0" applyNumberFormat="1" applyBorder="1"/>
    <xf numFmtId="0" fontId="0" fillId="0" borderId="4" xfId="0" applyBorder="1"/>
    <xf numFmtId="0" fontId="1" fillId="0" borderId="3" xfId="0" applyFont="1" applyBorder="1"/>
    <xf numFmtId="0" fontId="0" fillId="0" borderId="5" xfId="0" applyBorder="1"/>
    <xf numFmtId="10" fontId="0" fillId="0" borderId="6" xfId="0" applyNumberFormat="1" applyBorder="1"/>
    <xf numFmtId="4" fontId="1" fillId="0" borderId="4" xfId="0" applyNumberFormat="1" applyFont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0</xdr:row>
      <xdr:rowOff>38100</xdr:rowOff>
    </xdr:from>
    <xdr:to>
      <xdr:col>12</xdr:col>
      <xdr:colOff>19050</xdr:colOff>
      <xdr:row>43</xdr:row>
      <xdr:rowOff>85725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2D1F7DC-83FC-4DE8-B5C0-19C3E554095E}"/>
            </a:ext>
          </a:extLst>
        </xdr:cNvPr>
        <xdr:cNvCxnSpPr/>
      </xdr:nvCxnSpPr>
      <xdr:spPr>
        <a:xfrm>
          <a:off x="9096375" y="38100"/>
          <a:ext cx="0" cy="785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0</xdr:row>
      <xdr:rowOff>19050</xdr:rowOff>
    </xdr:from>
    <xdr:to>
      <xdr:col>18</xdr:col>
      <xdr:colOff>38100</xdr:colOff>
      <xdr:row>44</xdr:row>
      <xdr:rowOff>133350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EF3B156-7817-4ABB-BE3C-EECDDFAD9270}"/>
            </a:ext>
          </a:extLst>
        </xdr:cNvPr>
        <xdr:cNvCxnSpPr/>
      </xdr:nvCxnSpPr>
      <xdr:spPr>
        <a:xfrm>
          <a:off x="13230225" y="19050"/>
          <a:ext cx="0" cy="810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14</v>
  </rv>
</rvData>
</file>

<file path=xl/richData/rdrichvaluestructure.xml><?xml version="1.0" encoding="utf-8"?>
<rvStructures xmlns="http://schemas.microsoft.com/office/spreadsheetml/2017/richdata" count="1">
  <s t="_error">
    <k n="error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1457-8545-4D3E-A0A2-C342C530E10A}">
  <sheetPr codeName="Sheet1"/>
  <dimension ref="F3:J8"/>
  <sheetViews>
    <sheetView topLeftCell="D1" workbookViewId="0">
      <selection activeCell="I4" sqref="I4"/>
    </sheetView>
  </sheetViews>
  <sheetFormatPr defaultRowHeight="14.25" x14ac:dyDescent="0.2"/>
  <cols>
    <col min="6" max="6" width="9" style="9"/>
  </cols>
  <sheetData>
    <row r="3" spans="8:10" x14ac:dyDescent="0.2">
      <c r="H3" t="s">
        <v>0</v>
      </c>
      <c r="I3">
        <v>283.38</v>
      </c>
      <c r="J3" s="9"/>
    </row>
    <row r="4" spans="8:10" x14ac:dyDescent="0.2">
      <c r="H4" t="s">
        <v>1</v>
      </c>
      <c r="I4" s="1">
        <f>958.67589+7.700184</f>
        <v>966.37607400000002</v>
      </c>
      <c r="J4" s="9" t="s">
        <v>16</v>
      </c>
    </row>
    <row r="5" spans="8:10" x14ac:dyDescent="0.2">
      <c r="H5" t="s">
        <v>2</v>
      </c>
      <c r="I5" s="1">
        <f>+I3*I4</f>
        <v>273851.65185011999</v>
      </c>
      <c r="J5" s="9"/>
    </row>
    <row r="6" spans="8:10" x14ac:dyDescent="0.2">
      <c r="H6" t="s">
        <v>3</v>
      </c>
      <c r="I6" s="1">
        <f>5921+438+584</f>
        <v>6943</v>
      </c>
      <c r="J6" s="9" t="s">
        <v>16</v>
      </c>
    </row>
    <row r="7" spans="8:10" x14ac:dyDescent="0.2">
      <c r="H7" t="s">
        <v>4</v>
      </c>
      <c r="I7" s="1">
        <f>735+672+13746</f>
        <v>15153</v>
      </c>
      <c r="J7" s="9" t="s">
        <v>16</v>
      </c>
    </row>
    <row r="8" spans="8:10" x14ac:dyDescent="0.2">
      <c r="H8" t="s">
        <v>5</v>
      </c>
      <c r="I8" s="1">
        <f>+I5-I6+I7</f>
        <v>282061.65185011999</v>
      </c>
      <c r="J8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197C9-D984-4934-8587-9B090B75EE48}">
  <sheetPr codeName="Sheet2"/>
  <dimension ref="A1:CT104"/>
  <sheetViews>
    <sheetView tabSelected="1" zoomScale="110" zoomScaleNormal="110" workbookViewId="0">
      <pane xSplit="2" ySplit="2" topLeftCell="C17" activePane="bottomRight" state="frozen"/>
      <selection pane="topRight" activeCell="C1" sqref="C1"/>
      <selection pane="bottomLeft" activeCell="A3" sqref="A3"/>
      <selection pane="bottomRight" activeCell="B23" sqref="B23"/>
    </sheetView>
  </sheetViews>
  <sheetFormatPr defaultRowHeight="14.25" x14ac:dyDescent="0.2"/>
  <cols>
    <col min="1" max="1" width="4.625" bestFit="1" customWidth="1"/>
    <col min="2" max="2" width="24.5" bestFit="1" customWidth="1"/>
    <col min="15" max="15" width="12.125" customWidth="1"/>
  </cols>
  <sheetData>
    <row r="1" spans="1:26" x14ac:dyDescent="0.2">
      <c r="A1" s="2" t="s">
        <v>6</v>
      </c>
    </row>
    <row r="2" spans="1:26" x14ac:dyDescent="0.2"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18</v>
      </c>
      <c r="N2" t="s">
        <v>17</v>
      </c>
      <c r="P2">
        <v>2019</v>
      </c>
      <c r="Q2">
        <f>+P2+1</f>
        <v>2020</v>
      </c>
      <c r="R2">
        <f t="shared" ref="R2:Z2" si="0">+Q2+1</f>
        <v>2021</v>
      </c>
      <c r="S2">
        <f t="shared" si="0"/>
        <v>2022</v>
      </c>
      <c r="T2">
        <f t="shared" si="0"/>
        <v>2023</v>
      </c>
      <c r="U2">
        <f t="shared" si="0"/>
        <v>2024</v>
      </c>
      <c r="V2">
        <f t="shared" si="0"/>
        <v>2025</v>
      </c>
      <c r="W2">
        <f t="shared" si="0"/>
        <v>2026</v>
      </c>
      <c r="X2">
        <f t="shared" si="0"/>
        <v>2027</v>
      </c>
      <c r="Y2">
        <f t="shared" si="0"/>
        <v>2028</v>
      </c>
      <c r="Z2">
        <f t="shared" si="0"/>
        <v>2029</v>
      </c>
    </row>
    <row r="3" spans="1:26" x14ac:dyDescent="0.2">
      <c r="B3" t="s">
        <v>26</v>
      </c>
      <c r="C3" s="1">
        <v>1334</v>
      </c>
      <c r="D3" s="1">
        <v>1243</v>
      </c>
      <c r="E3" s="1">
        <v>1381</v>
      </c>
      <c r="F3" s="1">
        <f t="shared" ref="F3:F10" si="1">+Q3-SUM(C3:E3)</f>
        <v>1466</v>
      </c>
      <c r="G3" s="1">
        <v>1491</v>
      </c>
      <c r="H3" s="1">
        <v>1605</v>
      </c>
      <c r="I3" s="1">
        <v>1707</v>
      </c>
      <c r="J3" s="1">
        <f t="shared" ref="J3:J10" si="2">+R3-SUM(G3:I3)</f>
        <v>1791</v>
      </c>
      <c r="K3" s="1">
        <v>1703</v>
      </c>
      <c r="L3" s="1">
        <v>1979</v>
      </c>
      <c r="P3" s="1">
        <v>5843</v>
      </c>
      <c r="Q3" s="1">
        <v>5424</v>
      </c>
      <c r="R3" s="1">
        <v>6594</v>
      </c>
    </row>
    <row r="4" spans="1:26" x14ac:dyDescent="0.2">
      <c r="B4" t="s">
        <v>27</v>
      </c>
      <c r="C4" s="1">
        <v>2633</v>
      </c>
      <c r="D4" s="1">
        <v>2042</v>
      </c>
      <c r="E4" s="1">
        <v>2419</v>
      </c>
      <c r="F4" s="1">
        <f t="shared" si="1"/>
        <v>2607</v>
      </c>
      <c r="G4" s="1">
        <v>2618</v>
      </c>
      <c r="H4" s="1">
        <v>2879</v>
      </c>
      <c r="I4" s="1">
        <v>3218</v>
      </c>
      <c r="J4" s="1">
        <f t="shared" si="2"/>
        <v>3353</v>
      </c>
      <c r="K4" s="1">
        <v>3385</v>
      </c>
      <c r="L4" s="1">
        <v>3436</v>
      </c>
      <c r="P4" s="1">
        <v>10869</v>
      </c>
      <c r="Q4" s="1">
        <v>9701</v>
      </c>
      <c r="R4" s="1">
        <v>12068</v>
      </c>
    </row>
    <row r="5" spans="1:26" x14ac:dyDescent="0.2">
      <c r="B5" t="s">
        <v>28</v>
      </c>
      <c r="C5" s="1">
        <v>42</v>
      </c>
      <c r="D5" s="1">
        <v>50</v>
      </c>
      <c r="E5" s="1">
        <v>37</v>
      </c>
      <c r="F5" s="1">
        <f t="shared" si="1"/>
        <v>47</v>
      </c>
      <c r="G5" s="1">
        <v>46</v>
      </c>
      <c r="H5" s="1">
        <v>44</v>
      </c>
      <c r="I5" s="1">
        <v>60</v>
      </c>
      <c r="J5" s="1">
        <f t="shared" si="2"/>
        <v>72</v>
      </c>
      <c r="K5" s="1">
        <v>79</v>
      </c>
      <c r="L5" s="1">
        <v>82</v>
      </c>
      <c r="P5" s="1">
        <v>171</v>
      </c>
      <c r="Q5" s="1">
        <v>176</v>
      </c>
      <c r="R5" s="1">
        <v>222</v>
      </c>
    </row>
    <row r="6" spans="1:26" x14ac:dyDescent="0.2">
      <c r="F6" s="1"/>
      <c r="J6" s="1"/>
    </row>
    <row r="7" spans="1:26" s="1" customFormat="1" x14ac:dyDescent="0.2">
      <c r="B7" s="1" t="s">
        <v>19</v>
      </c>
      <c r="C7" s="1">
        <v>1683</v>
      </c>
      <c r="D7" s="1">
        <v>1474</v>
      </c>
      <c r="E7" s="1">
        <v>1750</v>
      </c>
      <c r="F7" s="1">
        <f>+Q7-SUM(C7:E7)</f>
        <v>1749</v>
      </c>
      <c r="G7" s="1">
        <v>1798</v>
      </c>
      <c r="H7" s="1">
        <v>2056</v>
      </c>
      <c r="I7" s="1">
        <v>2139</v>
      </c>
      <c r="J7" s="1">
        <f>+R7-SUM(G7:I7)</f>
        <v>2165</v>
      </c>
      <c r="K7" s="1">
        <v>2134</v>
      </c>
      <c r="L7" s="1">
        <v>2283</v>
      </c>
      <c r="P7" s="1">
        <v>6781</v>
      </c>
      <c r="Q7" s="1">
        <v>6656</v>
      </c>
      <c r="R7" s="1">
        <v>8158</v>
      </c>
    </row>
    <row r="8" spans="1:26" s="1" customFormat="1" x14ac:dyDescent="0.2">
      <c r="B8" s="1" t="s">
        <v>20</v>
      </c>
      <c r="C8" s="1">
        <v>1217</v>
      </c>
      <c r="D8" s="1">
        <v>637</v>
      </c>
      <c r="E8" s="1">
        <v>791</v>
      </c>
      <c r="F8" s="1">
        <f t="shared" si="1"/>
        <v>867</v>
      </c>
      <c r="G8" s="1">
        <v>932</v>
      </c>
      <c r="H8" s="1">
        <v>1076</v>
      </c>
      <c r="I8" s="1">
        <v>1276</v>
      </c>
      <c r="J8" s="1">
        <f t="shared" si="2"/>
        <v>1380</v>
      </c>
      <c r="K8" s="1">
        <v>1395</v>
      </c>
      <c r="L8" s="1">
        <v>1615</v>
      </c>
      <c r="P8" s="1">
        <v>5606</v>
      </c>
      <c r="Q8" s="1">
        <v>3512</v>
      </c>
      <c r="R8" s="1">
        <v>4664</v>
      </c>
    </row>
    <row r="9" spans="1:26" s="1" customFormat="1" x14ac:dyDescent="0.2">
      <c r="B9" s="1" t="s">
        <v>21</v>
      </c>
      <c r="C9" s="1">
        <v>2200</v>
      </c>
      <c r="D9" s="1">
        <v>1901</v>
      </c>
      <c r="E9" s="1">
        <v>2251</v>
      </c>
      <c r="F9" s="1">
        <f t="shared" si="1"/>
        <v>2379</v>
      </c>
      <c r="G9" s="1">
        <v>2351</v>
      </c>
      <c r="H9" s="1">
        <v>2612</v>
      </c>
      <c r="I9" s="1">
        <v>2849</v>
      </c>
      <c r="J9" s="1">
        <f t="shared" si="2"/>
        <v>2987</v>
      </c>
      <c r="K9" s="1">
        <v>2912</v>
      </c>
      <c r="L9" s="1">
        <v>3061</v>
      </c>
      <c r="P9" s="1">
        <v>8469</v>
      </c>
      <c r="Q9" s="1">
        <v>8731</v>
      </c>
      <c r="R9" s="1">
        <v>10799</v>
      </c>
    </row>
    <row r="10" spans="1:26" s="1" customFormat="1" x14ac:dyDescent="0.2">
      <c r="B10" s="1" t="s">
        <v>22</v>
      </c>
      <c r="C10" s="1">
        <v>1062</v>
      </c>
      <c r="D10" s="1">
        <v>1081</v>
      </c>
      <c r="E10" s="1">
        <v>1143</v>
      </c>
      <c r="F10" s="1">
        <f t="shared" si="1"/>
        <v>1431</v>
      </c>
      <c r="G10" s="1">
        <v>1347</v>
      </c>
      <c r="H10" s="1">
        <v>1475</v>
      </c>
      <c r="I10" s="1">
        <v>1562</v>
      </c>
      <c r="J10" s="1">
        <f t="shared" si="2"/>
        <v>1840</v>
      </c>
      <c r="K10" s="1">
        <v>1584</v>
      </c>
      <c r="L10" s="1">
        <v>1745</v>
      </c>
      <c r="P10" s="1">
        <v>4124</v>
      </c>
      <c r="Q10" s="1">
        <v>4717</v>
      </c>
      <c r="R10" s="1">
        <v>6224</v>
      </c>
    </row>
    <row r="11" spans="1:26" s="1" customFormat="1" x14ac:dyDescent="0.2"/>
    <row r="12" spans="1:26" s="3" customFormat="1" ht="15" x14ac:dyDescent="0.25">
      <c r="B12" s="3" t="s">
        <v>24</v>
      </c>
      <c r="C12" s="3">
        <f>+SUM(C7:C10)</f>
        <v>6162</v>
      </c>
      <c r="D12" s="3">
        <f>+SUM(D7:D10)</f>
        <v>5093</v>
      </c>
      <c r="E12" s="3">
        <f>+SUM(E7:E10)</f>
        <v>5935</v>
      </c>
      <c r="F12" s="3">
        <f>+Q12-SUM(C12:E12)</f>
        <v>6426</v>
      </c>
      <c r="G12" s="3">
        <f>+SUM(G7:G10)</f>
        <v>6428</v>
      </c>
      <c r="H12" s="3">
        <f>+SUM(H7:H10)</f>
        <v>7219</v>
      </c>
      <c r="I12" s="3">
        <f>+SUM(I7:I10)</f>
        <v>7826</v>
      </c>
      <c r="J12" s="3">
        <f>+R12-SUM(G12:I12)</f>
        <v>8372</v>
      </c>
      <c r="K12" s="3">
        <f>+SUM(K7:K10)</f>
        <v>8025</v>
      </c>
      <c r="L12" s="3">
        <f>+SUM(L7:L10)</f>
        <v>8704</v>
      </c>
      <c r="P12" s="3">
        <f>+SUM(P7:P10)</f>
        <v>24980</v>
      </c>
      <c r="Q12" s="3">
        <f>+SUM(Q7:Q10)</f>
        <v>23616</v>
      </c>
      <c r="R12" s="3">
        <f>+SUM(R7:R10)</f>
        <v>29845</v>
      </c>
      <c r="S12" s="3">
        <f>+R12*1.18</f>
        <v>35217.1</v>
      </c>
      <c r="T12" s="3">
        <f t="shared" ref="T12" si="3">+S12*1.18</f>
        <v>41556.177999999993</v>
      </c>
      <c r="U12" s="3">
        <f>+T12*1.13</f>
        <v>46958.481139999989</v>
      </c>
      <c r="V12" s="3">
        <f>+U12*1.15</f>
        <v>54002.253310999986</v>
      </c>
      <c r="W12" s="3">
        <f>+V12*1.09</f>
        <v>58862.456108989987</v>
      </c>
      <c r="X12" s="3">
        <f t="shared" ref="X12:Z12" si="4">+W12*1.09</f>
        <v>64160.077158799089</v>
      </c>
      <c r="Y12" s="3">
        <f t="shared" si="4"/>
        <v>69934.484103091017</v>
      </c>
      <c r="Z12" s="3">
        <f t="shared" si="4"/>
        <v>76228.58767236922</v>
      </c>
    </row>
    <row r="13" spans="1:26" s="1" customFormat="1" x14ac:dyDescent="0.2">
      <c r="B13" s="1" t="s">
        <v>23</v>
      </c>
      <c r="C13" s="1">
        <v>2153</v>
      </c>
      <c r="D13" s="1">
        <v>1758</v>
      </c>
      <c r="E13" s="1">
        <v>2098</v>
      </c>
      <c r="F13" s="1">
        <f>+Q13-SUM(C13:E13)</f>
        <v>2306</v>
      </c>
      <c r="G13" s="1">
        <v>2273</v>
      </c>
      <c r="H13" s="1">
        <v>2691</v>
      </c>
      <c r="I13" s="1">
        <v>2841</v>
      </c>
      <c r="J13" s="1">
        <f>+R13-SUM(G13:I13)</f>
        <v>3156</v>
      </c>
      <c r="K13" s="1">
        <v>2858</v>
      </c>
      <c r="L13" s="1">
        <v>3207</v>
      </c>
      <c r="P13" s="1">
        <v>8097</v>
      </c>
      <c r="Q13" s="1">
        <v>8315</v>
      </c>
      <c r="R13" s="1">
        <v>10961</v>
      </c>
    </row>
    <row r="14" spans="1:26" s="1" customFormat="1" x14ac:dyDescent="0.2">
      <c r="B14" s="1" t="s">
        <v>25</v>
      </c>
      <c r="C14" s="1">
        <f>+C12-C13</f>
        <v>4009</v>
      </c>
      <c r="D14" s="1">
        <f>+D12-D13</f>
        <v>3335</v>
      </c>
      <c r="E14" s="1">
        <f>+E12-E13</f>
        <v>3837</v>
      </c>
      <c r="F14" s="1">
        <v>4120</v>
      </c>
      <c r="G14" s="1">
        <f>+G12-G13</f>
        <v>4155</v>
      </c>
      <c r="H14" s="1">
        <f>+H12-H13</f>
        <v>4528</v>
      </c>
      <c r="I14" s="1">
        <f>+I12-I13</f>
        <v>4985</v>
      </c>
      <c r="J14" s="1">
        <v>5216</v>
      </c>
      <c r="K14" s="1">
        <f>+K12-K13</f>
        <v>5167</v>
      </c>
      <c r="L14" s="1">
        <f>+L12-L13</f>
        <v>5497</v>
      </c>
      <c r="P14" s="1">
        <f>+P12-P13</f>
        <v>16883</v>
      </c>
      <c r="Q14" s="1">
        <f>+Q12-Q13</f>
        <v>15301</v>
      </c>
      <c r="R14" s="1">
        <f>+R12-R13</f>
        <v>18884</v>
      </c>
      <c r="S14" s="1">
        <f>+S12*0.63</f>
        <v>22186.773000000001</v>
      </c>
      <c r="T14" s="1">
        <f t="shared" ref="T14:Z14" si="5">+T12*0.63</f>
        <v>26180.392139999996</v>
      </c>
      <c r="U14" s="1">
        <f t="shared" si="5"/>
        <v>29583.843118199995</v>
      </c>
      <c r="V14" s="1">
        <f t="shared" si="5"/>
        <v>34021.419585929994</v>
      </c>
      <c r="W14" s="1">
        <f t="shared" si="5"/>
        <v>37083.347348663694</v>
      </c>
      <c r="X14" s="1">
        <f t="shared" si="5"/>
        <v>40420.848610043424</v>
      </c>
      <c r="Y14" s="1">
        <f t="shared" si="5"/>
        <v>44058.724984947345</v>
      </c>
      <c r="Z14" s="1">
        <f t="shared" si="5"/>
        <v>48024.010233592606</v>
      </c>
    </row>
    <row r="15" spans="1:26" s="1" customFormat="1" x14ac:dyDescent="0.2">
      <c r="B15" s="1" t="s">
        <v>29</v>
      </c>
      <c r="C15" s="1">
        <v>1494</v>
      </c>
      <c r="D15" s="1">
        <v>1368</v>
      </c>
      <c r="E15" s="1">
        <v>1423</v>
      </c>
      <c r="F15" s="1">
        <v>1625</v>
      </c>
      <c r="G15" s="1">
        <v>1676</v>
      </c>
      <c r="H15" s="1">
        <v>1718</v>
      </c>
      <c r="I15" s="1">
        <v>1831</v>
      </c>
      <c r="J15" s="1">
        <v>1862</v>
      </c>
      <c r="K15" s="1">
        <v>1844</v>
      </c>
      <c r="L15" s="1">
        <v>1947</v>
      </c>
      <c r="P15" s="1">
        <v>934</v>
      </c>
      <c r="Q15" s="1">
        <v>5910</v>
      </c>
      <c r="R15" s="1">
        <v>7087</v>
      </c>
    </row>
    <row r="16" spans="1:26" s="1" customFormat="1" x14ac:dyDescent="0.2">
      <c r="B16" s="1" t="s">
        <v>30</v>
      </c>
      <c r="C16" s="1">
        <v>154</v>
      </c>
      <c r="D16" s="1">
        <v>93</v>
      </c>
      <c r="E16" s="1">
        <v>168</v>
      </c>
      <c r="F16" s="1">
        <v>242</v>
      </c>
      <c r="G16" s="1">
        <v>119</v>
      </c>
      <c r="H16" s="1">
        <v>216</v>
      </c>
      <c r="I16" s="1">
        <v>222</v>
      </c>
      <c r="J16" s="1">
        <v>338</v>
      </c>
      <c r="K16" s="1">
        <v>181</v>
      </c>
      <c r="L16" s="1">
        <v>210</v>
      </c>
      <c r="P16" s="1">
        <v>522</v>
      </c>
      <c r="Q16" s="1">
        <v>657</v>
      </c>
      <c r="R16" s="1">
        <v>895</v>
      </c>
    </row>
    <row r="17" spans="2:98" s="1" customFormat="1" x14ac:dyDescent="0.2">
      <c r="B17" s="1" t="s">
        <v>31</v>
      </c>
      <c r="C17" s="1">
        <f t="shared" ref="C17:J17" si="6">+SUM(C15:C16)</f>
        <v>1648</v>
      </c>
      <c r="D17" s="1">
        <f t="shared" si="6"/>
        <v>1461</v>
      </c>
      <c r="E17" s="1">
        <f t="shared" si="6"/>
        <v>1591</v>
      </c>
      <c r="F17" s="1">
        <f t="shared" si="6"/>
        <v>1867</v>
      </c>
      <c r="G17" s="1">
        <f t="shared" si="6"/>
        <v>1795</v>
      </c>
      <c r="H17" s="1">
        <f t="shared" si="6"/>
        <v>1934</v>
      </c>
      <c r="I17" s="1">
        <f t="shared" si="6"/>
        <v>2053</v>
      </c>
      <c r="J17" s="1">
        <f t="shared" si="6"/>
        <v>2200</v>
      </c>
      <c r="K17" s="1">
        <f t="shared" ref="K17:L17" si="7">+SUM(K15:K16)</f>
        <v>2025</v>
      </c>
      <c r="L17" s="1">
        <f t="shared" si="7"/>
        <v>2157</v>
      </c>
      <c r="P17" s="1">
        <f>+SUM(P15:P16)</f>
        <v>1456</v>
      </c>
      <c r="Q17" s="1">
        <f>+SUM(Q15:Q16)</f>
        <v>6567</v>
      </c>
      <c r="R17" s="1">
        <f>+SUM(R15:R16)</f>
        <v>7982</v>
      </c>
    </row>
    <row r="18" spans="2:98" s="1" customFormat="1" x14ac:dyDescent="0.2">
      <c r="B18" s="1" t="s">
        <v>32</v>
      </c>
      <c r="C18" s="1">
        <f t="shared" ref="C18:J18" si="8">+C14-C17</f>
        <v>2361</v>
      </c>
      <c r="D18" s="1">
        <f t="shared" si="8"/>
        <v>1874</v>
      </c>
      <c r="E18" s="1">
        <f t="shared" si="8"/>
        <v>2246</v>
      </c>
      <c r="F18" s="1">
        <f t="shared" si="8"/>
        <v>2253</v>
      </c>
      <c r="G18" s="1">
        <f t="shared" si="8"/>
        <v>2360</v>
      </c>
      <c r="H18" s="1">
        <f t="shared" si="8"/>
        <v>2594</v>
      </c>
      <c r="I18" s="1">
        <f t="shared" si="8"/>
        <v>2932</v>
      </c>
      <c r="J18" s="1">
        <f t="shared" si="8"/>
        <v>3016</v>
      </c>
      <c r="K18" s="1">
        <f t="shared" ref="K18:L18" si="9">+K14-K17</f>
        <v>3142</v>
      </c>
      <c r="L18" s="1">
        <f t="shared" si="9"/>
        <v>3340</v>
      </c>
      <c r="P18" s="1">
        <f>+P14-P17</f>
        <v>15427</v>
      </c>
      <c r="Q18" s="1">
        <f>+Q14-Q17</f>
        <v>8734</v>
      </c>
      <c r="R18" s="1">
        <f>+R14-R17</f>
        <v>10902</v>
      </c>
      <c r="S18" s="1">
        <f>+S12*0.37</f>
        <v>13030.326999999999</v>
      </c>
      <c r="T18" s="1">
        <f t="shared" ref="T18:Z18" si="10">+T12*0.37</f>
        <v>15375.785859999996</v>
      </c>
      <c r="U18" s="1">
        <f t="shared" si="10"/>
        <v>17374.638021799994</v>
      </c>
      <c r="V18" s="1">
        <f t="shared" si="10"/>
        <v>19980.833725069995</v>
      </c>
      <c r="W18" s="1">
        <f t="shared" si="10"/>
        <v>21779.108760326297</v>
      </c>
      <c r="X18" s="1">
        <f t="shared" si="10"/>
        <v>23739.228548755662</v>
      </c>
      <c r="Y18" s="1">
        <f t="shared" si="10"/>
        <v>25875.759118143676</v>
      </c>
      <c r="Z18" s="1">
        <f t="shared" si="10"/>
        <v>28204.577438776611</v>
      </c>
    </row>
    <row r="19" spans="2:98" x14ac:dyDescent="0.2">
      <c r="B19" s="1" t="s">
        <v>33</v>
      </c>
      <c r="C19">
        <v>-224</v>
      </c>
      <c r="D19">
        <v>-17</v>
      </c>
      <c r="E19">
        <v>-190</v>
      </c>
      <c r="F19">
        <v>110</v>
      </c>
      <c r="G19">
        <v>-7</v>
      </c>
      <c r="H19">
        <v>137</v>
      </c>
      <c r="I19">
        <v>99</v>
      </c>
      <c r="J19">
        <v>-4</v>
      </c>
      <c r="K19">
        <v>-177</v>
      </c>
      <c r="L19">
        <v>-220</v>
      </c>
      <c r="P19">
        <v>67</v>
      </c>
      <c r="Q19">
        <v>-321</v>
      </c>
      <c r="R19">
        <v>225</v>
      </c>
      <c r="S19">
        <f>+S32*$O$34</f>
        <v>39.380000000000003</v>
      </c>
      <c r="T19">
        <f t="shared" ref="T19:Z19" si="11">+T32*$O$34</f>
        <v>264.17896039999994</v>
      </c>
      <c r="U19">
        <f t="shared" si="11"/>
        <v>533.18635531087989</v>
      </c>
      <c r="V19">
        <f t="shared" si="11"/>
        <v>841.20093459718692</v>
      </c>
      <c r="W19">
        <f t="shared" si="11"/>
        <v>1199.3399307434624</v>
      </c>
      <c r="X19">
        <f t="shared" si="11"/>
        <v>1594.5692482298625</v>
      </c>
      <c r="Y19">
        <f t="shared" si="11"/>
        <v>2030.3105703380133</v>
      </c>
      <c r="Z19">
        <f t="shared" si="11"/>
        <v>2510.2949689798984</v>
      </c>
    </row>
    <row r="20" spans="2:98" x14ac:dyDescent="0.2">
      <c r="B20" s="1" t="s">
        <v>34</v>
      </c>
      <c r="C20" s="1">
        <f t="shared" ref="C20:J20" si="12">+C18+C19</f>
        <v>2137</v>
      </c>
      <c r="D20" s="1">
        <f t="shared" si="12"/>
        <v>1857</v>
      </c>
      <c r="E20" s="1">
        <f t="shared" si="12"/>
        <v>2056</v>
      </c>
      <c r="F20" s="1">
        <f t="shared" si="12"/>
        <v>2363</v>
      </c>
      <c r="G20" s="1">
        <f t="shared" si="12"/>
        <v>2353</v>
      </c>
      <c r="H20" s="1">
        <f t="shared" si="12"/>
        <v>2731</v>
      </c>
      <c r="I20" s="1">
        <f t="shared" si="12"/>
        <v>3031</v>
      </c>
      <c r="J20" s="1">
        <f t="shared" si="12"/>
        <v>3012</v>
      </c>
      <c r="K20" s="1">
        <f t="shared" ref="K20:L20" si="13">+K18+K19</f>
        <v>2965</v>
      </c>
      <c r="L20" s="1">
        <f t="shared" si="13"/>
        <v>3120</v>
      </c>
      <c r="P20" s="1">
        <f>+P18+P19</f>
        <v>15494</v>
      </c>
      <c r="Q20" s="1">
        <f>+Q18+Q19</f>
        <v>8413</v>
      </c>
      <c r="R20" s="1">
        <f>+R18+R19</f>
        <v>11127</v>
      </c>
      <c r="S20" s="1">
        <f>+S18+S19</f>
        <v>13069.706999999999</v>
      </c>
      <c r="T20" s="1">
        <f t="shared" ref="T20:Z20" si="14">+T18+T19</f>
        <v>15639.964820399997</v>
      </c>
      <c r="U20" s="1">
        <f t="shared" si="14"/>
        <v>17907.824377110876</v>
      </c>
      <c r="V20" s="1">
        <f t="shared" si="14"/>
        <v>20822.034659667181</v>
      </c>
      <c r="W20" s="1">
        <f t="shared" si="14"/>
        <v>22978.44869106976</v>
      </c>
      <c r="X20" s="1">
        <f t="shared" si="14"/>
        <v>25333.797796985524</v>
      </c>
      <c r="Y20" s="1">
        <f t="shared" si="14"/>
        <v>27906.06968848169</v>
      </c>
      <c r="Z20" s="1">
        <f t="shared" si="14"/>
        <v>30714.872407756509</v>
      </c>
    </row>
    <row r="21" spans="2:98" x14ac:dyDescent="0.2">
      <c r="B21" s="1" t="s">
        <v>35</v>
      </c>
      <c r="C21">
        <v>294</v>
      </c>
      <c r="D21">
        <v>270</v>
      </c>
      <c r="E21">
        <v>402</v>
      </c>
      <c r="F21">
        <v>383</v>
      </c>
      <c r="G21">
        <v>362</v>
      </c>
      <c r="H21">
        <v>412</v>
      </c>
      <c r="I21">
        <v>402</v>
      </c>
      <c r="J21">
        <v>444</v>
      </c>
      <c r="K21">
        <v>142</v>
      </c>
      <c r="L21">
        <v>523</v>
      </c>
      <c r="P21">
        <v>1613</v>
      </c>
      <c r="Q21">
        <v>1349</v>
      </c>
      <c r="R21">
        <v>1620</v>
      </c>
      <c r="S21">
        <f>+S20*0.14</f>
        <v>1829.7589800000001</v>
      </c>
      <c r="T21">
        <f t="shared" ref="T21:Z21" si="15">+T20*0.14</f>
        <v>2189.5950748559999</v>
      </c>
      <c r="U21">
        <f t="shared" si="15"/>
        <v>2507.0954127955229</v>
      </c>
      <c r="V21">
        <f t="shared" si="15"/>
        <v>2915.0848523534055</v>
      </c>
      <c r="W21">
        <f t="shared" si="15"/>
        <v>3216.9828167497667</v>
      </c>
      <c r="X21">
        <f t="shared" si="15"/>
        <v>3546.7316915779738</v>
      </c>
      <c r="Y21">
        <f t="shared" si="15"/>
        <v>3906.8497563874371</v>
      </c>
      <c r="Z21">
        <f t="shared" si="15"/>
        <v>4300.0821370859121</v>
      </c>
    </row>
    <row r="22" spans="2:98" s="5" customFormat="1" ht="15" x14ac:dyDescent="0.25">
      <c r="B22" s="3" t="s">
        <v>36</v>
      </c>
      <c r="C22" s="3">
        <f t="shared" ref="C22:J22" si="16">+C20-C21</f>
        <v>1843</v>
      </c>
      <c r="D22" s="3">
        <f t="shared" si="16"/>
        <v>1587</v>
      </c>
      <c r="E22" s="3">
        <f t="shared" si="16"/>
        <v>1654</v>
      </c>
      <c r="F22" s="3">
        <f t="shared" si="16"/>
        <v>1980</v>
      </c>
      <c r="G22" s="3">
        <f t="shared" si="16"/>
        <v>1991</v>
      </c>
      <c r="H22" s="3">
        <f t="shared" si="16"/>
        <v>2319</v>
      </c>
      <c r="I22" s="3">
        <f t="shared" si="16"/>
        <v>2629</v>
      </c>
      <c r="J22" s="3">
        <f t="shared" si="16"/>
        <v>2568</v>
      </c>
      <c r="K22" s="3">
        <f t="shared" ref="K22:L22" si="17">+K20-K21</f>
        <v>2823</v>
      </c>
      <c r="L22" s="3">
        <f t="shared" si="17"/>
        <v>2597</v>
      </c>
      <c r="P22" s="3">
        <f>+P20-P21</f>
        <v>13881</v>
      </c>
      <c r="Q22" s="3">
        <f>+Q20-Q21</f>
        <v>7064</v>
      </c>
      <c r="R22" s="3">
        <f>+R20-R21</f>
        <v>9507</v>
      </c>
      <c r="S22" s="3">
        <f t="shared" ref="S22:Z22" si="18">+S20-S21</f>
        <v>11239.948019999998</v>
      </c>
      <c r="T22" s="3">
        <f t="shared" si="18"/>
        <v>13450.369745543998</v>
      </c>
      <c r="U22" s="3">
        <f t="shared" si="18"/>
        <v>15400.728964315353</v>
      </c>
      <c r="V22" s="3">
        <f t="shared" si="18"/>
        <v>17906.949807313777</v>
      </c>
      <c r="W22" s="3">
        <f t="shared" si="18"/>
        <v>19761.465874319994</v>
      </c>
      <c r="X22" s="3">
        <f t="shared" si="18"/>
        <v>21787.06610540755</v>
      </c>
      <c r="Y22" s="3">
        <f t="shared" si="18"/>
        <v>23999.219932094253</v>
      </c>
      <c r="Z22" s="3">
        <f t="shared" si="18"/>
        <v>26414.790270670597</v>
      </c>
      <c r="AA22" s="5">
        <f>+Z22*(1+$O$35)</f>
        <v>24829.902854430358</v>
      </c>
      <c r="AB22" s="5">
        <f t="shared" ref="AB22:CM22" si="19">+AA22*(1+$O$35)</f>
        <v>23340.108683164537</v>
      </c>
      <c r="AC22" s="5">
        <f t="shared" si="19"/>
        <v>21939.702162174664</v>
      </c>
      <c r="AD22" s="5">
        <f t="shared" si="19"/>
        <v>20623.320032444182</v>
      </c>
      <c r="AE22" s="5">
        <f t="shared" si="19"/>
        <v>19385.920830497529</v>
      </c>
      <c r="AF22" s="5">
        <f t="shared" si="19"/>
        <v>18222.765580667678</v>
      </c>
      <c r="AG22" s="5">
        <f t="shared" si="19"/>
        <v>17129.399645827616</v>
      </c>
      <c r="AH22" s="5">
        <f t="shared" si="19"/>
        <v>16101.635667077959</v>
      </c>
      <c r="AI22" s="5">
        <f t="shared" si="19"/>
        <v>15135.53752705328</v>
      </c>
      <c r="AJ22" s="5">
        <f t="shared" si="19"/>
        <v>14227.405275430083</v>
      </c>
      <c r="AK22" s="5">
        <f t="shared" si="19"/>
        <v>13373.760958904277</v>
      </c>
      <c r="AL22" s="5">
        <f t="shared" si="19"/>
        <v>12571.33530137002</v>
      </c>
      <c r="AM22" s="5">
        <f t="shared" si="19"/>
        <v>11817.055183287817</v>
      </c>
      <c r="AN22" s="5">
        <f t="shared" si="19"/>
        <v>11108.031872290547</v>
      </c>
      <c r="AO22" s="5">
        <f t="shared" si="19"/>
        <v>10441.549959953114</v>
      </c>
      <c r="AP22" s="5">
        <f t="shared" si="19"/>
        <v>9815.0569623559259</v>
      </c>
      <c r="AQ22" s="5">
        <f t="shared" si="19"/>
        <v>9226.1535446145699</v>
      </c>
      <c r="AR22" s="5">
        <f t="shared" si="19"/>
        <v>8672.5843319376945</v>
      </c>
      <c r="AS22" s="5">
        <f t="shared" si="19"/>
        <v>8152.2292720214327</v>
      </c>
      <c r="AT22" s="5">
        <f t="shared" si="19"/>
        <v>7663.0955157001463</v>
      </c>
      <c r="AU22" s="5">
        <f t="shared" si="19"/>
        <v>7203.3097847581375</v>
      </c>
      <c r="AV22" s="5">
        <f t="shared" si="19"/>
        <v>6771.1111976726488</v>
      </c>
      <c r="AW22" s="5">
        <f t="shared" si="19"/>
        <v>6364.8445258122892</v>
      </c>
      <c r="AX22" s="5">
        <f t="shared" si="19"/>
        <v>5982.9538542635519</v>
      </c>
      <c r="AY22" s="5">
        <f t="shared" si="19"/>
        <v>5623.9766230077385</v>
      </c>
      <c r="AZ22" s="5">
        <f t="shared" si="19"/>
        <v>5286.5380256272738</v>
      </c>
      <c r="BA22" s="5">
        <f t="shared" si="19"/>
        <v>4969.3457440896373</v>
      </c>
      <c r="BB22" s="5">
        <f t="shared" si="19"/>
        <v>4671.1849994442591</v>
      </c>
      <c r="BC22" s="5">
        <f t="shared" si="19"/>
        <v>4390.9138994776031</v>
      </c>
      <c r="BD22" s="5">
        <f t="shared" si="19"/>
        <v>4127.4590655089469</v>
      </c>
      <c r="BE22" s="5">
        <f t="shared" si="19"/>
        <v>3879.8115215784101</v>
      </c>
      <c r="BF22" s="5">
        <f t="shared" si="19"/>
        <v>3647.0228302837054</v>
      </c>
      <c r="BG22" s="5">
        <f t="shared" si="19"/>
        <v>3428.2014604666829</v>
      </c>
      <c r="BH22" s="5">
        <f t="shared" si="19"/>
        <v>3222.5093728386819</v>
      </c>
      <c r="BI22" s="5">
        <f t="shared" si="19"/>
        <v>3029.158810468361</v>
      </c>
      <c r="BJ22" s="5">
        <f t="shared" si="19"/>
        <v>2847.4092818402592</v>
      </c>
      <c r="BK22" s="5">
        <f t="shared" si="19"/>
        <v>2676.5647249298436</v>
      </c>
      <c r="BL22" s="5">
        <f t="shared" si="19"/>
        <v>2515.970841434053</v>
      </c>
      <c r="BM22" s="5">
        <f t="shared" si="19"/>
        <v>2365.0125909480098</v>
      </c>
      <c r="BN22" s="5">
        <f t="shared" si="19"/>
        <v>2223.1118354911291</v>
      </c>
      <c r="BO22" s="5">
        <f t="shared" si="19"/>
        <v>2089.7251253616614</v>
      </c>
      <c r="BP22" s="5">
        <f t="shared" si="19"/>
        <v>1964.3416178399616</v>
      </c>
      <c r="BQ22" s="5">
        <f t="shared" si="19"/>
        <v>1846.4811207695639</v>
      </c>
      <c r="BR22" s="5">
        <f t="shared" si="19"/>
        <v>1735.69225352339</v>
      </c>
      <c r="BS22" s="5">
        <f t="shared" si="19"/>
        <v>1631.5507183119864</v>
      </c>
      <c r="BT22" s="5">
        <f t="shared" si="19"/>
        <v>1533.6576752132671</v>
      </c>
      <c r="BU22" s="5">
        <f t="shared" si="19"/>
        <v>1441.6382147004711</v>
      </c>
      <c r="BV22" s="5">
        <f t="shared" si="19"/>
        <v>1355.1399218184426</v>
      </c>
      <c r="BW22" s="5">
        <f t="shared" si="19"/>
        <v>1273.8315265093361</v>
      </c>
      <c r="BX22" s="5">
        <f t="shared" si="19"/>
        <v>1197.4016349187759</v>
      </c>
      <c r="BY22" s="5">
        <f t="shared" si="19"/>
        <v>1125.5575368236493</v>
      </c>
      <c r="BZ22" s="5">
        <f t="shared" si="19"/>
        <v>1058.0240846142303</v>
      </c>
      <c r="CA22" s="5">
        <f t="shared" si="19"/>
        <v>994.54263953737643</v>
      </c>
      <c r="CB22" s="5">
        <f t="shared" si="19"/>
        <v>934.8700811651338</v>
      </c>
      <c r="CC22" s="5">
        <f t="shared" si="19"/>
        <v>878.77787629522572</v>
      </c>
      <c r="CD22" s="5">
        <f t="shared" si="19"/>
        <v>826.05120371751218</v>
      </c>
      <c r="CE22" s="5">
        <f t="shared" si="19"/>
        <v>776.48813149446141</v>
      </c>
      <c r="CF22" s="5">
        <f t="shared" si="19"/>
        <v>729.89884360479368</v>
      </c>
      <c r="CG22" s="5">
        <f t="shared" si="19"/>
        <v>686.10491298850604</v>
      </c>
      <c r="CH22" s="5">
        <f t="shared" si="19"/>
        <v>644.93861820919562</v>
      </c>
      <c r="CI22" s="5">
        <f t="shared" si="19"/>
        <v>606.24230111664383</v>
      </c>
      <c r="CJ22" s="5">
        <f t="shared" si="19"/>
        <v>569.86776304964519</v>
      </c>
      <c r="CK22" s="5">
        <f t="shared" si="19"/>
        <v>535.67569726666648</v>
      </c>
      <c r="CL22" s="5">
        <f t="shared" si="19"/>
        <v>503.53515543066646</v>
      </c>
      <c r="CM22" s="5">
        <f t="shared" si="19"/>
        <v>473.32304610482646</v>
      </c>
      <c r="CN22" s="5">
        <f t="shared" ref="CN22:CT22" si="20">+CM22*(1+$O$35)</f>
        <v>444.92366333853687</v>
      </c>
      <c r="CO22" s="5">
        <f t="shared" si="20"/>
        <v>418.22824353822466</v>
      </c>
      <c r="CP22" s="5">
        <f t="shared" si="20"/>
        <v>393.13454892593114</v>
      </c>
      <c r="CQ22" s="5">
        <f t="shared" si="20"/>
        <v>369.54647599037526</v>
      </c>
      <c r="CR22" s="5">
        <f t="shared" si="20"/>
        <v>347.37368743095271</v>
      </c>
      <c r="CS22" s="5">
        <f t="shared" si="20"/>
        <v>326.53126618509555</v>
      </c>
      <c r="CT22" s="5">
        <f t="shared" si="20"/>
        <v>306.93939021398978</v>
      </c>
    </row>
    <row r="23" spans="2:98" x14ac:dyDescent="0.2">
      <c r="B23" s="1" t="s">
        <v>37</v>
      </c>
      <c r="C23" s="4">
        <f t="shared" ref="C23:J23" si="21">+C22/C24</f>
        <v>1.8247524752475248</v>
      </c>
      <c r="D23" s="4">
        <f t="shared" si="21"/>
        <v>1.5744047619047619</v>
      </c>
      <c r="E23" s="4">
        <f t="shared" si="21"/>
        <v>1.6457711442786069</v>
      </c>
      <c r="F23" s="4">
        <f t="shared" si="21"/>
        <v>1.9780219780219781</v>
      </c>
      <c r="G23" s="4">
        <f t="shared" si="21"/>
        <v>1.9949899799599198</v>
      </c>
      <c r="H23" s="4">
        <f t="shared" si="21"/>
        <v>2.3329979879275653</v>
      </c>
      <c r="I23" s="4">
        <f t="shared" si="21"/>
        <v>2.6555555555555554</v>
      </c>
      <c r="J23" s="4">
        <f t="shared" si="21"/>
        <v>2.6044624746450302</v>
      </c>
      <c r="K23" s="4">
        <f>+K22/K24</f>
        <v>2.8776758409785934</v>
      </c>
      <c r="L23" s="4">
        <f>+L22/L24</f>
        <v>2.6663244353182751</v>
      </c>
      <c r="P23" s="4">
        <f>+P22/P24</f>
        <v>13.992943548387096</v>
      </c>
      <c r="Q23" s="4">
        <f>+Q22/Q24</f>
        <v>7.0218687872763423</v>
      </c>
      <c r="R23" s="4">
        <f>+R22/R24</f>
        <v>9.3023483365949122</v>
      </c>
      <c r="S23" s="4">
        <f t="shared" ref="S23:Z23" si="22">+S22/S24</f>
        <v>10.997992191780821</v>
      </c>
      <c r="T23" s="4">
        <f t="shared" si="22"/>
        <v>13.160831453565555</v>
      </c>
      <c r="U23" s="4">
        <f t="shared" si="22"/>
        <v>15.069206423009151</v>
      </c>
      <c r="V23" s="4">
        <f t="shared" si="22"/>
        <v>17.521477306569253</v>
      </c>
      <c r="W23" s="4">
        <f t="shared" si="22"/>
        <v>19.336072284070443</v>
      </c>
      <c r="X23" s="4">
        <f t="shared" si="22"/>
        <v>21.318068596289187</v>
      </c>
      <c r="Y23" s="4">
        <f t="shared" si="22"/>
        <v>23.482602673282049</v>
      </c>
      <c r="Z23" s="4">
        <f t="shared" si="22"/>
        <v>25.846174433141485</v>
      </c>
    </row>
    <row r="24" spans="2:98" x14ac:dyDescent="0.2">
      <c r="B24" s="1" t="s">
        <v>1</v>
      </c>
      <c r="C24" s="1">
        <v>1010</v>
      </c>
      <c r="D24" s="1">
        <v>1008</v>
      </c>
      <c r="E24" s="1">
        <v>1005</v>
      </c>
      <c r="F24" s="1">
        <v>1001</v>
      </c>
      <c r="G24" s="1">
        <v>998</v>
      </c>
      <c r="H24" s="1">
        <v>994</v>
      </c>
      <c r="I24" s="1">
        <v>990</v>
      </c>
      <c r="J24" s="1">
        <v>986</v>
      </c>
      <c r="K24" s="1">
        <v>981</v>
      </c>
      <c r="L24" s="1">
        <v>974</v>
      </c>
      <c r="P24" s="1">
        <v>992</v>
      </c>
      <c r="Q24" s="1">
        <v>1006</v>
      </c>
      <c r="R24" s="1">
        <v>1022</v>
      </c>
      <c r="S24" s="1">
        <v>1022</v>
      </c>
      <c r="T24" s="1">
        <v>1022</v>
      </c>
      <c r="U24" s="1">
        <v>1022</v>
      </c>
      <c r="V24" s="1">
        <v>1022</v>
      </c>
      <c r="W24" s="1">
        <v>1022</v>
      </c>
      <c r="X24" s="1">
        <v>1022</v>
      </c>
      <c r="Y24" s="1">
        <v>1022</v>
      </c>
      <c r="Z24" s="1">
        <v>1022</v>
      </c>
    </row>
    <row r="26" spans="2:98" x14ac:dyDescent="0.2">
      <c r="B26" s="10" t="s">
        <v>38</v>
      </c>
      <c r="C26" s="11">
        <f t="shared" ref="C26:J26" si="23">+C14/C12</f>
        <v>0.6506004543979228</v>
      </c>
      <c r="D26" s="11">
        <f t="shared" si="23"/>
        <v>0.6548203416453956</v>
      </c>
      <c r="E26" s="11">
        <f t="shared" si="23"/>
        <v>0.64650379106992417</v>
      </c>
      <c r="F26" s="11">
        <f t="shared" si="23"/>
        <v>0.64114534702769999</v>
      </c>
      <c r="G26" s="11">
        <f t="shared" si="23"/>
        <v>0.64639079029247049</v>
      </c>
      <c r="H26" s="11">
        <f t="shared" si="23"/>
        <v>0.62723368887657571</v>
      </c>
      <c r="I26" s="11">
        <f t="shared" si="23"/>
        <v>0.63697929976999745</v>
      </c>
      <c r="J26" s="11">
        <f t="shared" si="23"/>
        <v>0.6230291447682752</v>
      </c>
      <c r="K26" s="11">
        <f t="shared" ref="K26:L26" si="24">+K14/K12</f>
        <v>0.64386292834890968</v>
      </c>
      <c r="L26" s="11">
        <f t="shared" si="24"/>
        <v>0.63154871323529416</v>
      </c>
      <c r="P26" s="6">
        <f>+P14/P12</f>
        <v>0.67586068855084069</v>
      </c>
      <c r="Q26" s="6">
        <f>+Q14/Q12</f>
        <v>0.64790819783197828</v>
      </c>
      <c r="R26" s="6">
        <f>+R14/R12</f>
        <v>0.63273580164181609</v>
      </c>
      <c r="S26" s="6">
        <f t="shared" ref="S26:Z26" si="25">+S14/S12</f>
        <v>0.63</v>
      </c>
      <c r="T26" s="6">
        <f t="shared" si="25"/>
        <v>0.63</v>
      </c>
      <c r="U26" s="6">
        <f t="shared" si="25"/>
        <v>0.63</v>
      </c>
      <c r="V26" s="6">
        <f t="shared" si="25"/>
        <v>0.63000000000000012</v>
      </c>
      <c r="W26" s="6">
        <f t="shared" si="25"/>
        <v>0.63</v>
      </c>
      <c r="X26" s="6">
        <f t="shared" si="25"/>
        <v>0.63</v>
      </c>
      <c r="Y26" s="6">
        <f t="shared" si="25"/>
        <v>0.63</v>
      </c>
      <c r="Z26" s="6">
        <f t="shared" si="25"/>
        <v>0.63</v>
      </c>
    </row>
    <row r="27" spans="2:98" x14ac:dyDescent="0.2">
      <c r="B27" s="10" t="s">
        <v>39</v>
      </c>
      <c r="C27" s="11">
        <f t="shared" ref="C27:J27" si="26">+C18/C12</f>
        <v>0.38315481986368061</v>
      </c>
      <c r="D27" s="11">
        <f t="shared" si="26"/>
        <v>0.3679560180640094</v>
      </c>
      <c r="E27" s="11">
        <f t="shared" si="26"/>
        <v>0.37843302443133953</v>
      </c>
      <c r="F27" s="11">
        <f t="shared" si="26"/>
        <v>0.35060690943043882</v>
      </c>
      <c r="G27" s="11">
        <f t="shared" si="26"/>
        <v>0.36714374611076539</v>
      </c>
      <c r="H27" s="11">
        <f t="shared" si="26"/>
        <v>0.35932954702867431</v>
      </c>
      <c r="I27" s="11">
        <f t="shared" si="26"/>
        <v>0.37464860720674675</v>
      </c>
      <c r="J27" s="11">
        <f t="shared" si="26"/>
        <v>0.36024844720496896</v>
      </c>
      <c r="K27" s="11">
        <f t="shared" ref="K27:L27" si="27">+K18/K12</f>
        <v>0.39152647975077881</v>
      </c>
      <c r="L27" s="11">
        <f t="shared" si="27"/>
        <v>0.38373161764705882</v>
      </c>
      <c r="P27" s="6">
        <f>+P18/P12</f>
        <v>0.61757405924739794</v>
      </c>
      <c r="Q27" s="6">
        <f>+Q18/Q12</f>
        <v>0.36983401084010842</v>
      </c>
      <c r="R27" s="6">
        <f>+R18/R12</f>
        <v>0.36528731780867818</v>
      </c>
    </row>
    <row r="28" spans="2:98" x14ac:dyDescent="0.2">
      <c r="B28" s="10" t="s">
        <v>40</v>
      </c>
      <c r="C28" s="11">
        <f t="shared" ref="C28:J28" si="28">+C21/C20</f>
        <v>0.1375760411792232</v>
      </c>
      <c r="D28" s="11">
        <f t="shared" si="28"/>
        <v>0.14539579967689822</v>
      </c>
      <c r="E28" s="11">
        <f t="shared" si="28"/>
        <v>0.19552529182879377</v>
      </c>
      <c r="F28" s="11">
        <f t="shared" si="28"/>
        <v>0.16208209902666101</v>
      </c>
      <c r="G28" s="11">
        <f t="shared" si="28"/>
        <v>0.15384615384615385</v>
      </c>
      <c r="H28" s="11">
        <f t="shared" si="28"/>
        <v>0.15086049066276089</v>
      </c>
      <c r="I28" s="11">
        <f t="shared" si="28"/>
        <v>0.13262949521610029</v>
      </c>
      <c r="J28" s="11">
        <f t="shared" si="28"/>
        <v>0.14741035856573706</v>
      </c>
      <c r="K28" s="11">
        <f t="shared" ref="K28:L28" si="29">+K21/K20</f>
        <v>4.7892074198988194E-2</v>
      </c>
      <c r="L28" s="11">
        <f t="shared" si="29"/>
        <v>0.16762820512820512</v>
      </c>
      <c r="P28" s="6">
        <f>+P21/P20</f>
        <v>0.10410481476700659</v>
      </c>
      <c r="Q28" s="6">
        <f>+Q21/Q20</f>
        <v>0.16034708189706406</v>
      </c>
      <c r="R28" s="6">
        <f>+R21/R20</f>
        <v>0.14559180372067942</v>
      </c>
    </row>
    <row r="29" spans="2:98" x14ac:dyDescent="0.2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2:98" x14ac:dyDescent="0.2">
      <c r="B30" s="10" t="s">
        <v>41</v>
      </c>
      <c r="C30" s="11"/>
      <c r="D30" s="12"/>
      <c r="E30" s="12"/>
      <c r="F30" s="12"/>
      <c r="G30" s="11">
        <f t="shared" ref="G30:L30" si="30">+G12/C12-1</f>
        <v>4.3167802661473464E-2</v>
      </c>
      <c r="H30" s="11">
        <f t="shared" si="30"/>
        <v>0.41743569605340669</v>
      </c>
      <c r="I30" s="11">
        <f t="shared" si="30"/>
        <v>0.31861836562763268</v>
      </c>
      <c r="J30" s="11">
        <f t="shared" si="30"/>
        <v>0.30283224400871456</v>
      </c>
      <c r="K30" s="11">
        <f t="shared" si="30"/>
        <v>0.24844430616054769</v>
      </c>
      <c r="L30" s="11">
        <f t="shared" si="30"/>
        <v>0.20570716165673919</v>
      </c>
      <c r="Q30" s="6">
        <f>+Q12/P12-1</f>
        <v>-5.4603682946357091E-2</v>
      </c>
      <c r="R30" s="6">
        <f>+R12/Q12-1</f>
        <v>0.26376185636856375</v>
      </c>
      <c r="S30" s="6">
        <f t="shared" ref="S30:Z30" si="31">+S12/R12-1</f>
        <v>0.17999999999999994</v>
      </c>
      <c r="T30" s="6">
        <f t="shared" si="31"/>
        <v>0.17999999999999994</v>
      </c>
      <c r="U30" s="6">
        <f t="shared" si="31"/>
        <v>0.12999999999999989</v>
      </c>
      <c r="V30" s="6">
        <f t="shared" si="31"/>
        <v>0.14999999999999991</v>
      </c>
      <c r="W30" s="6">
        <f t="shared" si="31"/>
        <v>9.000000000000008E-2</v>
      </c>
      <c r="X30" s="6">
        <f t="shared" si="31"/>
        <v>9.000000000000008E-2</v>
      </c>
      <c r="Y30" s="6">
        <f t="shared" si="31"/>
        <v>9.000000000000008E-2</v>
      </c>
      <c r="Z30" s="6">
        <f t="shared" si="31"/>
        <v>9.000000000000008E-2</v>
      </c>
    </row>
    <row r="31" spans="2:98" x14ac:dyDescent="0.2">
      <c r="B31" s="1"/>
      <c r="R31" s="6"/>
    </row>
    <row r="32" spans="2:98" s="5" customFormat="1" ht="15" x14ac:dyDescent="0.25">
      <c r="B32" s="3" t="s">
        <v>50</v>
      </c>
      <c r="F32" s="3">
        <f t="shared" ref="F32:L32" si="32">+F33-F49</f>
        <v>-1490</v>
      </c>
      <c r="G32" s="3">
        <f t="shared" si="32"/>
        <v>-5549</v>
      </c>
      <c r="H32" s="3">
        <f t="shared" si="32"/>
        <v>-6553</v>
      </c>
      <c r="I32" s="3">
        <f t="shared" si="32"/>
        <v>-6359</v>
      </c>
      <c r="J32" s="3">
        <f t="shared" si="32"/>
        <v>-5421</v>
      </c>
      <c r="K32" s="3">
        <f t="shared" si="32"/>
        <v>-6733</v>
      </c>
      <c r="L32" s="3">
        <f t="shared" si="32"/>
        <v>-7538</v>
      </c>
      <c r="R32" s="3">
        <v>-7538</v>
      </c>
      <c r="S32" s="3">
        <f>+R32+R22</f>
        <v>1969</v>
      </c>
      <c r="T32" s="3">
        <f>+S32+S22</f>
        <v>13208.948019999998</v>
      </c>
      <c r="U32" s="3">
        <f>+T32+T22</f>
        <v>26659.317765543994</v>
      </c>
      <c r="V32" s="3">
        <f>+U32+U22</f>
        <v>42060.046729859343</v>
      </c>
      <c r="W32" s="3">
        <f t="shared" ref="W32:Z32" si="33">+V32+V22</f>
        <v>59966.996537173123</v>
      </c>
      <c r="X32" s="3">
        <f t="shared" si="33"/>
        <v>79728.462411493121</v>
      </c>
      <c r="Y32" s="3">
        <f t="shared" si="33"/>
        <v>101515.52851690067</v>
      </c>
      <c r="Z32" s="3">
        <f t="shared" si="33"/>
        <v>125514.74844899491</v>
      </c>
    </row>
    <row r="33" spans="2:15" x14ac:dyDescent="0.2">
      <c r="B33" s="1" t="s">
        <v>3</v>
      </c>
      <c r="F33" s="1">
        <f>10113+586+483</f>
        <v>11182</v>
      </c>
      <c r="G33" s="1">
        <f>7246+586+489</f>
        <v>8321</v>
      </c>
      <c r="H33" s="1">
        <f>6216+586+544</f>
        <v>7346</v>
      </c>
      <c r="I33" s="1">
        <f>6406+586+510</f>
        <v>7502</v>
      </c>
      <c r="J33" s="1">
        <f>7421+586+473</f>
        <v>8480</v>
      </c>
      <c r="K33" s="1">
        <f>6879+585+449</f>
        <v>7913</v>
      </c>
      <c r="L33" s="1">
        <f>5921+584+438</f>
        <v>6943</v>
      </c>
    </row>
    <row r="34" spans="2:15" x14ac:dyDescent="0.2">
      <c r="B34" t="s">
        <v>42</v>
      </c>
      <c r="F34" s="1">
        <v>2646</v>
      </c>
      <c r="G34" s="1">
        <v>2648</v>
      </c>
      <c r="H34" s="1">
        <v>2773</v>
      </c>
      <c r="I34" s="1">
        <v>2820</v>
      </c>
      <c r="J34" s="1">
        <v>3006</v>
      </c>
      <c r="K34" s="1">
        <v>2889</v>
      </c>
      <c r="L34" s="1">
        <v>3175</v>
      </c>
      <c r="N34" s="13" t="s">
        <v>110</v>
      </c>
      <c r="O34" s="14">
        <v>0.02</v>
      </c>
    </row>
    <row r="35" spans="2:15" x14ac:dyDescent="0.2">
      <c r="B35" s="1" t="s">
        <v>43</v>
      </c>
      <c r="F35" s="1">
        <v>1706</v>
      </c>
      <c r="G35" s="1">
        <v>1678</v>
      </c>
      <c r="H35" s="1">
        <v>937</v>
      </c>
      <c r="I35" s="1">
        <v>861</v>
      </c>
      <c r="J35" s="1">
        <v>1319</v>
      </c>
      <c r="K35" s="1">
        <v>1101</v>
      </c>
      <c r="L35" s="1">
        <v>1063</v>
      </c>
      <c r="N35" s="15" t="s">
        <v>111</v>
      </c>
      <c r="O35" s="16">
        <v>-0.06</v>
      </c>
    </row>
    <row r="36" spans="2:15" x14ac:dyDescent="0.2">
      <c r="B36" t="s">
        <v>94</v>
      </c>
      <c r="F36" s="1">
        <v>1696</v>
      </c>
      <c r="G36" s="1">
        <v>1759</v>
      </c>
      <c r="H36" s="1">
        <v>1806</v>
      </c>
      <c r="I36" s="1">
        <v>1832</v>
      </c>
      <c r="J36" s="1">
        <v>1873</v>
      </c>
      <c r="K36" s="1">
        <v>1730</v>
      </c>
      <c r="L36" s="1">
        <v>1621</v>
      </c>
      <c r="N36" s="15" t="s">
        <v>112</v>
      </c>
      <c r="O36" s="16">
        <v>0.05</v>
      </c>
    </row>
    <row r="37" spans="2:15" x14ac:dyDescent="0.2">
      <c r="B37" s="1" t="s">
        <v>44</v>
      </c>
      <c r="F37" s="1">
        <v>1883</v>
      </c>
      <c r="G37" s="1">
        <v>1999</v>
      </c>
      <c r="H37" s="1">
        <v>2217</v>
      </c>
      <c r="I37" s="1">
        <v>2367</v>
      </c>
      <c r="J37" s="1">
        <v>2271</v>
      </c>
      <c r="K37" s="1">
        <v>2320</v>
      </c>
      <c r="L37" s="1">
        <v>2409</v>
      </c>
      <c r="N37" s="15" t="s">
        <v>113</v>
      </c>
      <c r="O37" s="17">
        <f>+NPV(O36,R22:CT22)</f>
        <v>266524.60438825836</v>
      </c>
    </row>
    <row r="38" spans="2:15" x14ac:dyDescent="0.2">
      <c r="B38" t="s">
        <v>45</v>
      </c>
      <c r="F38" s="1">
        <v>1902</v>
      </c>
      <c r="G38" s="1">
        <v>1850</v>
      </c>
      <c r="H38" s="1">
        <v>1839</v>
      </c>
      <c r="I38" s="1">
        <v>1860</v>
      </c>
      <c r="J38" s="1">
        <v>1907</v>
      </c>
      <c r="K38" s="1">
        <v>1957</v>
      </c>
      <c r="L38" s="1">
        <v>1950</v>
      </c>
      <c r="N38" s="15" t="s">
        <v>50</v>
      </c>
      <c r="O38" s="18">
        <f>+O37+R32</f>
        <v>258986.60438825836</v>
      </c>
    </row>
    <row r="39" spans="2:15" ht="15" x14ac:dyDescent="0.25">
      <c r="B39" s="1" t="s">
        <v>46</v>
      </c>
      <c r="F39" s="1">
        <v>491</v>
      </c>
      <c r="G39" s="1">
        <v>459</v>
      </c>
      <c r="H39" s="1">
        <v>454</v>
      </c>
      <c r="I39" s="1">
        <v>471</v>
      </c>
      <c r="J39" s="1">
        <v>486</v>
      </c>
      <c r="K39" s="1">
        <v>795</v>
      </c>
      <c r="L39" s="1">
        <v>920</v>
      </c>
      <c r="N39" s="20" t="s">
        <v>114</v>
      </c>
      <c r="O39" s="23">
        <f>+O38/Main!I4</f>
        <v>267.99774058588537</v>
      </c>
    </row>
    <row r="40" spans="2:15" x14ac:dyDescent="0.2">
      <c r="B40" t="s">
        <v>47</v>
      </c>
      <c r="F40" s="1">
        <f>4960+1753</f>
        <v>6713</v>
      </c>
      <c r="G40" s="1">
        <f>7051+3321</f>
        <v>10372</v>
      </c>
      <c r="H40" s="1">
        <f>7661+3613</f>
        <v>11274</v>
      </c>
      <c r="I40" s="1">
        <f>7569+3561</f>
        <v>11130</v>
      </c>
      <c r="J40" s="1">
        <f>7662+3671</f>
        <v>11333</v>
      </c>
      <c r="K40" s="1">
        <f>7625+3675</f>
        <v>11300</v>
      </c>
      <c r="L40" s="1">
        <f>7519+3676</f>
        <v>11195</v>
      </c>
      <c r="N40" s="15"/>
      <c r="O40" s="19"/>
    </row>
    <row r="41" spans="2:15" x14ac:dyDescent="0.2">
      <c r="B41" s="1" t="s">
        <v>48</v>
      </c>
      <c r="F41" s="1">
        <v>5365</v>
      </c>
      <c r="G41" s="1">
        <v>5714</v>
      </c>
      <c r="H41" s="1">
        <v>6265</v>
      </c>
      <c r="I41" s="1">
        <v>6567</v>
      </c>
      <c r="J41" s="1">
        <v>6994</v>
      </c>
      <c r="K41" s="1">
        <v>7158</v>
      </c>
      <c r="L41" s="1">
        <v>6955</v>
      </c>
      <c r="N41" s="15" t="s">
        <v>115</v>
      </c>
      <c r="O41" s="19">
        <f>+Main!I3</f>
        <v>283.38</v>
      </c>
    </row>
    <row r="42" spans="2:15" s="5" customFormat="1" ht="15" x14ac:dyDescent="0.25">
      <c r="B42" s="5" t="s">
        <v>49</v>
      </c>
      <c r="F42" s="3">
        <f t="shared" ref="F42:L42" si="34">+SUM(F33:F41)</f>
        <v>33584</v>
      </c>
      <c r="G42" s="3">
        <f t="shared" si="34"/>
        <v>34800</v>
      </c>
      <c r="H42" s="3">
        <f t="shared" si="34"/>
        <v>34911</v>
      </c>
      <c r="I42" s="3">
        <f t="shared" si="34"/>
        <v>35410</v>
      </c>
      <c r="J42" s="3">
        <f t="shared" si="34"/>
        <v>37669</v>
      </c>
      <c r="K42" s="3">
        <f t="shared" si="34"/>
        <v>37163</v>
      </c>
      <c r="L42" s="3">
        <f t="shared" si="34"/>
        <v>36231</v>
      </c>
      <c r="N42" s="21" t="s">
        <v>116</v>
      </c>
      <c r="O42" s="22">
        <f>+O39/O41-1</f>
        <v>-5.4281386880212557E-2</v>
      </c>
    </row>
    <row r="44" spans="2:15" x14ac:dyDescent="0.2">
      <c r="B44" t="s">
        <v>51</v>
      </c>
      <c r="F44" s="1">
        <v>527</v>
      </c>
      <c r="G44" s="1">
        <v>476</v>
      </c>
      <c r="H44" s="1">
        <v>547</v>
      </c>
      <c r="I44" s="1">
        <v>557</v>
      </c>
      <c r="J44" s="1">
        <v>738</v>
      </c>
      <c r="K44" s="1">
        <v>666</v>
      </c>
      <c r="L44" s="1">
        <v>633</v>
      </c>
    </row>
    <row r="45" spans="2:15" x14ac:dyDescent="0.2">
      <c r="B45" t="s">
        <v>52</v>
      </c>
      <c r="F45" s="1">
        <v>1475</v>
      </c>
      <c r="G45" s="1">
        <v>1297</v>
      </c>
      <c r="H45" s="1">
        <v>569</v>
      </c>
      <c r="I45" s="1">
        <v>496</v>
      </c>
      <c r="J45" s="1">
        <v>913</v>
      </c>
      <c r="K45" s="1">
        <v>547</v>
      </c>
      <c r="L45" s="1">
        <v>672</v>
      </c>
    </row>
    <row r="46" spans="2:15" x14ac:dyDescent="0.2">
      <c r="B46" t="s">
        <v>53</v>
      </c>
      <c r="F46" s="1">
        <v>1696</v>
      </c>
      <c r="G46" s="1">
        <v>1759</v>
      </c>
      <c r="H46" s="1">
        <v>1806</v>
      </c>
      <c r="I46" s="1">
        <v>1832</v>
      </c>
      <c r="J46" s="1">
        <v>1873</v>
      </c>
      <c r="K46" s="1">
        <v>1730</v>
      </c>
      <c r="L46" s="1">
        <v>1621</v>
      </c>
    </row>
    <row r="47" spans="2:15" x14ac:dyDescent="0.2">
      <c r="B47" t="s">
        <v>54</v>
      </c>
      <c r="F47" s="1">
        <v>842</v>
      </c>
      <c r="G47" s="1">
        <v>841</v>
      </c>
      <c r="H47" s="1">
        <v>906</v>
      </c>
      <c r="I47" s="1">
        <v>838</v>
      </c>
      <c r="J47" s="1">
        <v>840</v>
      </c>
      <c r="K47" s="1">
        <v>797</v>
      </c>
      <c r="L47" s="1">
        <v>923</v>
      </c>
    </row>
    <row r="48" spans="2:15" x14ac:dyDescent="0.2">
      <c r="B48" t="s">
        <v>55</v>
      </c>
      <c r="F48" s="1">
        <v>5430</v>
      </c>
      <c r="G48" s="1">
        <v>5200</v>
      </c>
      <c r="H48" s="1">
        <v>5564</v>
      </c>
      <c r="I48" s="1">
        <v>5964</v>
      </c>
      <c r="J48" s="1">
        <v>6642</v>
      </c>
      <c r="K48" s="1">
        <v>5954</v>
      </c>
      <c r="L48" s="1">
        <v>6111</v>
      </c>
    </row>
    <row r="49" spans="2:12" x14ac:dyDescent="0.2">
      <c r="B49" t="s">
        <v>4</v>
      </c>
      <c r="F49" s="1">
        <f>649+12023</f>
        <v>12672</v>
      </c>
      <c r="G49" s="1">
        <f>649+13221</f>
        <v>13870</v>
      </c>
      <c r="H49" s="1">
        <f>649+13250</f>
        <v>13899</v>
      </c>
      <c r="I49" s="1">
        <f>650+13211</f>
        <v>13861</v>
      </c>
      <c r="J49" s="1">
        <f>792+13109</f>
        <v>13901</v>
      </c>
      <c r="K49" s="1">
        <f>778+13868</f>
        <v>14646</v>
      </c>
      <c r="L49" s="1">
        <f>735+13746</f>
        <v>14481</v>
      </c>
    </row>
    <row r="50" spans="2:12" x14ac:dyDescent="0.2">
      <c r="B50" t="s">
        <v>56</v>
      </c>
      <c r="F50" s="1">
        <v>1228</v>
      </c>
      <c r="G50" s="1">
        <v>1253</v>
      </c>
      <c r="H50" s="1">
        <v>1256</v>
      </c>
      <c r="I50" s="1">
        <v>1224</v>
      </c>
      <c r="J50" s="1">
        <v>1364</v>
      </c>
      <c r="K50" s="1">
        <v>1456</v>
      </c>
      <c r="L50" s="1">
        <v>1390</v>
      </c>
    </row>
    <row r="51" spans="2:12" x14ac:dyDescent="0.2">
      <c r="B51" t="s">
        <v>46</v>
      </c>
      <c r="F51" s="1">
        <v>86</v>
      </c>
      <c r="G51" s="1">
        <v>391</v>
      </c>
      <c r="H51" s="1">
        <v>394</v>
      </c>
      <c r="I51" s="1">
        <v>374</v>
      </c>
      <c r="J51" s="1">
        <v>395</v>
      </c>
      <c r="K51" s="1">
        <v>386</v>
      </c>
      <c r="L51" s="1">
        <v>371</v>
      </c>
    </row>
    <row r="52" spans="2:12" x14ac:dyDescent="0.2">
      <c r="B52" t="s">
        <v>57</v>
      </c>
      <c r="F52" s="1">
        <v>3111</v>
      </c>
      <c r="G52" s="1">
        <v>3260</v>
      </c>
      <c r="H52" s="1">
        <v>3401</v>
      </c>
      <c r="I52" s="1">
        <v>3462</v>
      </c>
      <c r="J52" s="1">
        <v>3591</v>
      </c>
      <c r="K52" s="1">
        <v>3851</v>
      </c>
      <c r="L52" s="1">
        <v>3767</v>
      </c>
    </row>
    <row r="53" spans="2:12" s="5" customFormat="1" ht="15" x14ac:dyDescent="0.25">
      <c r="B53" s="5" t="s">
        <v>58</v>
      </c>
      <c r="F53" s="3">
        <f t="shared" ref="F53:L53" si="35">+SUM(F44:F52)</f>
        <v>27067</v>
      </c>
      <c r="G53" s="3">
        <f t="shared" si="35"/>
        <v>28347</v>
      </c>
      <c r="H53" s="3">
        <f t="shared" si="35"/>
        <v>28342</v>
      </c>
      <c r="I53" s="3">
        <f t="shared" si="35"/>
        <v>28608</v>
      </c>
      <c r="J53" s="3">
        <f t="shared" si="35"/>
        <v>30257</v>
      </c>
      <c r="K53" s="3">
        <f t="shared" si="35"/>
        <v>30033</v>
      </c>
      <c r="L53" s="3">
        <f t="shared" si="35"/>
        <v>29969</v>
      </c>
    </row>
    <row r="54" spans="2:12" s="5" customFormat="1" ht="15" x14ac:dyDescent="0.25">
      <c r="B54" s="5" t="s">
        <v>108</v>
      </c>
      <c r="F54" s="3">
        <f t="shared" ref="F54:J54" si="36">+F42-F53</f>
        <v>6517</v>
      </c>
      <c r="G54" s="3">
        <f t="shared" si="36"/>
        <v>6453</v>
      </c>
      <c r="H54" s="3">
        <f t="shared" si="36"/>
        <v>6569</v>
      </c>
      <c r="I54" s="3">
        <f t="shared" si="36"/>
        <v>6802</v>
      </c>
      <c r="J54" s="3">
        <f t="shared" si="36"/>
        <v>7412</v>
      </c>
      <c r="K54" s="3">
        <f>+K42-K53</f>
        <v>7130</v>
      </c>
      <c r="L54" s="3">
        <f>+L42-L53</f>
        <v>6262</v>
      </c>
    </row>
    <row r="55" spans="2:12" x14ac:dyDescent="0.2">
      <c r="F55" s="1"/>
      <c r="G55" s="1"/>
      <c r="H55" s="1"/>
      <c r="I55" s="1"/>
      <c r="J55" s="1"/>
      <c r="K55" s="1"/>
      <c r="L55" s="1"/>
    </row>
    <row r="57" spans="2:12" x14ac:dyDescent="0.2">
      <c r="B57" t="s">
        <v>59</v>
      </c>
      <c r="C57" s="1">
        <f t="shared" ref="C57:J57" si="37">+C22</f>
        <v>1843</v>
      </c>
      <c r="D57" s="1">
        <f t="shared" si="37"/>
        <v>1587</v>
      </c>
      <c r="E57" s="1">
        <f t="shared" si="37"/>
        <v>1654</v>
      </c>
      <c r="F57" s="1">
        <f t="shared" si="37"/>
        <v>1980</v>
      </c>
      <c r="G57" s="1">
        <f>+G22</f>
        <v>1991</v>
      </c>
      <c r="H57" s="1">
        <f t="shared" si="37"/>
        <v>2319</v>
      </c>
      <c r="I57" s="1">
        <f t="shared" si="37"/>
        <v>2629</v>
      </c>
      <c r="J57" s="1">
        <f t="shared" si="37"/>
        <v>2568</v>
      </c>
      <c r="K57" s="1">
        <f t="shared" ref="K57:L57" si="38">+K22</f>
        <v>2823</v>
      </c>
      <c r="L57" s="1">
        <f t="shared" si="38"/>
        <v>2597</v>
      </c>
    </row>
    <row r="58" spans="2:12" x14ac:dyDescent="0.2">
      <c r="B58" t="s">
        <v>60</v>
      </c>
      <c r="C58" s="1">
        <v>1693</v>
      </c>
      <c r="D58" s="1">
        <v>3113</v>
      </c>
      <c r="E58" s="1">
        <v>4626</v>
      </c>
      <c r="F58" s="1">
        <v>6411</v>
      </c>
      <c r="G58" s="1">
        <v>1828</v>
      </c>
      <c r="H58" s="1">
        <v>3894</v>
      </c>
      <c r="I58" s="1">
        <v>6308</v>
      </c>
      <c r="J58" s="1">
        <v>8687</v>
      </c>
      <c r="K58" s="1">
        <v>2631</v>
      </c>
      <c r="L58" s="1">
        <v>4906</v>
      </c>
    </row>
    <row r="59" spans="2:12" x14ac:dyDescent="0.2">
      <c r="B59" t="s">
        <v>61</v>
      </c>
      <c r="C59" s="1">
        <v>237</v>
      </c>
      <c r="D59" s="1">
        <v>468</v>
      </c>
      <c r="E59" s="1">
        <v>749</v>
      </c>
      <c r="F59" s="1">
        <v>1072</v>
      </c>
      <c r="G59" s="1">
        <v>338</v>
      </c>
      <c r="H59" s="1">
        <v>651</v>
      </c>
      <c r="I59" s="1">
        <v>995</v>
      </c>
      <c r="J59" s="1">
        <v>1371</v>
      </c>
      <c r="K59" s="1">
        <v>430</v>
      </c>
      <c r="L59" s="1">
        <v>812</v>
      </c>
    </row>
    <row r="60" spans="2:12" x14ac:dyDescent="0.2">
      <c r="B60" t="s">
        <v>62</v>
      </c>
      <c r="C60" s="1">
        <v>144</v>
      </c>
      <c r="D60" s="1">
        <v>289</v>
      </c>
      <c r="E60" s="1">
        <v>430</v>
      </c>
      <c r="F60" s="1">
        <v>580</v>
      </c>
      <c r="G60" s="1">
        <v>163</v>
      </c>
      <c r="H60" s="1">
        <v>349</v>
      </c>
      <c r="I60" s="1">
        <v>537</v>
      </c>
      <c r="J60" s="1">
        <v>726</v>
      </c>
      <c r="K60" s="1">
        <v>192</v>
      </c>
      <c r="L60" s="1">
        <v>381</v>
      </c>
    </row>
    <row r="61" spans="2:12" x14ac:dyDescent="0.2">
      <c r="B61" t="s">
        <v>70</v>
      </c>
      <c r="C61" s="1">
        <v>174</v>
      </c>
      <c r="D61" s="1">
        <v>99</v>
      </c>
      <c r="E61" s="1">
        <v>190</v>
      </c>
      <c r="F61" s="1">
        <v>-30</v>
      </c>
      <c r="G61" s="1">
        <v>-94</v>
      </c>
      <c r="H61" s="1">
        <v>-337</v>
      </c>
      <c r="I61" s="1">
        <v>-534</v>
      </c>
      <c r="J61" s="1">
        <v>-645</v>
      </c>
      <c r="K61" s="1">
        <v>76</v>
      </c>
      <c r="L61" s="1">
        <v>193</v>
      </c>
    </row>
    <row r="62" spans="2:12" x14ac:dyDescent="0.2">
      <c r="B62" t="s">
        <v>63</v>
      </c>
      <c r="C62" s="1">
        <v>52</v>
      </c>
      <c r="D62" s="1">
        <v>127</v>
      </c>
      <c r="E62" s="1">
        <v>202</v>
      </c>
      <c r="F62" s="1">
        <v>254</v>
      </c>
      <c r="G62" s="1">
        <v>65</v>
      </c>
      <c r="H62" s="1">
        <v>152</v>
      </c>
      <c r="I62" s="1">
        <v>241</v>
      </c>
      <c r="J62" s="1">
        <v>273</v>
      </c>
      <c r="K62" s="1">
        <v>74</v>
      </c>
      <c r="L62" s="1">
        <v>175</v>
      </c>
    </row>
    <row r="63" spans="2:12" x14ac:dyDescent="0.2">
      <c r="B63" t="s">
        <v>46</v>
      </c>
      <c r="C63" s="1">
        <v>26</v>
      </c>
      <c r="D63" s="1">
        <v>29</v>
      </c>
      <c r="E63" s="1">
        <v>7</v>
      </c>
      <c r="F63" s="1">
        <v>73</v>
      </c>
      <c r="G63" s="1">
        <v>33</v>
      </c>
      <c r="H63" s="1">
        <v>-15</v>
      </c>
      <c r="I63" s="1">
        <v>-49</v>
      </c>
      <c r="J63" s="1">
        <v>-69</v>
      </c>
      <c r="K63" s="1">
        <v>-320</v>
      </c>
      <c r="L63" s="1">
        <v>-466</v>
      </c>
    </row>
    <row r="64" spans="2:12" x14ac:dyDescent="0.2">
      <c r="B64" t="s">
        <v>28</v>
      </c>
      <c r="C64" s="1">
        <v>20</v>
      </c>
      <c r="D64" s="1">
        <v>-32</v>
      </c>
      <c r="E64" s="1">
        <v>15</v>
      </c>
      <c r="F64" s="1">
        <v>14</v>
      </c>
      <c r="G64" s="1">
        <v>11</v>
      </c>
      <c r="H64" s="1">
        <v>32</v>
      </c>
      <c r="I64" s="1">
        <v>34</v>
      </c>
      <c r="J64" s="1">
        <v>36</v>
      </c>
      <c r="K64" s="1">
        <v>5</v>
      </c>
      <c r="L64" s="1">
        <v>18</v>
      </c>
    </row>
    <row r="65" spans="2:12" x14ac:dyDescent="0.2">
      <c r="B65" t="s">
        <v>42</v>
      </c>
      <c r="C65" s="1">
        <v>-3</v>
      </c>
      <c r="D65" s="1">
        <v>299</v>
      </c>
      <c r="E65" s="1">
        <v>112</v>
      </c>
      <c r="F65" s="1">
        <v>-86</v>
      </c>
      <c r="G65" s="1">
        <v>-70</v>
      </c>
      <c r="H65" s="1">
        <v>-158</v>
      </c>
      <c r="I65" s="1">
        <v>-234</v>
      </c>
      <c r="J65" s="1">
        <v>-397</v>
      </c>
      <c r="K65" s="1">
        <v>134</v>
      </c>
      <c r="L65" s="1">
        <v>-257</v>
      </c>
    </row>
    <row r="66" spans="2:12" x14ac:dyDescent="0.2">
      <c r="B66" t="s">
        <v>64</v>
      </c>
      <c r="C66" s="1"/>
      <c r="F66" s="1">
        <v>-2</v>
      </c>
      <c r="G66" s="1"/>
      <c r="J66" s="1">
        <v>-87</v>
      </c>
    </row>
    <row r="67" spans="2:12" x14ac:dyDescent="0.2">
      <c r="B67" t="s">
        <v>43</v>
      </c>
      <c r="C67" s="1">
        <v>1831</v>
      </c>
      <c r="D67" s="1">
        <v>1213</v>
      </c>
      <c r="E67" s="1">
        <v>1618</v>
      </c>
      <c r="F67" s="1">
        <v>1288</v>
      </c>
      <c r="G67" s="1">
        <v>28</v>
      </c>
      <c r="H67" s="1">
        <v>769</v>
      </c>
      <c r="I67" s="1">
        <v>845</v>
      </c>
      <c r="J67" s="1">
        <v>390</v>
      </c>
      <c r="K67" s="1">
        <v>218</v>
      </c>
      <c r="L67" s="1">
        <v>255</v>
      </c>
    </row>
    <row r="68" spans="2:12" x14ac:dyDescent="0.2">
      <c r="B68" t="s">
        <v>44</v>
      </c>
      <c r="C68" s="1">
        <v>-331</v>
      </c>
      <c r="D68" s="1">
        <v>-679</v>
      </c>
      <c r="E68" s="1">
        <v>-1291</v>
      </c>
      <c r="F68" s="1">
        <v>-1552</v>
      </c>
      <c r="G68" s="1">
        <v>-562</v>
      </c>
      <c r="H68" s="1">
        <v>-995</v>
      </c>
      <c r="I68" s="1">
        <v>-1742</v>
      </c>
      <c r="J68" s="1">
        <v>-2087</v>
      </c>
      <c r="K68" s="1">
        <v>-441</v>
      </c>
      <c r="L68" s="1">
        <v>-1033</v>
      </c>
    </row>
    <row r="69" spans="2:12" x14ac:dyDescent="0.2">
      <c r="B69" t="s">
        <v>65</v>
      </c>
      <c r="C69" s="1">
        <v>-62</v>
      </c>
      <c r="D69" s="1">
        <v>-61</v>
      </c>
      <c r="E69" s="1">
        <v>-116</v>
      </c>
      <c r="F69" s="1">
        <v>-73</v>
      </c>
      <c r="G69" s="1">
        <v>-2</v>
      </c>
      <c r="H69" s="1">
        <v>63</v>
      </c>
      <c r="I69" s="1">
        <v>-4</v>
      </c>
      <c r="J69" s="1">
        <v>-1</v>
      </c>
      <c r="K69" s="1">
        <v>-43</v>
      </c>
      <c r="L69" s="1">
        <v>85</v>
      </c>
    </row>
    <row r="70" spans="2:12" x14ac:dyDescent="0.2">
      <c r="B70" t="s">
        <v>53</v>
      </c>
      <c r="C70" s="1">
        <v>148</v>
      </c>
      <c r="D70" s="1">
        <v>178</v>
      </c>
      <c r="E70" s="1">
        <v>198</v>
      </c>
      <c r="F70" s="1">
        <v>326</v>
      </c>
      <c r="G70" s="1">
        <v>63</v>
      </c>
      <c r="H70" s="1">
        <v>110</v>
      </c>
      <c r="I70" s="1">
        <v>136</v>
      </c>
      <c r="J70" s="1">
        <v>177</v>
      </c>
      <c r="K70" s="1">
        <v>-144</v>
      </c>
      <c r="L70" s="1">
        <v>-252</v>
      </c>
    </row>
    <row r="71" spans="2:12" x14ac:dyDescent="0.2">
      <c r="B71" t="s">
        <v>51</v>
      </c>
      <c r="C71" s="1">
        <v>-102</v>
      </c>
      <c r="D71" s="1">
        <v>-82</v>
      </c>
      <c r="E71" s="1">
        <v>-145</v>
      </c>
      <c r="F71" s="1">
        <v>26</v>
      </c>
      <c r="G71" s="1">
        <v>-15</v>
      </c>
      <c r="H71" s="1">
        <v>-92</v>
      </c>
      <c r="I71" s="1">
        <v>-74</v>
      </c>
      <c r="J71" s="1">
        <v>100</v>
      </c>
      <c r="K71" s="1">
        <v>-56</v>
      </c>
      <c r="L71" s="1">
        <v>-110</v>
      </c>
    </row>
    <row r="72" spans="2:12" x14ac:dyDescent="0.2">
      <c r="B72" t="s">
        <v>66</v>
      </c>
      <c r="C72" s="1">
        <v>-1564</v>
      </c>
      <c r="D72" s="1">
        <v>-1187</v>
      </c>
      <c r="E72" s="1">
        <v>-1587</v>
      </c>
      <c r="F72" s="1">
        <v>-1242</v>
      </c>
      <c r="G72" s="1">
        <v>-178</v>
      </c>
      <c r="H72" s="1">
        <v>-906</v>
      </c>
      <c r="I72" s="1">
        <v>-978</v>
      </c>
      <c r="J72" s="1">
        <v>-568</v>
      </c>
      <c r="K72" s="1">
        <v>-366</v>
      </c>
      <c r="L72" s="1">
        <v>-239</v>
      </c>
    </row>
    <row r="73" spans="2:12" x14ac:dyDescent="0.2">
      <c r="B73" t="s">
        <v>67</v>
      </c>
      <c r="C73" s="1">
        <v>-622</v>
      </c>
      <c r="D73" s="1">
        <v>-855</v>
      </c>
      <c r="E73" s="1">
        <v>-399</v>
      </c>
      <c r="F73" s="1">
        <v>-114</v>
      </c>
      <c r="G73" s="1">
        <v>-163</v>
      </c>
      <c r="H73" s="1">
        <v>27</v>
      </c>
      <c r="I73" s="1">
        <v>692</v>
      </c>
      <c r="J73" s="1">
        <v>1355</v>
      </c>
      <c r="K73" s="1">
        <v>-746</v>
      </c>
      <c r="L73" s="1">
        <v>-282</v>
      </c>
    </row>
    <row r="74" spans="2:12" x14ac:dyDescent="0.2">
      <c r="B74" t="s">
        <v>68</v>
      </c>
      <c r="D74" s="1"/>
      <c r="E74" s="1"/>
      <c r="F74" s="1">
        <v>-37</v>
      </c>
      <c r="H74" s="1"/>
      <c r="I74" s="1"/>
      <c r="J74" s="1">
        <v>-52</v>
      </c>
      <c r="K74" s="1"/>
      <c r="L74" s="1"/>
    </row>
    <row r="75" spans="2:12" x14ac:dyDescent="0.2">
      <c r="B75" t="s">
        <v>28</v>
      </c>
      <c r="C75" s="1">
        <v>217</v>
      </c>
      <c r="D75" s="1">
        <v>398</v>
      </c>
      <c r="E75" s="1">
        <v>362</v>
      </c>
      <c r="F75" s="1">
        <v>316</v>
      </c>
      <c r="G75" s="1">
        <v>18</v>
      </c>
      <c r="H75" s="1">
        <v>187</v>
      </c>
      <c r="I75" s="1">
        <v>101</v>
      </c>
      <c r="J75" s="1">
        <v>254</v>
      </c>
      <c r="K75" s="1">
        <v>138</v>
      </c>
      <c r="L75" s="1">
        <v>53</v>
      </c>
    </row>
    <row r="76" spans="2:12" s="5" customFormat="1" ht="15" x14ac:dyDescent="0.25">
      <c r="B76" s="5" t="s">
        <v>69</v>
      </c>
      <c r="C76" s="3">
        <f t="shared" ref="C76:J76" si="39">+SUM(C58:C75)</f>
        <v>1858</v>
      </c>
      <c r="D76" s="3">
        <f t="shared" si="39"/>
        <v>3317</v>
      </c>
      <c r="E76" s="3">
        <f t="shared" si="39"/>
        <v>4971</v>
      </c>
      <c r="F76" s="3">
        <f t="shared" si="39"/>
        <v>7224</v>
      </c>
      <c r="G76" s="3">
        <f t="shared" si="39"/>
        <v>1463</v>
      </c>
      <c r="H76" s="3">
        <f t="shared" si="39"/>
        <v>3731</v>
      </c>
      <c r="I76" s="3">
        <f t="shared" si="39"/>
        <v>6274</v>
      </c>
      <c r="J76" s="3">
        <f t="shared" si="39"/>
        <v>9463</v>
      </c>
      <c r="K76" s="3">
        <f>+SUM(K58:K75)</f>
        <v>1782</v>
      </c>
      <c r="L76" s="3">
        <f>+SUM(L58:L75)</f>
        <v>4239</v>
      </c>
    </row>
    <row r="77" spans="2:12" s="5" customFormat="1" ht="15" x14ac:dyDescent="0.25">
      <c r="B77" s="5" t="s">
        <v>109</v>
      </c>
      <c r="C77" s="3">
        <f t="shared" ref="C77:I77" si="40">+C76-C84</f>
        <v>1989</v>
      </c>
      <c r="D77" s="3">
        <f t="shared" si="40"/>
        <v>3518</v>
      </c>
      <c r="E77" s="3">
        <f t="shared" si="40"/>
        <v>5251</v>
      </c>
      <c r="F77" s="3">
        <f t="shared" si="40"/>
        <v>7563</v>
      </c>
      <c r="G77" s="3">
        <f t="shared" si="40"/>
        <v>1528</v>
      </c>
      <c r="H77" s="3">
        <f t="shared" si="40"/>
        <v>3877</v>
      </c>
      <c r="I77" s="3">
        <f t="shared" si="40"/>
        <v>6559</v>
      </c>
      <c r="J77" s="3">
        <f>+J76-J84</f>
        <v>9870</v>
      </c>
      <c r="K77" s="3">
        <f>+K76-K84</f>
        <v>1928</v>
      </c>
      <c r="L77" s="3">
        <f>+L76-L84</f>
        <v>4440</v>
      </c>
    </row>
    <row r="79" spans="2:12" x14ac:dyDescent="0.2">
      <c r="B79" t="s">
        <v>73</v>
      </c>
      <c r="C79" s="1">
        <v>-74</v>
      </c>
      <c r="D79" s="1">
        <v>-78</v>
      </c>
      <c r="E79" s="1">
        <v>-161</v>
      </c>
      <c r="F79" s="1">
        <v>-220</v>
      </c>
      <c r="G79" s="1">
        <v>-155</v>
      </c>
      <c r="H79" s="1">
        <v>-261</v>
      </c>
      <c r="I79" s="1">
        <v>-326</v>
      </c>
      <c r="J79" s="1">
        <v>-389</v>
      </c>
      <c r="K79" s="1">
        <v>-58</v>
      </c>
      <c r="L79" s="1">
        <v>-124</v>
      </c>
    </row>
    <row r="80" spans="2:12" x14ac:dyDescent="0.2">
      <c r="B80" t="s">
        <v>74</v>
      </c>
      <c r="C80" s="1">
        <v>-45</v>
      </c>
      <c r="D80" s="1">
        <v>-82</v>
      </c>
      <c r="E80" s="1">
        <v>-126</v>
      </c>
      <c r="F80" s="1">
        <v>-198</v>
      </c>
      <c r="G80" s="1">
        <v>-38</v>
      </c>
      <c r="H80" s="1">
        <v>-173</v>
      </c>
      <c r="I80" s="1">
        <v>-172</v>
      </c>
      <c r="J80" s="1">
        <v>-294</v>
      </c>
      <c r="K80" s="1">
        <v>-37</v>
      </c>
      <c r="L80" s="1">
        <v>-139</v>
      </c>
    </row>
    <row r="81" spans="2:12" x14ac:dyDescent="0.2">
      <c r="B81" t="s">
        <v>71</v>
      </c>
      <c r="C81" s="1">
        <v>179</v>
      </c>
      <c r="D81" s="1">
        <v>256</v>
      </c>
      <c r="E81" s="1">
        <v>349</v>
      </c>
      <c r="F81" s="1">
        <v>361</v>
      </c>
      <c r="G81" s="1">
        <v>72</v>
      </c>
      <c r="H81" s="1">
        <v>140</v>
      </c>
      <c r="I81" s="1">
        <v>202</v>
      </c>
      <c r="J81" s="1">
        <v>83</v>
      </c>
      <c r="K81" s="1">
        <v>8</v>
      </c>
      <c r="L81" s="1">
        <v>14</v>
      </c>
    </row>
    <row r="82" spans="2:12" x14ac:dyDescent="0.2">
      <c r="B82" t="s">
        <v>72</v>
      </c>
      <c r="C82" s="1">
        <v>64</v>
      </c>
      <c r="D82" s="1">
        <v>100</v>
      </c>
      <c r="E82" s="1">
        <v>127</v>
      </c>
      <c r="F82" s="1">
        <v>140</v>
      </c>
      <c r="G82" s="1">
        <v>23</v>
      </c>
      <c r="H82" s="1">
        <v>69</v>
      </c>
      <c r="I82" s="1">
        <v>95</v>
      </c>
      <c r="J82" s="1">
        <v>291</v>
      </c>
      <c r="K82" s="1">
        <v>70</v>
      </c>
      <c r="L82" s="1">
        <v>113</v>
      </c>
    </row>
    <row r="83" spans="2:12" x14ac:dyDescent="0.2">
      <c r="B83" t="s">
        <v>75</v>
      </c>
      <c r="C83" s="1">
        <v>65</v>
      </c>
      <c r="D83" s="1">
        <v>84</v>
      </c>
      <c r="E83" s="1">
        <v>84</v>
      </c>
      <c r="F83" s="1">
        <v>121</v>
      </c>
      <c r="G83" s="1">
        <v>79</v>
      </c>
      <c r="H83" s="1">
        <v>156</v>
      </c>
      <c r="I83" s="1">
        <v>156</v>
      </c>
      <c r="J83" s="1">
        <v>296</v>
      </c>
      <c r="K83" s="1">
        <v>43</v>
      </c>
      <c r="L83" s="1">
        <v>160</v>
      </c>
    </row>
    <row r="84" spans="2:12" x14ac:dyDescent="0.2">
      <c r="B84" t="s">
        <v>76</v>
      </c>
      <c r="C84" s="1">
        <v>-131</v>
      </c>
      <c r="D84" s="1">
        <v>-201</v>
      </c>
      <c r="E84" s="1">
        <v>-280</v>
      </c>
      <c r="F84" s="1">
        <v>-339</v>
      </c>
      <c r="G84" s="1">
        <v>-65</v>
      </c>
      <c r="H84" s="1">
        <v>-146</v>
      </c>
      <c r="I84" s="1">
        <v>-285</v>
      </c>
      <c r="J84" s="1">
        <v>-407</v>
      </c>
      <c r="K84" s="1">
        <v>-146</v>
      </c>
      <c r="L84" s="1">
        <v>-201</v>
      </c>
    </row>
    <row r="85" spans="2:12" x14ac:dyDescent="0.2">
      <c r="B85" t="s">
        <v>77</v>
      </c>
      <c r="C85" s="1">
        <v>-78</v>
      </c>
      <c r="D85" s="1">
        <v>-191</v>
      </c>
      <c r="E85" s="1">
        <v>-277</v>
      </c>
      <c r="F85" s="1">
        <v>-369</v>
      </c>
      <c r="G85" s="1">
        <v>-79</v>
      </c>
      <c r="H85" s="1">
        <v>-191</v>
      </c>
      <c r="I85" s="1">
        <v>-301</v>
      </c>
      <c r="J85" s="1">
        <v>-407</v>
      </c>
      <c r="K85" s="1">
        <v>-148</v>
      </c>
      <c r="L85" s="1">
        <v>-280</v>
      </c>
    </row>
    <row r="86" spans="2:12" x14ac:dyDescent="0.2">
      <c r="B86" t="s">
        <v>78</v>
      </c>
      <c r="C86" s="1">
        <v>-135</v>
      </c>
      <c r="D86" s="1">
        <v>-150</v>
      </c>
      <c r="E86" s="1">
        <v>-183</v>
      </c>
      <c r="F86" s="1">
        <v>-214</v>
      </c>
      <c r="G86" s="1">
        <v>-42</v>
      </c>
      <c r="H86" s="1">
        <v>-87</v>
      </c>
      <c r="I86" s="1">
        <v>-179</v>
      </c>
      <c r="J86" s="1">
        <v>-228</v>
      </c>
      <c r="K86" s="1">
        <v>-24</v>
      </c>
      <c r="L86" s="1">
        <v>-43</v>
      </c>
    </row>
    <row r="87" spans="2:12" x14ac:dyDescent="0.2">
      <c r="B87" t="s">
        <v>79</v>
      </c>
      <c r="C87" s="1"/>
      <c r="D87" s="1"/>
      <c r="E87" s="1"/>
      <c r="F87" s="1"/>
      <c r="G87" s="1"/>
      <c r="H87" s="1"/>
      <c r="I87" s="1">
        <v>185</v>
      </c>
      <c r="J87" s="1">
        <v>186</v>
      </c>
      <c r="K87" s="1"/>
      <c r="L87" s="1">
        <v>6</v>
      </c>
    </row>
    <row r="88" spans="2:12" x14ac:dyDescent="0.2">
      <c r="B88" t="s">
        <v>80</v>
      </c>
      <c r="C88" s="1"/>
      <c r="D88" s="1">
        <v>-183</v>
      </c>
      <c r="E88" s="1">
        <v>-183</v>
      </c>
      <c r="F88" s="1">
        <v>-989</v>
      </c>
      <c r="G88" s="1">
        <v>-3364</v>
      </c>
      <c r="H88" s="1">
        <v>-4200</v>
      </c>
      <c r="I88" s="1">
        <v>-4197</v>
      </c>
      <c r="J88" s="1">
        <v>-4436</v>
      </c>
      <c r="K88" s="1"/>
      <c r="L88" s="1">
        <v>-313</v>
      </c>
    </row>
    <row r="89" spans="2:12" x14ac:dyDescent="0.2">
      <c r="B89" t="s">
        <v>81</v>
      </c>
      <c r="C89" s="1">
        <v>-175</v>
      </c>
      <c r="D89" s="1">
        <v>-175</v>
      </c>
      <c r="E89" s="1">
        <v>-175</v>
      </c>
      <c r="F89" s="1">
        <v>-175</v>
      </c>
    </row>
    <row r="90" spans="2:12" x14ac:dyDescent="0.2">
      <c r="B90" t="s">
        <v>28</v>
      </c>
      <c r="C90" s="1">
        <v>-177</v>
      </c>
      <c r="D90" s="1">
        <v>-6</v>
      </c>
      <c r="E90" s="1"/>
      <c r="F90" s="1">
        <v>3</v>
      </c>
      <c r="G90" s="1">
        <v>9</v>
      </c>
      <c r="H90" s="1">
        <v>-9</v>
      </c>
      <c r="I90" s="1">
        <v>-12</v>
      </c>
      <c r="J90" s="1">
        <v>33</v>
      </c>
      <c r="K90" s="1">
        <v>5</v>
      </c>
      <c r="L90" s="1">
        <v>-5</v>
      </c>
    </row>
    <row r="91" spans="2:12" s="5" customFormat="1" ht="15" x14ac:dyDescent="0.25">
      <c r="B91" s="5" t="s">
        <v>82</v>
      </c>
      <c r="C91" s="3">
        <f t="shared" ref="C91:J91" si="41">+SUM(C79:C90)</f>
        <v>-507</v>
      </c>
      <c r="D91" s="3">
        <f t="shared" si="41"/>
        <v>-626</v>
      </c>
      <c r="E91" s="3">
        <f t="shared" si="41"/>
        <v>-825</v>
      </c>
      <c r="F91" s="3">
        <f t="shared" si="41"/>
        <v>-1879</v>
      </c>
      <c r="G91" s="3">
        <f t="shared" si="41"/>
        <v>-3560</v>
      </c>
      <c r="H91" s="3">
        <f t="shared" si="41"/>
        <v>-4702</v>
      </c>
      <c r="I91" s="3">
        <f t="shared" si="41"/>
        <v>-4834</v>
      </c>
      <c r="J91" s="3">
        <f t="shared" si="41"/>
        <v>-5272</v>
      </c>
      <c r="K91" s="3">
        <f t="shared" ref="K91:L91" si="42">+SUM(K79:K90)</f>
        <v>-287</v>
      </c>
      <c r="L91" s="3">
        <f t="shared" si="42"/>
        <v>-812</v>
      </c>
    </row>
    <row r="93" spans="2:12" s="1" customFormat="1" x14ac:dyDescent="0.2">
      <c r="B93" s="1" t="s">
        <v>83</v>
      </c>
      <c r="C93" s="1">
        <v>-1383</v>
      </c>
      <c r="D93" s="1">
        <v>-1383</v>
      </c>
      <c r="E93" s="1">
        <v>-3443</v>
      </c>
      <c r="F93" s="1">
        <v>-4473</v>
      </c>
      <c r="G93" s="1">
        <v>-1356</v>
      </c>
      <c r="H93" s="1">
        <v>-3067</v>
      </c>
      <c r="I93" s="1">
        <v>-4628</v>
      </c>
      <c r="J93" s="1">
        <v>-5904</v>
      </c>
      <c r="K93" s="1">
        <v>-2408</v>
      </c>
      <c r="L93" s="1">
        <v>-4788</v>
      </c>
    </row>
    <row r="94" spans="2:12" s="1" customFormat="1" x14ac:dyDescent="0.2">
      <c r="B94" s="1" t="s">
        <v>84</v>
      </c>
      <c r="C94" s="1">
        <v>-403</v>
      </c>
      <c r="D94" s="1">
        <v>-804</v>
      </c>
      <c r="E94" s="1">
        <v>-1206</v>
      </c>
      <c r="F94" s="1">
        <v>-1605</v>
      </c>
      <c r="G94" s="1">
        <v>-439</v>
      </c>
      <c r="H94" s="1">
        <v>-873</v>
      </c>
      <c r="I94" s="1">
        <v>-1307</v>
      </c>
      <c r="J94" s="1">
        <v>-1741</v>
      </c>
      <c r="K94" s="1">
        <v>-479</v>
      </c>
      <c r="L94" s="1">
        <v>-956</v>
      </c>
    </row>
    <row r="95" spans="2:12" s="1" customFormat="1" x14ac:dyDescent="0.2">
      <c r="B95" s="1" t="s">
        <v>85</v>
      </c>
      <c r="C95" s="1">
        <v>3959</v>
      </c>
      <c r="D95" s="1">
        <v>3959</v>
      </c>
      <c r="E95" s="1">
        <v>3959</v>
      </c>
      <c r="F95" s="1">
        <v>3959</v>
      </c>
      <c r="G95" s="1">
        <v>1282</v>
      </c>
      <c r="H95" s="1">
        <v>1282</v>
      </c>
      <c r="I95" s="1">
        <v>1282</v>
      </c>
      <c r="J95" s="1">
        <v>2024</v>
      </c>
      <c r="K95" s="1">
        <v>843</v>
      </c>
      <c r="L95" s="1">
        <v>843</v>
      </c>
    </row>
    <row r="96" spans="2:12" s="1" customFormat="1" x14ac:dyDescent="0.2">
      <c r="B96" s="1" t="s">
        <v>86</v>
      </c>
      <c r="J96" s="1">
        <v>-650</v>
      </c>
    </row>
    <row r="97" spans="2:12" s="1" customFormat="1" x14ac:dyDescent="0.2">
      <c r="B97" s="1" t="s">
        <v>88</v>
      </c>
      <c r="E97" s="1">
        <v>-49</v>
      </c>
      <c r="F97" s="1">
        <v>-49</v>
      </c>
    </row>
    <row r="98" spans="2:12" s="1" customFormat="1" x14ac:dyDescent="0.2">
      <c r="B98" s="1" t="s">
        <v>87</v>
      </c>
      <c r="I98" s="1">
        <v>-133</v>
      </c>
      <c r="J98" s="1">
        <v>-133</v>
      </c>
    </row>
    <row r="99" spans="2:12" s="1" customFormat="1" x14ac:dyDescent="0.2">
      <c r="B99" s="1" t="s">
        <v>89</v>
      </c>
      <c r="H99" s="1">
        <v>-64</v>
      </c>
      <c r="I99" s="1">
        <v>-64</v>
      </c>
      <c r="J99" s="1">
        <v>-64</v>
      </c>
    </row>
    <row r="100" spans="2:12" s="1" customFormat="1" x14ac:dyDescent="0.2">
      <c r="B100" s="1" t="s">
        <v>90</v>
      </c>
      <c r="C100" s="1">
        <v>-131</v>
      </c>
      <c r="D100" s="1">
        <v>-141</v>
      </c>
      <c r="E100" s="1">
        <v>-145</v>
      </c>
      <c r="F100" s="1">
        <v>-150</v>
      </c>
      <c r="G100" s="1">
        <v>-121</v>
      </c>
      <c r="H100" s="1">
        <v>-125</v>
      </c>
      <c r="I100" s="1">
        <v>-130</v>
      </c>
      <c r="J100" s="1">
        <v>-133</v>
      </c>
      <c r="K100" s="1">
        <v>-132</v>
      </c>
      <c r="L100" s="1">
        <v>-136</v>
      </c>
    </row>
    <row r="101" spans="2:12" s="1" customFormat="1" x14ac:dyDescent="0.2">
      <c r="B101" s="1" t="s">
        <v>91</v>
      </c>
      <c r="C101" s="1">
        <v>31</v>
      </c>
      <c r="D101" s="1">
        <v>65</v>
      </c>
      <c r="E101" s="1">
        <v>88</v>
      </c>
      <c r="F101" s="1">
        <v>97</v>
      </c>
      <c r="G101" s="1">
        <v>23</v>
      </c>
      <c r="H101" s="1">
        <v>44</v>
      </c>
      <c r="I101" s="1">
        <v>55</v>
      </c>
      <c r="J101" s="1">
        <v>61</v>
      </c>
      <c r="K101" s="1">
        <v>28</v>
      </c>
      <c r="L101" s="1">
        <v>68</v>
      </c>
    </row>
    <row r="102" spans="2:12" s="1" customFormat="1" x14ac:dyDescent="0.2">
      <c r="B102" s="1" t="s">
        <v>28</v>
      </c>
      <c r="C102" s="1">
        <v>27</v>
      </c>
      <c r="D102" s="1">
        <v>-5</v>
      </c>
      <c r="E102" s="1">
        <v>19</v>
      </c>
      <c r="F102" s="1">
        <v>69</v>
      </c>
      <c r="G102" s="1">
        <v>5</v>
      </c>
      <c r="H102" s="1">
        <v>2</v>
      </c>
      <c r="I102" s="1">
        <v>-13</v>
      </c>
      <c r="J102" s="1">
        <v>-15</v>
      </c>
      <c r="K102" s="1">
        <v>-6</v>
      </c>
      <c r="L102" s="1">
        <v>-6</v>
      </c>
    </row>
    <row r="103" spans="2:12" s="3" customFormat="1" ht="15" x14ac:dyDescent="0.25">
      <c r="B103" s="3" t="s">
        <v>92</v>
      </c>
      <c r="C103" s="3">
        <f t="shared" ref="C103:J103" si="43">+SUM(C93:C102)</f>
        <v>2100</v>
      </c>
      <c r="D103" s="3">
        <f t="shared" si="43"/>
        <v>1691</v>
      </c>
      <c r="E103" s="3">
        <f t="shared" si="43"/>
        <v>-777</v>
      </c>
      <c r="F103" s="3">
        <f t="shared" si="43"/>
        <v>-2152</v>
      </c>
      <c r="G103" s="3">
        <f t="shared" si="43"/>
        <v>-606</v>
      </c>
      <c r="H103" s="3">
        <f t="shared" si="43"/>
        <v>-2801</v>
      </c>
      <c r="I103" s="3">
        <f t="shared" si="43"/>
        <v>-4938</v>
      </c>
      <c r="J103" s="3">
        <f t="shared" si="43"/>
        <v>-6555</v>
      </c>
      <c r="K103" s="3">
        <f t="shared" ref="K103:L103" si="44">+SUM(K93:K102)</f>
        <v>-2154</v>
      </c>
      <c r="L103" s="3">
        <f t="shared" si="44"/>
        <v>-4975</v>
      </c>
    </row>
    <row r="104" spans="2:12" s="5" customFormat="1" ht="15" x14ac:dyDescent="0.25">
      <c r="B104" s="5" t="s">
        <v>93</v>
      </c>
      <c r="C104" s="3">
        <f t="shared" ref="C104:J104" si="45">+C103+C91+C76</f>
        <v>3451</v>
      </c>
      <c r="D104" s="3">
        <f t="shared" si="45"/>
        <v>4382</v>
      </c>
      <c r="E104" s="3">
        <f t="shared" si="45"/>
        <v>3369</v>
      </c>
      <c r="F104" s="3">
        <f t="shared" si="45"/>
        <v>3193</v>
      </c>
      <c r="G104" s="3">
        <f t="shared" si="45"/>
        <v>-2703</v>
      </c>
      <c r="H104" s="3">
        <f t="shared" si="45"/>
        <v>-3772</v>
      </c>
      <c r="I104" s="3">
        <f t="shared" si="45"/>
        <v>-3498</v>
      </c>
      <c r="J104" s="3">
        <f t="shared" si="45"/>
        <v>-2364</v>
      </c>
      <c r="K104" s="3">
        <f>+K103+K91+K76</f>
        <v>-659</v>
      </c>
      <c r="L104" s="3">
        <f>+L103+L91+L76</f>
        <v>-1548</v>
      </c>
    </row>
  </sheetData>
  <hyperlinks>
    <hyperlink ref="A1" location="Main!A1" display="Main" xr:uid="{C9B1EAD4-9FA4-4CB4-AE2E-CB7E6E6B9CD8}"/>
  </hyperlink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7C303-7529-4066-98BB-45CEF6497538}">
  <sheetPr codeName="Sheet3"/>
  <dimension ref="A2:K1009"/>
  <sheetViews>
    <sheetView workbookViewId="0">
      <selection activeCell="D24" sqref="D24"/>
    </sheetView>
  </sheetViews>
  <sheetFormatPr defaultRowHeight="14.25" x14ac:dyDescent="0.2"/>
  <cols>
    <col min="5" max="6" width="9.875" bestFit="1" customWidth="1"/>
    <col min="9" max="9" width="3.875" customWidth="1"/>
  </cols>
  <sheetData>
    <row r="2" spans="1:11" x14ac:dyDescent="0.2">
      <c r="D2" t="s">
        <v>105</v>
      </c>
      <c r="E2" s="7">
        <f ca="1">+TODAY()</f>
        <v>44852</v>
      </c>
    </row>
    <row r="3" spans="1:11" x14ac:dyDescent="0.2">
      <c r="D3" t="s">
        <v>106</v>
      </c>
      <c r="E3" s="7">
        <f ca="1">+E2-1460</f>
        <v>43392</v>
      </c>
    </row>
    <row r="4" spans="1:11" x14ac:dyDescent="0.2">
      <c r="G4" t="s">
        <v>96</v>
      </c>
      <c r="H4" t="s">
        <v>95</v>
      </c>
    </row>
    <row r="5" spans="1:11" x14ac:dyDescent="0.2">
      <c r="F5" t="e" cm="1" vm="1">
        <f t="array" aca="1" ref="F5:G1009" ca="1">+_xlfn.STOCKHISTORY("MA",E3,E2,0,0)</f>
        <v>#VALUE!</v>
      </c>
      <c r="G5" t="e" vm="1">
        <f ca="1"/>
        <v>#VALUE!</v>
      </c>
      <c r="H5" t="e" cm="1" vm="1">
        <f t="array" aca="1" ref="H5:H1009" ca="1">+_xlfn.STOCKHISTORY("SPY",E3,E2,0,0,1)</f>
        <v>#VALUE!</v>
      </c>
    </row>
    <row r="6" spans="1:11" x14ac:dyDescent="0.2">
      <c r="F6" t="e" vm="1">
        <f ca="1"/>
        <v>#VALUE!</v>
      </c>
      <c r="G6" t="e" vm="1">
        <f ca="1"/>
        <v>#VALUE!</v>
      </c>
      <c r="H6" t="e" vm="1">
        <f ca="1"/>
        <v>#VALUE!</v>
      </c>
      <c r="J6" t="e" vm="1">
        <f t="shared" ref="J6:J68" ca="1" si="0">+G6/G5-1</f>
        <v>#VALUE!</v>
      </c>
      <c r="K6" t="e" vm="1">
        <f t="shared" ref="K6:K68" ca="1" si="1">+H6/H5-1</f>
        <v>#VALUE!</v>
      </c>
    </row>
    <row r="7" spans="1:11" x14ac:dyDescent="0.2">
      <c r="F7" t="e" vm="1">
        <f ca="1"/>
        <v>#VALUE!</v>
      </c>
      <c r="G7" t="e" vm="1">
        <f ca="1"/>
        <v>#VALUE!</v>
      </c>
      <c r="H7" t="e" vm="1">
        <f ca="1"/>
        <v>#VALUE!</v>
      </c>
      <c r="J7" t="e" vm="1">
        <f t="shared" ca="1" si="0"/>
        <v>#VALUE!</v>
      </c>
      <c r="K7" t="e" vm="1">
        <f t="shared" ca="1" si="1"/>
        <v>#VALUE!</v>
      </c>
    </row>
    <row r="8" spans="1:11" x14ac:dyDescent="0.2">
      <c r="F8" t="e" vm="1">
        <f ca="1"/>
        <v>#VALUE!</v>
      </c>
      <c r="G8" t="e" vm="1">
        <f ca="1"/>
        <v>#VALUE!</v>
      </c>
      <c r="H8" t="e" vm="1">
        <f ca="1"/>
        <v>#VALUE!</v>
      </c>
      <c r="J8" t="e" vm="1">
        <f t="shared" ca="1" si="0"/>
        <v>#VALUE!</v>
      </c>
      <c r="K8" t="e" vm="1">
        <f t="shared" ca="1" si="1"/>
        <v>#VALUE!</v>
      </c>
    </row>
    <row r="9" spans="1:11" x14ac:dyDescent="0.2">
      <c r="C9" t="s">
        <v>96</v>
      </c>
      <c r="D9" t="s">
        <v>95</v>
      </c>
      <c r="F9" t="e" vm="1">
        <f ca="1"/>
        <v>#VALUE!</v>
      </c>
      <c r="G9" t="e" vm="1">
        <f ca="1"/>
        <v>#VALUE!</v>
      </c>
      <c r="H9" t="e" vm="1">
        <f ca="1"/>
        <v>#VALUE!</v>
      </c>
      <c r="J9" t="e" vm="1">
        <f t="shared" ca="1" si="0"/>
        <v>#VALUE!</v>
      </c>
      <c r="K9" t="e" vm="1">
        <f t="shared" ca="1" si="1"/>
        <v>#VALUE!</v>
      </c>
    </row>
    <row r="10" spans="1:11" ht="15" x14ac:dyDescent="0.25">
      <c r="A10" s="5" t="s">
        <v>107</v>
      </c>
      <c r="F10" t="e" vm="1">
        <f ca="1"/>
        <v>#VALUE!</v>
      </c>
      <c r="G10" t="e" vm="1">
        <f ca="1"/>
        <v>#VALUE!</v>
      </c>
      <c r="H10" t="e" vm="1">
        <f ca="1"/>
        <v>#VALUE!</v>
      </c>
      <c r="J10" t="e" vm="1">
        <f t="shared" ca="1" si="0"/>
        <v>#VALUE!</v>
      </c>
      <c r="K10" t="e" vm="1">
        <f t="shared" ca="1" si="1"/>
        <v>#VALUE!</v>
      </c>
    </row>
    <row r="11" spans="1:11" x14ac:dyDescent="0.2">
      <c r="B11" t="s">
        <v>97</v>
      </c>
      <c r="C11" t="e" vm="1">
        <f ca="1">+AVERAGE(J6:J1009)</f>
        <v>#VALUE!</v>
      </c>
      <c r="D11" t="e" vm="1">
        <f ca="1">+AVERAGE(K6:K1009)</f>
        <v>#VALUE!</v>
      </c>
      <c r="F11" t="e" vm="1">
        <f ca="1"/>
        <v>#VALUE!</v>
      </c>
      <c r="G11" t="e" vm="1">
        <f ca="1"/>
        <v>#VALUE!</v>
      </c>
      <c r="H11" t="e" vm="1">
        <f ca="1"/>
        <v>#VALUE!</v>
      </c>
      <c r="J11" t="e" vm="1">
        <f t="shared" ca="1" si="0"/>
        <v>#VALUE!</v>
      </c>
      <c r="K11" t="e" vm="1">
        <f t="shared" ca="1" si="1"/>
        <v>#VALUE!</v>
      </c>
    </row>
    <row r="12" spans="1:11" x14ac:dyDescent="0.2">
      <c r="B12" t="s">
        <v>98</v>
      </c>
      <c r="C12" t="e" vm="1">
        <f ca="1">+_xlfn.VAR.P(J6:J1009)</f>
        <v>#VALUE!</v>
      </c>
      <c r="D12" t="e" vm="1">
        <f ca="1">+_xlfn.VAR.P(K6:K1009)</f>
        <v>#VALUE!</v>
      </c>
      <c r="F12" t="e" vm="1">
        <f ca="1"/>
        <v>#VALUE!</v>
      </c>
      <c r="G12" t="e" vm="1">
        <f ca="1"/>
        <v>#VALUE!</v>
      </c>
      <c r="H12" t="e" vm="1">
        <f ca="1"/>
        <v>#VALUE!</v>
      </c>
      <c r="J12" t="e" vm="1">
        <f t="shared" ca="1" si="0"/>
        <v>#VALUE!</v>
      </c>
      <c r="K12" t="e" vm="1">
        <f t="shared" ca="1" si="1"/>
        <v>#VALUE!</v>
      </c>
    </row>
    <row r="13" spans="1:11" x14ac:dyDescent="0.2">
      <c r="B13" t="s">
        <v>99</v>
      </c>
      <c r="C13" t="e" vm="1">
        <f ca="1">+SQRT(C12)</f>
        <v>#VALUE!</v>
      </c>
      <c r="D13" t="e" vm="1">
        <f ca="1">+SQRT(D12)</f>
        <v>#VALUE!</v>
      </c>
      <c r="F13" t="e" vm="1">
        <f ca="1"/>
        <v>#VALUE!</v>
      </c>
      <c r="G13" t="e" vm="1">
        <f ca="1"/>
        <v>#VALUE!</v>
      </c>
      <c r="H13" t="e" vm="1">
        <f ca="1"/>
        <v>#VALUE!</v>
      </c>
      <c r="J13" t="e" vm="1">
        <f t="shared" ca="1" si="0"/>
        <v>#VALUE!</v>
      </c>
      <c r="K13" t="e" vm="1">
        <f t="shared" ca="1" si="1"/>
        <v>#VALUE!</v>
      </c>
    </row>
    <row r="14" spans="1:11" x14ac:dyDescent="0.2">
      <c r="B14" t="s">
        <v>103</v>
      </c>
      <c r="C14" s="4" t="e" vm="1">
        <f ca="1">+C11/C13</f>
        <v>#VALUE!</v>
      </c>
      <c r="D14" s="4" t="e" vm="1">
        <f ca="1">+D11/D13</f>
        <v>#VALUE!</v>
      </c>
      <c r="F14" t="e" vm="1">
        <f ca="1"/>
        <v>#VALUE!</v>
      </c>
      <c r="G14" t="e" vm="1">
        <f ca="1"/>
        <v>#VALUE!</v>
      </c>
      <c r="H14" t="e" vm="1">
        <f ca="1"/>
        <v>#VALUE!</v>
      </c>
      <c r="J14" t="e" vm="1">
        <f t="shared" ca="1" si="0"/>
        <v>#VALUE!</v>
      </c>
      <c r="K14" t="e" vm="1">
        <f t="shared" ca="1" si="1"/>
        <v>#VALUE!</v>
      </c>
    </row>
    <row r="15" spans="1:11" x14ac:dyDescent="0.2">
      <c r="F15" t="e" vm="1">
        <f ca="1"/>
        <v>#VALUE!</v>
      </c>
      <c r="G15" t="e" vm="1">
        <f ca="1"/>
        <v>#VALUE!</v>
      </c>
      <c r="H15" t="e" vm="1">
        <f ca="1"/>
        <v>#VALUE!</v>
      </c>
      <c r="J15" t="e" vm="1">
        <f t="shared" ca="1" si="0"/>
        <v>#VALUE!</v>
      </c>
      <c r="K15" t="e" vm="1">
        <f t="shared" ca="1" si="1"/>
        <v>#VALUE!</v>
      </c>
    </row>
    <row r="16" spans="1:11" x14ac:dyDescent="0.2">
      <c r="F16" t="e" vm="1">
        <f ca="1"/>
        <v>#VALUE!</v>
      </c>
      <c r="G16" t="e" vm="1">
        <f ca="1"/>
        <v>#VALUE!</v>
      </c>
      <c r="H16" t="e" vm="1">
        <f ca="1"/>
        <v>#VALUE!</v>
      </c>
      <c r="J16" t="e" vm="1">
        <f t="shared" ca="1" si="0"/>
        <v>#VALUE!</v>
      </c>
      <c r="K16" t="e" vm="1">
        <f t="shared" ca="1" si="1"/>
        <v>#VALUE!</v>
      </c>
    </row>
    <row r="17" spans="1:11" x14ac:dyDescent="0.2">
      <c r="F17" t="e" vm="1">
        <f ca="1"/>
        <v>#VALUE!</v>
      </c>
      <c r="G17" t="e" vm="1">
        <f ca="1"/>
        <v>#VALUE!</v>
      </c>
      <c r="H17" t="e" vm="1">
        <f ca="1"/>
        <v>#VALUE!</v>
      </c>
      <c r="J17" t="e" vm="1">
        <f t="shared" ca="1" si="0"/>
        <v>#VALUE!</v>
      </c>
      <c r="K17" t="e" vm="1">
        <f t="shared" ca="1" si="1"/>
        <v>#VALUE!</v>
      </c>
    </row>
    <row r="18" spans="1:11" x14ac:dyDescent="0.2">
      <c r="B18" t="s">
        <v>100</v>
      </c>
      <c r="C18" t="e" vm="1">
        <f ca="1">+_xlfn.COVARIANCE.P(J6:J1009,K6:K1009)</f>
        <v>#VALUE!</v>
      </c>
      <c r="F18" t="e" vm="1">
        <f ca="1"/>
        <v>#VALUE!</v>
      </c>
      <c r="G18" t="e" vm="1">
        <f ca="1"/>
        <v>#VALUE!</v>
      </c>
      <c r="H18" t="e" vm="1">
        <f ca="1"/>
        <v>#VALUE!</v>
      </c>
      <c r="J18" t="e" vm="1">
        <f t="shared" ca="1" si="0"/>
        <v>#VALUE!</v>
      </c>
      <c r="K18" t="e" vm="1">
        <f t="shared" ca="1" si="1"/>
        <v>#VALUE!</v>
      </c>
    </row>
    <row r="19" spans="1:11" x14ac:dyDescent="0.2">
      <c r="B19" t="s">
        <v>101</v>
      </c>
      <c r="C19" s="4" t="e" vm="1">
        <f ca="1">+C18/PRODUCT(C13:D13)</f>
        <v>#VALUE!</v>
      </c>
      <c r="F19" t="e" vm="1">
        <f ca="1"/>
        <v>#VALUE!</v>
      </c>
      <c r="G19" t="e" vm="1">
        <f ca="1"/>
        <v>#VALUE!</v>
      </c>
      <c r="H19" t="e" vm="1">
        <f ca="1"/>
        <v>#VALUE!</v>
      </c>
      <c r="J19" t="e" vm="1">
        <f t="shared" ca="1" si="0"/>
        <v>#VALUE!</v>
      </c>
      <c r="K19" t="e" vm="1">
        <f t="shared" ca="1" si="1"/>
        <v>#VALUE!</v>
      </c>
    </row>
    <row r="20" spans="1:11" x14ac:dyDescent="0.2">
      <c r="F20" t="e" vm="1">
        <f ca="1"/>
        <v>#VALUE!</v>
      </c>
      <c r="G20" t="e" vm="1">
        <f ca="1"/>
        <v>#VALUE!</v>
      </c>
      <c r="H20" t="e" vm="1">
        <f ca="1"/>
        <v>#VALUE!</v>
      </c>
      <c r="J20" t="e" vm="1">
        <f t="shared" ca="1" si="0"/>
        <v>#VALUE!</v>
      </c>
      <c r="K20" t="e" vm="1">
        <f t="shared" ca="1" si="1"/>
        <v>#VALUE!</v>
      </c>
    </row>
    <row r="21" spans="1:11" x14ac:dyDescent="0.2">
      <c r="B21" t="s">
        <v>102</v>
      </c>
      <c r="C21" s="4" t="e" vm="1">
        <f ca="1">+C18/D12</f>
        <v>#VALUE!</v>
      </c>
      <c r="F21" t="e" vm="1">
        <f ca="1"/>
        <v>#VALUE!</v>
      </c>
      <c r="G21" t="e" vm="1">
        <f ca="1"/>
        <v>#VALUE!</v>
      </c>
      <c r="H21" t="e" vm="1">
        <f ca="1"/>
        <v>#VALUE!</v>
      </c>
      <c r="J21" t="e" vm="1">
        <f t="shared" ca="1" si="0"/>
        <v>#VALUE!</v>
      </c>
      <c r="K21" t="e" vm="1">
        <f t="shared" ca="1" si="1"/>
        <v>#VALUE!</v>
      </c>
    </row>
    <row r="22" spans="1:11" x14ac:dyDescent="0.2">
      <c r="F22" t="e" vm="1">
        <f ca="1"/>
        <v>#VALUE!</v>
      </c>
      <c r="G22" t="e" vm="1">
        <f ca="1"/>
        <v>#VALUE!</v>
      </c>
      <c r="H22" t="e" vm="1">
        <f ca="1"/>
        <v>#VALUE!</v>
      </c>
      <c r="J22" t="e" vm="1">
        <f t="shared" ca="1" si="0"/>
        <v>#VALUE!</v>
      </c>
      <c r="K22" t="e" vm="1">
        <f t="shared" ca="1" si="1"/>
        <v>#VALUE!</v>
      </c>
    </row>
    <row r="23" spans="1:11" ht="15" x14ac:dyDescent="0.25">
      <c r="A23" s="5" t="s">
        <v>104</v>
      </c>
      <c r="F23" t="e" vm="1">
        <f ca="1"/>
        <v>#VALUE!</v>
      </c>
      <c r="G23" t="e" vm="1">
        <f ca="1"/>
        <v>#VALUE!</v>
      </c>
      <c r="H23" t="e" vm="1">
        <f ca="1"/>
        <v>#VALUE!</v>
      </c>
      <c r="J23" t="e" vm="1">
        <f t="shared" ca="1" si="0"/>
        <v>#VALUE!</v>
      </c>
      <c r="K23" t="e" vm="1">
        <f t="shared" ca="1" si="1"/>
        <v>#VALUE!</v>
      </c>
    </row>
    <row r="24" spans="1:11" x14ac:dyDescent="0.2">
      <c r="B24" t="s">
        <v>97</v>
      </c>
      <c r="C24" s="8" t="e" vm="1">
        <f ca="1">((1+C11)^252)-1</f>
        <v>#VALUE!</v>
      </c>
      <c r="D24" s="8" t="e" vm="1">
        <f ca="1">((1+D11)^252)-1</f>
        <v>#VALUE!</v>
      </c>
      <c r="F24" t="e" vm="1">
        <f ca="1"/>
        <v>#VALUE!</v>
      </c>
      <c r="G24" t="e" vm="1">
        <f ca="1"/>
        <v>#VALUE!</v>
      </c>
      <c r="H24" t="e" vm="1">
        <f ca="1"/>
        <v>#VALUE!</v>
      </c>
      <c r="J24" t="e" vm="1">
        <f t="shared" ca="1" si="0"/>
        <v>#VALUE!</v>
      </c>
      <c r="K24" t="e" vm="1">
        <f t="shared" ca="1" si="1"/>
        <v>#VALUE!</v>
      </c>
    </row>
    <row r="25" spans="1:11" x14ac:dyDescent="0.2">
      <c r="B25" t="s">
        <v>99</v>
      </c>
      <c r="C25" s="8" t="e" vm="1">
        <f ca="1">+C13*SQRT(252)</f>
        <v>#VALUE!</v>
      </c>
      <c r="D25" s="8" t="e" vm="1">
        <f ca="1">+D13*SQRT(252)</f>
        <v>#VALUE!</v>
      </c>
      <c r="F25" t="e" vm="1">
        <f ca="1"/>
        <v>#VALUE!</v>
      </c>
      <c r="G25" t="e" vm="1">
        <f ca="1"/>
        <v>#VALUE!</v>
      </c>
      <c r="H25" t="e" vm="1">
        <f ca="1"/>
        <v>#VALUE!</v>
      </c>
      <c r="J25" t="e" vm="1">
        <f t="shared" ca="1" si="0"/>
        <v>#VALUE!</v>
      </c>
      <c r="K25" t="e" vm="1">
        <f t="shared" ca="1" si="1"/>
        <v>#VALUE!</v>
      </c>
    </row>
    <row r="26" spans="1:11" x14ac:dyDescent="0.2">
      <c r="F26" t="e" vm="1">
        <f ca="1"/>
        <v>#VALUE!</v>
      </c>
      <c r="G26" t="e" vm="1">
        <f ca="1"/>
        <v>#VALUE!</v>
      </c>
      <c r="H26" t="e" vm="1">
        <f ca="1"/>
        <v>#VALUE!</v>
      </c>
      <c r="J26" t="e" vm="1">
        <f t="shared" ca="1" si="0"/>
        <v>#VALUE!</v>
      </c>
      <c r="K26" t="e" vm="1">
        <f t="shared" ca="1" si="1"/>
        <v>#VALUE!</v>
      </c>
    </row>
    <row r="27" spans="1:11" x14ac:dyDescent="0.2">
      <c r="F27" t="e" vm="1">
        <f ca="1"/>
        <v>#VALUE!</v>
      </c>
      <c r="G27" t="e" vm="1">
        <f ca="1"/>
        <v>#VALUE!</v>
      </c>
      <c r="H27" t="e" vm="1">
        <f ca="1"/>
        <v>#VALUE!</v>
      </c>
      <c r="J27" t="e" vm="1">
        <f t="shared" ca="1" si="0"/>
        <v>#VALUE!</v>
      </c>
      <c r="K27" t="e" vm="1">
        <f t="shared" ca="1" si="1"/>
        <v>#VALUE!</v>
      </c>
    </row>
    <row r="28" spans="1:11" x14ac:dyDescent="0.2">
      <c r="F28" t="e" vm="1">
        <f ca="1"/>
        <v>#VALUE!</v>
      </c>
      <c r="G28" t="e" vm="1">
        <f ca="1"/>
        <v>#VALUE!</v>
      </c>
      <c r="H28" t="e" vm="1">
        <f ca="1"/>
        <v>#VALUE!</v>
      </c>
      <c r="J28" t="e" vm="1">
        <f t="shared" ca="1" si="0"/>
        <v>#VALUE!</v>
      </c>
      <c r="K28" t="e" vm="1">
        <f t="shared" ca="1" si="1"/>
        <v>#VALUE!</v>
      </c>
    </row>
    <row r="29" spans="1:11" x14ac:dyDescent="0.2">
      <c r="F29" t="e" vm="1">
        <f ca="1"/>
        <v>#VALUE!</v>
      </c>
      <c r="G29" t="e" vm="1">
        <f ca="1"/>
        <v>#VALUE!</v>
      </c>
      <c r="H29" t="e" vm="1">
        <f ca="1"/>
        <v>#VALUE!</v>
      </c>
      <c r="J29" t="e" vm="1">
        <f t="shared" ca="1" si="0"/>
        <v>#VALUE!</v>
      </c>
      <c r="K29" t="e" vm="1">
        <f t="shared" ca="1" si="1"/>
        <v>#VALUE!</v>
      </c>
    </row>
    <row r="30" spans="1:11" x14ac:dyDescent="0.2">
      <c r="F30" t="e" vm="1">
        <f ca="1"/>
        <v>#VALUE!</v>
      </c>
      <c r="G30" t="e" vm="1">
        <f ca="1"/>
        <v>#VALUE!</v>
      </c>
      <c r="H30" t="e" vm="1">
        <f ca="1"/>
        <v>#VALUE!</v>
      </c>
      <c r="J30" t="e" vm="1">
        <f t="shared" ca="1" si="0"/>
        <v>#VALUE!</v>
      </c>
      <c r="K30" t="e" vm="1">
        <f t="shared" ca="1" si="1"/>
        <v>#VALUE!</v>
      </c>
    </row>
    <row r="31" spans="1:11" x14ac:dyDescent="0.2">
      <c r="F31" t="e" vm="1">
        <f ca="1"/>
        <v>#VALUE!</v>
      </c>
      <c r="G31" t="e" vm="1">
        <f ca="1"/>
        <v>#VALUE!</v>
      </c>
      <c r="H31" t="e" vm="1">
        <f ca="1"/>
        <v>#VALUE!</v>
      </c>
      <c r="J31" t="e" vm="1">
        <f t="shared" ca="1" si="0"/>
        <v>#VALUE!</v>
      </c>
      <c r="K31" t="e" vm="1">
        <f t="shared" ca="1" si="1"/>
        <v>#VALUE!</v>
      </c>
    </row>
    <row r="32" spans="1:11" x14ac:dyDescent="0.2">
      <c r="F32" t="e" vm="1">
        <f ca="1"/>
        <v>#VALUE!</v>
      </c>
      <c r="G32" t="e" vm="1">
        <f ca="1"/>
        <v>#VALUE!</v>
      </c>
      <c r="H32" t="e" vm="1">
        <f ca="1"/>
        <v>#VALUE!</v>
      </c>
      <c r="J32" t="e" vm="1">
        <f t="shared" ca="1" si="0"/>
        <v>#VALUE!</v>
      </c>
      <c r="K32" t="e" vm="1">
        <f t="shared" ca="1" si="1"/>
        <v>#VALUE!</v>
      </c>
    </row>
    <row r="33" spans="6:11" x14ac:dyDescent="0.2">
      <c r="F33" t="e" vm="1">
        <f ca="1"/>
        <v>#VALUE!</v>
      </c>
      <c r="G33" t="e" vm="1">
        <f ca="1"/>
        <v>#VALUE!</v>
      </c>
      <c r="H33" t="e" vm="1">
        <f ca="1"/>
        <v>#VALUE!</v>
      </c>
      <c r="J33" t="e" vm="1">
        <f t="shared" ca="1" si="0"/>
        <v>#VALUE!</v>
      </c>
      <c r="K33" t="e" vm="1">
        <f t="shared" ca="1" si="1"/>
        <v>#VALUE!</v>
      </c>
    </row>
    <row r="34" spans="6:11" x14ac:dyDescent="0.2">
      <c r="F34" t="e" vm="1">
        <f ca="1"/>
        <v>#VALUE!</v>
      </c>
      <c r="G34" t="e" vm="1">
        <f ca="1"/>
        <v>#VALUE!</v>
      </c>
      <c r="H34" t="e" vm="1">
        <f ca="1"/>
        <v>#VALUE!</v>
      </c>
      <c r="J34" t="e" vm="1">
        <f t="shared" ca="1" si="0"/>
        <v>#VALUE!</v>
      </c>
      <c r="K34" t="e" vm="1">
        <f t="shared" ca="1" si="1"/>
        <v>#VALUE!</v>
      </c>
    </row>
    <row r="35" spans="6:11" x14ac:dyDescent="0.2">
      <c r="F35" t="e" vm="1">
        <f ca="1"/>
        <v>#VALUE!</v>
      </c>
      <c r="G35" t="e" vm="1">
        <f ca="1"/>
        <v>#VALUE!</v>
      </c>
      <c r="H35" t="e" vm="1">
        <f ca="1"/>
        <v>#VALUE!</v>
      </c>
      <c r="J35" t="e" vm="1">
        <f t="shared" ca="1" si="0"/>
        <v>#VALUE!</v>
      </c>
      <c r="K35" t="e" vm="1">
        <f t="shared" ca="1" si="1"/>
        <v>#VALUE!</v>
      </c>
    </row>
    <row r="36" spans="6:11" x14ac:dyDescent="0.2">
      <c r="F36" t="e" vm="1">
        <f ca="1"/>
        <v>#VALUE!</v>
      </c>
      <c r="G36" t="e" vm="1">
        <f ca="1"/>
        <v>#VALUE!</v>
      </c>
      <c r="H36" t="e" vm="1">
        <f ca="1"/>
        <v>#VALUE!</v>
      </c>
      <c r="J36" t="e" vm="1">
        <f t="shared" ca="1" si="0"/>
        <v>#VALUE!</v>
      </c>
      <c r="K36" t="e" vm="1">
        <f t="shared" ca="1" si="1"/>
        <v>#VALUE!</v>
      </c>
    </row>
    <row r="37" spans="6:11" x14ac:dyDescent="0.2">
      <c r="F37" t="e" vm="1">
        <f ca="1"/>
        <v>#VALUE!</v>
      </c>
      <c r="G37" t="e" vm="1">
        <f ca="1"/>
        <v>#VALUE!</v>
      </c>
      <c r="H37" t="e" vm="1">
        <f ca="1"/>
        <v>#VALUE!</v>
      </c>
      <c r="J37" t="e" vm="1">
        <f t="shared" ca="1" si="0"/>
        <v>#VALUE!</v>
      </c>
      <c r="K37" t="e" vm="1">
        <f t="shared" ca="1" si="1"/>
        <v>#VALUE!</v>
      </c>
    </row>
    <row r="38" spans="6:11" x14ac:dyDescent="0.2">
      <c r="F38" t="e" vm="1">
        <f ca="1"/>
        <v>#VALUE!</v>
      </c>
      <c r="G38" t="e" vm="1">
        <f ca="1"/>
        <v>#VALUE!</v>
      </c>
      <c r="H38" t="e" vm="1">
        <f ca="1"/>
        <v>#VALUE!</v>
      </c>
      <c r="J38" t="e" vm="1">
        <f t="shared" ca="1" si="0"/>
        <v>#VALUE!</v>
      </c>
      <c r="K38" t="e" vm="1">
        <f t="shared" ca="1" si="1"/>
        <v>#VALUE!</v>
      </c>
    </row>
    <row r="39" spans="6:11" x14ac:dyDescent="0.2">
      <c r="F39" t="e" vm="1">
        <f ca="1"/>
        <v>#VALUE!</v>
      </c>
      <c r="G39" t="e" vm="1">
        <f ca="1"/>
        <v>#VALUE!</v>
      </c>
      <c r="H39" t="e" vm="1">
        <f ca="1"/>
        <v>#VALUE!</v>
      </c>
      <c r="J39" t="e" vm="1">
        <f t="shared" ca="1" si="0"/>
        <v>#VALUE!</v>
      </c>
      <c r="K39" t="e" vm="1">
        <f t="shared" ca="1" si="1"/>
        <v>#VALUE!</v>
      </c>
    </row>
    <row r="40" spans="6:11" x14ac:dyDescent="0.2">
      <c r="F40" t="e" vm="1">
        <f ca="1"/>
        <v>#VALUE!</v>
      </c>
      <c r="G40" t="e" vm="1">
        <f ca="1"/>
        <v>#VALUE!</v>
      </c>
      <c r="H40" t="e" vm="1">
        <f ca="1"/>
        <v>#VALUE!</v>
      </c>
      <c r="J40" t="e" vm="1">
        <f t="shared" ca="1" si="0"/>
        <v>#VALUE!</v>
      </c>
      <c r="K40" t="e" vm="1">
        <f t="shared" ca="1" si="1"/>
        <v>#VALUE!</v>
      </c>
    </row>
    <row r="41" spans="6:11" x14ac:dyDescent="0.2">
      <c r="F41" t="e" vm="1">
        <f ca="1"/>
        <v>#VALUE!</v>
      </c>
      <c r="G41" t="e" vm="1">
        <f ca="1"/>
        <v>#VALUE!</v>
      </c>
      <c r="H41" t="e" vm="1">
        <f ca="1"/>
        <v>#VALUE!</v>
      </c>
      <c r="J41" t="e" vm="1">
        <f t="shared" ca="1" si="0"/>
        <v>#VALUE!</v>
      </c>
      <c r="K41" t="e" vm="1">
        <f t="shared" ca="1" si="1"/>
        <v>#VALUE!</v>
      </c>
    </row>
    <row r="42" spans="6:11" x14ac:dyDescent="0.2">
      <c r="F42" t="e" vm="1">
        <f ca="1"/>
        <v>#VALUE!</v>
      </c>
      <c r="G42" t="e" vm="1">
        <f ca="1"/>
        <v>#VALUE!</v>
      </c>
      <c r="H42" t="e" vm="1">
        <f ca="1"/>
        <v>#VALUE!</v>
      </c>
      <c r="J42" t="e" vm="1">
        <f t="shared" ca="1" si="0"/>
        <v>#VALUE!</v>
      </c>
      <c r="K42" t="e" vm="1">
        <f t="shared" ca="1" si="1"/>
        <v>#VALUE!</v>
      </c>
    </row>
    <row r="43" spans="6:11" x14ac:dyDescent="0.2">
      <c r="F43" t="e" vm="1">
        <f ca="1"/>
        <v>#VALUE!</v>
      </c>
      <c r="G43" t="e" vm="1">
        <f ca="1"/>
        <v>#VALUE!</v>
      </c>
      <c r="H43" t="e" vm="1">
        <f ca="1"/>
        <v>#VALUE!</v>
      </c>
      <c r="J43" t="e" vm="1">
        <f t="shared" ca="1" si="0"/>
        <v>#VALUE!</v>
      </c>
      <c r="K43" t="e" vm="1">
        <f t="shared" ca="1" si="1"/>
        <v>#VALUE!</v>
      </c>
    </row>
    <row r="44" spans="6:11" x14ac:dyDescent="0.2">
      <c r="F44" t="e" vm="1">
        <f ca="1"/>
        <v>#VALUE!</v>
      </c>
      <c r="G44" t="e" vm="1">
        <f ca="1"/>
        <v>#VALUE!</v>
      </c>
      <c r="H44" t="e" vm="1">
        <f ca="1"/>
        <v>#VALUE!</v>
      </c>
      <c r="J44" t="e" vm="1">
        <f t="shared" ca="1" si="0"/>
        <v>#VALUE!</v>
      </c>
      <c r="K44" t="e" vm="1">
        <f t="shared" ca="1" si="1"/>
        <v>#VALUE!</v>
      </c>
    </row>
    <row r="45" spans="6:11" x14ac:dyDescent="0.2">
      <c r="F45" t="e" vm="1">
        <f ca="1"/>
        <v>#VALUE!</v>
      </c>
      <c r="G45" t="e" vm="1">
        <f ca="1"/>
        <v>#VALUE!</v>
      </c>
      <c r="H45" t="e" vm="1">
        <f ca="1"/>
        <v>#VALUE!</v>
      </c>
      <c r="J45" t="e" vm="1">
        <f t="shared" ca="1" si="0"/>
        <v>#VALUE!</v>
      </c>
      <c r="K45" t="e" vm="1">
        <f t="shared" ca="1" si="1"/>
        <v>#VALUE!</v>
      </c>
    </row>
    <row r="46" spans="6:11" x14ac:dyDescent="0.2">
      <c r="F46" t="e" vm="1">
        <f ca="1"/>
        <v>#VALUE!</v>
      </c>
      <c r="G46" t="e" vm="1">
        <f ca="1"/>
        <v>#VALUE!</v>
      </c>
      <c r="H46" t="e" vm="1">
        <f ca="1"/>
        <v>#VALUE!</v>
      </c>
      <c r="J46" t="e" vm="1">
        <f t="shared" ca="1" si="0"/>
        <v>#VALUE!</v>
      </c>
      <c r="K46" t="e" vm="1">
        <f t="shared" ca="1" si="1"/>
        <v>#VALUE!</v>
      </c>
    </row>
    <row r="47" spans="6:11" x14ac:dyDescent="0.2">
      <c r="F47" t="e" vm="1">
        <f ca="1"/>
        <v>#VALUE!</v>
      </c>
      <c r="G47" t="e" vm="1">
        <f ca="1"/>
        <v>#VALUE!</v>
      </c>
      <c r="H47" t="e" vm="1">
        <f ca="1"/>
        <v>#VALUE!</v>
      </c>
      <c r="J47" t="e" vm="1">
        <f t="shared" ca="1" si="0"/>
        <v>#VALUE!</v>
      </c>
      <c r="K47" t="e" vm="1">
        <f t="shared" ca="1" si="1"/>
        <v>#VALUE!</v>
      </c>
    </row>
    <row r="48" spans="6:11" x14ac:dyDescent="0.2">
      <c r="F48" t="e" vm="1">
        <f ca="1"/>
        <v>#VALUE!</v>
      </c>
      <c r="G48" t="e" vm="1">
        <f ca="1"/>
        <v>#VALUE!</v>
      </c>
      <c r="H48" t="e" vm="1">
        <f ca="1"/>
        <v>#VALUE!</v>
      </c>
      <c r="J48" t="e" vm="1">
        <f t="shared" ca="1" si="0"/>
        <v>#VALUE!</v>
      </c>
      <c r="K48" t="e" vm="1">
        <f t="shared" ca="1" si="1"/>
        <v>#VALUE!</v>
      </c>
    </row>
    <row r="49" spans="6:11" x14ac:dyDescent="0.2">
      <c r="F49" t="e" vm="1">
        <f ca="1"/>
        <v>#VALUE!</v>
      </c>
      <c r="G49" t="e" vm="1">
        <f ca="1"/>
        <v>#VALUE!</v>
      </c>
      <c r="H49" t="e" vm="1">
        <f ca="1"/>
        <v>#VALUE!</v>
      </c>
      <c r="J49" t="e" vm="1">
        <f t="shared" ca="1" si="0"/>
        <v>#VALUE!</v>
      </c>
      <c r="K49" t="e" vm="1">
        <f t="shared" ca="1" si="1"/>
        <v>#VALUE!</v>
      </c>
    </row>
    <row r="50" spans="6:11" x14ac:dyDescent="0.2">
      <c r="F50" t="e" vm="1">
        <f ca="1"/>
        <v>#VALUE!</v>
      </c>
      <c r="G50" t="e" vm="1">
        <f ca="1"/>
        <v>#VALUE!</v>
      </c>
      <c r="H50" t="e" vm="1">
        <f ca="1"/>
        <v>#VALUE!</v>
      </c>
      <c r="J50" t="e" vm="1">
        <f t="shared" ca="1" si="0"/>
        <v>#VALUE!</v>
      </c>
      <c r="K50" t="e" vm="1">
        <f t="shared" ca="1" si="1"/>
        <v>#VALUE!</v>
      </c>
    </row>
    <row r="51" spans="6:11" x14ac:dyDescent="0.2">
      <c r="F51" t="e" vm="1">
        <f ca="1"/>
        <v>#VALUE!</v>
      </c>
      <c r="G51" t="e" vm="1">
        <f ca="1"/>
        <v>#VALUE!</v>
      </c>
      <c r="H51" t="e" vm="1">
        <f ca="1"/>
        <v>#VALUE!</v>
      </c>
      <c r="J51" t="e" vm="1">
        <f t="shared" ca="1" si="0"/>
        <v>#VALUE!</v>
      </c>
      <c r="K51" t="e" vm="1">
        <f t="shared" ca="1" si="1"/>
        <v>#VALUE!</v>
      </c>
    </row>
    <row r="52" spans="6:11" x14ac:dyDescent="0.2">
      <c r="F52" t="e" vm="1">
        <f ca="1"/>
        <v>#VALUE!</v>
      </c>
      <c r="G52" t="e" vm="1">
        <f ca="1"/>
        <v>#VALUE!</v>
      </c>
      <c r="H52" t="e" vm="1">
        <f ca="1"/>
        <v>#VALUE!</v>
      </c>
      <c r="J52" t="e" vm="1">
        <f t="shared" ca="1" si="0"/>
        <v>#VALUE!</v>
      </c>
      <c r="K52" t="e" vm="1">
        <f t="shared" ca="1" si="1"/>
        <v>#VALUE!</v>
      </c>
    </row>
    <row r="53" spans="6:11" x14ac:dyDescent="0.2">
      <c r="F53" t="e" vm="1">
        <f ca="1"/>
        <v>#VALUE!</v>
      </c>
      <c r="G53" t="e" vm="1">
        <f ca="1"/>
        <v>#VALUE!</v>
      </c>
      <c r="H53" t="e" vm="1">
        <f ca="1"/>
        <v>#VALUE!</v>
      </c>
      <c r="J53" t="e" vm="1">
        <f t="shared" ca="1" si="0"/>
        <v>#VALUE!</v>
      </c>
      <c r="K53" t="e" vm="1">
        <f t="shared" ca="1" si="1"/>
        <v>#VALUE!</v>
      </c>
    </row>
    <row r="54" spans="6:11" x14ac:dyDescent="0.2">
      <c r="F54" t="e" vm="1">
        <f ca="1"/>
        <v>#VALUE!</v>
      </c>
      <c r="G54" t="e" vm="1">
        <f ca="1"/>
        <v>#VALUE!</v>
      </c>
      <c r="H54" t="e" vm="1">
        <f ca="1"/>
        <v>#VALUE!</v>
      </c>
      <c r="J54" t="e" vm="1">
        <f t="shared" ca="1" si="0"/>
        <v>#VALUE!</v>
      </c>
      <c r="K54" t="e" vm="1">
        <f t="shared" ca="1" si="1"/>
        <v>#VALUE!</v>
      </c>
    </row>
    <row r="55" spans="6:11" x14ac:dyDescent="0.2">
      <c r="F55" t="e" vm="1">
        <f ca="1"/>
        <v>#VALUE!</v>
      </c>
      <c r="G55" t="e" vm="1">
        <f ca="1"/>
        <v>#VALUE!</v>
      </c>
      <c r="H55" t="e" vm="1">
        <f ca="1"/>
        <v>#VALUE!</v>
      </c>
      <c r="J55" t="e" vm="1">
        <f t="shared" ca="1" si="0"/>
        <v>#VALUE!</v>
      </c>
      <c r="K55" t="e" vm="1">
        <f t="shared" ca="1" si="1"/>
        <v>#VALUE!</v>
      </c>
    </row>
    <row r="56" spans="6:11" x14ac:dyDescent="0.2">
      <c r="F56" t="e" vm="1">
        <f ca="1"/>
        <v>#VALUE!</v>
      </c>
      <c r="G56" t="e" vm="1">
        <f ca="1"/>
        <v>#VALUE!</v>
      </c>
      <c r="H56" t="e" vm="1">
        <f ca="1"/>
        <v>#VALUE!</v>
      </c>
      <c r="J56" t="e" vm="1">
        <f t="shared" ca="1" si="0"/>
        <v>#VALUE!</v>
      </c>
      <c r="K56" t="e" vm="1">
        <f t="shared" ca="1" si="1"/>
        <v>#VALUE!</v>
      </c>
    </row>
    <row r="57" spans="6:11" x14ac:dyDescent="0.2">
      <c r="F57" t="e" vm="1">
        <f ca="1"/>
        <v>#VALUE!</v>
      </c>
      <c r="G57" t="e" vm="1">
        <f ca="1"/>
        <v>#VALUE!</v>
      </c>
      <c r="H57" t="e" vm="1">
        <f ca="1"/>
        <v>#VALUE!</v>
      </c>
      <c r="J57" t="e" vm="1">
        <f t="shared" ca="1" si="0"/>
        <v>#VALUE!</v>
      </c>
      <c r="K57" t="e" vm="1">
        <f t="shared" ca="1" si="1"/>
        <v>#VALUE!</v>
      </c>
    </row>
    <row r="58" spans="6:11" x14ac:dyDescent="0.2">
      <c r="F58" t="e" vm="1">
        <f ca="1"/>
        <v>#VALUE!</v>
      </c>
      <c r="G58" t="e" vm="1">
        <f ca="1"/>
        <v>#VALUE!</v>
      </c>
      <c r="H58" t="e" vm="1">
        <f ca="1"/>
        <v>#VALUE!</v>
      </c>
      <c r="J58" t="e" vm="1">
        <f t="shared" ca="1" si="0"/>
        <v>#VALUE!</v>
      </c>
      <c r="K58" t="e" vm="1">
        <f t="shared" ca="1" si="1"/>
        <v>#VALUE!</v>
      </c>
    </row>
    <row r="59" spans="6:11" x14ac:dyDescent="0.2">
      <c r="F59" t="e" vm="1">
        <f ca="1"/>
        <v>#VALUE!</v>
      </c>
      <c r="G59" t="e" vm="1">
        <f ca="1"/>
        <v>#VALUE!</v>
      </c>
      <c r="H59" t="e" vm="1">
        <f ca="1"/>
        <v>#VALUE!</v>
      </c>
      <c r="J59" t="e" vm="1">
        <f t="shared" ca="1" si="0"/>
        <v>#VALUE!</v>
      </c>
      <c r="K59" t="e" vm="1">
        <f t="shared" ca="1" si="1"/>
        <v>#VALUE!</v>
      </c>
    </row>
    <row r="60" spans="6:11" x14ac:dyDescent="0.2">
      <c r="F60" t="e" vm="1">
        <f ca="1"/>
        <v>#VALUE!</v>
      </c>
      <c r="G60" t="e" vm="1">
        <f ca="1"/>
        <v>#VALUE!</v>
      </c>
      <c r="H60" t="e" vm="1">
        <f ca="1"/>
        <v>#VALUE!</v>
      </c>
      <c r="J60" t="e" vm="1">
        <f t="shared" ca="1" si="0"/>
        <v>#VALUE!</v>
      </c>
      <c r="K60" t="e" vm="1">
        <f t="shared" ca="1" si="1"/>
        <v>#VALUE!</v>
      </c>
    </row>
    <row r="61" spans="6:11" x14ac:dyDescent="0.2">
      <c r="F61" t="e" vm="1">
        <f ca="1"/>
        <v>#VALUE!</v>
      </c>
      <c r="G61" t="e" vm="1">
        <f ca="1"/>
        <v>#VALUE!</v>
      </c>
      <c r="H61" t="e" vm="1">
        <f ca="1"/>
        <v>#VALUE!</v>
      </c>
      <c r="J61" t="e" vm="1">
        <f t="shared" ca="1" si="0"/>
        <v>#VALUE!</v>
      </c>
      <c r="K61" t="e" vm="1">
        <f t="shared" ca="1" si="1"/>
        <v>#VALUE!</v>
      </c>
    </row>
    <row r="62" spans="6:11" x14ac:dyDescent="0.2">
      <c r="F62" t="e" vm="1">
        <f ca="1"/>
        <v>#VALUE!</v>
      </c>
      <c r="G62" t="e" vm="1">
        <f ca="1"/>
        <v>#VALUE!</v>
      </c>
      <c r="H62" t="e" vm="1">
        <f ca="1"/>
        <v>#VALUE!</v>
      </c>
      <c r="J62" t="e" vm="1">
        <f t="shared" ca="1" si="0"/>
        <v>#VALUE!</v>
      </c>
      <c r="K62" t="e" vm="1">
        <f t="shared" ca="1" si="1"/>
        <v>#VALUE!</v>
      </c>
    </row>
    <row r="63" spans="6:11" x14ac:dyDescent="0.2">
      <c r="F63" t="e" vm="1">
        <f ca="1"/>
        <v>#VALUE!</v>
      </c>
      <c r="G63" t="e" vm="1">
        <f ca="1"/>
        <v>#VALUE!</v>
      </c>
      <c r="H63" t="e" vm="1">
        <f ca="1"/>
        <v>#VALUE!</v>
      </c>
      <c r="J63" t="e" vm="1">
        <f t="shared" ca="1" si="0"/>
        <v>#VALUE!</v>
      </c>
      <c r="K63" t="e" vm="1">
        <f t="shared" ca="1" si="1"/>
        <v>#VALUE!</v>
      </c>
    </row>
    <row r="64" spans="6:11" x14ac:dyDescent="0.2">
      <c r="F64" t="e" vm="1">
        <f ca="1"/>
        <v>#VALUE!</v>
      </c>
      <c r="G64" t="e" vm="1">
        <f ca="1"/>
        <v>#VALUE!</v>
      </c>
      <c r="H64" t="e" vm="1">
        <f ca="1"/>
        <v>#VALUE!</v>
      </c>
      <c r="J64" t="e" vm="1">
        <f t="shared" ca="1" si="0"/>
        <v>#VALUE!</v>
      </c>
      <c r="K64" t="e" vm="1">
        <f t="shared" ca="1" si="1"/>
        <v>#VALUE!</v>
      </c>
    </row>
    <row r="65" spans="6:11" x14ac:dyDescent="0.2">
      <c r="F65" t="e" vm="1">
        <f ca="1"/>
        <v>#VALUE!</v>
      </c>
      <c r="G65" t="e" vm="1">
        <f ca="1"/>
        <v>#VALUE!</v>
      </c>
      <c r="H65" t="e" vm="1">
        <f ca="1"/>
        <v>#VALUE!</v>
      </c>
      <c r="J65" t="e" vm="1">
        <f t="shared" ca="1" si="0"/>
        <v>#VALUE!</v>
      </c>
      <c r="K65" t="e" vm="1">
        <f t="shared" ca="1" si="1"/>
        <v>#VALUE!</v>
      </c>
    </row>
    <row r="66" spans="6:11" x14ac:dyDescent="0.2">
      <c r="F66" t="e" vm="1">
        <f ca="1"/>
        <v>#VALUE!</v>
      </c>
      <c r="G66" t="e" vm="1">
        <f ca="1"/>
        <v>#VALUE!</v>
      </c>
      <c r="H66" t="e" vm="1">
        <f ca="1"/>
        <v>#VALUE!</v>
      </c>
      <c r="J66" t="e" vm="1">
        <f t="shared" ca="1" si="0"/>
        <v>#VALUE!</v>
      </c>
      <c r="K66" t="e" vm="1">
        <f t="shared" ca="1" si="1"/>
        <v>#VALUE!</v>
      </c>
    </row>
    <row r="67" spans="6:11" x14ac:dyDescent="0.2">
      <c r="F67" t="e" vm="1">
        <f ca="1"/>
        <v>#VALUE!</v>
      </c>
      <c r="G67" t="e" vm="1">
        <f ca="1"/>
        <v>#VALUE!</v>
      </c>
      <c r="H67" t="e" vm="1">
        <f ca="1"/>
        <v>#VALUE!</v>
      </c>
      <c r="J67" t="e" vm="1">
        <f t="shared" ca="1" si="0"/>
        <v>#VALUE!</v>
      </c>
      <c r="K67" t="e" vm="1">
        <f t="shared" ca="1" si="1"/>
        <v>#VALUE!</v>
      </c>
    </row>
    <row r="68" spans="6:11" x14ac:dyDescent="0.2">
      <c r="F68" t="e" vm="1">
        <f ca="1"/>
        <v>#VALUE!</v>
      </c>
      <c r="G68" t="e" vm="1">
        <f ca="1"/>
        <v>#VALUE!</v>
      </c>
      <c r="H68" t="e" vm="1">
        <f ca="1"/>
        <v>#VALUE!</v>
      </c>
      <c r="J68" t="e" vm="1">
        <f t="shared" ca="1" si="0"/>
        <v>#VALUE!</v>
      </c>
      <c r="K68" t="e" vm="1">
        <f t="shared" ca="1" si="1"/>
        <v>#VALUE!</v>
      </c>
    </row>
    <row r="69" spans="6:11" x14ac:dyDescent="0.2">
      <c r="F69" t="e" vm="1">
        <f ca="1"/>
        <v>#VALUE!</v>
      </c>
      <c r="G69" t="e" vm="1">
        <f ca="1"/>
        <v>#VALUE!</v>
      </c>
      <c r="H69" t="e" vm="1">
        <f ca="1"/>
        <v>#VALUE!</v>
      </c>
      <c r="J69" t="e" vm="1">
        <f t="shared" ref="J69:J132" ca="1" si="2">+G69/G68-1</f>
        <v>#VALUE!</v>
      </c>
      <c r="K69" t="e" vm="1">
        <f t="shared" ref="K69:K132" ca="1" si="3">+H69/H68-1</f>
        <v>#VALUE!</v>
      </c>
    </row>
    <row r="70" spans="6:11" x14ac:dyDescent="0.2">
      <c r="F70" t="e" vm="1">
        <f ca="1"/>
        <v>#VALUE!</v>
      </c>
      <c r="G70" t="e" vm="1">
        <f ca="1"/>
        <v>#VALUE!</v>
      </c>
      <c r="H70" t="e" vm="1">
        <f ca="1"/>
        <v>#VALUE!</v>
      </c>
      <c r="J70" t="e" vm="1">
        <f t="shared" ca="1" si="2"/>
        <v>#VALUE!</v>
      </c>
      <c r="K70" t="e" vm="1">
        <f t="shared" ca="1" si="3"/>
        <v>#VALUE!</v>
      </c>
    </row>
    <row r="71" spans="6:11" x14ac:dyDescent="0.2">
      <c r="F71" t="e" vm="1">
        <f ca="1"/>
        <v>#VALUE!</v>
      </c>
      <c r="G71" t="e" vm="1">
        <f ca="1"/>
        <v>#VALUE!</v>
      </c>
      <c r="H71" t="e" vm="1">
        <f ca="1"/>
        <v>#VALUE!</v>
      </c>
      <c r="J71" t="e" vm="1">
        <f t="shared" ca="1" si="2"/>
        <v>#VALUE!</v>
      </c>
      <c r="K71" t="e" vm="1">
        <f t="shared" ca="1" si="3"/>
        <v>#VALUE!</v>
      </c>
    </row>
    <row r="72" spans="6:11" x14ac:dyDescent="0.2">
      <c r="F72" t="e" vm="1">
        <f ca="1"/>
        <v>#VALUE!</v>
      </c>
      <c r="G72" t="e" vm="1">
        <f ca="1"/>
        <v>#VALUE!</v>
      </c>
      <c r="H72" t="e" vm="1">
        <f ca="1"/>
        <v>#VALUE!</v>
      </c>
      <c r="J72" t="e" vm="1">
        <f t="shared" ca="1" si="2"/>
        <v>#VALUE!</v>
      </c>
      <c r="K72" t="e" vm="1">
        <f t="shared" ca="1" si="3"/>
        <v>#VALUE!</v>
      </c>
    </row>
    <row r="73" spans="6:11" x14ac:dyDescent="0.2">
      <c r="F73" t="e" vm="1">
        <f ca="1"/>
        <v>#VALUE!</v>
      </c>
      <c r="G73" t="e" vm="1">
        <f ca="1"/>
        <v>#VALUE!</v>
      </c>
      <c r="H73" t="e" vm="1">
        <f ca="1"/>
        <v>#VALUE!</v>
      </c>
      <c r="J73" t="e" vm="1">
        <f t="shared" ca="1" si="2"/>
        <v>#VALUE!</v>
      </c>
      <c r="K73" t="e" vm="1">
        <f t="shared" ca="1" si="3"/>
        <v>#VALUE!</v>
      </c>
    </row>
    <row r="74" spans="6:11" x14ac:dyDescent="0.2">
      <c r="F74" t="e" vm="1">
        <f ca="1"/>
        <v>#VALUE!</v>
      </c>
      <c r="G74" t="e" vm="1">
        <f ca="1"/>
        <v>#VALUE!</v>
      </c>
      <c r="H74" t="e" vm="1">
        <f ca="1"/>
        <v>#VALUE!</v>
      </c>
      <c r="J74" t="e" vm="1">
        <f t="shared" ca="1" si="2"/>
        <v>#VALUE!</v>
      </c>
      <c r="K74" t="e" vm="1">
        <f t="shared" ca="1" si="3"/>
        <v>#VALUE!</v>
      </c>
    </row>
    <row r="75" spans="6:11" x14ac:dyDescent="0.2">
      <c r="F75" t="e" vm="1">
        <f ca="1"/>
        <v>#VALUE!</v>
      </c>
      <c r="G75" t="e" vm="1">
        <f ca="1"/>
        <v>#VALUE!</v>
      </c>
      <c r="H75" t="e" vm="1">
        <f ca="1"/>
        <v>#VALUE!</v>
      </c>
      <c r="J75" t="e" vm="1">
        <f t="shared" ca="1" si="2"/>
        <v>#VALUE!</v>
      </c>
      <c r="K75" t="e" vm="1">
        <f t="shared" ca="1" si="3"/>
        <v>#VALUE!</v>
      </c>
    </row>
    <row r="76" spans="6:11" x14ac:dyDescent="0.2">
      <c r="F76" t="e" vm="1">
        <f ca="1"/>
        <v>#VALUE!</v>
      </c>
      <c r="G76" t="e" vm="1">
        <f ca="1"/>
        <v>#VALUE!</v>
      </c>
      <c r="H76" t="e" vm="1">
        <f ca="1"/>
        <v>#VALUE!</v>
      </c>
      <c r="J76" t="e" vm="1">
        <f t="shared" ca="1" si="2"/>
        <v>#VALUE!</v>
      </c>
      <c r="K76" t="e" vm="1">
        <f t="shared" ca="1" si="3"/>
        <v>#VALUE!</v>
      </c>
    </row>
    <row r="77" spans="6:11" x14ac:dyDescent="0.2">
      <c r="F77" t="e" vm="1">
        <f ca="1"/>
        <v>#VALUE!</v>
      </c>
      <c r="G77" t="e" vm="1">
        <f ca="1"/>
        <v>#VALUE!</v>
      </c>
      <c r="H77" t="e" vm="1">
        <f ca="1"/>
        <v>#VALUE!</v>
      </c>
      <c r="J77" t="e" vm="1">
        <f t="shared" ca="1" si="2"/>
        <v>#VALUE!</v>
      </c>
      <c r="K77" t="e" vm="1">
        <f t="shared" ca="1" si="3"/>
        <v>#VALUE!</v>
      </c>
    </row>
    <row r="78" spans="6:11" x14ac:dyDescent="0.2">
      <c r="F78" t="e" vm="1">
        <f ca="1"/>
        <v>#VALUE!</v>
      </c>
      <c r="G78" t="e" vm="1">
        <f ca="1"/>
        <v>#VALUE!</v>
      </c>
      <c r="H78" t="e" vm="1">
        <f ca="1"/>
        <v>#VALUE!</v>
      </c>
      <c r="J78" t="e" vm="1">
        <f t="shared" ca="1" si="2"/>
        <v>#VALUE!</v>
      </c>
      <c r="K78" t="e" vm="1">
        <f t="shared" ca="1" si="3"/>
        <v>#VALUE!</v>
      </c>
    </row>
    <row r="79" spans="6:11" x14ac:dyDescent="0.2">
      <c r="F79" t="e" vm="1">
        <f ca="1"/>
        <v>#VALUE!</v>
      </c>
      <c r="G79" t="e" vm="1">
        <f ca="1"/>
        <v>#VALUE!</v>
      </c>
      <c r="H79" t="e" vm="1">
        <f ca="1"/>
        <v>#VALUE!</v>
      </c>
      <c r="J79" t="e" vm="1">
        <f t="shared" ca="1" si="2"/>
        <v>#VALUE!</v>
      </c>
      <c r="K79" t="e" vm="1">
        <f t="shared" ca="1" si="3"/>
        <v>#VALUE!</v>
      </c>
    </row>
    <row r="80" spans="6:11" x14ac:dyDescent="0.2">
      <c r="F80" t="e" vm="1">
        <f ca="1"/>
        <v>#VALUE!</v>
      </c>
      <c r="G80" t="e" vm="1">
        <f ca="1"/>
        <v>#VALUE!</v>
      </c>
      <c r="H80" t="e" vm="1">
        <f ca="1"/>
        <v>#VALUE!</v>
      </c>
      <c r="J80" t="e" vm="1">
        <f t="shared" ca="1" si="2"/>
        <v>#VALUE!</v>
      </c>
      <c r="K80" t="e" vm="1">
        <f t="shared" ca="1" si="3"/>
        <v>#VALUE!</v>
      </c>
    </row>
    <row r="81" spans="6:11" x14ac:dyDescent="0.2">
      <c r="F81" t="e" vm="1">
        <f ca="1"/>
        <v>#VALUE!</v>
      </c>
      <c r="G81" t="e" vm="1">
        <f ca="1"/>
        <v>#VALUE!</v>
      </c>
      <c r="H81" t="e" vm="1">
        <f ca="1"/>
        <v>#VALUE!</v>
      </c>
      <c r="J81" t="e" vm="1">
        <f t="shared" ca="1" si="2"/>
        <v>#VALUE!</v>
      </c>
      <c r="K81" t="e" vm="1">
        <f t="shared" ca="1" si="3"/>
        <v>#VALUE!</v>
      </c>
    </row>
    <row r="82" spans="6:11" x14ac:dyDescent="0.2">
      <c r="F82" t="e" vm="1">
        <f ca="1"/>
        <v>#VALUE!</v>
      </c>
      <c r="G82" t="e" vm="1">
        <f ca="1"/>
        <v>#VALUE!</v>
      </c>
      <c r="H82" t="e" vm="1">
        <f ca="1"/>
        <v>#VALUE!</v>
      </c>
      <c r="J82" t="e" vm="1">
        <f t="shared" ca="1" si="2"/>
        <v>#VALUE!</v>
      </c>
      <c r="K82" t="e" vm="1">
        <f t="shared" ca="1" si="3"/>
        <v>#VALUE!</v>
      </c>
    </row>
    <row r="83" spans="6:11" x14ac:dyDescent="0.2">
      <c r="F83" t="e" vm="1">
        <f ca="1"/>
        <v>#VALUE!</v>
      </c>
      <c r="G83" t="e" vm="1">
        <f ca="1"/>
        <v>#VALUE!</v>
      </c>
      <c r="H83" t="e" vm="1">
        <f ca="1"/>
        <v>#VALUE!</v>
      </c>
      <c r="J83" t="e" vm="1">
        <f t="shared" ca="1" si="2"/>
        <v>#VALUE!</v>
      </c>
      <c r="K83" t="e" vm="1">
        <f t="shared" ca="1" si="3"/>
        <v>#VALUE!</v>
      </c>
    </row>
    <row r="84" spans="6:11" x14ac:dyDescent="0.2">
      <c r="F84" t="e" vm="1">
        <f ca="1"/>
        <v>#VALUE!</v>
      </c>
      <c r="G84" t="e" vm="1">
        <f ca="1"/>
        <v>#VALUE!</v>
      </c>
      <c r="H84" t="e" vm="1">
        <f ca="1"/>
        <v>#VALUE!</v>
      </c>
      <c r="J84" t="e" vm="1">
        <f t="shared" ca="1" si="2"/>
        <v>#VALUE!</v>
      </c>
      <c r="K84" t="e" vm="1">
        <f t="shared" ca="1" si="3"/>
        <v>#VALUE!</v>
      </c>
    </row>
    <row r="85" spans="6:11" x14ac:dyDescent="0.2">
      <c r="F85" t="e" vm="1">
        <f ca="1"/>
        <v>#VALUE!</v>
      </c>
      <c r="G85" t="e" vm="1">
        <f ca="1"/>
        <v>#VALUE!</v>
      </c>
      <c r="H85" t="e" vm="1">
        <f ca="1"/>
        <v>#VALUE!</v>
      </c>
      <c r="J85" t="e" vm="1">
        <f t="shared" ca="1" si="2"/>
        <v>#VALUE!</v>
      </c>
      <c r="K85" t="e" vm="1">
        <f t="shared" ca="1" si="3"/>
        <v>#VALUE!</v>
      </c>
    </row>
    <row r="86" spans="6:11" x14ac:dyDescent="0.2">
      <c r="F86" t="e" vm="1">
        <f ca="1"/>
        <v>#VALUE!</v>
      </c>
      <c r="G86" t="e" vm="1">
        <f ca="1"/>
        <v>#VALUE!</v>
      </c>
      <c r="H86" t="e" vm="1">
        <f ca="1"/>
        <v>#VALUE!</v>
      </c>
      <c r="J86" t="e" vm="1">
        <f t="shared" ca="1" si="2"/>
        <v>#VALUE!</v>
      </c>
      <c r="K86" t="e" vm="1">
        <f t="shared" ca="1" si="3"/>
        <v>#VALUE!</v>
      </c>
    </row>
    <row r="87" spans="6:11" x14ac:dyDescent="0.2">
      <c r="F87" t="e" vm="1">
        <f ca="1"/>
        <v>#VALUE!</v>
      </c>
      <c r="G87" t="e" vm="1">
        <f ca="1"/>
        <v>#VALUE!</v>
      </c>
      <c r="H87" t="e" vm="1">
        <f ca="1"/>
        <v>#VALUE!</v>
      </c>
      <c r="J87" t="e" vm="1">
        <f t="shared" ca="1" si="2"/>
        <v>#VALUE!</v>
      </c>
      <c r="K87" t="e" vm="1">
        <f t="shared" ca="1" si="3"/>
        <v>#VALUE!</v>
      </c>
    </row>
    <row r="88" spans="6:11" x14ac:dyDescent="0.2">
      <c r="F88" t="e" vm="1">
        <f ca="1"/>
        <v>#VALUE!</v>
      </c>
      <c r="G88" t="e" vm="1">
        <f ca="1"/>
        <v>#VALUE!</v>
      </c>
      <c r="H88" t="e" vm="1">
        <f ca="1"/>
        <v>#VALUE!</v>
      </c>
      <c r="J88" t="e" vm="1">
        <f t="shared" ca="1" si="2"/>
        <v>#VALUE!</v>
      </c>
      <c r="K88" t="e" vm="1">
        <f t="shared" ca="1" si="3"/>
        <v>#VALUE!</v>
      </c>
    </row>
    <row r="89" spans="6:11" x14ac:dyDescent="0.2">
      <c r="F89" t="e" vm="1">
        <f ca="1"/>
        <v>#VALUE!</v>
      </c>
      <c r="G89" t="e" vm="1">
        <f ca="1"/>
        <v>#VALUE!</v>
      </c>
      <c r="H89" t="e" vm="1">
        <f ca="1"/>
        <v>#VALUE!</v>
      </c>
      <c r="J89" t="e" vm="1">
        <f t="shared" ca="1" si="2"/>
        <v>#VALUE!</v>
      </c>
      <c r="K89" t="e" vm="1">
        <f t="shared" ca="1" si="3"/>
        <v>#VALUE!</v>
      </c>
    </row>
    <row r="90" spans="6:11" x14ac:dyDescent="0.2">
      <c r="F90" t="e" vm="1">
        <f ca="1"/>
        <v>#VALUE!</v>
      </c>
      <c r="G90" t="e" vm="1">
        <f ca="1"/>
        <v>#VALUE!</v>
      </c>
      <c r="H90" t="e" vm="1">
        <f ca="1"/>
        <v>#VALUE!</v>
      </c>
      <c r="J90" t="e" vm="1">
        <f t="shared" ca="1" si="2"/>
        <v>#VALUE!</v>
      </c>
      <c r="K90" t="e" vm="1">
        <f t="shared" ca="1" si="3"/>
        <v>#VALUE!</v>
      </c>
    </row>
    <row r="91" spans="6:11" x14ac:dyDescent="0.2">
      <c r="F91" t="e" vm="1">
        <f ca="1"/>
        <v>#VALUE!</v>
      </c>
      <c r="G91" t="e" vm="1">
        <f ca="1"/>
        <v>#VALUE!</v>
      </c>
      <c r="H91" t="e" vm="1">
        <f ca="1"/>
        <v>#VALUE!</v>
      </c>
      <c r="J91" t="e" vm="1">
        <f t="shared" ca="1" si="2"/>
        <v>#VALUE!</v>
      </c>
      <c r="K91" t="e" vm="1">
        <f t="shared" ca="1" si="3"/>
        <v>#VALUE!</v>
      </c>
    </row>
    <row r="92" spans="6:11" x14ac:dyDescent="0.2">
      <c r="F92" t="e" vm="1">
        <f ca="1"/>
        <v>#VALUE!</v>
      </c>
      <c r="G92" t="e" vm="1">
        <f ca="1"/>
        <v>#VALUE!</v>
      </c>
      <c r="H92" t="e" vm="1">
        <f ca="1"/>
        <v>#VALUE!</v>
      </c>
      <c r="J92" t="e" vm="1">
        <f t="shared" ca="1" si="2"/>
        <v>#VALUE!</v>
      </c>
      <c r="K92" t="e" vm="1">
        <f t="shared" ca="1" si="3"/>
        <v>#VALUE!</v>
      </c>
    </row>
    <row r="93" spans="6:11" x14ac:dyDescent="0.2">
      <c r="F93" t="e" vm="1">
        <f ca="1"/>
        <v>#VALUE!</v>
      </c>
      <c r="G93" t="e" vm="1">
        <f ca="1"/>
        <v>#VALUE!</v>
      </c>
      <c r="H93" t="e" vm="1">
        <f ca="1"/>
        <v>#VALUE!</v>
      </c>
      <c r="J93" t="e" vm="1">
        <f t="shared" ca="1" si="2"/>
        <v>#VALUE!</v>
      </c>
      <c r="K93" t="e" vm="1">
        <f t="shared" ca="1" si="3"/>
        <v>#VALUE!</v>
      </c>
    </row>
    <row r="94" spans="6:11" x14ac:dyDescent="0.2">
      <c r="F94" t="e" vm="1">
        <f ca="1"/>
        <v>#VALUE!</v>
      </c>
      <c r="G94" t="e" vm="1">
        <f ca="1"/>
        <v>#VALUE!</v>
      </c>
      <c r="H94" t="e" vm="1">
        <f ca="1"/>
        <v>#VALUE!</v>
      </c>
      <c r="J94" t="e" vm="1">
        <f t="shared" ca="1" si="2"/>
        <v>#VALUE!</v>
      </c>
      <c r="K94" t="e" vm="1">
        <f t="shared" ca="1" si="3"/>
        <v>#VALUE!</v>
      </c>
    </row>
    <row r="95" spans="6:11" x14ac:dyDescent="0.2">
      <c r="F95" t="e" vm="1">
        <f ca="1"/>
        <v>#VALUE!</v>
      </c>
      <c r="G95" t="e" vm="1">
        <f ca="1"/>
        <v>#VALUE!</v>
      </c>
      <c r="H95" t="e" vm="1">
        <f ca="1"/>
        <v>#VALUE!</v>
      </c>
      <c r="J95" t="e" vm="1">
        <f t="shared" ca="1" si="2"/>
        <v>#VALUE!</v>
      </c>
      <c r="K95" t="e" vm="1">
        <f t="shared" ca="1" si="3"/>
        <v>#VALUE!</v>
      </c>
    </row>
    <row r="96" spans="6:11" x14ac:dyDescent="0.2">
      <c r="F96" t="e" vm="1">
        <f ca="1"/>
        <v>#VALUE!</v>
      </c>
      <c r="G96" t="e" vm="1">
        <f ca="1"/>
        <v>#VALUE!</v>
      </c>
      <c r="H96" t="e" vm="1">
        <f ca="1"/>
        <v>#VALUE!</v>
      </c>
      <c r="J96" t="e" vm="1">
        <f t="shared" ca="1" si="2"/>
        <v>#VALUE!</v>
      </c>
      <c r="K96" t="e" vm="1">
        <f t="shared" ca="1" si="3"/>
        <v>#VALUE!</v>
      </c>
    </row>
    <row r="97" spans="6:11" x14ac:dyDescent="0.2">
      <c r="F97" t="e" vm="1">
        <f ca="1"/>
        <v>#VALUE!</v>
      </c>
      <c r="G97" t="e" vm="1">
        <f ca="1"/>
        <v>#VALUE!</v>
      </c>
      <c r="H97" t="e" vm="1">
        <f ca="1"/>
        <v>#VALUE!</v>
      </c>
      <c r="J97" t="e" vm="1">
        <f t="shared" ca="1" si="2"/>
        <v>#VALUE!</v>
      </c>
      <c r="K97" t="e" vm="1">
        <f t="shared" ca="1" si="3"/>
        <v>#VALUE!</v>
      </c>
    </row>
    <row r="98" spans="6:11" x14ac:dyDescent="0.2">
      <c r="F98" t="e" vm="1">
        <f ca="1"/>
        <v>#VALUE!</v>
      </c>
      <c r="G98" t="e" vm="1">
        <f ca="1"/>
        <v>#VALUE!</v>
      </c>
      <c r="H98" t="e" vm="1">
        <f ca="1"/>
        <v>#VALUE!</v>
      </c>
      <c r="J98" t="e" vm="1">
        <f t="shared" ca="1" si="2"/>
        <v>#VALUE!</v>
      </c>
      <c r="K98" t="e" vm="1">
        <f t="shared" ca="1" si="3"/>
        <v>#VALUE!</v>
      </c>
    </row>
    <row r="99" spans="6:11" x14ac:dyDescent="0.2">
      <c r="F99" t="e" vm="1">
        <f ca="1"/>
        <v>#VALUE!</v>
      </c>
      <c r="G99" t="e" vm="1">
        <f ca="1"/>
        <v>#VALUE!</v>
      </c>
      <c r="H99" t="e" vm="1">
        <f ca="1"/>
        <v>#VALUE!</v>
      </c>
      <c r="J99" t="e" vm="1">
        <f t="shared" ca="1" si="2"/>
        <v>#VALUE!</v>
      </c>
      <c r="K99" t="e" vm="1">
        <f t="shared" ca="1" si="3"/>
        <v>#VALUE!</v>
      </c>
    </row>
    <row r="100" spans="6:11" x14ac:dyDescent="0.2">
      <c r="F100" t="e" vm="1">
        <f ca="1"/>
        <v>#VALUE!</v>
      </c>
      <c r="G100" t="e" vm="1">
        <f ca="1"/>
        <v>#VALUE!</v>
      </c>
      <c r="H100" t="e" vm="1">
        <f ca="1"/>
        <v>#VALUE!</v>
      </c>
      <c r="J100" t="e" vm="1">
        <f t="shared" ca="1" si="2"/>
        <v>#VALUE!</v>
      </c>
      <c r="K100" t="e" vm="1">
        <f t="shared" ca="1" si="3"/>
        <v>#VALUE!</v>
      </c>
    </row>
    <row r="101" spans="6:11" x14ac:dyDescent="0.2">
      <c r="F101" t="e" vm="1">
        <f ca="1"/>
        <v>#VALUE!</v>
      </c>
      <c r="G101" t="e" vm="1">
        <f ca="1"/>
        <v>#VALUE!</v>
      </c>
      <c r="H101" t="e" vm="1">
        <f ca="1"/>
        <v>#VALUE!</v>
      </c>
      <c r="J101" t="e" vm="1">
        <f t="shared" ca="1" si="2"/>
        <v>#VALUE!</v>
      </c>
      <c r="K101" t="e" vm="1">
        <f t="shared" ca="1" si="3"/>
        <v>#VALUE!</v>
      </c>
    </row>
    <row r="102" spans="6:11" x14ac:dyDescent="0.2">
      <c r="F102" t="e" vm="1">
        <f ca="1"/>
        <v>#VALUE!</v>
      </c>
      <c r="G102" t="e" vm="1">
        <f ca="1"/>
        <v>#VALUE!</v>
      </c>
      <c r="H102" t="e" vm="1">
        <f ca="1"/>
        <v>#VALUE!</v>
      </c>
      <c r="J102" t="e" vm="1">
        <f t="shared" ca="1" si="2"/>
        <v>#VALUE!</v>
      </c>
      <c r="K102" t="e" vm="1">
        <f t="shared" ca="1" si="3"/>
        <v>#VALUE!</v>
      </c>
    </row>
    <row r="103" spans="6:11" x14ac:dyDescent="0.2">
      <c r="F103" t="e" vm="1">
        <f ca="1"/>
        <v>#VALUE!</v>
      </c>
      <c r="G103" t="e" vm="1">
        <f ca="1"/>
        <v>#VALUE!</v>
      </c>
      <c r="H103" t="e" vm="1">
        <f ca="1"/>
        <v>#VALUE!</v>
      </c>
      <c r="J103" t="e" vm="1">
        <f t="shared" ca="1" si="2"/>
        <v>#VALUE!</v>
      </c>
      <c r="K103" t="e" vm="1">
        <f t="shared" ca="1" si="3"/>
        <v>#VALUE!</v>
      </c>
    </row>
    <row r="104" spans="6:11" x14ac:dyDescent="0.2">
      <c r="F104" t="e" vm="1">
        <f ca="1"/>
        <v>#VALUE!</v>
      </c>
      <c r="G104" t="e" vm="1">
        <f ca="1"/>
        <v>#VALUE!</v>
      </c>
      <c r="H104" t="e" vm="1">
        <f ca="1"/>
        <v>#VALUE!</v>
      </c>
      <c r="J104" t="e" vm="1">
        <f t="shared" ca="1" si="2"/>
        <v>#VALUE!</v>
      </c>
      <c r="K104" t="e" vm="1">
        <f t="shared" ca="1" si="3"/>
        <v>#VALUE!</v>
      </c>
    </row>
    <row r="105" spans="6:11" x14ac:dyDescent="0.2">
      <c r="F105" t="e" vm="1">
        <f ca="1"/>
        <v>#VALUE!</v>
      </c>
      <c r="G105" t="e" vm="1">
        <f ca="1"/>
        <v>#VALUE!</v>
      </c>
      <c r="H105" t="e" vm="1">
        <f ca="1"/>
        <v>#VALUE!</v>
      </c>
      <c r="J105" t="e" vm="1">
        <f t="shared" ca="1" si="2"/>
        <v>#VALUE!</v>
      </c>
      <c r="K105" t="e" vm="1">
        <f t="shared" ca="1" si="3"/>
        <v>#VALUE!</v>
      </c>
    </row>
    <row r="106" spans="6:11" x14ac:dyDescent="0.2">
      <c r="F106" t="e" vm="1">
        <f ca="1"/>
        <v>#VALUE!</v>
      </c>
      <c r="G106" t="e" vm="1">
        <f ca="1"/>
        <v>#VALUE!</v>
      </c>
      <c r="H106" t="e" vm="1">
        <f ca="1"/>
        <v>#VALUE!</v>
      </c>
      <c r="J106" t="e" vm="1">
        <f t="shared" ca="1" si="2"/>
        <v>#VALUE!</v>
      </c>
      <c r="K106" t="e" vm="1">
        <f t="shared" ca="1" si="3"/>
        <v>#VALUE!</v>
      </c>
    </row>
    <row r="107" spans="6:11" x14ac:dyDescent="0.2">
      <c r="F107" t="e" vm="1">
        <f ca="1"/>
        <v>#VALUE!</v>
      </c>
      <c r="G107" t="e" vm="1">
        <f ca="1"/>
        <v>#VALUE!</v>
      </c>
      <c r="H107" t="e" vm="1">
        <f ca="1"/>
        <v>#VALUE!</v>
      </c>
      <c r="J107" t="e" vm="1">
        <f t="shared" ca="1" si="2"/>
        <v>#VALUE!</v>
      </c>
      <c r="K107" t="e" vm="1">
        <f t="shared" ca="1" si="3"/>
        <v>#VALUE!</v>
      </c>
    </row>
    <row r="108" spans="6:11" x14ac:dyDescent="0.2">
      <c r="F108" t="e" vm="1">
        <f ca="1"/>
        <v>#VALUE!</v>
      </c>
      <c r="G108" t="e" vm="1">
        <f ca="1"/>
        <v>#VALUE!</v>
      </c>
      <c r="H108" t="e" vm="1">
        <f ca="1"/>
        <v>#VALUE!</v>
      </c>
      <c r="J108" t="e" vm="1">
        <f t="shared" ca="1" si="2"/>
        <v>#VALUE!</v>
      </c>
      <c r="K108" t="e" vm="1">
        <f t="shared" ca="1" si="3"/>
        <v>#VALUE!</v>
      </c>
    </row>
    <row r="109" spans="6:11" x14ac:dyDescent="0.2">
      <c r="F109" t="e" vm="1">
        <f ca="1"/>
        <v>#VALUE!</v>
      </c>
      <c r="G109" t="e" vm="1">
        <f ca="1"/>
        <v>#VALUE!</v>
      </c>
      <c r="H109" t="e" vm="1">
        <f ca="1"/>
        <v>#VALUE!</v>
      </c>
      <c r="J109" t="e" vm="1">
        <f t="shared" ca="1" si="2"/>
        <v>#VALUE!</v>
      </c>
      <c r="K109" t="e" vm="1">
        <f t="shared" ca="1" si="3"/>
        <v>#VALUE!</v>
      </c>
    </row>
    <row r="110" spans="6:11" x14ac:dyDescent="0.2">
      <c r="F110" t="e" vm="1">
        <f ca="1"/>
        <v>#VALUE!</v>
      </c>
      <c r="G110" t="e" vm="1">
        <f ca="1"/>
        <v>#VALUE!</v>
      </c>
      <c r="H110" t="e" vm="1">
        <f ca="1"/>
        <v>#VALUE!</v>
      </c>
      <c r="J110" t="e" vm="1">
        <f t="shared" ca="1" si="2"/>
        <v>#VALUE!</v>
      </c>
      <c r="K110" t="e" vm="1">
        <f t="shared" ca="1" si="3"/>
        <v>#VALUE!</v>
      </c>
    </row>
    <row r="111" spans="6:11" x14ac:dyDescent="0.2">
      <c r="F111" t="e" vm="1">
        <f ca="1"/>
        <v>#VALUE!</v>
      </c>
      <c r="G111" t="e" vm="1">
        <f ca="1"/>
        <v>#VALUE!</v>
      </c>
      <c r="H111" t="e" vm="1">
        <f ca="1"/>
        <v>#VALUE!</v>
      </c>
      <c r="J111" t="e" vm="1">
        <f t="shared" ca="1" si="2"/>
        <v>#VALUE!</v>
      </c>
      <c r="K111" t="e" vm="1">
        <f t="shared" ca="1" si="3"/>
        <v>#VALUE!</v>
      </c>
    </row>
    <row r="112" spans="6:11" x14ac:dyDescent="0.2">
      <c r="F112" t="e" vm="1">
        <f ca="1"/>
        <v>#VALUE!</v>
      </c>
      <c r="G112" t="e" vm="1">
        <f ca="1"/>
        <v>#VALUE!</v>
      </c>
      <c r="H112" t="e" vm="1">
        <f ca="1"/>
        <v>#VALUE!</v>
      </c>
      <c r="J112" t="e" vm="1">
        <f t="shared" ca="1" si="2"/>
        <v>#VALUE!</v>
      </c>
      <c r="K112" t="e" vm="1">
        <f t="shared" ca="1" si="3"/>
        <v>#VALUE!</v>
      </c>
    </row>
    <row r="113" spans="6:11" x14ac:dyDescent="0.2">
      <c r="F113" t="e" vm="1">
        <f ca="1"/>
        <v>#VALUE!</v>
      </c>
      <c r="G113" t="e" vm="1">
        <f ca="1"/>
        <v>#VALUE!</v>
      </c>
      <c r="H113" t="e" vm="1">
        <f ca="1"/>
        <v>#VALUE!</v>
      </c>
      <c r="J113" t="e" vm="1">
        <f t="shared" ca="1" si="2"/>
        <v>#VALUE!</v>
      </c>
      <c r="K113" t="e" vm="1">
        <f t="shared" ca="1" si="3"/>
        <v>#VALUE!</v>
      </c>
    </row>
    <row r="114" spans="6:11" x14ac:dyDescent="0.2">
      <c r="F114" t="e" vm="1">
        <f ca="1"/>
        <v>#VALUE!</v>
      </c>
      <c r="G114" t="e" vm="1">
        <f ca="1"/>
        <v>#VALUE!</v>
      </c>
      <c r="H114" t="e" vm="1">
        <f ca="1"/>
        <v>#VALUE!</v>
      </c>
      <c r="J114" t="e" vm="1">
        <f t="shared" ca="1" si="2"/>
        <v>#VALUE!</v>
      </c>
      <c r="K114" t="e" vm="1">
        <f t="shared" ca="1" si="3"/>
        <v>#VALUE!</v>
      </c>
    </row>
    <row r="115" spans="6:11" x14ac:dyDescent="0.2">
      <c r="F115" t="e" vm="1">
        <f ca="1"/>
        <v>#VALUE!</v>
      </c>
      <c r="G115" t="e" vm="1">
        <f ca="1"/>
        <v>#VALUE!</v>
      </c>
      <c r="H115" t="e" vm="1">
        <f ca="1"/>
        <v>#VALUE!</v>
      </c>
      <c r="J115" t="e" vm="1">
        <f t="shared" ca="1" si="2"/>
        <v>#VALUE!</v>
      </c>
      <c r="K115" t="e" vm="1">
        <f t="shared" ca="1" si="3"/>
        <v>#VALUE!</v>
      </c>
    </row>
    <row r="116" spans="6:11" x14ac:dyDescent="0.2">
      <c r="F116" t="e" vm="1">
        <f ca="1"/>
        <v>#VALUE!</v>
      </c>
      <c r="G116" t="e" vm="1">
        <f ca="1"/>
        <v>#VALUE!</v>
      </c>
      <c r="H116" t="e" vm="1">
        <f ca="1"/>
        <v>#VALUE!</v>
      </c>
      <c r="J116" t="e" vm="1">
        <f t="shared" ca="1" si="2"/>
        <v>#VALUE!</v>
      </c>
      <c r="K116" t="e" vm="1">
        <f t="shared" ca="1" si="3"/>
        <v>#VALUE!</v>
      </c>
    </row>
    <row r="117" spans="6:11" x14ac:dyDescent="0.2">
      <c r="F117" t="e" vm="1">
        <f ca="1"/>
        <v>#VALUE!</v>
      </c>
      <c r="G117" t="e" vm="1">
        <f ca="1"/>
        <v>#VALUE!</v>
      </c>
      <c r="H117" t="e" vm="1">
        <f ca="1"/>
        <v>#VALUE!</v>
      </c>
      <c r="J117" t="e" vm="1">
        <f t="shared" ca="1" si="2"/>
        <v>#VALUE!</v>
      </c>
      <c r="K117" t="e" vm="1">
        <f t="shared" ca="1" si="3"/>
        <v>#VALUE!</v>
      </c>
    </row>
    <row r="118" spans="6:11" x14ac:dyDescent="0.2">
      <c r="F118" t="e" vm="1">
        <f ca="1"/>
        <v>#VALUE!</v>
      </c>
      <c r="G118" t="e" vm="1">
        <f ca="1"/>
        <v>#VALUE!</v>
      </c>
      <c r="H118" t="e" vm="1">
        <f ca="1"/>
        <v>#VALUE!</v>
      </c>
      <c r="J118" t="e" vm="1">
        <f t="shared" ca="1" si="2"/>
        <v>#VALUE!</v>
      </c>
      <c r="K118" t="e" vm="1">
        <f t="shared" ca="1" si="3"/>
        <v>#VALUE!</v>
      </c>
    </row>
    <row r="119" spans="6:11" x14ac:dyDescent="0.2">
      <c r="F119" t="e" vm="1">
        <f ca="1"/>
        <v>#VALUE!</v>
      </c>
      <c r="G119" t="e" vm="1">
        <f ca="1"/>
        <v>#VALUE!</v>
      </c>
      <c r="H119" t="e" vm="1">
        <f ca="1"/>
        <v>#VALUE!</v>
      </c>
      <c r="J119" t="e" vm="1">
        <f t="shared" ca="1" si="2"/>
        <v>#VALUE!</v>
      </c>
      <c r="K119" t="e" vm="1">
        <f t="shared" ca="1" si="3"/>
        <v>#VALUE!</v>
      </c>
    </row>
    <row r="120" spans="6:11" x14ac:dyDescent="0.2">
      <c r="F120" t="e" vm="1">
        <f ca="1"/>
        <v>#VALUE!</v>
      </c>
      <c r="G120" t="e" vm="1">
        <f ca="1"/>
        <v>#VALUE!</v>
      </c>
      <c r="H120" t="e" vm="1">
        <f ca="1"/>
        <v>#VALUE!</v>
      </c>
      <c r="J120" t="e" vm="1">
        <f t="shared" ca="1" si="2"/>
        <v>#VALUE!</v>
      </c>
      <c r="K120" t="e" vm="1">
        <f t="shared" ca="1" si="3"/>
        <v>#VALUE!</v>
      </c>
    </row>
    <row r="121" spans="6:11" x14ac:dyDescent="0.2">
      <c r="F121" t="e" vm="1">
        <f ca="1"/>
        <v>#VALUE!</v>
      </c>
      <c r="G121" t="e" vm="1">
        <f ca="1"/>
        <v>#VALUE!</v>
      </c>
      <c r="H121" t="e" vm="1">
        <f ca="1"/>
        <v>#VALUE!</v>
      </c>
      <c r="J121" t="e" vm="1">
        <f t="shared" ca="1" si="2"/>
        <v>#VALUE!</v>
      </c>
      <c r="K121" t="e" vm="1">
        <f t="shared" ca="1" si="3"/>
        <v>#VALUE!</v>
      </c>
    </row>
    <row r="122" spans="6:11" x14ac:dyDescent="0.2">
      <c r="F122" t="e" vm="1">
        <f ca="1"/>
        <v>#VALUE!</v>
      </c>
      <c r="G122" t="e" vm="1">
        <f ca="1"/>
        <v>#VALUE!</v>
      </c>
      <c r="H122" t="e" vm="1">
        <f ca="1"/>
        <v>#VALUE!</v>
      </c>
      <c r="J122" t="e" vm="1">
        <f t="shared" ca="1" si="2"/>
        <v>#VALUE!</v>
      </c>
      <c r="K122" t="e" vm="1">
        <f t="shared" ca="1" si="3"/>
        <v>#VALUE!</v>
      </c>
    </row>
    <row r="123" spans="6:11" x14ac:dyDescent="0.2">
      <c r="F123" t="e" vm="1">
        <f ca="1"/>
        <v>#VALUE!</v>
      </c>
      <c r="G123" t="e" vm="1">
        <f ca="1"/>
        <v>#VALUE!</v>
      </c>
      <c r="H123" t="e" vm="1">
        <f ca="1"/>
        <v>#VALUE!</v>
      </c>
      <c r="J123" t="e" vm="1">
        <f t="shared" ca="1" si="2"/>
        <v>#VALUE!</v>
      </c>
      <c r="K123" t="e" vm="1">
        <f t="shared" ca="1" si="3"/>
        <v>#VALUE!</v>
      </c>
    </row>
    <row r="124" spans="6:11" x14ac:dyDescent="0.2">
      <c r="F124" t="e" vm="1">
        <f ca="1"/>
        <v>#VALUE!</v>
      </c>
      <c r="G124" t="e" vm="1">
        <f ca="1"/>
        <v>#VALUE!</v>
      </c>
      <c r="H124" t="e" vm="1">
        <f ca="1"/>
        <v>#VALUE!</v>
      </c>
      <c r="J124" t="e" vm="1">
        <f t="shared" ca="1" si="2"/>
        <v>#VALUE!</v>
      </c>
      <c r="K124" t="e" vm="1">
        <f t="shared" ca="1" si="3"/>
        <v>#VALUE!</v>
      </c>
    </row>
    <row r="125" spans="6:11" x14ac:dyDescent="0.2">
      <c r="F125" t="e" vm="1">
        <f ca="1"/>
        <v>#VALUE!</v>
      </c>
      <c r="G125" t="e" vm="1">
        <f ca="1"/>
        <v>#VALUE!</v>
      </c>
      <c r="H125" t="e" vm="1">
        <f ca="1"/>
        <v>#VALUE!</v>
      </c>
      <c r="J125" t="e" vm="1">
        <f t="shared" ca="1" si="2"/>
        <v>#VALUE!</v>
      </c>
      <c r="K125" t="e" vm="1">
        <f t="shared" ca="1" si="3"/>
        <v>#VALUE!</v>
      </c>
    </row>
    <row r="126" spans="6:11" x14ac:dyDescent="0.2">
      <c r="F126" t="e" vm="1">
        <f ca="1"/>
        <v>#VALUE!</v>
      </c>
      <c r="G126" t="e" vm="1">
        <f ca="1"/>
        <v>#VALUE!</v>
      </c>
      <c r="H126" t="e" vm="1">
        <f ca="1"/>
        <v>#VALUE!</v>
      </c>
      <c r="J126" t="e" vm="1">
        <f t="shared" ca="1" si="2"/>
        <v>#VALUE!</v>
      </c>
      <c r="K126" t="e" vm="1">
        <f t="shared" ca="1" si="3"/>
        <v>#VALUE!</v>
      </c>
    </row>
    <row r="127" spans="6:11" x14ac:dyDescent="0.2">
      <c r="F127" t="e" vm="1">
        <f ca="1"/>
        <v>#VALUE!</v>
      </c>
      <c r="G127" t="e" vm="1">
        <f ca="1"/>
        <v>#VALUE!</v>
      </c>
      <c r="H127" t="e" vm="1">
        <f ca="1"/>
        <v>#VALUE!</v>
      </c>
      <c r="J127" t="e" vm="1">
        <f t="shared" ca="1" si="2"/>
        <v>#VALUE!</v>
      </c>
      <c r="K127" t="e" vm="1">
        <f t="shared" ca="1" si="3"/>
        <v>#VALUE!</v>
      </c>
    </row>
    <row r="128" spans="6:11" x14ac:dyDescent="0.2">
      <c r="F128" t="e" vm="1">
        <f ca="1"/>
        <v>#VALUE!</v>
      </c>
      <c r="G128" t="e" vm="1">
        <f ca="1"/>
        <v>#VALUE!</v>
      </c>
      <c r="H128" t="e" vm="1">
        <f ca="1"/>
        <v>#VALUE!</v>
      </c>
      <c r="J128" t="e" vm="1">
        <f t="shared" ca="1" si="2"/>
        <v>#VALUE!</v>
      </c>
      <c r="K128" t="e" vm="1">
        <f t="shared" ca="1" si="3"/>
        <v>#VALUE!</v>
      </c>
    </row>
    <row r="129" spans="6:11" x14ac:dyDescent="0.2">
      <c r="F129" t="e" vm="1">
        <f ca="1"/>
        <v>#VALUE!</v>
      </c>
      <c r="G129" t="e" vm="1">
        <f ca="1"/>
        <v>#VALUE!</v>
      </c>
      <c r="H129" t="e" vm="1">
        <f ca="1"/>
        <v>#VALUE!</v>
      </c>
      <c r="J129" t="e" vm="1">
        <f t="shared" ca="1" si="2"/>
        <v>#VALUE!</v>
      </c>
      <c r="K129" t="e" vm="1">
        <f t="shared" ca="1" si="3"/>
        <v>#VALUE!</v>
      </c>
    </row>
    <row r="130" spans="6:11" x14ac:dyDescent="0.2">
      <c r="F130" t="e" vm="1">
        <f ca="1"/>
        <v>#VALUE!</v>
      </c>
      <c r="G130" t="e" vm="1">
        <f ca="1"/>
        <v>#VALUE!</v>
      </c>
      <c r="H130" t="e" vm="1">
        <f ca="1"/>
        <v>#VALUE!</v>
      </c>
      <c r="J130" t="e" vm="1">
        <f t="shared" ca="1" si="2"/>
        <v>#VALUE!</v>
      </c>
      <c r="K130" t="e" vm="1">
        <f t="shared" ca="1" si="3"/>
        <v>#VALUE!</v>
      </c>
    </row>
    <row r="131" spans="6:11" x14ac:dyDescent="0.2">
      <c r="F131" t="e" vm="1">
        <f ca="1"/>
        <v>#VALUE!</v>
      </c>
      <c r="G131" t="e" vm="1">
        <f ca="1"/>
        <v>#VALUE!</v>
      </c>
      <c r="H131" t="e" vm="1">
        <f ca="1"/>
        <v>#VALUE!</v>
      </c>
      <c r="J131" t="e" vm="1">
        <f t="shared" ca="1" si="2"/>
        <v>#VALUE!</v>
      </c>
      <c r="K131" t="e" vm="1">
        <f t="shared" ca="1" si="3"/>
        <v>#VALUE!</v>
      </c>
    </row>
    <row r="132" spans="6:11" x14ac:dyDescent="0.2">
      <c r="F132" t="e" vm="1">
        <f ca="1"/>
        <v>#VALUE!</v>
      </c>
      <c r="G132" t="e" vm="1">
        <f ca="1"/>
        <v>#VALUE!</v>
      </c>
      <c r="H132" t="e" vm="1">
        <f ca="1"/>
        <v>#VALUE!</v>
      </c>
      <c r="J132" t="e" vm="1">
        <f t="shared" ca="1" si="2"/>
        <v>#VALUE!</v>
      </c>
      <c r="K132" t="e" vm="1">
        <f t="shared" ca="1" si="3"/>
        <v>#VALUE!</v>
      </c>
    </row>
    <row r="133" spans="6:11" x14ac:dyDescent="0.2">
      <c r="F133" t="e" vm="1">
        <f ca="1"/>
        <v>#VALUE!</v>
      </c>
      <c r="G133" t="e" vm="1">
        <f ca="1"/>
        <v>#VALUE!</v>
      </c>
      <c r="H133" t="e" vm="1">
        <f ca="1"/>
        <v>#VALUE!</v>
      </c>
      <c r="J133" t="e" vm="1">
        <f t="shared" ref="J133:J196" ca="1" si="4">+G133/G132-1</f>
        <v>#VALUE!</v>
      </c>
      <c r="K133" t="e" vm="1">
        <f t="shared" ref="K133:K196" ca="1" si="5">+H133/H132-1</f>
        <v>#VALUE!</v>
      </c>
    </row>
    <row r="134" spans="6:11" x14ac:dyDescent="0.2">
      <c r="F134" t="e" vm="1">
        <f ca="1"/>
        <v>#VALUE!</v>
      </c>
      <c r="G134" t="e" vm="1">
        <f ca="1"/>
        <v>#VALUE!</v>
      </c>
      <c r="H134" t="e" vm="1">
        <f ca="1"/>
        <v>#VALUE!</v>
      </c>
      <c r="J134" t="e" vm="1">
        <f t="shared" ca="1" si="4"/>
        <v>#VALUE!</v>
      </c>
      <c r="K134" t="e" vm="1">
        <f t="shared" ca="1" si="5"/>
        <v>#VALUE!</v>
      </c>
    </row>
    <row r="135" spans="6:11" x14ac:dyDescent="0.2">
      <c r="F135" t="e" vm="1">
        <f ca="1"/>
        <v>#VALUE!</v>
      </c>
      <c r="G135" t="e" vm="1">
        <f ca="1"/>
        <v>#VALUE!</v>
      </c>
      <c r="H135" t="e" vm="1">
        <f ca="1"/>
        <v>#VALUE!</v>
      </c>
      <c r="J135" t="e" vm="1">
        <f t="shared" ca="1" si="4"/>
        <v>#VALUE!</v>
      </c>
      <c r="K135" t="e" vm="1">
        <f t="shared" ca="1" si="5"/>
        <v>#VALUE!</v>
      </c>
    </row>
    <row r="136" spans="6:11" x14ac:dyDescent="0.2">
      <c r="F136" t="e" vm="1">
        <f ca="1"/>
        <v>#VALUE!</v>
      </c>
      <c r="G136" t="e" vm="1">
        <f ca="1"/>
        <v>#VALUE!</v>
      </c>
      <c r="H136" t="e" vm="1">
        <f ca="1"/>
        <v>#VALUE!</v>
      </c>
      <c r="J136" t="e" vm="1">
        <f t="shared" ca="1" si="4"/>
        <v>#VALUE!</v>
      </c>
      <c r="K136" t="e" vm="1">
        <f t="shared" ca="1" si="5"/>
        <v>#VALUE!</v>
      </c>
    </row>
    <row r="137" spans="6:11" x14ac:dyDescent="0.2">
      <c r="F137" t="e" vm="1">
        <f ca="1"/>
        <v>#VALUE!</v>
      </c>
      <c r="G137" t="e" vm="1">
        <f ca="1"/>
        <v>#VALUE!</v>
      </c>
      <c r="H137" t="e" vm="1">
        <f ca="1"/>
        <v>#VALUE!</v>
      </c>
      <c r="J137" t="e" vm="1">
        <f t="shared" ca="1" si="4"/>
        <v>#VALUE!</v>
      </c>
      <c r="K137" t="e" vm="1">
        <f t="shared" ca="1" si="5"/>
        <v>#VALUE!</v>
      </c>
    </row>
    <row r="138" spans="6:11" x14ac:dyDescent="0.2">
      <c r="F138" t="e" vm="1">
        <f ca="1"/>
        <v>#VALUE!</v>
      </c>
      <c r="G138" t="e" vm="1">
        <f ca="1"/>
        <v>#VALUE!</v>
      </c>
      <c r="H138" t="e" vm="1">
        <f ca="1"/>
        <v>#VALUE!</v>
      </c>
      <c r="J138" t="e" vm="1">
        <f t="shared" ca="1" si="4"/>
        <v>#VALUE!</v>
      </c>
      <c r="K138" t="e" vm="1">
        <f t="shared" ca="1" si="5"/>
        <v>#VALUE!</v>
      </c>
    </row>
    <row r="139" spans="6:11" x14ac:dyDescent="0.2">
      <c r="F139" t="e" vm="1">
        <f ca="1"/>
        <v>#VALUE!</v>
      </c>
      <c r="G139" t="e" vm="1">
        <f ca="1"/>
        <v>#VALUE!</v>
      </c>
      <c r="H139" t="e" vm="1">
        <f ca="1"/>
        <v>#VALUE!</v>
      </c>
      <c r="J139" t="e" vm="1">
        <f t="shared" ca="1" si="4"/>
        <v>#VALUE!</v>
      </c>
      <c r="K139" t="e" vm="1">
        <f t="shared" ca="1" si="5"/>
        <v>#VALUE!</v>
      </c>
    </row>
    <row r="140" spans="6:11" x14ac:dyDescent="0.2">
      <c r="F140" t="e" vm="1">
        <f ca="1"/>
        <v>#VALUE!</v>
      </c>
      <c r="G140" t="e" vm="1">
        <f ca="1"/>
        <v>#VALUE!</v>
      </c>
      <c r="H140" t="e" vm="1">
        <f ca="1"/>
        <v>#VALUE!</v>
      </c>
      <c r="J140" t="e" vm="1">
        <f t="shared" ca="1" si="4"/>
        <v>#VALUE!</v>
      </c>
      <c r="K140" t="e" vm="1">
        <f t="shared" ca="1" si="5"/>
        <v>#VALUE!</v>
      </c>
    </row>
    <row r="141" spans="6:11" x14ac:dyDescent="0.2">
      <c r="F141" t="e" vm="1">
        <f ca="1"/>
        <v>#VALUE!</v>
      </c>
      <c r="G141" t="e" vm="1">
        <f ca="1"/>
        <v>#VALUE!</v>
      </c>
      <c r="H141" t="e" vm="1">
        <f ca="1"/>
        <v>#VALUE!</v>
      </c>
      <c r="J141" t="e" vm="1">
        <f t="shared" ca="1" si="4"/>
        <v>#VALUE!</v>
      </c>
      <c r="K141" t="e" vm="1">
        <f t="shared" ca="1" si="5"/>
        <v>#VALUE!</v>
      </c>
    </row>
    <row r="142" spans="6:11" x14ac:dyDescent="0.2">
      <c r="F142" t="e" vm="1">
        <f ca="1"/>
        <v>#VALUE!</v>
      </c>
      <c r="G142" t="e" vm="1">
        <f ca="1"/>
        <v>#VALUE!</v>
      </c>
      <c r="H142" t="e" vm="1">
        <f ca="1"/>
        <v>#VALUE!</v>
      </c>
      <c r="J142" t="e" vm="1">
        <f t="shared" ca="1" si="4"/>
        <v>#VALUE!</v>
      </c>
      <c r="K142" t="e" vm="1">
        <f t="shared" ca="1" si="5"/>
        <v>#VALUE!</v>
      </c>
    </row>
    <row r="143" spans="6:11" x14ac:dyDescent="0.2">
      <c r="F143" t="e" vm="1">
        <f ca="1"/>
        <v>#VALUE!</v>
      </c>
      <c r="G143" t="e" vm="1">
        <f ca="1"/>
        <v>#VALUE!</v>
      </c>
      <c r="H143" t="e" vm="1">
        <f ca="1"/>
        <v>#VALUE!</v>
      </c>
      <c r="J143" t="e" vm="1">
        <f t="shared" ca="1" si="4"/>
        <v>#VALUE!</v>
      </c>
      <c r="K143" t="e" vm="1">
        <f t="shared" ca="1" si="5"/>
        <v>#VALUE!</v>
      </c>
    </row>
    <row r="144" spans="6:11" x14ac:dyDescent="0.2">
      <c r="F144" t="e" vm="1">
        <f ca="1"/>
        <v>#VALUE!</v>
      </c>
      <c r="G144" t="e" vm="1">
        <f ca="1"/>
        <v>#VALUE!</v>
      </c>
      <c r="H144" t="e" vm="1">
        <f ca="1"/>
        <v>#VALUE!</v>
      </c>
      <c r="J144" t="e" vm="1">
        <f t="shared" ca="1" si="4"/>
        <v>#VALUE!</v>
      </c>
      <c r="K144" t="e" vm="1">
        <f t="shared" ca="1" si="5"/>
        <v>#VALUE!</v>
      </c>
    </row>
    <row r="145" spans="6:11" x14ac:dyDescent="0.2">
      <c r="F145" t="e" vm="1">
        <f ca="1"/>
        <v>#VALUE!</v>
      </c>
      <c r="G145" t="e" vm="1">
        <f ca="1"/>
        <v>#VALUE!</v>
      </c>
      <c r="H145" t="e" vm="1">
        <f ca="1"/>
        <v>#VALUE!</v>
      </c>
      <c r="J145" t="e" vm="1">
        <f t="shared" ca="1" si="4"/>
        <v>#VALUE!</v>
      </c>
      <c r="K145" t="e" vm="1">
        <f t="shared" ca="1" si="5"/>
        <v>#VALUE!</v>
      </c>
    </row>
    <row r="146" spans="6:11" x14ac:dyDescent="0.2">
      <c r="F146" t="e" vm="1">
        <f ca="1"/>
        <v>#VALUE!</v>
      </c>
      <c r="G146" t="e" vm="1">
        <f ca="1"/>
        <v>#VALUE!</v>
      </c>
      <c r="H146" t="e" vm="1">
        <f ca="1"/>
        <v>#VALUE!</v>
      </c>
      <c r="J146" t="e" vm="1">
        <f t="shared" ca="1" si="4"/>
        <v>#VALUE!</v>
      </c>
      <c r="K146" t="e" vm="1">
        <f t="shared" ca="1" si="5"/>
        <v>#VALUE!</v>
      </c>
    </row>
    <row r="147" spans="6:11" x14ac:dyDescent="0.2">
      <c r="F147" t="e" vm="1">
        <f ca="1"/>
        <v>#VALUE!</v>
      </c>
      <c r="G147" t="e" vm="1">
        <f ca="1"/>
        <v>#VALUE!</v>
      </c>
      <c r="H147" t="e" vm="1">
        <f ca="1"/>
        <v>#VALUE!</v>
      </c>
      <c r="J147" t="e" vm="1">
        <f t="shared" ca="1" si="4"/>
        <v>#VALUE!</v>
      </c>
      <c r="K147" t="e" vm="1">
        <f t="shared" ca="1" si="5"/>
        <v>#VALUE!</v>
      </c>
    </row>
    <row r="148" spans="6:11" x14ac:dyDescent="0.2">
      <c r="F148" t="e" vm="1">
        <f ca="1"/>
        <v>#VALUE!</v>
      </c>
      <c r="G148" t="e" vm="1">
        <f ca="1"/>
        <v>#VALUE!</v>
      </c>
      <c r="H148" t="e" vm="1">
        <f ca="1"/>
        <v>#VALUE!</v>
      </c>
      <c r="J148" t="e" vm="1">
        <f t="shared" ca="1" si="4"/>
        <v>#VALUE!</v>
      </c>
      <c r="K148" t="e" vm="1">
        <f t="shared" ca="1" si="5"/>
        <v>#VALUE!</v>
      </c>
    </row>
    <row r="149" spans="6:11" x14ac:dyDescent="0.2">
      <c r="F149" t="e" vm="1">
        <f ca="1"/>
        <v>#VALUE!</v>
      </c>
      <c r="G149" t="e" vm="1">
        <f ca="1"/>
        <v>#VALUE!</v>
      </c>
      <c r="H149" t="e" vm="1">
        <f ca="1"/>
        <v>#VALUE!</v>
      </c>
      <c r="J149" t="e" vm="1">
        <f t="shared" ca="1" si="4"/>
        <v>#VALUE!</v>
      </c>
      <c r="K149" t="e" vm="1">
        <f t="shared" ca="1" si="5"/>
        <v>#VALUE!</v>
      </c>
    </row>
    <row r="150" spans="6:11" x14ac:dyDescent="0.2">
      <c r="F150" t="e" vm="1">
        <f ca="1"/>
        <v>#VALUE!</v>
      </c>
      <c r="G150" t="e" vm="1">
        <f ca="1"/>
        <v>#VALUE!</v>
      </c>
      <c r="H150" t="e" vm="1">
        <f ca="1"/>
        <v>#VALUE!</v>
      </c>
      <c r="J150" t="e" vm="1">
        <f t="shared" ca="1" si="4"/>
        <v>#VALUE!</v>
      </c>
      <c r="K150" t="e" vm="1">
        <f t="shared" ca="1" si="5"/>
        <v>#VALUE!</v>
      </c>
    </row>
    <row r="151" spans="6:11" x14ac:dyDescent="0.2">
      <c r="F151" t="e" vm="1">
        <f ca="1"/>
        <v>#VALUE!</v>
      </c>
      <c r="G151" t="e" vm="1">
        <f ca="1"/>
        <v>#VALUE!</v>
      </c>
      <c r="H151" t="e" vm="1">
        <f ca="1"/>
        <v>#VALUE!</v>
      </c>
      <c r="J151" t="e" vm="1">
        <f t="shared" ca="1" si="4"/>
        <v>#VALUE!</v>
      </c>
      <c r="K151" t="e" vm="1">
        <f t="shared" ca="1" si="5"/>
        <v>#VALUE!</v>
      </c>
    </row>
    <row r="152" spans="6:11" x14ac:dyDescent="0.2">
      <c r="F152" t="e" vm="1">
        <f ca="1"/>
        <v>#VALUE!</v>
      </c>
      <c r="G152" t="e" vm="1">
        <f ca="1"/>
        <v>#VALUE!</v>
      </c>
      <c r="H152" t="e" vm="1">
        <f ca="1"/>
        <v>#VALUE!</v>
      </c>
      <c r="J152" t="e" vm="1">
        <f t="shared" ca="1" si="4"/>
        <v>#VALUE!</v>
      </c>
      <c r="K152" t="e" vm="1">
        <f t="shared" ca="1" si="5"/>
        <v>#VALUE!</v>
      </c>
    </row>
    <row r="153" spans="6:11" x14ac:dyDescent="0.2">
      <c r="F153" t="e" vm="1">
        <f ca="1"/>
        <v>#VALUE!</v>
      </c>
      <c r="G153" t="e" vm="1">
        <f ca="1"/>
        <v>#VALUE!</v>
      </c>
      <c r="H153" t="e" vm="1">
        <f ca="1"/>
        <v>#VALUE!</v>
      </c>
      <c r="J153" t="e" vm="1">
        <f t="shared" ca="1" si="4"/>
        <v>#VALUE!</v>
      </c>
      <c r="K153" t="e" vm="1">
        <f t="shared" ca="1" si="5"/>
        <v>#VALUE!</v>
      </c>
    </row>
    <row r="154" spans="6:11" x14ac:dyDescent="0.2">
      <c r="F154" t="e" vm="1">
        <f ca="1"/>
        <v>#VALUE!</v>
      </c>
      <c r="G154" t="e" vm="1">
        <f ca="1"/>
        <v>#VALUE!</v>
      </c>
      <c r="H154" t="e" vm="1">
        <f ca="1"/>
        <v>#VALUE!</v>
      </c>
      <c r="J154" t="e" vm="1">
        <f t="shared" ca="1" si="4"/>
        <v>#VALUE!</v>
      </c>
      <c r="K154" t="e" vm="1">
        <f t="shared" ca="1" si="5"/>
        <v>#VALUE!</v>
      </c>
    </row>
    <row r="155" spans="6:11" x14ac:dyDescent="0.2">
      <c r="F155" t="e" vm="1">
        <f ca="1"/>
        <v>#VALUE!</v>
      </c>
      <c r="G155" t="e" vm="1">
        <f ca="1"/>
        <v>#VALUE!</v>
      </c>
      <c r="H155" t="e" vm="1">
        <f ca="1"/>
        <v>#VALUE!</v>
      </c>
      <c r="J155" t="e" vm="1">
        <f t="shared" ca="1" si="4"/>
        <v>#VALUE!</v>
      </c>
      <c r="K155" t="e" vm="1">
        <f t="shared" ca="1" si="5"/>
        <v>#VALUE!</v>
      </c>
    </row>
    <row r="156" spans="6:11" x14ac:dyDescent="0.2">
      <c r="F156" t="e" vm="1">
        <f ca="1"/>
        <v>#VALUE!</v>
      </c>
      <c r="G156" t="e" vm="1">
        <f ca="1"/>
        <v>#VALUE!</v>
      </c>
      <c r="H156" t="e" vm="1">
        <f ca="1"/>
        <v>#VALUE!</v>
      </c>
      <c r="J156" t="e" vm="1">
        <f t="shared" ca="1" si="4"/>
        <v>#VALUE!</v>
      </c>
      <c r="K156" t="e" vm="1">
        <f t="shared" ca="1" si="5"/>
        <v>#VALUE!</v>
      </c>
    </row>
    <row r="157" spans="6:11" x14ac:dyDescent="0.2">
      <c r="F157" t="e" vm="1">
        <f ca="1"/>
        <v>#VALUE!</v>
      </c>
      <c r="G157" t="e" vm="1">
        <f ca="1"/>
        <v>#VALUE!</v>
      </c>
      <c r="H157" t="e" vm="1">
        <f ca="1"/>
        <v>#VALUE!</v>
      </c>
      <c r="J157" t="e" vm="1">
        <f t="shared" ca="1" si="4"/>
        <v>#VALUE!</v>
      </c>
      <c r="K157" t="e" vm="1">
        <f t="shared" ca="1" si="5"/>
        <v>#VALUE!</v>
      </c>
    </row>
    <row r="158" spans="6:11" x14ac:dyDescent="0.2">
      <c r="F158" t="e" vm="1">
        <f ca="1"/>
        <v>#VALUE!</v>
      </c>
      <c r="G158" t="e" vm="1">
        <f ca="1"/>
        <v>#VALUE!</v>
      </c>
      <c r="H158" t="e" vm="1">
        <f ca="1"/>
        <v>#VALUE!</v>
      </c>
      <c r="J158" t="e" vm="1">
        <f t="shared" ca="1" si="4"/>
        <v>#VALUE!</v>
      </c>
      <c r="K158" t="e" vm="1">
        <f t="shared" ca="1" si="5"/>
        <v>#VALUE!</v>
      </c>
    </row>
    <row r="159" spans="6:11" x14ac:dyDescent="0.2">
      <c r="F159" t="e" vm="1">
        <f ca="1"/>
        <v>#VALUE!</v>
      </c>
      <c r="G159" t="e" vm="1">
        <f ca="1"/>
        <v>#VALUE!</v>
      </c>
      <c r="H159" t="e" vm="1">
        <f ca="1"/>
        <v>#VALUE!</v>
      </c>
      <c r="J159" t="e" vm="1">
        <f t="shared" ca="1" si="4"/>
        <v>#VALUE!</v>
      </c>
      <c r="K159" t="e" vm="1">
        <f t="shared" ca="1" si="5"/>
        <v>#VALUE!</v>
      </c>
    </row>
    <row r="160" spans="6:11" x14ac:dyDescent="0.2">
      <c r="F160" t="e" vm="1">
        <f ca="1"/>
        <v>#VALUE!</v>
      </c>
      <c r="G160" t="e" vm="1">
        <f ca="1"/>
        <v>#VALUE!</v>
      </c>
      <c r="H160" t="e" vm="1">
        <f ca="1"/>
        <v>#VALUE!</v>
      </c>
      <c r="J160" t="e" vm="1">
        <f t="shared" ca="1" si="4"/>
        <v>#VALUE!</v>
      </c>
      <c r="K160" t="e" vm="1">
        <f t="shared" ca="1" si="5"/>
        <v>#VALUE!</v>
      </c>
    </row>
    <row r="161" spans="6:11" x14ac:dyDescent="0.2">
      <c r="F161" t="e" vm="1">
        <f ca="1"/>
        <v>#VALUE!</v>
      </c>
      <c r="G161" t="e" vm="1">
        <f ca="1"/>
        <v>#VALUE!</v>
      </c>
      <c r="H161" t="e" vm="1">
        <f ca="1"/>
        <v>#VALUE!</v>
      </c>
      <c r="J161" t="e" vm="1">
        <f t="shared" ca="1" si="4"/>
        <v>#VALUE!</v>
      </c>
      <c r="K161" t="e" vm="1">
        <f t="shared" ca="1" si="5"/>
        <v>#VALUE!</v>
      </c>
    </row>
    <row r="162" spans="6:11" x14ac:dyDescent="0.2">
      <c r="F162" t="e" vm="1">
        <f ca="1"/>
        <v>#VALUE!</v>
      </c>
      <c r="G162" t="e" vm="1">
        <f ca="1"/>
        <v>#VALUE!</v>
      </c>
      <c r="H162" t="e" vm="1">
        <f ca="1"/>
        <v>#VALUE!</v>
      </c>
      <c r="J162" t="e" vm="1">
        <f t="shared" ca="1" si="4"/>
        <v>#VALUE!</v>
      </c>
      <c r="K162" t="e" vm="1">
        <f t="shared" ca="1" si="5"/>
        <v>#VALUE!</v>
      </c>
    </row>
    <row r="163" spans="6:11" x14ac:dyDescent="0.2">
      <c r="F163" t="e" vm="1">
        <f ca="1"/>
        <v>#VALUE!</v>
      </c>
      <c r="G163" t="e" vm="1">
        <f ca="1"/>
        <v>#VALUE!</v>
      </c>
      <c r="H163" t="e" vm="1">
        <f ca="1"/>
        <v>#VALUE!</v>
      </c>
      <c r="J163" t="e" vm="1">
        <f t="shared" ca="1" si="4"/>
        <v>#VALUE!</v>
      </c>
      <c r="K163" t="e" vm="1">
        <f t="shared" ca="1" si="5"/>
        <v>#VALUE!</v>
      </c>
    </row>
    <row r="164" spans="6:11" x14ac:dyDescent="0.2">
      <c r="F164" t="e" vm="1">
        <f ca="1"/>
        <v>#VALUE!</v>
      </c>
      <c r="G164" t="e" vm="1">
        <f ca="1"/>
        <v>#VALUE!</v>
      </c>
      <c r="H164" t="e" vm="1">
        <f ca="1"/>
        <v>#VALUE!</v>
      </c>
      <c r="J164" t="e" vm="1">
        <f t="shared" ca="1" si="4"/>
        <v>#VALUE!</v>
      </c>
      <c r="K164" t="e" vm="1">
        <f t="shared" ca="1" si="5"/>
        <v>#VALUE!</v>
      </c>
    </row>
    <row r="165" spans="6:11" x14ac:dyDescent="0.2">
      <c r="F165" t="e" vm="1">
        <f ca="1"/>
        <v>#VALUE!</v>
      </c>
      <c r="G165" t="e" vm="1">
        <f ca="1"/>
        <v>#VALUE!</v>
      </c>
      <c r="H165" t="e" vm="1">
        <f ca="1"/>
        <v>#VALUE!</v>
      </c>
      <c r="J165" t="e" vm="1">
        <f t="shared" ca="1" si="4"/>
        <v>#VALUE!</v>
      </c>
      <c r="K165" t="e" vm="1">
        <f t="shared" ca="1" si="5"/>
        <v>#VALUE!</v>
      </c>
    </row>
    <row r="166" spans="6:11" x14ac:dyDescent="0.2">
      <c r="F166" t="e" vm="1">
        <f ca="1"/>
        <v>#VALUE!</v>
      </c>
      <c r="G166" t="e" vm="1">
        <f ca="1"/>
        <v>#VALUE!</v>
      </c>
      <c r="H166" t="e" vm="1">
        <f ca="1"/>
        <v>#VALUE!</v>
      </c>
      <c r="J166" t="e" vm="1">
        <f t="shared" ca="1" si="4"/>
        <v>#VALUE!</v>
      </c>
      <c r="K166" t="e" vm="1">
        <f t="shared" ca="1" si="5"/>
        <v>#VALUE!</v>
      </c>
    </row>
    <row r="167" spans="6:11" x14ac:dyDescent="0.2">
      <c r="F167" t="e" vm="1">
        <f ca="1"/>
        <v>#VALUE!</v>
      </c>
      <c r="G167" t="e" vm="1">
        <f ca="1"/>
        <v>#VALUE!</v>
      </c>
      <c r="H167" t="e" vm="1">
        <f ca="1"/>
        <v>#VALUE!</v>
      </c>
      <c r="J167" t="e" vm="1">
        <f t="shared" ca="1" si="4"/>
        <v>#VALUE!</v>
      </c>
      <c r="K167" t="e" vm="1">
        <f t="shared" ca="1" si="5"/>
        <v>#VALUE!</v>
      </c>
    </row>
    <row r="168" spans="6:11" x14ac:dyDescent="0.2">
      <c r="F168" t="e" vm="1">
        <f ca="1"/>
        <v>#VALUE!</v>
      </c>
      <c r="G168" t="e" vm="1">
        <f ca="1"/>
        <v>#VALUE!</v>
      </c>
      <c r="H168" t="e" vm="1">
        <f ca="1"/>
        <v>#VALUE!</v>
      </c>
      <c r="J168" t="e" vm="1">
        <f t="shared" ca="1" si="4"/>
        <v>#VALUE!</v>
      </c>
      <c r="K168" t="e" vm="1">
        <f t="shared" ca="1" si="5"/>
        <v>#VALUE!</v>
      </c>
    </row>
    <row r="169" spans="6:11" x14ac:dyDescent="0.2">
      <c r="F169" t="e" vm="1">
        <f ca="1"/>
        <v>#VALUE!</v>
      </c>
      <c r="G169" t="e" vm="1">
        <f ca="1"/>
        <v>#VALUE!</v>
      </c>
      <c r="H169" t="e" vm="1">
        <f ca="1"/>
        <v>#VALUE!</v>
      </c>
      <c r="J169" t="e" vm="1">
        <f t="shared" ca="1" si="4"/>
        <v>#VALUE!</v>
      </c>
      <c r="K169" t="e" vm="1">
        <f t="shared" ca="1" si="5"/>
        <v>#VALUE!</v>
      </c>
    </row>
    <row r="170" spans="6:11" x14ac:dyDescent="0.2">
      <c r="F170" t="e" vm="1">
        <f ca="1"/>
        <v>#VALUE!</v>
      </c>
      <c r="G170" t="e" vm="1">
        <f ca="1"/>
        <v>#VALUE!</v>
      </c>
      <c r="H170" t="e" vm="1">
        <f ca="1"/>
        <v>#VALUE!</v>
      </c>
      <c r="J170" t="e" vm="1">
        <f t="shared" ca="1" si="4"/>
        <v>#VALUE!</v>
      </c>
      <c r="K170" t="e" vm="1">
        <f t="shared" ca="1" si="5"/>
        <v>#VALUE!</v>
      </c>
    </row>
    <row r="171" spans="6:11" x14ac:dyDescent="0.2">
      <c r="F171" t="e" vm="1">
        <f ca="1"/>
        <v>#VALUE!</v>
      </c>
      <c r="G171" t="e" vm="1">
        <f ca="1"/>
        <v>#VALUE!</v>
      </c>
      <c r="H171" t="e" vm="1">
        <f ca="1"/>
        <v>#VALUE!</v>
      </c>
      <c r="J171" t="e" vm="1">
        <f t="shared" ca="1" si="4"/>
        <v>#VALUE!</v>
      </c>
      <c r="K171" t="e" vm="1">
        <f t="shared" ca="1" si="5"/>
        <v>#VALUE!</v>
      </c>
    </row>
    <row r="172" spans="6:11" x14ac:dyDescent="0.2">
      <c r="F172" t="e" vm="1">
        <f ca="1"/>
        <v>#VALUE!</v>
      </c>
      <c r="G172" t="e" vm="1">
        <f ca="1"/>
        <v>#VALUE!</v>
      </c>
      <c r="H172" t="e" vm="1">
        <f ca="1"/>
        <v>#VALUE!</v>
      </c>
      <c r="J172" t="e" vm="1">
        <f t="shared" ca="1" si="4"/>
        <v>#VALUE!</v>
      </c>
      <c r="K172" t="e" vm="1">
        <f t="shared" ca="1" si="5"/>
        <v>#VALUE!</v>
      </c>
    </row>
    <row r="173" spans="6:11" x14ac:dyDescent="0.2">
      <c r="F173" t="e" vm="1">
        <f ca="1"/>
        <v>#VALUE!</v>
      </c>
      <c r="G173" t="e" vm="1">
        <f ca="1"/>
        <v>#VALUE!</v>
      </c>
      <c r="H173" t="e" vm="1">
        <f ca="1"/>
        <v>#VALUE!</v>
      </c>
      <c r="J173" t="e" vm="1">
        <f t="shared" ca="1" si="4"/>
        <v>#VALUE!</v>
      </c>
      <c r="K173" t="e" vm="1">
        <f t="shared" ca="1" si="5"/>
        <v>#VALUE!</v>
      </c>
    </row>
    <row r="174" spans="6:11" x14ac:dyDescent="0.2">
      <c r="F174" t="e" vm="1">
        <f ca="1"/>
        <v>#VALUE!</v>
      </c>
      <c r="G174" t="e" vm="1">
        <f ca="1"/>
        <v>#VALUE!</v>
      </c>
      <c r="H174" t="e" vm="1">
        <f ca="1"/>
        <v>#VALUE!</v>
      </c>
      <c r="J174" t="e" vm="1">
        <f t="shared" ca="1" si="4"/>
        <v>#VALUE!</v>
      </c>
      <c r="K174" t="e" vm="1">
        <f t="shared" ca="1" si="5"/>
        <v>#VALUE!</v>
      </c>
    </row>
    <row r="175" spans="6:11" x14ac:dyDescent="0.2">
      <c r="F175" t="e" vm="1">
        <f ca="1"/>
        <v>#VALUE!</v>
      </c>
      <c r="G175" t="e" vm="1">
        <f ca="1"/>
        <v>#VALUE!</v>
      </c>
      <c r="H175" t="e" vm="1">
        <f ca="1"/>
        <v>#VALUE!</v>
      </c>
      <c r="J175" t="e" vm="1">
        <f t="shared" ca="1" si="4"/>
        <v>#VALUE!</v>
      </c>
      <c r="K175" t="e" vm="1">
        <f t="shared" ca="1" si="5"/>
        <v>#VALUE!</v>
      </c>
    </row>
    <row r="176" spans="6:11" x14ac:dyDescent="0.2">
      <c r="F176" t="e" vm="1">
        <f ca="1"/>
        <v>#VALUE!</v>
      </c>
      <c r="G176" t="e" vm="1">
        <f ca="1"/>
        <v>#VALUE!</v>
      </c>
      <c r="H176" t="e" vm="1">
        <f ca="1"/>
        <v>#VALUE!</v>
      </c>
      <c r="J176" t="e" vm="1">
        <f t="shared" ca="1" si="4"/>
        <v>#VALUE!</v>
      </c>
      <c r="K176" t="e" vm="1">
        <f t="shared" ca="1" si="5"/>
        <v>#VALUE!</v>
      </c>
    </row>
    <row r="177" spans="6:11" x14ac:dyDescent="0.2">
      <c r="F177" t="e" vm="1">
        <f ca="1"/>
        <v>#VALUE!</v>
      </c>
      <c r="G177" t="e" vm="1">
        <f ca="1"/>
        <v>#VALUE!</v>
      </c>
      <c r="H177" t="e" vm="1">
        <f ca="1"/>
        <v>#VALUE!</v>
      </c>
      <c r="J177" t="e" vm="1">
        <f t="shared" ca="1" si="4"/>
        <v>#VALUE!</v>
      </c>
      <c r="K177" t="e" vm="1">
        <f t="shared" ca="1" si="5"/>
        <v>#VALUE!</v>
      </c>
    </row>
    <row r="178" spans="6:11" x14ac:dyDescent="0.2">
      <c r="F178" t="e" vm="1">
        <f ca="1"/>
        <v>#VALUE!</v>
      </c>
      <c r="G178" t="e" vm="1">
        <f ca="1"/>
        <v>#VALUE!</v>
      </c>
      <c r="H178" t="e" vm="1">
        <f ca="1"/>
        <v>#VALUE!</v>
      </c>
      <c r="J178" t="e" vm="1">
        <f t="shared" ca="1" si="4"/>
        <v>#VALUE!</v>
      </c>
      <c r="K178" t="e" vm="1">
        <f t="shared" ca="1" si="5"/>
        <v>#VALUE!</v>
      </c>
    </row>
    <row r="179" spans="6:11" x14ac:dyDescent="0.2">
      <c r="F179" t="e" vm="1">
        <f ca="1"/>
        <v>#VALUE!</v>
      </c>
      <c r="G179" t="e" vm="1">
        <f ca="1"/>
        <v>#VALUE!</v>
      </c>
      <c r="H179" t="e" vm="1">
        <f ca="1"/>
        <v>#VALUE!</v>
      </c>
      <c r="J179" t="e" vm="1">
        <f t="shared" ca="1" si="4"/>
        <v>#VALUE!</v>
      </c>
      <c r="K179" t="e" vm="1">
        <f t="shared" ca="1" si="5"/>
        <v>#VALUE!</v>
      </c>
    </row>
    <row r="180" spans="6:11" x14ac:dyDescent="0.2">
      <c r="F180" t="e" vm="1">
        <f ca="1"/>
        <v>#VALUE!</v>
      </c>
      <c r="G180" t="e" vm="1">
        <f ca="1"/>
        <v>#VALUE!</v>
      </c>
      <c r="H180" t="e" vm="1">
        <f ca="1"/>
        <v>#VALUE!</v>
      </c>
      <c r="J180" t="e" vm="1">
        <f t="shared" ca="1" si="4"/>
        <v>#VALUE!</v>
      </c>
      <c r="K180" t="e" vm="1">
        <f t="shared" ca="1" si="5"/>
        <v>#VALUE!</v>
      </c>
    </row>
    <row r="181" spans="6:11" x14ac:dyDescent="0.2">
      <c r="F181" t="e" vm="1">
        <f ca="1"/>
        <v>#VALUE!</v>
      </c>
      <c r="G181" t="e" vm="1">
        <f ca="1"/>
        <v>#VALUE!</v>
      </c>
      <c r="H181" t="e" vm="1">
        <f ca="1"/>
        <v>#VALUE!</v>
      </c>
      <c r="J181" t="e" vm="1">
        <f t="shared" ca="1" si="4"/>
        <v>#VALUE!</v>
      </c>
      <c r="K181" t="e" vm="1">
        <f t="shared" ca="1" si="5"/>
        <v>#VALUE!</v>
      </c>
    </row>
    <row r="182" spans="6:11" x14ac:dyDescent="0.2">
      <c r="F182" t="e" vm="1">
        <f ca="1"/>
        <v>#VALUE!</v>
      </c>
      <c r="G182" t="e" vm="1">
        <f ca="1"/>
        <v>#VALUE!</v>
      </c>
      <c r="H182" t="e" vm="1">
        <f ca="1"/>
        <v>#VALUE!</v>
      </c>
      <c r="J182" t="e" vm="1">
        <f t="shared" ca="1" si="4"/>
        <v>#VALUE!</v>
      </c>
      <c r="K182" t="e" vm="1">
        <f t="shared" ca="1" si="5"/>
        <v>#VALUE!</v>
      </c>
    </row>
    <row r="183" spans="6:11" x14ac:dyDescent="0.2">
      <c r="F183" t="e" vm="1">
        <f ca="1"/>
        <v>#VALUE!</v>
      </c>
      <c r="G183" t="e" vm="1">
        <f ca="1"/>
        <v>#VALUE!</v>
      </c>
      <c r="H183" t="e" vm="1">
        <f ca="1"/>
        <v>#VALUE!</v>
      </c>
      <c r="J183" t="e" vm="1">
        <f t="shared" ca="1" si="4"/>
        <v>#VALUE!</v>
      </c>
      <c r="K183" t="e" vm="1">
        <f t="shared" ca="1" si="5"/>
        <v>#VALUE!</v>
      </c>
    </row>
    <row r="184" spans="6:11" x14ac:dyDescent="0.2">
      <c r="F184" t="e" vm="1">
        <f ca="1"/>
        <v>#VALUE!</v>
      </c>
      <c r="G184" t="e" vm="1">
        <f ca="1"/>
        <v>#VALUE!</v>
      </c>
      <c r="H184" t="e" vm="1">
        <f ca="1"/>
        <v>#VALUE!</v>
      </c>
      <c r="J184" t="e" vm="1">
        <f t="shared" ca="1" si="4"/>
        <v>#VALUE!</v>
      </c>
      <c r="K184" t="e" vm="1">
        <f t="shared" ca="1" si="5"/>
        <v>#VALUE!</v>
      </c>
    </row>
    <row r="185" spans="6:11" x14ac:dyDescent="0.2">
      <c r="F185" t="e" vm="1">
        <f ca="1"/>
        <v>#VALUE!</v>
      </c>
      <c r="G185" t="e" vm="1">
        <f ca="1"/>
        <v>#VALUE!</v>
      </c>
      <c r="H185" t="e" vm="1">
        <f ca="1"/>
        <v>#VALUE!</v>
      </c>
      <c r="J185" t="e" vm="1">
        <f t="shared" ca="1" si="4"/>
        <v>#VALUE!</v>
      </c>
      <c r="K185" t="e" vm="1">
        <f t="shared" ca="1" si="5"/>
        <v>#VALUE!</v>
      </c>
    </row>
    <row r="186" spans="6:11" x14ac:dyDescent="0.2">
      <c r="F186" t="e" vm="1">
        <f ca="1"/>
        <v>#VALUE!</v>
      </c>
      <c r="G186" t="e" vm="1">
        <f ca="1"/>
        <v>#VALUE!</v>
      </c>
      <c r="H186" t="e" vm="1">
        <f ca="1"/>
        <v>#VALUE!</v>
      </c>
      <c r="J186" t="e" vm="1">
        <f t="shared" ca="1" si="4"/>
        <v>#VALUE!</v>
      </c>
      <c r="K186" t="e" vm="1">
        <f t="shared" ca="1" si="5"/>
        <v>#VALUE!</v>
      </c>
    </row>
    <row r="187" spans="6:11" x14ac:dyDescent="0.2">
      <c r="F187" t="e" vm="1">
        <f ca="1"/>
        <v>#VALUE!</v>
      </c>
      <c r="G187" t="e" vm="1">
        <f ca="1"/>
        <v>#VALUE!</v>
      </c>
      <c r="H187" t="e" vm="1">
        <f ca="1"/>
        <v>#VALUE!</v>
      </c>
      <c r="J187" t="e" vm="1">
        <f t="shared" ca="1" si="4"/>
        <v>#VALUE!</v>
      </c>
      <c r="K187" t="e" vm="1">
        <f t="shared" ca="1" si="5"/>
        <v>#VALUE!</v>
      </c>
    </row>
    <row r="188" spans="6:11" x14ac:dyDescent="0.2">
      <c r="F188" t="e" vm="1">
        <f ca="1"/>
        <v>#VALUE!</v>
      </c>
      <c r="G188" t="e" vm="1">
        <f ca="1"/>
        <v>#VALUE!</v>
      </c>
      <c r="H188" t="e" vm="1">
        <f ca="1"/>
        <v>#VALUE!</v>
      </c>
      <c r="J188" t="e" vm="1">
        <f t="shared" ca="1" si="4"/>
        <v>#VALUE!</v>
      </c>
      <c r="K188" t="e" vm="1">
        <f t="shared" ca="1" si="5"/>
        <v>#VALUE!</v>
      </c>
    </row>
    <row r="189" spans="6:11" x14ac:dyDescent="0.2">
      <c r="F189" t="e" vm="1">
        <f ca="1"/>
        <v>#VALUE!</v>
      </c>
      <c r="G189" t="e" vm="1">
        <f ca="1"/>
        <v>#VALUE!</v>
      </c>
      <c r="H189" t="e" vm="1">
        <f ca="1"/>
        <v>#VALUE!</v>
      </c>
      <c r="J189" t="e" vm="1">
        <f t="shared" ca="1" si="4"/>
        <v>#VALUE!</v>
      </c>
      <c r="K189" t="e" vm="1">
        <f t="shared" ca="1" si="5"/>
        <v>#VALUE!</v>
      </c>
    </row>
    <row r="190" spans="6:11" x14ac:dyDescent="0.2">
      <c r="F190" t="e" vm="1">
        <f ca="1"/>
        <v>#VALUE!</v>
      </c>
      <c r="G190" t="e" vm="1">
        <f ca="1"/>
        <v>#VALUE!</v>
      </c>
      <c r="H190" t="e" vm="1">
        <f ca="1"/>
        <v>#VALUE!</v>
      </c>
      <c r="J190" t="e" vm="1">
        <f t="shared" ca="1" si="4"/>
        <v>#VALUE!</v>
      </c>
      <c r="K190" t="e" vm="1">
        <f t="shared" ca="1" si="5"/>
        <v>#VALUE!</v>
      </c>
    </row>
    <row r="191" spans="6:11" x14ac:dyDescent="0.2">
      <c r="F191" t="e" vm="1">
        <f ca="1"/>
        <v>#VALUE!</v>
      </c>
      <c r="G191" t="e" vm="1">
        <f ca="1"/>
        <v>#VALUE!</v>
      </c>
      <c r="H191" t="e" vm="1">
        <f ca="1"/>
        <v>#VALUE!</v>
      </c>
      <c r="J191" t="e" vm="1">
        <f t="shared" ca="1" si="4"/>
        <v>#VALUE!</v>
      </c>
      <c r="K191" t="e" vm="1">
        <f t="shared" ca="1" si="5"/>
        <v>#VALUE!</v>
      </c>
    </row>
    <row r="192" spans="6:11" x14ac:dyDescent="0.2">
      <c r="F192" t="e" vm="1">
        <f ca="1"/>
        <v>#VALUE!</v>
      </c>
      <c r="G192" t="e" vm="1">
        <f ca="1"/>
        <v>#VALUE!</v>
      </c>
      <c r="H192" t="e" vm="1">
        <f ca="1"/>
        <v>#VALUE!</v>
      </c>
      <c r="J192" t="e" vm="1">
        <f t="shared" ca="1" si="4"/>
        <v>#VALUE!</v>
      </c>
      <c r="K192" t="e" vm="1">
        <f t="shared" ca="1" si="5"/>
        <v>#VALUE!</v>
      </c>
    </row>
    <row r="193" spans="6:11" x14ac:dyDescent="0.2">
      <c r="F193" t="e" vm="1">
        <f ca="1"/>
        <v>#VALUE!</v>
      </c>
      <c r="G193" t="e" vm="1">
        <f ca="1"/>
        <v>#VALUE!</v>
      </c>
      <c r="H193" t="e" vm="1">
        <f ca="1"/>
        <v>#VALUE!</v>
      </c>
      <c r="J193" t="e" vm="1">
        <f t="shared" ca="1" si="4"/>
        <v>#VALUE!</v>
      </c>
      <c r="K193" t="e" vm="1">
        <f t="shared" ca="1" si="5"/>
        <v>#VALUE!</v>
      </c>
    </row>
    <row r="194" spans="6:11" x14ac:dyDescent="0.2">
      <c r="F194" t="e" vm="1">
        <f ca="1"/>
        <v>#VALUE!</v>
      </c>
      <c r="G194" t="e" vm="1">
        <f ca="1"/>
        <v>#VALUE!</v>
      </c>
      <c r="H194" t="e" vm="1">
        <f ca="1"/>
        <v>#VALUE!</v>
      </c>
      <c r="J194" t="e" vm="1">
        <f t="shared" ca="1" si="4"/>
        <v>#VALUE!</v>
      </c>
      <c r="K194" t="e" vm="1">
        <f t="shared" ca="1" si="5"/>
        <v>#VALUE!</v>
      </c>
    </row>
    <row r="195" spans="6:11" x14ac:dyDescent="0.2">
      <c r="F195" t="e" vm="1">
        <f ca="1"/>
        <v>#VALUE!</v>
      </c>
      <c r="G195" t="e" vm="1">
        <f ca="1"/>
        <v>#VALUE!</v>
      </c>
      <c r="H195" t="e" vm="1">
        <f ca="1"/>
        <v>#VALUE!</v>
      </c>
      <c r="J195" t="e" vm="1">
        <f t="shared" ca="1" si="4"/>
        <v>#VALUE!</v>
      </c>
      <c r="K195" t="e" vm="1">
        <f t="shared" ca="1" si="5"/>
        <v>#VALUE!</v>
      </c>
    </row>
    <row r="196" spans="6:11" x14ac:dyDescent="0.2">
      <c r="F196" t="e" vm="1">
        <f ca="1"/>
        <v>#VALUE!</v>
      </c>
      <c r="G196" t="e" vm="1">
        <f ca="1"/>
        <v>#VALUE!</v>
      </c>
      <c r="H196" t="e" vm="1">
        <f ca="1"/>
        <v>#VALUE!</v>
      </c>
      <c r="J196" t="e" vm="1">
        <f t="shared" ca="1" si="4"/>
        <v>#VALUE!</v>
      </c>
      <c r="K196" t="e" vm="1">
        <f t="shared" ca="1" si="5"/>
        <v>#VALUE!</v>
      </c>
    </row>
    <row r="197" spans="6:11" x14ac:dyDescent="0.2">
      <c r="F197" t="e" vm="1">
        <f ca="1"/>
        <v>#VALUE!</v>
      </c>
      <c r="G197" t="e" vm="1">
        <f ca="1"/>
        <v>#VALUE!</v>
      </c>
      <c r="H197" t="e" vm="1">
        <f ca="1"/>
        <v>#VALUE!</v>
      </c>
      <c r="J197" t="e" vm="1">
        <f t="shared" ref="J197:J260" ca="1" si="6">+G197/G196-1</f>
        <v>#VALUE!</v>
      </c>
      <c r="K197" t="e" vm="1">
        <f t="shared" ref="K197:K260" ca="1" si="7">+H197/H196-1</f>
        <v>#VALUE!</v>
      </c>
    </row>
    <row r="198" spans="6:11" x14ac:dyDescent="0.2">
      <c r="F198" t="e" vm="1">
        <f ca="1"/>
        <v>#VALUE!</v>
      </c>
      <c r="G198" t="e" vm="1">
        <f ca="1"/>
        <v>#VALUE!</v>
      </c>
      <c r="H198" t="e" vm="1">
        <f ca="1"/>
        <v>#VALUE!</v>
      </c>
      <c r="J198" t="e" vm="1">
        <f t="shared" ca="1" si="6"/>
        <v>#VALUE!</v>
      </c>
      <c r="K198" t="e" vm="1">
        <f t="shared" ca="1" si="7"/>
        <v>#VALUE!</v>
      </c>
    </row>
    <row r="199" spans="6:11" x14ac:dyDescent="0.2">
      <c r="F199" t="e" vm="1">
        <f ca="1"/>
        <v>#VALUE!</v>
      </c>
      <c r="G199" t="e" vm="1">
        <f ca="1"/>
        <v>#VALUE!</v>
      </c>
      <c r="H199" t="e" vm="1">
        <f ca="1"/>
        <v>#VALUE!</v>
      </c>
      <c r="J199" t="e" vm="1">
        <f t="shared" ca="1" si="6"/>
        <v>#VALUE!</v>
      </c>
      <c r="K199" t="e" vm="1">
        <f t="shared" ca="1" si="7"/>
        <v>#VALUE!</v>
      </c>
    </row>
    <row r="200" spans="6:11" x14ac:dyDescent="0.2">
      <c r="F200" t="e" vm="1">
        <f ca="1"/>
        <v>#VALUE!</v>
      </c>
      <c r="G200" t="e" vm="1">
        <f ca="1"/>
        <v>#VALUE!</v>
      </c>
      <c r="H200" t="e" vm="1">
        <f ca="1"/>
        <v>#VALUE!</v>
      </c>
      <c r="J200" t="e" vm="1">
        <f t="shared" ca="1" si="6"/>
        <v>#VALUE!</v>
      </c>
      <c r="K200" t="e" vm="1">
        <f t="shared" ca="1" si="7"/>
        <v>#VALUE!</v>
      </c>
    </row>
    <row r="201" spans="6:11" x14ac:dyDescent="0.2">
      <c r="F201" t="e" vm="1">
        <f ca="1"/>
        <v>#VALUE!</v>
      </c>
      <c r="G201" t="e" vm="1">
        <f ca="1"/>
        <v>#VALUE!</v>
      </c>
      <c r="H201" t="e" vm="1">
        <f ca="1"/>
        <v>#VALUE!</v>
      </c>
      <c r="J201" t="e" vm="1">
        <f t="shared" ca="1" si="6"/>
        <v>#VALUE!</v>
      </c>
      <c r="K201" t="e" vm="1">
        <f t="shared" ca="1" si="7"/>
        <v>#VALUE!</v>
      </c>
    </row>
    <row r="202" spans="6:11" x14ac:dyDescent="0.2">
      <c r="F202" t="e" vm="1">
        <f ca="1"/>
        <v>#VALUE!</v>
      </c>
      <c r="G202" t="e" vm="1">
        <f ca="1"/>
        <v>#VALUE!</v>
      </c>
      <c r="H202" t="e" vm="1">
        <f ca="1"/>
        <v>#VALUE!</v>
      </c>
      <c r="J202" t="e" vm="1">
        <f t="shared" ca="1" si="6"/>
        <v>#VALUE!</v>
      </c>
      <c r="K202" t="e" vm="1">
        <f t="shared" ca="1" si="7"/>
        <v>#VALUE!</v>
      </c>
    </row>
    <row r="203" spans="6:11" x14ac:dyDescent="0.2">
      <c r="F203" t="e" vm="1">
        <f ca="1"/>
        <v>#VALUE!</v>
      </c>
      <c r="G203" t="e" vm="1">
        <f ca="1"/>
        <v>#VALUE!</v>
      </c>
      <c r="H203" t="e" vm="1">
        <f ca="1"/>
        <v>#VALUE!</v>
      </c>
      <c r="J203" t="e" vm="1">
        <f t="shared" ca="1" si="6"/>
        <v>#VALUE!</v>
      </c>
      <c r="K203" t="e" vm="1">
        <f t="shared" ca="1" si="7"/>
        <v>#VALUE!</v>
      </c>
    </row>
    <row r="204" spans="6:11" x14ac:dyDescent="0.2">
      <c r="F204" t="e" vm="1">
        <f ca="1"/>
        <v>#VALUE!</v>
      </c>
      <c r="G204" t="e" vm="1">
        <f ca="1"/>
        <v>#VALUE!</v>
      </c>
      <c r="H204" t="e" vm="1">
        <f ca="1"/>
        <v>#VALUE!</v>
      </c>
      <c r="J204" t="e" vm="1">
        <f t="shared" ca="1" si="6"/>
        <v>#VALUE!</v>
      </c>
      <c r="K204" t="e" vm="1">
        <f t="shared" ca="1" si="7"/>
        <v>#VALUE!</v>
      </c>
    </row>
    <row r="205" spans="6:11" x14ac:dyDescent="0.2">
      <c r="F205" t="e" vm="1">
        <f ca="1"/>
        <v>#VALUE!</v>
      </c>
      <c r="G205" t="e" vm="1">
        <f ca="1"/>
        <v>#VALUE!</v>
      </c>
      <c r="H205" t="e" vm="1">
        <f ca="1"/>
        <v>#VALUE!</v>
      </c>
      <c r="J205" t="e" vm="1">
        <f t="shared" ca="1" si="6"/>
        <v>#VALUE!</v>
      </c>
      <c r="K205" t="e" vm="1">
        <f t="shared" ca="1" si="7"/>
        <v>#VALUE!</v>
      </c>
    </row>
    <row r="206" spans="6:11" x14ac:dyDescent="0.2">
      <c r="F206" t="e" vm="1">
        <f ca="1"/>
        <v>#VALUE!</v>
      </c>
      <c r="G206" t="e" vm="1">
        <f ca="1"/>
        <v>#VALUE!</v>
      </c>
      <c r="H206" t="e" vm="1">
        <f ca="1"/>
        <v>#VALUE!</v>
      </c>
      <c r="J206" t="e" vm="1">
        <f t="shared" ca="1" si="6"/>
        <v>#VALUE!</v>
      </c>
      <c r="K206" t="e" vm="1">
        <f t="shared" ca="1" si="7"/>
        <v>#VALUE!</v>
      </c>
    </row>
    <row r="207" spans="6:11" x14ac:dyDescent="0.2">
      <c r="F207" t="e" vm="1">
        <f ca="1"/>
        <v>#VALUE!</v>
      </c>
      <c r="G207" t="e" vm="1">
        <f ca="1"/>
        <v>#VALUE!</v>
      </c>
      <c r="H207" t="e" vm="1">
        <f ca="1"/>
        <v>#VALUE!</v>
      </c>
      <c r="J207" t="e" vm="1">
        <f t="shared" ca="1" si="6"/>
        <v>#VALUE!</v>
      </c>
      <c r="K207" t="e" vm="1">
        <f t="shared" ca="1" si="7"/>
        <v>#VALUE!</v>
      </c>
    </row>
    <row r="208" spans="6:11" x14ac:dyDescent="0.2">
      <c r="F208" t="e" vm="1">
        <f ca="1"/>
        <v>#VALUE!</v>
      </c>
      <c r="G208" t="e" vm="1">
        <f ca="1"/>
        <v>#VALUE!</v>
      </c>
      <c r="H208" t="e" vm="1">
        <f ca="1"/>
        <v>#VALUE!</v>
      </c>
      <c r="J208" t="e" vm="1">
        <f t="shared" ca="1" si="6"/>
        <v>#VALUE!</v>
      </c>
      <c r="K208" t="e" vm="1">
        <f t="shared" ca="1" si="7"/>
        <v>#VALUE!</v>
      </c>
    </row>
    <row r="209" spans="6:11" x14ac:dyDescent="0.2">
      <c r="F209" t="e" vm="1">
        <f ca="1"/>
        <v>#VALUE!</v>
      </c>
      <c r="G209" t="e" vm="1">
        <f ca="1"/>
        <v>#VALUE!</v>
      </c>
      <c r="H209" t="e" vm="1">
        <f ca="1"/>
        <v>#VALUE!</v>
      </c>
      <c r="J209" t="e" vm="1">
        <f t="shared" ca="1" si="6"/>
        <v>#VALUE!</v>
      </c>
      <c r="K209" t="e" vm="1">
        <f t="shared" ca="1" si="7"/>
        <v>#VALUE!</v>
      </c>
    </row>
    <row r="210" spans="6:11" x14ac:dyDescent="0.2">
      <c r="F210" t="e" vm="1">
        <f ca="1"/>
        <v>#VALUE!</v>
      </c>
      <c r="G210" t="e" vm="1">
        <f ca="1"/>
        <v>#VALUE!</v>
      </c>
      <c r="H210" t="e" vm="1">
        <f ca="1"/>
        <v>#VALUE!</v>
      </c>
      <c r="J210" t="e" vm="1">
        <f t="shared" ca="1" si="6"/>
        <v>#VALUE!</v>
      </c>
      <c r="K210" t="e" vm="1">
        <f t="shared" ca="1" si="7"/>
        <v>#VALUE!</v>
      </c>
    </row>
    <row r="211" spans="6:11" x14ac:dyDescent="0.2">
      <c r="F211" t="e" vm="1">
        <f ca="1"/>
        <v>#VALUE!</v>
      </c>
      <c r="G211" t="e" vm="1">
        <f ca="1"/>
        <v>#VALUE!</v>
      </c>
      <c r="H211" t="e" vm="1">
        <f ca="1"/>
        <v>#VALUE!</v>
      </c>
      <c r="J211" t="e" vm="1">
        <f t="shared" ca="1" si="6"/>
        <v>#VALUE!</v>
      </c>
      <c r="K211" t="e" vm="1">
        <f t="shared" ca="1" si="7"/>
        <v>#VALUE!</v>
      </c>
    </row>
    <row r="212" spans="6:11" x14ac:dyDescent="0.2">
      <c r="F212" t="e" vm="1">
        <f ca="1"/>
        <v>#VALUE!</v>
      </c>
      <c r="G212" t="e" vm="1">
        <f ca="1"/>
        <v>#VALUE!</v>
      </c>
      <c r="H212" t="e" vm="1">
        <f ca="1"/>
        <v>#VALUE!</v>
      </c>
      <c r="J212" t="e" vm="1">
        <f t="shared" ca="1" si="6"/>
        <v>#VALUE!</v>
      </c>
      <c r="K212" t="e" vm="1">
        <f t="shared" ca="1" si="7"/>
        <v>#VALUE!</v>
      </c>
    </row>
    <row r="213" spans="6:11" x14ac:dyDescent="0.2">
      <c r="F213" t="e" vm="1">
        <f ca="1"/>
        <v>#VALUE!</v>
      </c>
      <c r="G213" t="e" vm="1">
        <f ca="1"/>
        <v>#VALUE!</v>
      </c>
      <c r="H213" t="e" vm="1">
        <f ca="1"/>
        <v>#VALUE!</v>
      </c>
      <c r="J213" t="e" vm="1">
        <f t="shared" ca="1" si="6"/>
        <v>#VALUE!</v>
      </c>
      <c r="K213" t="e" vm="1">
        <f t="shared" ca="1" si="7"/>
        <v>#VALUE!</v>
      </c>
    </row>
    <row r="214" spans="6:11" x14ac:dyDescent="0.2">
      <c r="F214" t="e" vm="1">
        <f ca="1"/>
        <v>#VALUE!</v>
      </c>
      <c r="G214" t="e" vm="1">
        <f ca="1"/>
        <v>#VALUE!</v>
      </c>
      <c r="H214" t="e" vm="1">
        <f ca="1"/>
        <v>#VALUE!</v>
      </c>
      <c r="J214" t="e" vm="1">
        <f t="shared" ca="1" si="6"/>
        <v>#VALUE!</v>
      </c>
      <c r="K214" t="e" vm="1">
        <f t="shared" ca="1" si="7"/>
        <v>#VALUE!</v>
      </c>
    </row>
    <row r="215" spans="6:11" x14ac:dyDescent="0.2">
      <c r="F215" t="e" vm="1">
        <f ca="1"/>
        <v>#VALUE!</v>
      </c>
      <c r="G215" t="e" vm="1">
        <f ca="1"/>
        <v>#VALUE!</v>
      </c>
      <c r="H215" t="e" vm="1">
        <f ca="1"/>
        <v>#VALUE!</v>
      </c>
      <c r="J215" t="e" vm="1">
        <f t="shared" ca="1" si="6"/>
        <v>#VALUE!</v>
      </c>
      <c r="K215" t="e" vm="1">
        <f t="shared" ca="1" si="7"/>
        <v>#VALUE!</v>
      </c>
    </row>
    <row r="216" spans="6:11" x14ac:dyDescent="0.2">
      <c r="F216" t="e" vm="1">
        <f ca="1"/>
        <v>#VALUE!</v>
      </c>
      <c r="G216" t="e" vm="1">
        <f ca="1"/>
        <v>#VALUE!</v>
      </c>
      <c r="H216" t="e" vm="1">
        <f ca="1"/>
        <v>#VALUE!</v>
      </c>
      <c r="J216" t="e" vm="1">
        <f t="shared" ca="1" si="6"/>
        <v>#VALUE!</v>
      </c>
      <c r="K216" t="e" vm="1">
        <f t="shared" ca="1" si="7"/>
        <v>#VALUE!</v>
      </c>
    </row>
    <row r="217" spans="6:11" x14ac:dyDescent="0.2">
      <c r="F217" t="e" vm="1">
        <f ca="1"/>
        <v>#VALUE!</v>
      </c>
      <c r="G217" t="e" vm="1">
        <f ca="1"/>
        <v>#VALUE!</v>
      </c>
      <c r="H217" t="e" vm="1">
        <f ca="1"/>
        <v>#VALUE!</v>
      </c>
      <c r="J217" t="e" vm="1">
        <f t="shared" ca="1" si="6"/>
        <v>#VALUE!</v>
      </c>
      <c r="K217" t="e" vm="1">
        <f t="shared" ca="1" si="7"/>
        <v>#VALUE!</v>
      </c>
    </row>
    <row r="218" spans="6:11" x14ac:dyDescent="0.2">
      <c r="F218" t="e" vm="1">
        <f ca="1"/>
        <v>#VALUE!</v>
      </c>
      <c r="G218" t="e" vm="1">
        <f ca="1"/>
        <v>#VALUE!</v>
      </c>
      <c r="H218" t="e" vm="1">
        <f ca="1"/>
        <v>#VALUE!</v>
      </c>
      <c r="J218" t="e" vm="1">
        <f t="shared" ca="1" si="6"/>
        <v>#VALUE!</v>
      </c>
      <c r="K218" t="e" vm="1">
        <f t="shared" ca="1" si="7"/>
        <v>#VALUE!</v>
      </c>
    </row>
    <row r="219" spans="6:11" x14ac:dyDescent="0.2">
      <c r="F219" t="e" vm="1">
        <f ca="1"/>
        <v>#VALUE!</v>
      </c>
      <c r="G219" t="e" vm="1">
        <f ca="1"/>
        <v>#VALUE!</v>
      </c>
      <c r="H219" t="e" vm="1">
        <f ca="1"/>
        <v>#VALUE!</v>
      </c>
      <c r="J219" t="e" vm="1">
        <f t="shared" ca="1" si="6"/>
        <v>#VALUE!</v>
      </c>
      <c r="K219" t="e" vm="1">
        <f t="shared" ca="1" si="7"/>
        <v>#VALUE!</v>
      </c>
    </row>
    <row r="220" spans="6:11" x14ac:dyDescent="0.2">
      <c r="F220" t="e" vm="1">
        <f ca="1"/>
        <v>#VALUE!</v>
      </c>
      <c r="G220" t="e" vm="1">
        <f ca="1"/>
        <v>#VALUE!</v>
      </c>
      <c r="H220" t="e" vm="1">
        <f ca="1"/>
        <v>#VALUE!</v>
      </c>
      <c r="J220" t="e" vm="1">
        <f t="shared" ca="1" si="6"/>
        <v>#VALUE!</v>
      </c>
      <c r="K220" t="e" vm="1">
        <f t="shared" ca="1" si="7"/>
        <v>#VALUE!</v>
      </c>
    </row>
    <row r="221" spans="6:11" x14ac:dyDescent="0.2">
      <c r="F221" t="e" vm="1">
        <f ca="1"/>
        <v>#VALUE!</v>
      </c>
      <c r="G221" t="e" vm="1">
        <f ca="1"/>
        <v>#VALUE!</v>
      </c>
      <c r="H221" t="e" vm="1">
        <f ca="1"/>
        <v>#VALUE!</v>
      </c>
      <c r="J221" t="e" vm="1">
        <f t="shared" ca="1" si="6"/>
        <v>#VALUE!</v>
      </c>
      <c r="K221" t="e" vm="1">
        <f t="shared" ca="1" si="7"/>
        <v>#VALUE!</v>
      </c>
    </row>
    <row r="222" spans="6:11" x14ac:dyDescent="0.2">
      <c r="F222" t="e" vm="1">
        <f ca="1"/>
        <v>#VALUE!</v>
      </c>
      <c r="G222" t="e" vm="1">
        <f ca="1"/>
        <v>#VALUE!</v>
      </c>
      <c r="H222" t="e" vm="1">
        <f ca="1"/>
        <v>#VALUE!</v>
      </c>
      <c r="J222" t="e" vm="1">
        <f t="shared" ca="1" si="6"/>
        <v>#VALUE!</v>
      </c>
      <c r="K222" t="e" vm="1">
        <f t="shared" ca="1" si="7"/>
        <v>#VALUE!</v>
      </c>
    </row>
    <row r="223" spans="6:11" x14ac:dyDescent="0.2">
      <c r="F223" t="e" vm="1">
        <f ca="1"/>
        <v>#VALUE!</v>
      </c>
      <c r="G223" t="e" vm="1">
        <f ca="1"/>
        <v>#VALUE!</v>
      </c>
      <c r="H223" t="e" vm="1">
        <f ca="1"/>
        <v>#VALUE!</v>
      </c>
      <c r="J223" t="e" vm="1">
        <f t="shared" ca="1" si="6"/>
        <v>#VALUE!</v>
      </c>
      <c r="K223" t="e" vm="1">
        <f t="shared" ca="1" si="7"/>
        <v>#VALUE!</v>
      </c>
    </row>
    <row r="224" spans="6:11" x14ac:dyDescent="0.2">
      <c r="F224" t="e" vm="1">
        <f ca="1"/>
        <v>#VALUE!</v>
      </c>
      <c r="G224" t="e" vm="1">
        <f ca="1"/>
        <v>#VALUE!</v>
      </c>
      <c r="H224" t="e" vm="1">
        <f ca="1"/>
        <v>#VALUE!</v>
      </c>
      <c r="J224" t="e" vm="1">
        <f t="shared" ca="1" si="6"/>
        <v>#VALUE!</v>
      </c>
      <c r="K224" t="e" vm="1">
        <f t="shared" ca="1" si="7"/>
        <v>#VALUE!</v>
      </c>
    </row>
    <row r="225" spans="6:11" x14ac:dyDescent="0.2">
      <c r="F225" t="e" vm="1">
        <f ca="1"/>
        <v>#VALUE!</v>
      </c>
      <c r="G225" t="e" vm="1">
        <f ca="1"/>
        <v>#VALUE!</v>
      </c>
      <c r="H225" t="e" vm="1">
        <f ca="1"/>
        <v>#VALUE!</v>
      </c>
      <c r="J225" t="e" vm="1">
        <f t="shared" ca="1" si="6"/>
        <v>#VALUE!</v>
      </c>
      <c r="K225" t="e" vm="1">
        <f t="shared" ca="1" si="7"/>
        <v>#VALUE!</v>
      </c>
    </row>
    <row r="226" spans="6:11" x14ac:dyDescent="0.2">
      <c r="F226" t="e" vm="1">
        <f ca="1"/>
        <v>#VALUE!</v>
      </c>
      <c r="G226" t="e" vm="1">
        <f ca="1"/>
        <v>#VALUE!</v>
      </c>
      <c r="H226" t="e" vm="1">
        <f ca="1"/>
        <v>#VALUE!</v>
      </c>
      <c r="J226" t="e" vm="1">
        <f t="shared" ca="1" si="6"/>
        <v>#VALUE!</v>
      </c>
      <c r="K226" t="e" vm="1">
        <f t="shared" ca="1" si="7"/>
        <v>#VALUE!</v>
      </c>
    </row>
    <row r="227" spans="6:11" x14ac:dyDescent="0.2">
      <c r="F227" t="e" vm="1">
        <f ca="1"/>
        <v>#VALUE!</v>
      </c>
      <c r="G227" t="e" vm="1">
        <f ca="1"/>
        <v>#VALUE!</v>
      </c>
      <c r="H227" t="e" vm="1">
        <f ca="1"/>
        <v>#VALUE!</v>
      </c>
      <c r="J227" t="e" vm="1">
        <f t="shared" ca="1" si="6"/>
        <v>#VALUE!</v>
      </c>
      <c r="K227" t="e" vm="1">
        <f t="shared" ca="1" si="7"/>
        <v>#VALUE!</v>
      </c>
    </row>
    <row r="228" spans="6:11" x14ac:dyDescent="0.2">
      <c r="F228" t="e" vm="1">
        <f ca="1"/>
        <v>#VALUE!</v>
      </c>
      <c r="G228" t="e" vm="1">
        <f ca="1"/>
        <v>#VALUE!</v>
      </c>
      <c r="H228" t="e" vm="1">
        <f ca="1"/>
        <v>#VALUE!</v>
      </c>
      <c r="J228" t="e" vm="1">
        <f t="shared" ca="1" si="6"/>
        <v>#VALUE!</v>
      </c>
      <c r="K228" t="e" vm="1">
        <f t="shared" ca="1" si="7"/>
        <v>#VALUE!</v>
      </c>
    </row>
    <row r="229" spans="6:11" x14ac:dyDescent="0.2">
      <c r="F229" t="e" vm="1">
        <f ca="1"/>
        <v>#VALUE!</v>
      </c>
      <c r="G229" t="e" vm="1">
        <f ca="1"/>
        <v>#VALUE!</v>
      </c>
      <c r="H229" t="e" vm="1">
        <f ca="1"/>
        <v>#VALUE!</v>
      </c>
      <c r="J229" t="e" vm="1">
        <f t="shared" ca="1" si="6"/>
        <v>#VALUE!</v>
      </c>
      <c r="K229" t="e" vm="1">
        <f t="shared" ca="1" si="7"/>
        <v>#VALUE!</v>
      </c>
    </row>
    <row r="230" spans="6:11" x14ac:dyDescent="0.2">
      <c r="F230" t="e" vm="1">
        <f ca="1"/>
        <v>#VALUE!</v>
      </c>
      <c r="G230" t="e" vm="1">
        <f ca="1"/>
        <v>#VALUE!</v>
      </c>
      <c r="H230" t="e" vm="1">
        <f ca="1"/>
        <v>#VALUE!</v>
      </c>
      <c r="J230" t="e" vm="1">
        <f t="shared" ca="1" si="6"/>
        <v>#VALUE!</v>
      </c>
      <c r="K230" t="e" vm="1">
        <f t="shared" ca="1" si="7"/>
        <v>#VALUE!</v>
      </c>
    </row>
    <row r="231" spans="6:11" x14ac:dyDescent="0.2">
      <c r="F231" t="e" vm="1">
        <f ca="1"/>
        <v>#VALUE!</v>
      </c>
      <c r="G231" t="e" vm="1">
        <f ca="1"/>
        <v>#VALUE!</v>
      </c>
      <c r="H231" t="e" vm="1">
        <f ca="1"/>
        <v>#VALUE!</v>
      </c>
      <c r="J231" t="e" vm="1">
        <f t="shared" ca="1" si="6"/>
        <v>#VALUE!</v>
      </c>
      <c r="K231" t="e" vm="1">
        <f t="shared" ca="1" si="7"/>
        <v>#VALUE!</v>
      </c>
    </row>
    <row r="232" spans="6:11" x14ac:dyDescent="0.2">
      <c r="F232" t="e" vm="1">
        <f ca="1"/>
        <v>#VALUE!</v>
      </c>
      <c r="G232" t="e" vm="1">
        <f ca="1"/>
        <v>#VALUE!</v>
      </c>
      <c r="H232" t="e" vm="1">
        <f ca="1"/>
        <v>#VALUE!</v>
      </c>
      <c r="J232" t="e" vm="1">
        <f t="shared" ca="1" si="6"/>
        <v>#VALUE!</v>
      </c>
      <c r="K232" t="e" vm="1">
        <f t="shared" ca="1" si="7"/>
        <v>#VALUE!</v>
      </c>
    </row>
    <row r="233" spans="6:11" x14ac:dyDescent="0.2">
      <c r="F233" t="e" vm="1">
        <f ca="1"/>
        <v>#VALUE!</v>
      </c>
      <c r="G233" t="e" vm="1">
        <f ca="1"/>
        <v>#VALUE!</v>
      </c>
      <c r="H233" t="e" vm="1">
        <f ca="1"/>
        <v>#VALUE!</v>
      </c>
      <c r="J233" t="e" vm="1">
        <f t="shared" ca="1" si="6"/>
        <v>#VALUE!</v>
      </c>
      <c r="K233" t="e" vm="1">
        <f t="shared" ca="1" si="7"/>
        <v>#VALUE!</v>
      </c>
    </row>
    <row r="234" spans="6:11" x14ac:dyDescent="0.2">
      <c r="F234" t="e" vm="1">
        <f ca="1"/>
        <v>#VALUE!</v>
      </c>
      <c r="G234" t="e" vm="1">
        <f ca="1"/>
        <v>#VALUE!</v>
      </c>
      <c r="H234" t="e" vm="1">
        <f ca="1"/>
        <v>#VALUE!</v>
      </c>
      <c r="J234" t="e" vm="1">
        <f t="shared" ca="1" si="6"/>
        <v>#VALUE!</v>
      </c>
      <c r="K234" t="e" vm="1">
        <f t="shared" ca="1" si="7"/>
        <v>#VALUE!</v>
      </c>
    </row>
    <row r="235" spans="6:11" x14ac:dyDescent="0.2">
      <c r="F235" t="e" vm="1">
        <f ca="1"/>
        <v>#VALUE!</v>
      </c>
      <c r="G235" t="e" vm="1">
        <f ca="1"/>
        <v>#VALUE!</v>
      </c>
      <c r="H235" t="e" vm="1">
        <f ca="1"/>
        <v>#VALUE!</v>
      </c>
      <c r="J235" t="e" vm="1">
        <f t="shared" ca="1" si="6"/>
        <v>#VALUE!</v>
      </c>
      <c r="K235" t="e" vm="1">
        <f t="shared" ca="1" si="7"/>
        <v>#VALUE!</v>
      </c>
    </row>
    <row r="236" spans="6:11" x14ac:dyDescent="0.2">
      <c r="F236" t="e" vm="1">
        <f ca="1"/>
        <v>#VALUE!</v>
      </c>
      <c r="G236" t="e" vm="1">
        <f ca="1"/>
        <v>#VALUE!</v>
      </c>
      <c r="H236" t="e" vm="1">
        <f ca="1"/>
        <v>#VALUE!</v>
      </c>
      <c r="J236" t="e" vm="1">
        <f t="shared" ca="1" si="6"/>
        <v>#VALUE!</v>
      </c>
      <c r="K236" t="e" vm="1">
        <f t="shared" ca="1" si="7"/>
        <v>#VALUE!</v>
      </c>
    </row>
    <row r="237" spans="6:11" x14ac:dyDescent="0.2">
      <c r="F237" t="e" vm="1">
        <f ca="1"/>
        <v>#VALUE!</v>
      </c>
      <c r="G237" t="e" vm="1">
        <f ca="1"/>
        <v>#VALUE!</v>
      </c>
      <c r="H237" t="e" vm="1">
        <f ca="1"/>
        <v>#VALUE!</v>
      </c>
      <c r="J237" t="e" vm="1">
        <f t="shared" ca="1" si="6"/>
        <v>#VALUE!</v>
      </c>
      <c r="K237" t="e" vm="1">
        <f t="shared" ca="1" si="7"/>
        <v>#VALUE!</v>
      </c>
    </row>
    <row r="238" spans="6:11" x14ac:dyDescent="0.2">
      <c r="F238" t="e" vm="1">
        <f ca="1"/>
        <v>#VALUE!</v>
      </c>
      <c r="G238" t="e" vm="1">
        <f ca="1"/>
        <v>#VALUE!</v>
      </c>
      <c r="H238" t="e" vm="1">
        <f ca="1"/>
        <v>#VALUE!</v>
      </c>
      <c r="J238" t="e" vm="1">
        <f t="shared" ca="1" si="6"/>
        <v>#VALUE!</v>
      </c>
      <c r="K238" t="e" vm="1">
        <f t="shared" ca="1" si="7"/>
        <v>#VALUE!</v>
      </c>
    </row>
    <row r="239" spans="6:11" x14ac:dyDescent="0.2">
      <c r="F239" t="e" vm="1">
        <f ca="1"/>
        <v>#VALUE!</v>
      </c>
      <c r="G239" t="e" vm="1">
        <f ca="1"/>
        <v>#VALUE!</v>
      </c>
      <c r="H239" t="e" vm="1">
        <f ca="1"/>
        <v>#VALUE!</v>
      </c>
      <c r="J239" t="e" vm="1">
        <f t="shared" ca="1" si="6"/>
        <v>#VALUE!</v>
      </c>
      <c r="K239" t="e" vm="1">
        <f t="shared" ca="1" si="7"/>
        <v>#VALUE!</v>
      </c>
    </row>
    <row r="240" spans="6:11" x14ac:dyDescent="0.2">
      <c r="F240" t="e" vm="1">
        <f ca="1"/>
        <v>#VALUE!</v>
      </c>
      <c r="G240" t="e" vm="1">
        <f ca="1"/>
        <v>#VALUE!</v>
      </c>
      <c r="H240" t="e" vm="1">
        <f ca="1"/>
        <v>#VALUE!</v>
      </c>
      <c r="J240" t="e" vm="1">
        <f t="shared" ca="1" si="6"/>
        <v>#VALUE!</v>
      </c>
      <c r="K240" t="e" vm="1">
        <f t="shared" ca="1" si="7"/>
        <v>#VALUE!</v>
      </c>
    </row>
    <row r="241" spans="6:11" x14ac:dyDescent="0.2">
      <c r="F241" t="e" vm="1">
        <f ca="1"/>
        <v>#VALUE!</v>
      </c>
      <c r="G241" t="e" vm="1">
        <f ca="1"/>
        <v>#VALUE!</v>
      </c>
      <c r="H241" t="e" vm="1">
        <f ca="1"/>
        <v>#VALUE!</v>
      </c>
      <c r="J241" t="e" vm="1">
        <f t="shared" ca="1" si="6"/>
        <v>#VALUE!</v>
      </c>
      <c r="K241" t="e" vm="1">
        <f t="shared" ca="1" si="7"/>
        <v>#VALUE!</v>
      </c>
    </row>
    <row r="242" spans="6:11" x14ac:dyDescent="0.2">
      <c r="F242" t="e" vm="1">
        <f ca="1"/>
        <v>#VALUE!</v>
      </c>
      <c r="G242" t="e" vm="1">
        <f ca="1"/>
        <v>#VALUE!</v>
      </c>
      <c r="H242" t="e" vm="1">
        <f ca="1"/>
        <v>#VALUE!</v>
      </c>
      <c r="J242" t="e" vm="1">
        <f t="shared" ca="1" si="6"/>
        <v>#VALUE!</v>
      </c>
      <c r="K242" t="e" vm="1">
        <f t="shared" ca="1" si="7"/>
        <v>#VALUE!</v>
      </c>
    </row>
    <row r="243" spans="6:11" x14ac:dyDescent="0.2">
      <c r="F243" t="e" vm="1">
        <f ca="1"/>
        <v>#VALUE!</v>
      </c>
      <c r="G243" t="e" vm="1">
        <f ca="1"/>
        <v>#VALUE!</v>
      </c>
      <c r="H243" t="e" vm="1">
        <f ca="1"/>
        <v>#VALUE!</v>
      </c>
      <c r="J243" t="e" vm="1">
        <f t="shared" ca="1" si="6"/>
        <v>#VALUE!</v>
      </c>
      <c r="K243" t="e" vm="1">
        <f t="shared" ca="1" si="7"/>
        <v>#VALUE!</v>
      </c>
    </row>
    <row r="244" spans="6:11" x14ac:dyDescent="0.2">
      <c r="F244" t="e" vm="1">
        <f ca="1"/>
        <v>#VALUE!</v>
      </c>
      <c r="G244" t="e" vm="1">
        <f ca="1"/>
        <v>#VALUE!</v>
      </c>
      <c r="H244" t="e" vm="1">
        <f ca="1"/>
        <v>#VALUE!</v>
      </c>
      <c r="J244" t="e" vm="1">
        <f t="shared" ca="1" si="6"/>
        <v>#VALUE!</v>
      </c>
      <c r="K244" t="e" vm="1">
        <f t="shared" ca="1" si="7"/>
        <v>#VALUE!</v>
      </c>
    </row>
    <row r="245" spans="6:11" x14ac:dyDescent="0.2">
      <c r="F245" t="e" vm="1">
        <f ca="1"/>
        <v>#VALUE!</v>
      </c>
      <c r="G245" t="e" vm="1">
        <f ca="1"/>
        <v>#VALUE!</v>
      </c>
      <c r="H245" t="e" vm="1">
        <f ca="1"/>
        <v>#VALUE!</v>
      </c>
      <c r="J245" t="e" vm="1">
        <f t="shared" ca="1" si="6"/>
        <v>#VALUE!</v>
      </c>
      <c r="K245" t="e" vm="1">
        <f t="shared" ca="1" si="7"/>
        <v>#VALUE!</v>
      </c>
    </row>
    <row r="246" spans="6:11" x14ac:dyDescent="0.2">
      <c r="F246" t="e" vm="1">
        <f ca="1"/>
        <v>#VALUE!</v>
      </c>
      <c r="G246" t="e" vm="1">
        <f ca="1"/>
        <v>#VALUE!</v>
      </c>
      <c r="H246" t="e" vm="1">
        <f ca="1"/>
        <v>#VALUE!</v>
      </c>
      <c r="J246" t="e" vm="1">
        <f t="shared" ca="1" si="6"/>
        <v>#VALUE!</v>
      </c>
      <c r="K246" t="e" vm="1">
        <f t="shared" ca="1" si="7"/>
        <v>#VALUE!</v>
      </c>
    </row>
    <row r="247" spans="6:11" x14ac:dyDescent="0.2">
      <c r="F247" t="e" vm="1">
        <f ca="1"/>
        <v>#VALUE!</v>
      </c>
      <c r="G247" t="e" vm="1">
        <f ca="1"/>
        <v>#VALUE!</v>
      </c>
      <c r="H247" t="e" vm="1">
        <f ca="1"/>
        <v>#VALUE!</v>
      </c>
      <c r="J247" t="e" vm="1">
        <f t="shared" ca="1" si="6"/>
        <v>#VALUE!</v>
      </c>
      <c r="K247" t="e" vm="1">
        <f t="shared" ca="1" si="7"/>
        <v>#VALUE!</v>
      </c>
    </row>
    <row r="248" spans="6:11" x14ac:dyDescent="0.2">
      <c r="F248" t="e" vm="1">
        <f ca="1"/>
        <v>#VALUE!</v>
      </c>
      <c r="G248" t="e" vm="1">
        <f ca="1"/>
        <v>#VALUE!</v>
      </c>
      <c r="H248" t="e" vm="1">
        <f ca="1"/>
        <v>#VALUE!</v>
      </c>
      <c r="J248" t="e" vm="1">
        <f t="shared" ca="1" si="6"/>
        <v>#VALUE!</v>
      </c>
      <c r="K248" t="e" vm="1">
        <f t="shared" ca="1" si="7"/>
        <v>#VALUE!</v>
      </c>
    </row>
    <row r="249" spans="6:11" x14ac:dyDescent="0.2">
      <c r="F249" t="e" vm="1">
        <f ca="1"/>
        <v>#VALUE!</v>
      </c>
      <c r="G249" t="e" vm="1">
        <f ca="1"/>
        <v>#VALUE!</v>
      </c>
      <c r="H249" t="e" vm="1">
        <f ca="1"/>
        <v>#VALUE!</v>
      </c>
      <c r="J249" t="e" vm="1">
        <f t="shared" ca="1" si="6"/>
        <v>#VALUE!</v>
      </c>
      <c r="K249" t="e" vm="1">
        <f t="shared" ca="1" si="7"/>
        <v>#VALUE!</v>
      </c>
    </row>
    <row r="250" spans="6:11" x14ac:dyDescent="0.2">
      <c r="F250" t="e" vm="1">
        <f ca="1"/>
        <v>#VALUE!</v>
      </c>
      <c r="G250" t="e" vm="1">
        <f ca="1"/>
        <v>#VALUE!</v>
      </c>
      <c r="H250" t="e" vm="1">
        <f ca="1"/>
        <v>#VALUE!</v>
      </c>
      <c r="J250" t="e" vm="1">
        <f t="shared" ca="1" si="6"/>
        <v>#VALUE!</v>
      </c>
      <c r="K250" t="e" vm="1">
        <f t="shared" ca="1" si="7"/>
        <v>#VALUE!</v>
      </c>
    </row>
    <row r="251" spans="6:11" x14ac:dyDescent="0.2">
      <c r="F251" t="e" vm="1">
        <f ca="1"/>
        <v>#VALUE!</v>
      </c>
      <c r="G251" t="e" vm="1">
        <f ca="1"/>
        <v>#VALUE!</v>
      </c>
      <c r="H251" t="e" vm="1">
        <f ca="1"/>
        <v>#VALUE!</v>
      </c>
      <c r="J251" t="e" vm="1">
        <f t="shared" ca="1" si="6"/>
        <v>#VALUE!</v>
      </c>
      <c r="K251" t="e" vm="1">
        <f t="shared" ca="1" si="7"/>
        <v>#VALUE!</v>
      </c>
    </row>
    <row r="252" spans="6:11" x14ac:dyDescent="0.2">
      <c r="F252" t="e" vm="1">
        <f ca="1"/>
        <v>#VALUE!</v>
      </c>
      <c r="G252" t="e" vm="1">
        <f ca="1"/>
        <v>#VALUE!</v>
      </c>
      <c r="H252" t="e" vm="1">
        <f ca="1"/>
        <v>#VALUE!</v>
      </c>
      <c r="J252" t="e" vm="1">
        <f t="shared" ca="1" si="6"/>
        <v>#VALUE!</v>
      </c>
      <c r="K252" t="e" vm="1">
        <f t="shared" ca="1" si="7"/>
        <v>#VALUE!</v>
      </c>
    </row>
    <row r="253" spans="6:11" x14ac:dyDescent="0.2">
      <c r="F253" t="e" vm="1">
        <f ca="1"/>
        <v>#VALUE!</v>
      </c>
      <c r="G253" t="e" vm="1">
        <f ca="1"/>
        <v>#VALUE!</v>
      </c>
      <c r="H253" t="e" vm="1">
        <f ca="1"/>
        <v>#VALUE!</v>
      </c>
      <c r="J253" t="e" vm="1">
        <f t="shared" ca="1" si="6"/>
        <v>#VALUE!</v>
      </c>
      <c r="K253" t="e" vm="1">
        <f t="shared" ca="1" si="7"/>
        <v>#VALUE!</v>
      </c>
    </row>
    <row r="254" spans="6:11" x14ac:dyDescent="0.2">
      <c r="F254" t="e" vm="1">
        <f ca="1"/>
        <v>#VALUE!</v>
      </c>
      <c r="G254" t="e" vm="1">
        <f ca="1"/>
        <v>#VALUE!</v>
      </c>
      <c r="H254" t="e" vm="1">
        <f ca="1"/>
        <v>#VALUE!</v>
      </c>
      <c r="J254" t="e" vm="1">
        <f t="shared" ca="1" si="6"/>
        <v>#VALUE!</v>
      </c>
      <c r="K254" t="e" vm="1">
        <f t="shared" ca="1" si="7"/>
        <v>#VALUE!</v>
      </c>
    </row>
    <row r="255" spans="6:11" x14ac:dyDescent="0.2">
      <c r="F255" t="e" vm="1">
        <f ca="1"/>
        <v>#VALUE!</v>
      </c>
      <c r="G255" t="e" vm="1">
        <f ca="1"/>
        <v>#VALUE!</v>
      </c>
      <c r="H255" t="e" vm="1">
        <f ca="1"/>
        <v>#VALUE!</v>
      </c>
      <c r="J255" t="e" vm="1">
        <f t="shared" ca="1" si="6"/>
        <v>#VALUE!</v>
      </c>
      <c r="K255" t="e" vm="1">
        <f t="shared" ca="1" si="7"/>
        <v>#VALUE!</v>
      </c>
    </row>
    <row r="256" spans="6:11" x14ac:dyDescent="0.2">
      <c r="F256" t="e" vm="1">
        <f ca="1"/>
        <v>#VALUE!</v>
      </c>
      <c r="G256" t="e" vm="1">
        <f ca="1"/>
        <v>#VALUE!</v>
      </c>
      <c r="H256" t="e" vm="1">
        <f ca="1"/>
        <v>#VALUE!</v>
      </c>
      <c r="J256" t="e" vm="1">
        <f t="shared" ca="1" si="6"/>
        <v>#VALUE!</v>
      </c>
      <c r="K256" t="e" vm="1">
        <f t="shared" ca="1" si="7"/>
        <v>#VALUE!</v>
      </c>
    </row>
    <row r="257" spans="6:11" x14ac:dyDescent="0.2">
      <c r="F257" t="e" vm="1">
        <f ca="1"/>
        <v>#VALUE!</v>
      </c>
      <c r="G257" t="e" vm="1">
        <f ca="1"/>
        <v>#VALUE!</v>
      </c>
      <c r="H257" t="e" vm="1">
        <f ca="1"/>
        <v>#VALUE!</v>
      </c>
      <c r="J257" t="e" vm="1">
        <f t="shared" ca="1" si="6"/>
        <v>#VALUE!</v>
      </c>
      <c r="K257" t="e" vm="1">
        <f t="shared" ca="1" si="7"/>
        <v>#VALUE!</v>
      </c>
    </row>
    <row r="258" spans="6:11" x14ac:dyDescent="0.2">
      <c r="F258" t="e" vm="1">
        <f ca="1"/>
        <v>#VALUE!</v>
      </c>
      <c r="G258" t="e" vm="1">
        <f ca="1"/>
        <v>#VALUE!</v>
      </c>
      <c r="H258" t="e" vm="1">
        <f ca="1"/>
        <v>#VALUE!</v>
      </c>
      <c r="J258" t="e" vm="1">
        <f t="shared" ca="1" si="6"/>
        <v>#VALUE!</v>
      </c>
      <c r="K258" t="e" vm="1">
        <f t="shared" ca="1" si="7"/>
        <v>#VALUE!</v>
      </c>
    </row>
    <row r="259" spans="6:11" x14ac:dyDescent="0.2">
      <c r="F259" t="e" vm="1">
        <f ca="1"/>
        <v>#VALUE!</v>
      </c>
      <c r="G259" t="e" vm="1">
        <f ca="1"/>
        <v>#VALUE!</v>
      </c>
      <c r="H259" t="e" vm="1">
        <f ca="1"/>
        <v>#VALUE!</v>
      </c>
      <c r="J259" t="e" vm="1">
        <f t="shared" ca="1" si="6"/>
        <v>#VALUE!</v>
      </c>
      <c r="K259" t="e" vm="1">
        <f t="shared" ca="1" si="7"/>
        <v>#VALUE!</v>
      </c>
    </row>
    <row r="260" spans="6:11" x14ac:dyDescent="0.2">
      <c r="F260" t="e" vm="1">
        <f ca="1"/>
        <v>#VALUE!</v>
      </c>
      <c r="G260" t="e" vm="1">
        <f ca="1"/>
        <v>#VALUE!</v>
      </c>
      <c r="H260" t="e" vm="1">
        <f ca="1"/>
        <v>#VALUE!</v>
      </c>
      <c r="J260" t="e" vm="1">
        <f t="shared" ca="1" si="6"/>
        <v>#VALUE!</v>
      </c>
      <c r="K260" t="e" vm="1">
        <f t="shared" ca="1" si="7"/>
        <v>#VALUE!</v>
      </c>
    </row>
    <row r="261" spans="6:11" x14ac:dyDescent="0.2">
      <c r="F261" t="e" vm="1">
        <f ca="1"/>
        <v>#VALUE!</v>
      </c>
      <c r="G261" t="e" vm="1">
        <f ca="1"/>
        <v>#VALUE!</v>
      </c>
      <c r="H261" t="e" vm="1">
        <f ca="1"/>
        <v>#VALUE!</v>
      </c>
      <c r="J261" t="e" vm="1">
        <f t="shared" ref="J261:J324" ca="1" si="8">+G261/G260-1</f>
        <v>#VALUE!</v>
      </c>
      <c r="K261" t="e" vm="1">
        <f t="shared" ref="K261:K324" ca="1" si="9">+H261/H260-1</f>
        <v>#VALUE!</v>
      </c>
    </row>
    <row r="262" spans="6:11" x14ac:dyDescent="0.2">
      <c r="F262" t="e" vm="1">
        <f ca="1"/>
        <v>#VALUE!</v>
      </c>
      <c r="G262" t="e" vm="1">
        <f ca="1"/>
        <v>#VALUE!</v>
      </c>
      <c r="H262" t="e" vm="1">
        <f ca="1"/>
        <v>#VALUE!</v>
      </c>
      <c r="J262" t="e" vm="1">
        <f t="shared" ca="1" si="8"/>
        <v>#VALUE!</v>
      </c>
      <c r="K262" t="e" vm="1">
        <f t="shared" ca="1" si="9"/>
        <v>#VALUE!</v>
      </c>
    </row>
    <row r="263" spans="6:11" x14ac:dyDescent="0.2">
      <c r="F263" t="e" vm="1">
        <f ca="1"/>
        <v>#VALUE!</v>
      </c>
      <c r="G263" t="e" vm="1">
        <f ca="1"/>
        <v>#VALUE!</v>
      </c>
      <c r="H263" t="e" vm="1">
        <f ca="1"/>
        <v>#VALUE!</v>
      </c>
      <c r="J263" t="e" vm="1">
        <f t="shared" ca="1" si="8"/>
        <v>#VALUE!</v>
      </c>
      <c r="K263" t="e" vm="1">
        <f t="shared" ca="1" si="9"/>
        <v>#VALUE!</v>
      </c>
    </row>
    <row r="264" spans="6:11" x14ac:dyDescent="0.2">
      <c r="F264" t="e" vm="1">
        <f ca="1"/>
        <v>#VALUE!</v>
      </c>
      <c r="G264" t="e" vm="1">
        <f ca="1"/>
        <v>#VALUE!</v>
      </c>
      <c r="H264" t="e" vm="1">
        <f ca="1"/>
        <v>#VALUE!</v>
      </c>
      <c r="J264" t="e" vm="1">
        <f t="shared" ca="1" si="8"/>
        <v>#VALUE!</v>
      </c>
      <c r="K264" t="e" vm="1">
        <f t="shared" ca="1" si="9"/>
        <v>#VALUE!</v>
      </c>
    </row>
    <row r="265" spans="6:11" x14ac:dyDescent="0.2">
      <c r="F265" t="e" vm="1">
        <f ca="1"/>
        <v>#VALUE!</v>
      </c>
      <c r="G265" t="e" vm="1">
        <f ca="1"/>
        <v>#VALUE!</v>
      </c>
      <c r="H265" t="e" vm="1">
        <f ca="1"/>
        <v>#VALUE!</v>
      </c>
      <c r="J265" t="e" vm="1">
        <f t="shared" ca="1" si="8"/>
        <v>#VALUE!</v>
      </c>
      <c r="K265" t="e" vm="1">
        <f t="shared" ca="1" si="9"/>
        <v>#VALUE!</v>
      </c>
    </row>
    <row r="266" spans="6:11" x14ac:dyDescent="0.2">
      <c r="F266" t="e" vm="1">
        <f ca="1"/>
        <v>#VALUE!</v>
      </c>
      <c r="G266" t="e" vm="1">
        <f ca="1"/>
        <v>#VALUE!</v>
      </c>
      <c r="H266" t="e" vm="1">
        <f ca="1"/>
        <v>#VALUE!</v>
      </c>
      <c r="J266" t="e" vm="1">
        <f t="shared" ca="1" si="8"/>
        <v>#VALUE!</v>
      </c>
      <c r="K266" t="e" vm="1">
        <f t="shared" ca="1" si="9"/>
        <v>#VALUE!</v>
      </c>
    </row>
    <row r="267" spans="6:11" x14ac:dyDescent="0.2">
      <c r="F267" t="e" vm="1">
        <f ca="1"/>
        <v>#VALUE!</v>
      </c>
      <c r="G267" t="e" vm="1">
        <f ca="1"/>
        <v>#VALUE!</v>
      </c>
      <c r="H267" t="e" vm="1">
        <f ca="1"/>
        <v>#VALUE!</v>
      </c>
      <c r="J267" t="e" vm="1">
        <f t="shared" ca="1" si="8"/>
        <v>#VALUE!</v>
      </c>
      <c r="K267" t="e" vm="1">
        <f t="shared" ca="1" si="9"/>
        <v>#VALUE!</v>
      </c>
    </row>
    <row r="268" spans="6:11" x14ac:dyDescent="0.2">
      <c r="F268" t="e" vm="1">
        <f ca="1"/>
        <v>#VALUE!</v>
      </c>
      <c r="G268" t="e" vm="1">
        <f ca="1"/>
        <v>#VALUE!</v>
      </c>
      <c r="H268" t="e" vm="1">
        <f ca="1"/>
        <v>#VALUE!</v>
      </c>
      <c r="J268" t="e" vm="1">
        <f t="shared" ca="1" si="8"/>
        <v>#VALUE!</v>
      </c>
      <c r="K268" t="e" vm="1">
        <f t="shared" ca="1" si="9"/>
        <v>#VALUE!</v>
      </c>
    </row>
    <row r="269" spans="6:11" x14ac:dyDescent="0.2">
      <c r="F269" t="e" vm="1">
        <f ca="1"/>
        <v>#VALUE!</v>
      </c>
      <c r="G269" t="e" vm="1">
        <f ca="1"/>
        <v>#VALUE!</v>
      </c>
      <c r="H269" t="e" vm="1">
        <f ca="1"/>
        <v>#VALUE!</v>
      </c>
      <c r="J269" t="e" vm="1">
        <f t="shared" ca="1" si="8"/>
        <v>#VALUE!</v>
      </c>
      <c r="K269" t="e" vm="1">
        <f t="shared" ca="1" si="9"/>
        <v>#VALUE!</v>
      </c>
    </row>
    <row r="270" spans="6:11" x14ac:dyDescent="0.2">
      <c r="F270" t="e" vm="1">
        <f ca="1"/>
        <v>#VALUE!</v>
      </c>
      <c r="G270" t="e" vm="1">
        <f ca="1"/>
        <v>#VALUE!</v>
      </c>
      <c r="H270" t="e" vm="1">
        <f ca="1"/>
        <v>#VALUE!</v>
      </c>
      <c r="J270" t="e" vm="1">
        <f t="shared" ca="1" si="8"/>
        <v>#VALUE!</v>
      </c>
      <c r="K270" t="e" vm="1">
        <f t="shared" ca="1" si="9"/>
        <v>#VALUE!</v>
      </c>
    </row>
    <row r="271" spans="6:11" x14ac:dyDescent="0.2">
      <c r="F271" t="e" vm="1">
        <f ca="1"/>
        <v>#VALUE!</v>
      </c>
      <c r="G271" t="e" vm="1">
        <f ca="1"/>
        <v>#VALUE!</v>
      </c>
      <c r="H271" t="e" vm="1">
        <f ca="1"/>
        <v>#VALUE!</v>
      </c>
      <c r="J271" t="e" vm="1">
        <f t="shared" ca="1" si="8"/>
        <v>#VALUE!</v>
      </c>
      <c r="K271" t="e" vm="1">
        <f t="shared" ca="1" si="9"/>
        <v>#VALUE!</v>
      </c>
    </row>
    <row r="272" spans="6:11" x14ac:dyDescent="0.2">
      <c r="F272" t="e" vm="1">
        <f ca="1"/>
        <v>#VALUE!</v>
      </c>
      <c r="G272" t="e" vm="1">
        <f ca="1"/>
        <v>#VALUE!</v>
      </c>
      <c r="H272" t="e" vm="1">
        <f ca="1"/>
        <v>#VALUE!</v>
      </c>
      <c r="J272" t="e" vm="1">
        <f t="shared" ca="1" si="8"/>
        <v>#VALUE!</v>
      </c>
      <c r="K272" t="e" vm="1">
        <f t="shared" ca="1" si="9"/>
        <v>#VALUE!</v>
      </c>
    </row>
    <row r="273" spans="6:11" x14ac:dyDescent="0.2">
      <c r="F273" t="e" vm="1">
        <f ca="1"/>
        <v>#VALUE!</v>
      </c>
      <c r="G273" t="e" vm="1">
        <f ca="1"/>
        <v>#VALUE!</v>
      </c>
      <c r="H273" t="e" vm="1">
        <f ca="1"/>
        <v>#VALUE!</v>
      </c>
      <c r="J273" t="e" vm="1">
        <f t="shared" ca="1" si="8"/>
        <v>#VALUE!</v>
      </c>
      <c r="K273" t="e" vm="1">
        <f t="shared" ca="1" si="9"/>
        <v>#VALUE!</v>
      </c>
    </row>
    <row r="274" spans="6:11" x14ac:dyDescent="0.2">
      <c r="F274" t="e" vm="1">
        <f ca="1"/>
        <v>#VALUE!</v>
      </c>
      <c r="G274" t="e" vm="1">
        <f ca="1"/>
        <v>#VALUE!</v>
      </c>
      <c r="H274" t="e" vm="1">
        <f ca="1"/>
        <v>#VALUE!</v>
      </c>
      <c r="J274" t="e" vm="1">
        <f t="shared" ca="1" si="8"/>
        <v>#VALUE!</v>
      </c>
      <c r="K274" t="e" vm="1">
        <f t="shared" ca="1" si="9"/>
        <v>#VALUE!</v>
      </c>
    </row>
    <row r="275" spans="6:11" x14ac:dyDescent="0.2">
      <c r="F275" t="e" vm="1">
        <f ca="1"/>
        <v>#VALUE!</v>
      </c>
      <c r="G275" t="e" vm="1">
        <f ca="1"/>
        <v>#VALUE!</v>
      </c>
      <c r="H275" t="e" vm="1">
        <f ca="1"/>
        <v>#VALUE!</v>
      </c>
      <c r="J275" t="e" vm="1">
        <f t="shared" ca="1" si="8"/>
        <v>#VALUE!</v>
      </c>
      <c r="K275" t="e" vm="1">
        <f t="shared" ca="1" si="9"/>
        <v>#VALUE!</v>
      </c>
    </row>
    <row r="276" spans="6:11" x14ac:dyDescent="0.2">
      <c r="F276" t="e" vm="1">
        <f ca="1"/>
        <v>#VALUE!</v>
      </c>
      <c r="G276" t="e" vm="1">
        <f ca="1"/>
        <v>#VALUE!</v>
      </c>
      <c r="H276" t="e" vm="1">
        <f ca="1"/>
        <v>#VALUE!</v>
      </c>
      <c r="J276" t="e" vm="1">
        <f t="shared" ca="1" si="8"/>
        <v>#VALUE!</v>
      </c>
      <c r="K276" t="e" vm="1">
        <f t="shared" ca="1" si="9"/>
        <v>#VALUE!</v>
      </c>
    </row>
    <row r="277" spans="6:11" x14ac:dyDescent="0.2">
      <c r="F277" t="e" vm="1">
        <f ca="1"/>
        <v>#VALUE!</v>
      </c>
      <c r="G277" t="e" vm="1">
        <f ca="1"/>
        <v>#VALUE!</v>
      </c>
      <c r="H277" t="e" vm="1">
        <f ca="1"/>
        <v>#VALUE!</v>
      </c>
      <c r="J277" t="e" vm="1">
        <f t="shared" ca="1" si="8"/>
        <v>#VALUE!</v>
      </c>
      <c r="K277" t="e" vm="1">
        <f t="shared" ca="1" si="9"/>
        <v>#VALUE!</v>
      </c>
    </row>
    <row r="278" spans="6:11" x14ac:dyDescent="0.2">
      <c r="F278" t="e" vm="1">
        <f ca="1"/>
        <v>#VALUE!</v>
      </c>
      <c r="G278" t="e" vm="1">
        <f ca="1"/>
        <v>#VALUE!</v>
      </c>
      <c r="H278" t="e" vm="1">
        <f ca="1"/>
        <v>#VALUE!</v>
      </c>
      <c r="J278" t="e" vm="1">
        <f t="shared" ca="1" si="8"/>
        <v>#VALUE!</v>
      </c>
      <c r="K278" t="e" vm="1">
        <f t="shared" ca="1" si="9"/>
        <v>#VALUE!</v>
      </c>
    </row>
    <row r="279" spans="6:11" x14ac:dyDescent="0.2">
      <c r="F279" t="e" vm="1">
        <f ca="1"/>
        <v>#VALUE!</v>
      </c>
      <c r="G279" t="e" vm="1">
        <f ca="1"/>
        <v>#VALUE!</v>
      </c>
      <c r="H279" t="e" vm="1">
        <f ca="1"/>
        <v>#VALUE!</v>
      </c>
      <c r="J279" t="e" vm="1">
        <f t="shared" ca="1" si="8"/>
        <v>#VALUE!</v>
      </c>
      <c r="K279" t="e" vm="1">
        <f t="shared" ca="1" si="9"/>
        <v>#VALUE!</v>
      </c>
    </row>
    <row r="280" spans="6:11" x14ac:dyDescent="0.2">
      <c r="F280" t="e" vm="1">
        <f ca="1"/>
        <v>#VALUE!</v>
      </c>
      <c r="G280" t="e" vm="1">
        <f ca="1"/>
        <v>#VALUE!</v>
      </c>
      <c r="H280" t="e" vm="1">
        <f ca="1"/>
        <v>#VALUE!</v>
      </c>
      <c r="J280" t="e" vm="1">
        <f t="shared" ca="1" si="8"/>
        <v>#VALUE!</v>
      </c>
      <c r="K280" t="e" vm="1">
        <f t="shared" ca="1" si="9"/>
        <v>#VALUE!</v>
      </c>
    </row>
    <row r="281" spans="6:11" x14ac:dyDescent="0.2">
      <c r="F281" t="e" vm="1">
        <f ca="1"/>
        <v>#VALUE!</v>
      </c>
      <c r="G281" t="e" vm="1">
        <f ca="1"/>
        <v>#VALUE!</v>
      </c>
      <c r="H281" t="e" vm="1">
        <f ca="1"/>
        <v>#VALUE!</v>
      </c>
      <c r="J281" t="e" vm="1">
        <f t="shared" ca="1" si="8"/>
        <v>#VALUE!</v>
      </c>
      <c r="K281" t="e" vm="1">
        <f t="shared" ca="1" si="9"/>
        <v>#VALUE!</v>
      </c>
    </row>
    <row r="282" spans="6:11" x14ac:dyDescent="0.2">
      <c r="F282" t="e" vm="1">
        <f ca="1"/>
        <v>#VALUE!</v>
      </c>
      <c r="G282" t="e" vm="1">
        <f ca="1"/>
        <v>#VALUE!</v>
      </c>
      <c r="H282" t="e" vm="1">
        <f ca="1"/>
        <v>#VALUE!</v>
      </c>
      <c r="J282" t="e" vm="1">
        <f t="shared" ca="1" si="8"/>
        <v>#VALUE!</v>
      </c>
      <c r="K282" t="e" vm="1">
        <f t="shared" ca="1" si="9"/>
        <v>#VALUE!</v>
      </c>
    </row>
    <row r="283" spans="6:11" x14ac:dyDescent="0.2">
      <c r="F283" t="e" vm="1">
        <f ca="1"/>
        <v>#VALUE!</v>
      </c>
      <c r="G283" t="e" vm="1">
        <f ca="1"/>
        <v>#VALUE!</v>
      </c>
      <c r="H283" t="e" vm="1">
        <f ca="1"/>
        <v>#VALUE!</v>
      </c>
      <c r="J283" t="e" vm="1">
        <f t="shared" ca="1" si="8"/>
        <v>#VALUE!</v>
      </c>
      <c r="K283" t="e" vm="1">
        <f t="shared" ca="1" si="9"/>
        <v>#VALUE!</v>
      </c>
    </row>
    <row r="284" spans="6:11" x14ac:dyDescent="0.2">
      <c r="F284" t="e" vm="1">
        <f ca="1"/>
        <v>#VALUE!</v>
      </c>
      <c r="G284" t="e" vm="1">
        <f ca="1"/>
        <v>#VALUE!</v>
      </c>
      <c r="H284" t="e" vm="1">
        <f ca="1"/>
        <v>#VALUE!</v>
      </c>
      <c r="J284" t="e" vm="1">
        <f t="shared" ca="1" si="8"/>
        <v>#VALUE!</v>
      </c>
      <c r="K284" t="e" vm="1">
        <f t="shared" ca="1" si="9"/>
        <v>#VALUE!</v>
      </c>
    </row>
    <row r="285" spans="6:11" x14ac:dyDescent="0.2">
      <c r="F285" t="e" vm="1">
        <f ca="1"/>
        <v>#VALUE!</v>
      </c>
      <c r="G285" t="e" vm="1">
        <f ca="1"/>
        <v>#VALUE!</v>
      </c>
      <c r="H285" t="e" vm="1">
        <f ca="1"/>
        <v>#VALUE!</v>
      </c>
      <c r="J285" t="e" vm="1">
        <f t="shared" ca="1" si="8"/>
        <v>#VALUE!</v>
      </c>
      <c r="K285" t="e" vm="1">
        <f t="shared" ca="1" si="9"/>
        <v>#VALUE!</v>
      </c>
    </row>
    <row r="286" spans="6:11" x14ac:dyDescent="0.2">
      <c r="F286" t="e" vm="1">
        <f ca="1"/>
        <v>#VALUE!</v>
      </c>
      <c r="G286" t="e" vm="1">
        <f ca="1"/>
        <v>#VALUE!</v>
      </c>
      <c r="H286" t="e" vm="1">
        <f ca="1"/>
        <v>#VALUE!</v>
      </c>
      <c r="J286" t="e" vm="1">
        <f t="shared" ca="1" si="8"/>
        <v>#VALUE!</v>
      </c>
      <c r="K286" t="e" vm="1">
        <f t="shared" ca="1" si="9"/>
        <v>#VALUE!</v>
      </c>
    </row>
    <row r="287" spans="6:11" x14ac:dyDescent="0.2">
      <c r="F287" t="e" vm="1">
        <f ca="1"/>
        <v>#VALUE!</v>
      </c>
      <c r="G287" t="e" vm="1">
        <f ca="1"/>
        <v>#VALUE!</v>
      </c>
      <c r="H287" t="e" vm="1">
        <f ca="1"/>
        <v>#VALUE!</v>
      </c>
      <c r="J287" t="e" vm="1">
        <f t="shared" ca="1" si="8"/>
        <v>#VALUE!</v>
      </c>
      <c r="K287" t="e" vm="1">
        <f t="shared" ca="1" si="9"/>
        <v>#VALUE!</v>
      </c>
    </row>
    <row r="288" spans="6:11" x14ac:dyDescent="0.2">
      <c r="F288" t="e" vm="1">
        <f ca="1"/>
        <v>#VALUE!</v>
      </c>
      <c r="G288" t="e" vm="1">
        <f ca="1"/>
        <v>#VALUE!</v>
      </c>
      <c r="H288" t="e" vm="1">
        <f ca="1"/>
        <v>#VALUE!</v>
      </c>
      <c r="J288" t="e" vm="1">
        <f t="shared" ca="1" si="8"/>
        <v>#VALUE!</v>
      </c>
      <c r="K288" t="e" vm="1">
        <f t="shared" ca="1" si="9"/>
        <v>#VALUE!</v>
      </c>
    </row>
    <row r="289" spans="6:11" x14ac:dyDescent="0.2">
      <c r="F289" t="e" vm="1">
        <f ca="1"/>
        <v>#VALUE!</v>
      </c>
      <c r="G289" t="e" vm="1">
        <f ca="1"/>
        <v>#VALUE!</v>
      </c>
      <c r="H289" t="e" vm="1">
        <f ca="1"/>
        <v>#VALUE!</v>
      </c>
      <c r="J289" t="e" vm="1">
        <f t="shared" ca="1" si="8"/>
        <v>#VALUE!</v>
      </c>
      <c r="K289" t="e" vm="1">
        <f t="shared" ca="1" si="9"/>
        <v>#VALUE!</v>
      </c>
    </row>
    <row r="290" spans="6:11" x14ac:dyDescent="0.2">
      <c r="F290" t="e" vm="1">
        <f ca="1"/>
        <v>#VALUE!</v>
      </c>
      <c r="G290" t="e" vm="1">
        <f ca="1"/>
        <v>#VALUE!</v>
      </c>
      <c r="H290" t="e" vm="1">
        <f ca="1"/>
        <v>#VALUE!</v>
      </c>
      <c r="J290" t="e" vm="1">
        <f t="shared" ca="1" si="8"/>
        <v>#VALUE!</v>
      </c>
      <c r="K290" t="e" vm="1">
        <f t="shared" ca="1" si="9"/>
        <v>#VALUE!</v>
      </c>
    </row>
    <row r="291" spans="6:11" x14ac:dyDescent="0.2">
      <c r="F291" t="e" vm="1">
        <f ca="1"/>
        <v>#VALUE!</v>
      </c>
      <c r="G291" t="e" vm="1">
        <f ca="1"/>
        <v>#VALUE!</v>
      </c>
      <c r="H291" t="e" vm="1">
        <f ca="1"/>
        <v>#VALUE!</v>
      </c>
      <c r="J291" t="e" vm="1">
        <f t="shared" ca="1" si="8"/>
        <v>#VALUE!</v>
      </c>
      <c r="K291" t="e" vm="1">
        <f t="shared" ca="1" si="9"/>
        <v>#VALUE!</v>
      </c>
    </row>
    <row r="292" spans="6:11" x14ac:dyDescent="0.2">
      <c r="F292" t="e" vm="1">
        <f ca="1"/>
        <v>#VALUE!</v>
      </c>
      <c r="G292" t="e" vm="1">
        <f ca="1"/>
        <v>#VALUE!</v>
      </c>
      <c r="H292" t="e" vm="1">
        <f ca="1"/>
        <v>#VALUE!</v>
      </c>
      <c r="J292" t="e" vm="1">
        <f t="shared" ca="1" si="8"/>
        <v>#VALUE!</v>
      </c>
      <c r="K292" t="e" vm="1">
        <f t="shared" ca="1" si="9"/>
        <v>#VALUE!</v>
      </c>
    </row>
    <row r="293" spans="6:11" x14ac:dyDescent="0.2">
      <c r="F293" t="e" vm="1">
        <f ca="1"/>
        <v>#VALUE!</v>
      </c>
      <c r="G293" t="e" vm="1">
        <f ca="1"/>
        <v>#VALUE!</v>
      </c>
      <c r="H293" t="e" vm="1">
        <f ca="1"/>
        <v>#VALUE!</v>
      </c>
      <c r="J293" t="e" vm="1">
        <f t="shared" ca="1" si="8"/>
        <v>#VALUE!</v>
      </c>
      <c r="K293" t="e" vm="1">
        <f t="shared" ca="1" si="9"/>
        <v>#VALUE!</v>
      </c>
    </row>
    <row r="294" spans="6:11" x14ac:dyDescent="0.2">
      <c r="F294" t="e" vm="1">
        <f ca="1"/>
        <v>#VALUE!</v>
      </c>
      <c r="G294" t="e" vm="1">
        <f ca="1"/>
        <v>#VALUE!</v>
      </c>
      <c r="H294" t="e" vm="1">
        <f ca="1"/>
        <v>#VALUE!</v>
      </c>
      <c r="J294" t="e" vm="1">
        <f t="shared" ca="1" si="8"/>
        <v>#VALUE!</v>
      </c>
      <c r="K294" t="e" vm="1">
        <f t="shared" ca="1" si="9"/>
        <v>#VALUE!</v>
      </c>
    </row>
    <row r="295" spans="6:11" x14ac:dyDescent="0.2">
      <c r="F295" t="e" vm="1">
        <f ca="1"/>
        <v>#VALUE!</v>
      </c>
      <c r="G295" t="e" vm="1">
        <f ca="1"/>
        <v>#VALUE!</v>
      </c>
      <c r="H295" t="e" vm="1">
        <f ca="1"/>
        <v>#VALUE!</v>
      </c>
      <c r="J295" t="e" vm="1">
        <f t="shared" ca="1" si="8"/>
        <v>#VALUE!</v>
      </c>
      <c r="K295" t="e" vm="1">
        <f t="shared" ca="1" si="9"/>
        <v>#VALUE!</v>
      </c>
    </row>
    <row r="296" spans="6:11" x14ac:dyDescent="0.2">
      <c r="F296" t="e" vm="1">
        <f ca="1"/>
        <v>#VALUE!</v>
      </c>
      <c r="G296" t="e" vm="1">
        <f ca="1"/>
        <v>#VALUE!</v>
      </c>
      <c r="H296" t="e" vm="1">
        <f ca="1"/>
        <v>#VALUE!</v>
      </c>
      <c r="J296" t="e" vm="1">
        <f t="shared" ca="1" si="8"/>
        <v>#VALUE!</v>
      </c>
      <c r="K296" t="e" vm="1">
        <f t="shared" ca="1" si="9"/>
        <v>#VALUE!</v>
      </c>
    </row>
    <row r="297" spans="6:11" x14ac:dyDescent="0.2">
      <c r="F297" t="e" vm="1">
        <f ca="1"/>
        <v>#VALUE!</v>
      </c>
      <c r="G297" t="e" vm="1">
        <f ca="1"/>
        <v>#VALUE!</v>
      </c>
      <c r="H297" t="e" vm="1">
        <f ca="1"/>
        <v>#VALUE!</v>
      </c>
      <c r="J297" t="e" vm="1">
        <f t="shared" ca="1" si="8"/>
        <v>#VALUE!</v>
      </c>
      <c r="K297" t="e" vm="1">
        <f t="shared" ca="1" si="9"/>
        <v>#VALUE!</v>
      </c>
    </row>
    <row r="298" spans="6:11" x14ac:dyDescent="0.2">
      <c r="F298" t="e" vm="1">
        <f ca="1"/>
        <v>#VALUE!</v>
      </c>
      <c r="G298" t="e" vm="1">
        <f ca="1"/>
        <v>#VALUE!</v>
      </c>
      <c r="H298" t="e" vm="1">
        <f ca="1"/>
        <v>#VALUE!</v>
      </c>
      <c r="J298" t="e" vm="1">
        <f t="shared" ca="1" si="8"/>
        <v>#VALUE!</v>
      </c>
      <c r="K298" t="e" vm="1">
        <f t="shared" ca="1" si="9"/>
        <v>#VALUE!</v>
      </c>
    </row>
    <row r="299" spans="6:11" x14ac:dyDescent="0.2">
      <c r="F299" t="e" vm="1">
        <f ca="1"/>
        <v>#VALUE!</v>
      </c>
      <c r="G299" t="e" vm="1">
        <f ca="1"/>
        <v>#VALUE!</v>
      </c>
      <c r="H299" t="e" vm="1">
        <f ca="1"/>
        <v>#VALUE!</v>
      </c>
      <c r="J299" t="e" vm="1">
        <f t="shared" ca="1" si="8"/>
        <v>#VALUE!</v>
      </c>
      <c r="K299" t="e" vm="1">
        <f t="shared" ca="1" si="9"/>
        <v>#VALUE!</v>
      </c>
    </row>
    <row r="300" spans="6:11" x14ac:dyDescent="0.2">
      <c r="F300" t="e" vm="1">
        <f ca="1"/>
        <v>#VALUE!</v>
      </c>
      <c r="G300" t="e" vm="1">
        <f ca="1"/>
        <v>#VALUE!</v>
      </c>
      <c r="H300" t="e" vm="1">
        <f ca="1"/>
        <v>#VALUE!</v>
      </c>
      <c r="J300" t="e" vm="1">
        <f t="shared" ca="1" si="8"/>
        <v>#VALUE!</v>
      </c>
      <c r="K300" t="e" vm="1">
        <f t="shared" ca="1" si="9"/>
        <v>#VALUE!</v>
      </c>
    </row>
    <row r="301" spans="6:11" x14ac:dyDescent="0.2">
      <c r="F301" t="e" vm="1">
        <f ca="1"/>
        <v>#VALUE!</v>
      </c>
      <c r="G301" t="e" vm="1">
        <f ca="1"/>
        <v>#VALUE!</v>
      </c>
      <c r="H301" t="e" vm="1">
        <f ca="1"/>
        <v>#VALUE!</v>
      </c>
      <c r="J301" t="e" vm="1">
        <f t="shared" ca="1" si="8"/>
        <v>#VALUE!</v>
      </c>
      <c r="K301" t="e" vm="1">
        <f t="shared" ca="1" si="9"/>
        <v>#VALUE!</v>
      </c>
    </row>
    <row r="302" spans="6:11" x14ac:dyDescent="0.2">
      <c r="F302" t="e" vm="1">
        <f ca="1"/>
        <v>#VALUE!</v>
      </c>
      <c r="G302" t="e" vm="1">
        <f ca="1"/>
        <v>#VALUE!</v>
      </c>
      <c r="H302" t="e" vm="1">
        <f ca="1"/>
        <v>#VALUE!</v>
      </c>
      <c r="J302" t="e" vm="1">
        <f t="shared" ca="1" si="8"/>
        <v>#VALUE!</v>
      </c>
      <c r="K302" t="e" vm="1">
        <f t="shared" ca="1" si="9"/>
        <v>#VALUE!</v>
      </c>
    </row>
    <row r="303" spans="6:11" x14ac:dyDescent="0.2">
      <c r="F303" t="e" vm="1">
        <f ca="1"/>
        <v>#VALUE!</v>
      </c>
      <c r="G303" t="e" vm="1">
        <f ca="1"/>
        <v>#VALUE!</v>
      </c>
      <c r="H303" t="e" vm="1">
        <f ca="1"/>
        <v>#VALUE!</v>
      </c>
      <c r="J303" t="e" vm="1">
        <f t="shared" ca="1" si="8"/>
        <v>#VALUE!</v>
      </c>
      <c r="K303" t="e" vm="1">
        <f t="shared" ca="1" si="9"/>
        <v>#VALUE!</v>
      </c>
    </row>
    <row r="304" spans="6:11" x14ac:dyDescent="0.2">
      <c r="F304" t="e" vm="1">
        <f ca="1"/>
        <v>#VALUE!</v>
      </c>
      <c r="G304" t="e" vm="1">
        <f ca="1"/>
        <v>#VALUE!</v>
      </c>
      <c r="H304" t="e" vm="1">
        <f ca="1"/>
        <v>#VALUE!</v>
      </c>
      <c r="J304" t="e" vm="1">
        <f t="shared" ca="1" si="8"/>
        <v>#VALUE!</v>
      </c>
      <c r="K304" t="e" vm="1">
        <f t="shared" ca="1" si="9"/>
        <v>#VALUE!</v>
      </c>
    </row>
    <row r="305" spans="6:11" x14ac:dyDescent="0.2">
      <c r="F305" t="e" vm="1">
        <f ca="1"/>
        <v>#VALUE!</v>
      </c>
      <c r="G305" t="e" vm="1">
        <f ca="1"/>
        <v>#VALUE!</v>
      </c>
      <c r="H305" t="e" vm="1">
        <f ca="1"/>
        <v>#VALUE!</v>
      </c>
      <c r="J305" t="e" vm="1">
        <f t="shared" ca="1" si="8"/>
        <v>#VALUE!</v>
      </c>
      <c r="K305" t="e" vm="1">
        <f t="shared" ca="1" si="9"/>
        <v>#VALUE!</v>
      </c>
    </row>
    <row r="306" spans="6:11" x14ac:dyDescent="0.2">
      <c r="F306" t="e" vm="1">
        <f ca="1"/>
        <v>#VALUE!</v>
      </c>
      <c r="G306" t="e" vm="1">
        <f ca="1"/>
        <v>#VALUE!</v>
      </c>
      <c r="H306" t="e" vm="1">
        <f ca="1"/>
        <v>#VALUE!</v>
      </c>
      <c r="J306" t="e" vm="1">
        <f t="shared" ca="1" si="8"/>
        <v>#VALUE!</v>
      </c>
      <c r="K306" t="e" vm="1">
        <f t="shared" ca="1" si="9"/>
        <v>#VALUE!</v>
      </c>
    </row>
    <row r="307" spans="6:11" x14ac:dyDescent="0.2">
      <c r="F307" t="e" vm="1">
        <f ca="1"/>
        <v>#VALUE!</v>
      </c>
      <c r="G307" t="e" vm="1">
        <f ca="1"/>
        <v>#VALUE!</v>
      </c>
      <c r="H307" t="e" vm="1">
        <f ca="1"/>
        <v>#VALUE!</v>
      </c>
      <c r="J307" t="e" vm="1">
        <f t="shared" ca="1" si="8"/>
        <v>#VALUE!</v>
      </c>
      <c r="K307" t="e" vm="1">
        <f t="shared" ca="1" si="9"/>
        <v>#VALUE!</v>
      </c>
    </row>
    <row r="308" spans="6:11" x14ac:dyDescent="0.2">
      <c r="F308" t="e" vm="1">
        <f ca="1"/>
        <v>#VALUE!</v>
      </c>
      <c r="G308" t="e" vm="1">
        <f ca="1"/>
        <v>#VALUE!</v>
      </c>
      <c r="H308" t="e" vm="1">
        <f ca="1"/>
        <v>#VALUE!</v>
      </c>
      <c r="J308" t="e" vm="1">
        <f t="shared" ca="1" si="8"/>
        <v>#VALUE!</v>
      </c>
      <c r="K308" t="e" vm="1">
        <f t="shared" ca="1" si="9"/>
        <v>#VALUE!</v>
      </c>
    </row>
    <row r="309" spans="6:11" x14ac:dyDescent="0.2">
      <c r="F309" t="e" vm="1">
        <f ca="1"/>
        <v>#VALUE!</v>
      </c>
      <c r="G309" t="e" vm="1">
        <f ca="1"/>
        <v>#VALUE!</v>
      </c>
      <c r="H309" t="e" vm="1">
        <f ca="1"/>
        <v>#VALUE!</v>
      </c>
      <c r="J309" t="e" vm="1">
        <f t="shared" ca="1" si="8"/>
        <v>#VALUE!</v>
      </c>
      <c r="K309" t="e" vm="1">
        <f t="shared" ca="1" si="9"/>
        <v>#VALUE!</v>
      </c>
    </row>
    <row r="310" spans="6:11" x14ac:dyDescent="0.2">
      <c r="F310" t="e" vm="1">
        <f ca="1"/>
        <v>#VALUE!</v>
      </c>
      <c r="G310" t="e" vm="1">
        <f ca="1"/>
        <v>#VALUE!</v>
      </c>
      <c r="H310" t="e" vm="1">
        <f ca="1"/>
        <v>#VALUE!</v>
      </c>
      <c r="J310" t="e" vm="1">
        <f t="shared" ca="1" si="8"/>
        <v>#VALUE!</v>
      </c>
      <c r="K310" t="e" vm="1">
        <f t="shared" ca="1" si="9"/>
        <v>#VALUE!</v>
      </c>
    </row>
    <row r="311" spans="6:11" x14ac:dyDescent="0.2">
      <c r="F311" t="e" vm="1">
        <f ca="1"/>
        <v>#VALUE!</v>
      </c>
      <c r="G311" t="e" vm="1">
        <f ca="1"/>
        <v>#VALUE!</v>
      </c>
      <c r="H311" t="e" vm="1">
        <f ca="1"/>
        <v>#VALUE!</v>
      </c>
      <c r="J311" t="e" vm="1">
        <f t="shared" ca="1" si="8"/>
        <v>#VALUE!</v>
      </c>
      <c r="K311" t="e" vm="1">
        <f t="shared" ca="1" si="9"/>
        <v>#VALUE!</v>
      </c>
    </row>
    <row r="312" spans="6:11" x14ac:dyDescent="0.2">
      <c r="F312" t="e" vm="1">
        <f ca="1"/>
        <v>#VALUE!</v>
      </c>
      <c r="G312" t="e" vm="1">
        <f ca="1"/>
        <v>#VALUE!</v>
      </c>
      <c r="H312" t="e" vm="1">
        <f ca="1"/>
        <v>#VALUE!</v>
      </c>
      <c r="J312" t="e" vm="1">
        <f t="shared" ca="1" si="8"/>
        <v>#VALUE!</v>
      </c>
      <c r="K312" t="e" vm="1">
        <f t="shared" ca="1" si="9"/>
        <v>#VALUE!</v>
      </c>
    </row>
    <row r="313" spans="6:11" x14ac:dyDescent="0.2">
      <c r="F313" t="e" vm="1">
        <f ca="1"/>
        <v>#VALUE!</v>
      </c>
      <c r="G313" t="e" vm="1">
        <f ca="1"/>
        <v>#VALUE!</v>
      </c>
      <c r="H313" t="e" vm="1">
        <f ca="1"/>
        <v>#VALUE!</v>
      </c>
      <c r="J313" t="e" vm="1">
        <f t="shared" ca="1" si="8"/>
        <v>#VALUE!</v>
      </c>
      <c r="K313" t="e" vm="1">
        <f t="shared" ca="1" si="9"/>
        <v>#VALUE!</v>
      </c>
    </row>
    <row r="314" spans="6:11" x14ac:dyDescent="0.2">
      <c r="F314" t="e" vm="1">
        <f ca="1"/>
        <v>#VALUE!</v>
      </c>
      <c r="G314" t="e" vm="1">
        <f ca="1"/>
        <v>#VALUE!</v>
      </c>
      <c r="H314" t="e" vm="1">
        <f ca="1"/>
        <v>#VALUE!</v>
      </c>
      <c r="J314" t="e" vm="1">
        <f t="shared" ca="1" si="8"/>
        <v>#VALUE!</v>
      </c>
      <c r="K314" t="e" vm="1">
        <f t="shared" ca="1" si="9"/>
        <v>#VALUE!</v>
      </c>
    </row>
    <row r="315" spans="6:11" x14ac:dyDescent="0.2">
      <c r="F315" t="e" vm="1">
        <f ca="1"/>
        <v>#VALUE!</v>
      </c>
      <c r="G315" t="e" vm="1">
        <f ca="1"/>
        <v>#VALUE!</v>
      </c>
      <c r="H315" t="e" vm="1">
        <f ca="1"/>
        <v>#VALUE!</v>
      </c>
      <c r="J315" t="e" vm="1">
        <f t="shared" ca="1" si="8"/>
        <v>#VALUE!</v>
      </c>
      <c r="K315" t="e" vm="1">
        <f t="shared" ca="1" si="9"/>
        <v>#VALUE!</v>
      </c>
    </row>
    <row r="316" spans="6:11" x14ac:dyDescent="0.2">
      <c r="F316" t="e" vm="1">
        <f ca="1"/>
        <v>#VALUE!</v>
      </c>
      <c r="G316" t="e" vm="1">
        <f ca="1"/>
        <v>#VALUE!</v>
      </c>
      <c r="H316" t="e" vm="1">
        <f ca="1"/>
        <v>#VALUE!</v>
      </c>
      <c r="J316" t="e" vm="1">
        <f t="shared" ca="1" si="8"/>
        <v>#VALUE!</v>
      </c>
      <c r="K316" t="e" vm="1">
        <f t="shared" ca="1" si="9"/>
        <v>#VALUE!</v>
      </c>
    </row>
    <row r="317" spans="6:11" x14ac:dyDescent="0.2">
      <c r="F317" t="e" vm="1">
        <f ca="1"/>
        <v>#VALUE!</v>
      </c>
      <c r="G317" t="e" vm="1">
        <f ca="1"/>
        <v>#VALUE!</v>
      </c>
      <c r="H317" t="e" vm="1">
        <f ca="1"/>
        <v>#VALUE!</v>
      </c>
      <c r="J317" t="e" vm="1">
        <f t="shared" ca="1" si="8"/>
        <v>#VALUE!</v>
      </c>
      <c r="K317" t="e" vm="1">
        <f t="shared" ca="1" si="9"/>
        <v>#VALUE!</v>
      </c>
    </row>
    <row r="318" spans="6:11" x14ac:dyDescent="0.2">
      <c r="F318" t="e" vm="1">
        <f ca="1"/>
        <v>#VALUE!</v>
      </c>
      <c r="G318" t="e" vm="1">
        <f ca="1"/>
        <v>#VALUE!</v>
      </c>
      <c r="H318" t="e" vm="1">
        <f ca="1"/>
        <v>#VALUE!</v>
      </c>
      <c r="J318" t="e" vm="1">
        <f t="shared" ca="1" si="8"/>
        <v>#VALUE!</v>
      </c>
      <c r="K318" t="e" vm="1">
        <f t="shared" ca="1" si="9"/>
        <v>#VALUE!</v>
      </c>
    </row>
    <row r="319" spans="6:11" x14ac:dyDescent="0.2">
      <c r="F319" t="e" vm="1">
        <f ca="1"/>
        <v>#VALUE!</v>
      </c>
      <c r="G319" t="e" vm="1">
        <f ca="1"/>
        <v>#VALUE!</v>
      </c>
      <c r="H319" t="e" vm="1">
        <f ca="1"/>
        <v>#VALUE!</v>
      </c>
      <c r="J319" t="e" vm="1">
        <f t="shared" ca="1" si="8"/>
        <v>#VALUE!</v>
      </c>
      <c r="K319" t="e" vm="1">
        <f t="shared" ca="1" si="9"/>
        <v>#VALUE!</v>
      </c>
    </row>
    <row r="320" spans="6:11" x14ac:dyDescent="0.2">
      <c r="F320" t="e" vm="1">
        <f ca="1"/>
        <v>#VALUE!</v>
      </c>
      <c r="G320" t="e" vm="1">
        <f ca="1"/>
        <v>#VALUE!</v>
      </c>
      <c r="H320" t="e" vm="1">
        <f ca="1"/>
        <v>#VALUE!</v>
      </c>
      <c r="J320" t="e" vm="1">
        <f t="shared" ca="1" si="8"/>
        <v>#VALUE!</v>
      </c>
      <c r="K320" t="e" vm="1">
        <f t="shared" ca="1" si="9"/>
        <v>#VALUE!</v>
      </c>
    </row>
    <row r="321" spans="6:11" x14ac:dyDescent="0.2">
      <c r="F321" t="e" vm="1">
        <f ca="1"/>
        <v>#VALUE!</v>
      </c>
      <c r="G321" t="e" vm="1">
        <f ca="1"/>
        <v>#VALUE!</v>
      </c>
      <c r="H321" t="e" vm="1">
        <f ca="1"/>
        <v>#VALUE!</v>
      </c>
      <c r="J321" t="e" vm="1">
        <f t="shared" ca="1" si="8"/>
        <v>#VALUE!</v>
      </c>
      <c r="K321" t="e" vm="1">
        <f t="shared" ca="1" si="9"/>
        <v>#VALUE!</v>
      </c>
    </row>
    <row r="322" spans="6:11" x14ac:dyDescent="0.2">
      <c r="F322" t="e" vm="1">
        <f ca="1"/>
        <v>#VALUE!</v>
      </c>
      <c r="G322" t="e" vm="1">
        <f ca="1"/>
        <v>#VALUE!</v>
      </c>
      <c r="H322" t="e" vm="1">
        <f ca="1"/>
        <v>#VALUE!</v>
      </c>
      <c r="J322" t="e" vm="1">
        <f t="shared" ca="1" si="8"/>
        <v>#VALUE!</v>
      </c>
      <c r="K322" t="e" vm="1">
        <f t="shared" ca="1" si="9"/>
        <v>#VALUE!</v>
      </c>
    </row>
    <row r="323" spans="6:11" x14ac:dyDescent="0.2">
      <c r="F323" t="e" vm="1">
        <f ca="1"/>
        <v>#VALUE!</v>
      </c>
      <c r="G323" t="e" vm="1">
        <f ca="1"/>
        <v>#VALUE!</v>
      </c>
      <c r="H323" t="e" vm="1">
        <f ca="1"/>
        <v>#VALUE!</v>
      </c>
      <c r="J323" t="e" vm="1">
        <f t="shared" ca="1" si="8"/>
        <v>#VALUE!</v>
      </c>
      <c r="K323" t="e" vm="1">
        <f t="shared" ca="1" si="9"/>
        <v>#VALUE!</v>
      </c>
    </row>
    <row r="324" spans="6:11" x14ac:dyDescent="0.2">
      <c r="F324" t="e" vm="1">
        <f ca="1"/>
        <v>#VALUE!</v>
      </c>
      <c r="G324" t="e" vm="1">
        <f ca="1"/>
        <v>#VALUE!</v>
      </c>
      <c r="H324" t="e" vm="1">
        <f ca="1"/>
        <v>#VALUE!</v>
      </c>
      <c r="J324" t="e" vm="1">
        <f t="shared" ca="1" si="8"/>
        <v>#VALUE!</v>
      </c>
      <c r="K324" t="e" vm="1">
        <f t="shared" ca="1" si="9"/>
        <v>#VALUE!</v>
      </c>
    </row>
    <row r="325" spans="6:11" x14ac:dyDescent="0.2">
      <c r="F325" t="e" vm="1">
        <f ca="1"/>
        <v>#VALUE!</v>
      </c>
      <c r="G325" t="e" vm="1">
        <f ca="1"/>
        <v>#VALUE!</v>
      </c>
      <c r="H325" t="e" vm="1">
        <f ca="1"/>
        <v>#VALUE!</v>
      </c>
      <c r="J325" t="e" vm="1">
        <f t="shared" ref="J325:J388" ca="1" si="10">+G325/G324-1</f>
        <v>#VALUE!</v>
      </c>
      <c r="K325" t="e" vm="1">
        <f t="shared" ref="K325:K388" ca="1" si="11">+H325/H324-1</f>
        <v>#VALUE!</v>
      </c>
    </row>
    <row r="326" spans="6:11" x14ac:dyDescent="0.2">
      <c r="F326" t="e" vm="1">
        <f ca="1"/>
        <v>#VALUE!</v>
      </c>
      <c r="G326" t="e" vm="1">
        <f ca="1"/>
        <v>#VALUE!</v>
      </c>
      <c r="H326" t="e" vm="1">
        <f ca="1"/>
        <v>#VALUE!</v>
      </c>
      <c r="J326" t="e" vm="1">
        <f t="shared" ca="1" si="10"/>
        <v>#VALUE!</v>
      </c>
      <c r="K326" t="e" vm="1">
        <f t="shared" ca="1" si="11"/>
        <v>#VALUE!</v>
      </c>
    </row>
    <row r="327" spans="6:11" x14ac:dyDescent="0.2">
      <c r="F327" t="e" vm="1">
        <f ca="1"/>
        <v>#VALUE!</v>
      </c>
      <c r="G327" t="e" vm="1">
        <f ca="1"/>
        <v>#VALUE!</v>
      </c>
      <c r="H327" t="e" vm="1">
        <f ca="1"/>
        <v>#VALUE!</v>
      </c>
      <c r="J327" t="e" vm="1">
        <f t="shared" ca="1" si="10"/>
        <v>#VALUE!</v>
      </c>
      <c r="K327" t="e" vm="1">
        <f t="shared" ca="1" si="11"/>
        <v>#VALUE!</v>
      </c>
    </row>
    <row r="328" spans="6:11" x14ac:dyDescent="0.2">
      <c r="F328" t="e" vm="1">
        <f ca="1"/>
        <v>#VALUE!</v>
      </c>
      <c r="G328" t="e" vm="1">
        <f ca="1"/>
        <v>#VALUE!</v>
      </c>
      <c r="H328" t="e" vm="1">
        <f ca="1"/>
        <v>#VALUE!</v>
      </c>
      <c r="J328" t="e" vm="1">
        <f t="shared" ca="1" si="10"/>
        <v>#VALUE!</v>
      </c>
      <c r="K328" t="e" vm="1">
        <f t="shared" ca="1" si="11"/>
        <v>#VALUE!</v>
      </c>
    </row>
    <row r="329" spans="6:11" x14ac:dyDescent="0.2">
      <c r="F329" t="e" vm="1">
        <f ca="1"/>
        <v>#VALUE!</v>
      </c>
      <c r="G329" t="e" vm="1">
        <f ca="1"/>
        <v>#VALUE!</v>
      </c>
      <c r="H329" t="e" vm="1">
        <f ca="1"/>
        <v>#VALUE!</v>
      </c>
      <c r="J329" t="e" vm="1">
        <f t="shared" ca="1" si="10"/>
        <v>#VALUE!</v>
      </c>
      <c r="K329" t="e" vm="1">
        <f t="shared" ca="1" si="11"/>
        <v>#VALUE!</v>
      </c>
    </row>
    <row r="330" spans="6:11" x14ac:dyDescent="0.2">
      <c r="F330" t="e" vm="1">
        <f ca="1"/>
        <v>#VALUE!</v>
      </c>
      <c r="G330" t="e" vm="1">
        <f ca="1"/>
        <v>#VALUE!</v>
      </c>
      <c r="H330" t="e" vm="1">
        <f ca="1"/>
        <v>#VALUE!</v>
      </c>
      <c r="J330" t="e" vm="1">
        <f t="shared" ca="1" si="10"/>
        <v>#VALUE!</v>
      </c>
      <c r="K330" t="e" vm="1">
        <f t="shared" ca="1" si="11"/>
        <v>#VALUE!</v>
      </c>
    </row>
    <row r="331" spans="6:11" x14ac:dyDescent="0.2">
      <c r="F331" t="e" vm="1">
        <f ca="1"/>
        <v>#VALUE!</v>
      </c>
      <c r="G331" t="e" vm="1">
        <f ca="1"/>
        <v>#VALUE!</v>
      </c>
      <c r="H331" t="e" vm="1">
        <f ca="1"/>
        <v>#VALUE!</v>
      </c>
      <c r="J331" t="e" vm="1">
        <f t="shared" ca="1" si="10"/>
        <v>#VALUE!</v>
      </c>
      <c r="K331" t="e" vm="1">
        <f t="shared" ca="1" si="11"/>
        <v>#VALUE!</v>
      </c>
    </row>
    <row r="332" spans="6:11" x14ac:dyDescent="0.2">
      <c r="F332" t="e" vm="1">
        <f ca="1"/>
        <v>#VALUE!</v>
      </c>
      <c r="G332" t="e" vm="1">
        <f ca="1"/>
        <v>#VALUE!</v>
      </c>
      <c r="H332" t="e" vm="1">
        <f ca="1"/>
        <v>#VALUE!</v>
      </c>
      <c r="J332" t="e" vm="1">
        <f t="shared" ca="1" si="10"/>
        <v>#VALUE!</v>
      </c>
      <c r="K332" t="e" vm="1">
        <f t="shared" ca="1" si="11"/>
        <v>#VALUE!</v>
      </c>
    </row>
    <row r="333" spans="6:11" x14ac:dyDescent="0.2">
      <c r="F333" t="e" vm="1">
        <f ca="1"/>
        <v>#VALUE!</v>
      </c>
      <c r="G333" t="e" vm="1">
        <f ca="1"/>
        <v>#VALUE!</v>
      </c>
      <c r="H333" t="e" vm="1">
        <f ca="1"/>
        <v>#VALUE!</v>
      </c>
      <c r="J333" t="e" vm="1">
        <f t="shared" ca="1" si="10"/>
        <v>#VALUE!</v>
      </c>
      <c r="K333" t="e" vm="1">
        <f t="shared" ca="1" si="11"/>
        <v>#VALUE!</v>
      </c>
    </row>
    <row r="334" spans="6:11" x14ac:dyDescent="0.2">
      <c r="F334" t="e" vm="1">
        <f ca="1"/>
        <v>#VALUE!</v>
      </c>
      <c r="G334" t="e" vm="1">
        <f ca="1"/>
        <v>#VALUE!</v>
      </c>
      <c r="H334" t="e" vm="1">
        <f ca="1"/>
        <v>#VALUE!</v>
      </c>
      <c r="J334" t="e" vm="1">
        <f t="shared" ca="1" si="10"/>
        <v>#VALUE!</v>
      </c>
      <c r="K334" t="e" vm="1">
        <f t="shared" ca="1" si="11"/>
        <v>#VALUE!</v>
      </c>
    </row>
    <row r="335" spans="6:11" x14ac:dyDescent="0.2">
      <c r="F335" t="e" vm="1">
        <f ca="1"/>
        <v>#VALUE!</v>
      </c>
      <c r="G335" t="e" vm="1">
        <f ca="1"/>
        <v>#VALUE!</v>
      </c>
      <c r="H335" t="e" vm="1">
        <f ca="1"/>
        <v>#VALUE!</v>
      </c>
      <c r="J335" t="e" vm="1">
        <f t="shared" ca="1" si="10"/>
        <v>#VALUE!</v>
      </c>
      <c r="K335" t="e" vm="1">
        <f t="shared" ca="1" si="11"/>
        <v>#VALUE!</v>
      </c>
    </row>
    <row r="336" spans="6:11" x14ac:dyDescent="0.2">
      <c r="F336" t="e" vm="1">
        <f ca="1"/>
        <v>#VALUE!</v>
      </c>
      <c r="G336" t="e" vm="1">
        <f ca="1"/>
        <v>#VALUE!</v>
      </c>
      <c r="H336" t="e" vm="1">
        <f ca="1"/>
        <v>#VALUE!</v>
      </c>
      <c r="J336" t="e" vm="1">
        <f t="shared" ca="1" si="10"/>
        <v>#VALUE!</v>
      </c>
      <c r="K336" t="e" vm="1">
        <f t="shared" ca="1" si="11"/>
        <v>#VALUE!</v>
      </c>
    </row>
    <row r="337" spans="6:11" x14ac:dyDescent="0.2">
      <c r="F337" t="e" vm="1">
        <f ca="1"/>
        <v>#VALUE!</v>
      </c>
      <c r="G337" t="e" vm="1">
        <f ca="1"/>
        <v>#VALUE!</v>
      </c>
      <c r="H337" t="e" vm="1">
        <f ca="1"/>
        <v>#VALUE!</v>
      </c>
      <c r="J337" t="e" vm="1">
        <f t="shared" ca="1" si="10"/>
        <v>#VALUE!</v>
      </c>
      <c r="K337" t="e" vm="1">
        <f t="shared" ca="1" si="11"/>
        <v>#VALUE!</v>
      </c>
    </row>
    <row r="338" spans="6:11" x14ac:dyDescent="0.2">
      <c r="F338" t="e" vm="1">
        <f ca="1"/>
        <v>#VALUE!</v>
      </c>
      <c r="G338" t="e" vm="1">
        <f ca="1"/>
        <v>#VALUE!</v>
      </c>
      <c r="H338" t="e" vm="1">
        <f ca="1"/>
        <v>#VALUE!</v>
      </c>
      <c r="J338" t="e" vm="1">
        <f t="shared" ca="1" si="10"/>
        <v>#VALUE!</v>
      </c>
      <c r="K338" t="e" vm="1">
        <f t="shared" ca="1" si="11"/>
        <v>#VALUE!</v>
      </c>
    </row>
    <row r="339" spans="6:11" x14ac:dyDescent="0.2">
      <c r="F339" t="e" vm="1">
        <f ca="1"/>
        <v>#VALUE!</v>
      </c>
      <c r="G339" t="e" vm="1">
        <f ca="1"/>
        <v>#VALUE!</v>
      </c>
      <c r="H339" t="e" vm="1">
        <f ca="1"/>
        <v>#VALUE!</v>
      </c>
      <c r="J339" t="e" vm="1">
        <f t="shared" ca="1" si="10"/>
        <v>#VALUE!</v>
      </c>
      <c r="K339" t="e" vm="1">
        <f t="shared" ca="1" si="11"/>
        <v>#VALUE!</v>
      </c>
    </row>
    <row r="340" spans="6:11" x14ac:dyDescent="0.2">
      <c r="F340" t="e" vm="1">
        <f ca="1"/>
        <v>#VALUE!</v>
      </c>
      <c r="G340" t="e" vm="1">
        <f ca="1"/>
        <v>#VALUE!</v>
      </c>
      <c r="H340" t="e" vm="1">
        <f ca="1"/>
        <v>#VALUE!</v>
      </c>
      <c r="J340" t="e" vm="1">
        <f t="shared" ca="1" si="10"/>
        <v>#VALUE!</v>
      </c>
      <c r="K340" t="e" vm="1">
        <f t="shared" ca="1" si="11"/>
        <v>#VALUE!</v>
      </c>
    </row>
    <row r="341" spans="6:11" x14ac:dyDescent="0.2">
      <c r="F341" t="e" vm="1">
        <f ca="1"/>
        <v>#VALUE!</v>
      </c>
      <c r="G341" t="e" vm="1">
        <f ca="1"/>
        <v>#VALUE!</v>
      </c>
      <c r="H341" t="e" vm="1">
        <f ca="1"/>
        <v>#VALUE!</v>
      </c>
      <c r="J341" t="e" vm="1">
        <f t="shared" ca="1" si="10"/>
        <v>#VALUE!</v>
      </c>
      <c r="K341" t="e" vm="1">
        <f t="shared" ca="1" si="11"/>
        <v>#VALUE!</v>
      </c>
    </row>
    <row r="342" spans="6:11" x14ac:dyDescent="0.2">
      <c r="F342" t="e" vm="1">
        <f ca="1"/>
        <v>#VALUE!</v>
      </c>
      <c r="G342" t="e" vm="1">
        <f ca="1"/>
        <v>#VALUE!</v>
      </c>
      <c r="H342" t="e" vm="1">
        <f ca="1"/>
        <v>#VALUE!</v>
      </c>
      <c r="J342" t="e" vm="1">
        <f t="shared" ca="1" si="10"/>
        <v>#VALUE!</v>
      </c>
      <c r="K342" t="e" vm="1">
        <f t="shared" ca="1" si="11"/>
        <v>#VALUE!</v>
      </c>
    </row>
    <row r="343" spans="6:11" x14ac:dyDescent="0.2">
      <c r="F343" t="e" vm="1">
        <f ca="1"/>
        <v>#VALUE!</v>
      </c>
      <c r="G343" t="e" vm="1">
        <f ca="1"/>
        <v>#VALUE!</v>
      </c>
      <c r="H343" t="e" vm="1">
        <f ca="1"/>
        <v>#VALUE!</v>
      </c>
      <c r="J343" t="e" vm="1">
        <f t="shared" ca="1" si="10"/>
        <v>#VALUE!</v>
      </c>
      <c r="K343" t="e" vm="1">
        <f t="shared" ca="1" si="11"/>
        <v>#VALUE!</v>
      </c>
    </row>
    <row r="344" spans="6:11" x14ac:dyDescent="0.2">
      <c r="F344" t="e" vm="1">
        <f ca="1"/>
        <v>#VALUE!</v>
      </c>
      <c r="G344" t="e" vm="1">
        <f ca="1"/>
        <v>#VALUE!</v>
      </c>
      <c r="H344" t="e" vm="1">
        <f ca="1"/>
        <v>#VALUE!</v>
      </c>
      <c r="J344" t="e" vm="1">
        <f t="shared" ca="1" si="10"/>
        <v>#VALUE!</v>
      </c>
      <c r="K344" t="e" vm="1">
        <f t="shared" ca="1" si="11"/>
        <v>#VALUE!</v>
      </c>
    </row>
    <row r="345" spans="6:11" x14ac:dyDescent="0.2">
      <c r="F345" t="e" vm="1">
        <f ca="1"/>
        <v>#VALUE!</v>
      </c>
      <c r="G345" t="e" vm="1">
        <f ca="1"/>
        <v>#VALUE!</v>
      </c>
      <c r="H345" t="e" vm="1">
        <f ca="1"/>
        <v>#VALUE!</v>
      </c>
      <c r="J345" t="e" vm="1">
        <f t="shared" ca="1" si="10"/>
        <v>#VALUE!</v>
      </c>
      <c r="K345" t="e" vm="1">
        <f t="shared" ca="1" si="11"/>
        <v>#VALUE!</v>
      </c>
    </row>
    <row r="346" spans="6:11" x14ac:dyDescent="0.2">
      <c r="F346" t="e" vm="1">
        <f ca="1"/>
        <v>#VALUE!</v>
      </c>
      <c r="G346" t="e" vm="1">
        <f ca="1"/>
        <v>#VALUE!</v>
      </c>
      <c r="H346" t="e" vm="1">
        <f ca="1"/>
        <v>#VALUE!</v>
      </c>
      <c r="J346" t="e" vm="1">
        <f t="shared" ca="1" si="10"/>
        <v>#VALUE!</v>
      </c>
      <c r="K346" t="e" vm="1">
        <f t="shared" ca="1" si="11"/>
        <v>#VALUE!</v>
      </c>
    </row>
    <row r="347" spans="6:11" x14ac:dyDescent="0.2">
      <c r="F347" t="e" vm="1">
        <f ca="1"/>
        <v>#VALUE!</v>
      </c>
      <c r="G347" t="e" vm="1">
        <f ca="1"/>
        <v>#VALUE!</v>
      </c>
      <c r="H347" t="e" vm="1">
        <f ca="1"/>
        <v>#VALUE!</v>
      </c>
      <c r="J347" t="e" vm="1">
        <f t="shared" ca="1" si="10"/>
        <v>#VALUE!</v>
      </c>
      <c r="K347" t="e" vm="1">
        <f t="shared" ca="1" si="11"/>
        <v>#VALUE!</v>
      </c>
    </row>
    <row r="348" spans="6:11" x14ac:dyDescent="0.2">
      <c r="F348" t="e" vm="1">
        <f ca="1"/>
        <v>#VALUE!</v>
      </c>
      <c r="G348" t="e" vm="1">
        <f ca="1"/>
        <v>#VALUE!</v>
      </c>
      <c r="H348" t="e" vm="1">
        <f ca="1"/>
        <v>#VALUE!</v>
      </c>
      <c r="J348" t="e" vm="1">
        <f t="shared" ca="1" si="10"/>
        <v>#VALUE!</v>
      </c>
      <c r="K348" t="e" vm="1">
        <f t="shared" ca="1" si="11"/>
        <v>#VALUE!</v>
      </c>
    </row>
    <row r="349" spans="6:11" x14ac:dyDescent="0.2">
      <c r="F349" t="e" vm="1">
        <f ca="1"/>
        <v>#VALUE!</v>
      </c>
      <c r="G349" t="e" vm="1">
        <f ca="1"/>
        <v>#VALUE!</v>
      </c>
      <c r="H349" t="e" vm="1">
        <f ca="1"/>
        <v>#VALUE!</v>
      </c>
      <c r="J349" t="e" vm="1">
        <f t="shared" ca="1" si="10"/>
        <v>#VALUE!</v>
      </c>
      <c r="K349" t="e" vm="1">
        <f t="shared" ca="1" si="11"/>
        <v>#VALUE!</v>
      </c>
    </row>
    <row r="350" spans="6:11" x14ac:dyDescent="0.2">
      <c r="F350" t="e" vm="1">
        <f ca="1"/>
        <v>#VALUE!</v>
      </c>
      <c r="G350" t="e" vm="1">
        <f ca="1"/>
        <v>#VALUE!</v>
      </c>
      <c r="H350" t="e" vm="1">
        <f ca="1"/>
        <v>#VALUE!</v>
      </c>
      <c r="J350" t="e" vm="1">
        <f t="shared" ca="1" si="10"/>
        <v>#VALUE!</v>
      </c>
      <c r="K350" t="e" vm="1">
        <f t="shared" ca="1" si="11"/>
        <v>#VALUE!</v>
      </c>
    </row>
    <row r="351" spans="6:11" x14ac:dyDescent="0.2">
      <c r="F351" t="e" vm="1">
        <f ca="1"/>
        <v>#VALUE!</v>
      </c>
      <c r="G351" t="e" vm="1">
        <f ca="1"/>
        <v>#VALUE!</v>
      </c>
      <c r="H351" t="e" vm="1">
        <f ca="1"/>
        <v>#VALUE!</v>
      </c>
      <c r="J351" t="e" vm="1">
        <f t="shared" ca="1" si="10"/>
        <v>#VALUE!</v>
      </c>
      <c r="K351" t="e" vm="1">
        <f t="shared" ca="1" si="11"/>
        <v>#VALUE!</v>
      </c>
    </row>
    <row r="352" spans="6:11" x14ac:dyDescent="0.2">
      <c r="F352" t="e" vm="1">
        <f ca="1"/>
        <v>#VALUE!</v>
      </c>
      <c r="G352" t="e" vm="1">
        <f ca="1"/>
        <v>#VALUE!</v>
      </c>
      <c r="H352" t="e" vm="1">
        <f ca="1"/>
        <v>#VALUE!</v>
      </c>
      <c r="J352" t="e" vm="1">
        <f t="shared" ca="1" si="10"/>
        <v>#VALUE!</v>
      </c>
      <c r="K352" t="e" vm="1">
        <f t="shared" ca="1" si="11"/>
        <v>#VALUE!</v>
      </c>
    </row>
    <row r="353" spans="6:11" x14ac:dyDescent="0.2">
      <c r="F353" t="e" vm="1">
        <f ca="1"/>
        <v>#VALUE!</v>
      </c>
      <c r="G353" t="e" vm="1">
        <f ca="1"/>
        <v>#VALUE!</v>
      </c>
      <c r="H353" t="e" vm="1">
        <f ca="1"/>
        <v>#VALUE!</v>
      </c>
      <c r="J353" t="e" vm="1">
        <f t="shared" ca="1" si="10"/>
        <v>#VALUE!</v>
      </c>
      <c r="K353" t="e" vm="1">
        <f t="shared" ca="1" si="11"/>
        <v>#VALUE!</v>
      </c>
    </row>
    <row r="354" spans="6:11" x14ac:dyDescent="0.2">
      <c r="F354" t="e" vm="1">
        <f ca="1"/>
        <v>#VALUE!</v>
      </c>
      <c r="G354" t="e" vm="1">
        <f ca="1"/>
        <v>#VALUE!</v>
      </c>
      <c r="H354" t="e" vm="1">
        <f ca="1"/>
        <v>#VALUE!</v>
      </c>
      <c r="J354" t="e" vm="1">
        <f t="shared" ca="1" si="10"/>
        <v>#VALUE!</v>
      </c>
      <c r="K354" t="e" vm="1">
        <f t="shared" ca="1" si="11"/>
        <v>#VALUE!</v>
      </c>
    </row>
    <row r="355" spans="6:11" x14ac:dyDescent="0.2">
      <c r="F355" t="e" vm="1">
        <f ca="1"/>
        <v>#VALUE!</v>
      </c>
      <c r="G355" t="e" vm="1">
        <f ca="1"/>
        <v>#VALUE!</v>
      </c>
      <c r="H355" t="e" vm="1">
        <f ca="1"/>
        <v>#VALUE!</v>
      </c>
      <c r="J355" t="e" vm="1">
        <f t="shared" ca="1" si="10"/>
        <v>#VALUE!</v>
      </c>
      <c r="K355" t="e" vm="1">
        <f t="shared" ca="1" si="11"/>
        <v>#VALUE!</v>
      </c>
    </row>
    <row r="356" spans="6:11" x14ac:dyDescent="0.2">
      <c r="F356" t="e" vm="1">
        <f ca="1"/>
        <v>#VALUE!</v>
      </c>
      <c r="G356" t="e" vm="1">
        <f ca="1"/>
        <v>#VALUE!</v>
      </c>
      <c r="H356" t="e" vm="1">
        <f ca="1"/>
        <v>#VALUE!</v>
      </c>
      <c r="J356" t="e" vm="1">
        <f t="shared" ca="1" si="10"/>
        <v>#VALUE!</v>
      </c>
      <c r="K356" t="e" vm="1">
        <f t="shared" ca="1" si="11"/>
        <v>#VALUE!</v>
      </c>
    </row>
    <row r="357" spans="6:11" x14ac:dyDescent="0.2">
      <c r="F357" t="e" vm="1">
        <f ca="1"/>
        <v>#VALUE!</v>
      </c>
      <c r="G357" t="e" vm="1">
        <f ca="1"/>
        <v>#VALUE!</v>
      </c>
      <c r="H357" t="e" vm="1">
        <f ca="1"/>
        <v>#VALUE!</v>
      </c>
      <c r="J357" t="e" vm="1">
        <f t="shared" ca="1" si="10"/>
        <v>#VALUE!</v>
      </c>
      <c r="K357" t="e" vm="1">
        <f t="shared" ca="1" si="11"/>
        <v>#VALUE!</v>
      </c>
    </row>
    <row r="358" spans="6:11" x14ac:dyDescent="0.2">
      <c r="F358" t="e" vm="1">
        <f ca="1"/>
        <v>#VALUE!</v>
      </c>
      <c r="G358" t="e" vm="1">
        <f ca="1"/>
        <v>#VALUE!</v>
      </c>
      <c r="H358" t="e" vm="1">
        <f ca="1"/>
        <v>#VALUE!</v>
      </c>
      <c r="J358" t="e" vm="1">
        <f t="shared" ca="1" si="10"/>
        <v>#VALUE!</v>
      </c>
      <c r="K358" t="e" vm="1">
        <f t="shared" ca="1" si="11"/>
        <v>#VALUE!</v>
      </c>
    </row>
    <row r="359" spans="6:11" x14ac:dyDescent="0.2">
      <c r="F359" t="e" vm="1">
        <f ca="1"/>
        <v>#VALUE!</v>
      </c>
      <c r="G359" t="e" vm="1">
        <f ca="1"/>
        <v>#VALUE!</v>
      </c>
      <c r="H359" t="e" vm="1">
        <f ca="1"/>
        <v>#VALUE!</v>
      </c>
      <c r="J359" t="e" vm="1">
        <f t="shared" ca="1" si="10"/>
        <v>#VALUE!</v>
      </c>
      <c r="K359" t="e" vm="1">
        <f t="shared" ca="1" si="11"/>
        <v>#VALUE!</v>
      </c>
    </row>
    <row r="360" spans="6:11" x14ac:dyDescent="0.2">
      <c r="F360" t="e" vm="1">
        <f ca="1"/>
        <v>#VALUE!</v>
      </c>
      <c r="G360" t="e" vm="1">
        <f ca="1"/>
        <v>#VALUE!</v>
      </c>
      <c r="H360" t="e" vm="1">
        <f ca="1"/>
        <v>#VALUE!</v>
      </c>
      <c r="J360" t="e" vm="1">
        <f t="shared" ca="1" si="10"/>
        <v>#VALUE!</v>
      </c>
      <c r="K360" t="e" vm="1">
        <f t="shared" ca="1" si="11"/>
        <v>#VALUE!</v>
      </c>
    </row>
    <row r="361" spans="6:11" x14ac:dyDescent="0.2">
      <c r="F361" t="e" vm="1">
        <f ca="1"/>
        <v>#VALUE!</v>
      </c>
      <c r="G361" t="e" vm="1">
        <f ca="1"/>
        <v>#VALUE!</v>
      </c>
      <c r="H361" t="e" vm="1">
        <f ca="1"/>
        <v>#VALUE!</v>
      </c>
      <c r="J361" t="e" vm="1">
        <f t="shared" ca="1" si="10"/>
        <v>#VALUE!</v>
      </c>
      <c r="K361" t="e" vm="1">
        <f t="shared" ca="1" si="11"/>
        <v>#VALUE!</v>
      </c>
    </row>
    <row r="362" spans="6:11" x14ac:dyDescent="0.2">
      <c r="F362" t="e" vm="1">
        <f ca="1"/>
        <v>#VALUE!</v>
      </c>
      <c r="G362" t="e" vm="1">
        <f ca="1"/>
        <v>#VALUE!</v>
      </c>
      <c r="H362" t="e" vm="1">
        <f ca="1"/>
        <v>#VALUE!</v>
      </c>
      <c r="J362" t="e" vm="1">
        <f t="shared" ca="1" si="10"/>
        <v>#VALUE!</v>
      </c>
      <c r="K362" t="e" vm="1">
        <f t="shared" ca="1" si="11"/>
        <v>#VALUE!</v>
      </c>
    </row>
    <row r="363" spans="6:11" x14ac:dyDescent="0.2">
      <c r="F363" t="e" vm="1">
        <f ca="1"/>
        <v>#VALUE!</v>
      </c>
      <c r="G363" t="e" vm="1">
        <f ca="1"/>
        <v>#VALUE!</v>
      </c>
      <c r="H363" t="e" vm="1">
        <f ca="1"/>
        <v>#VALUE!</v>
      </c>
      <c r="J363" t="e" vm="1">
        <f t="shared" ca="1" si="10"/>
        <v>#VALUE!</v>
      </c>
      <c r="K363" t="e" vm="1">
        <f t="shared" ca="1" si="11"/>
        <v>#VALUE!</v>
      </c>
    </row>
    <row r="364" spans="6:11" x14ac:dyDescent="0.2">
      <c r="F364" t="e" vm="1">
        <f ca="1"/>
        <v>#VALUE!</v>
      </c>
      <c r="G364" t="e" vm="1">
        <f ca="1"/>
        <v>#VALUE!</v>
      </c>
      <c r="H364" t="e" vm="1">
        <f ca="1"/>
        <v>#VALUE!</v>
      </c>
      <c r="J364" t="e" vm="1">
        <f t="shared" ca="1" si="10"/>
        <v>#VALUE!</v>
      </c>
      <c r="K364" t="e" vm="1">
        <f t="shared" ca="1" si="11"/>
        <v>#VALUE!</v>
      </c>
    </row>
    <row r="365" spans="6:11" x14ac:dyDescent="0.2">
      <c r="F365" t="e" vm="1">
        <f ca="1"/>
        <v>#VALUE!</v>
      </c>
      <c r="G365" t="e" vm="1">
        <f ca="1"/>
        <v>#VALUE!</v>
      </c>
      <c r="H365" t="e" vm="1">
        <f ca="1"/>
        <v>#VALUE!</v>
      </c>
      <c r="J365" t="e" vm="1">
        <f t="shared" ca="1" si="10"/>
        <v>#VALUE!</v>
      </c>
      <c r="K365" t="e" vm="1">
        <f t="shared" ca="1" si="11"/>
        <v>#VALUE!</v>
      </c>
    </row>
    <row r="366" spans="6:11" x14ac:dyDescent="0.2">
      <c r="F366" t="e" vm="1">
        <f ca="1"/>
        <v>#VALUE!</v>
      </c>
      <c r="G366" t="e" vm="1">
        <f ca="1"/>
        <v>#VALUE!</v>
      </c>
      <c r="H366" t="e" vm="1">
        <f ca="1"/>
        <v>#VALUE!</v>
      </c>
      <c r="J366" t="e" vm="1">
        <f t="shared" ca="1" si="10"/>
        <v>#VALUE!</v>
      </c>
      <c r="K366" t="e" vm="1">
        <f t="shared" ca="1" si="11"/>
        <v>#VALUE!</v>
      </c>
    </row>
    <row r="367" spans="6:11" x14ac:dyDescent="0.2">
      <c r="F367" t="e" vm="1">
        <f ca="1"/>
        <v>#VALUE!</v>
      </c>
      <c r="G367" t="e" vm="1">
        <f ca="1"/>
        <v>#VALUE!</v>
      </c>
      <c r="H367" t="e" vm="1">
        <f ca="1"/>
        <v>#VALUE!</v>
      </c>
      <c r="J367" t="e" vm="1">
        <f t="shared" ca="1" si="10"/>
        <v>#VALUE!</v>
      </c>
      <c r="K367" t="e" vm="1">
        <f t="shared" ca="1" si="11"/>
        <v>#VALUE!</v>
      </c>
    </row>
    <row r="368" spans="6:11" x14ac:dyDescent="0.2">
      <c r="F368" t="e" vm="1">
        <f ca="1"/>
        <v>#VALUE!</v>
      </c>
      <c r="G368" t="e" vm="1">
        <f ca="1"/>
        <v>#VALUE!</v>
      </c>
      <c r="H368" t="e" vm="1">
        <f ca="1"/>
        <v>#VALUE!</v>
      </c>
      <c r="J368" t="e" vm="1">
        <f t="shared" ca="1" si="10"/>
        <v>#VALUE!</v>
      </c>
      <c r="K368" t="e" vm="1">
        <f t="shared" ca="1" si="11"/>
        <v>#VALUE!</v>
      </c>
    </row>
    <row r="369" spans="6:11" x14ac:dyDescent="0.2">
      <c r="F369" t="e" vm="1">
        <f ca="1"/>
        <v>#VALUE!</v>
      </c>
      <c r="G369" t="e" vm="1">
        <f ca="1"/>
        <v>#VALUE!</v>
      </c>
      <c r="H369" t="e" vm="1">
        <f ca="1"/>
        <v>#VALUE!</v>
      </c>
      <c r="J369" t="e" vm="1">
        <f t="shared" ca="1" si="10"/>
        <v>#VALUE!</v>
      </c>
      <c r="K369" t="e" vm="1">
        <f t="shared" ca="1" si="11"/>
        <v>#VALUE!</v>
      </c>
    </row>
    <row r="370" spans="6:11" x14ac:dyDescent="0.2">
      <c r="F370" t="e" vm="1">
        <f ca="1"/>
        <v>#VALUE!</v>
      </c>
      <c r="G370" t="e" vm="1">
        <f ca="1"/>
        <v>#VALUE!</v>
      </c>
      <c r="H370" t="e" vm="1">
        <f ca="1"/>
        <v>#VALUE!</v>
      </c>
      <c r="J370" t="e" vm="1">
        <f t="shared" ca="1" si="10"/>
        <v>#VALUE!</v>
      </c>
      <c r="K370" t="e" vm="1">
        <f t="shared" ca="1" si="11"/>
        <v>#VALUE!</v>
      </c>
    </row>
    <row r="371" spans="6:11" x14ac:dyDescent="0.2">
      <c r="F371" t="e" vm="1">
        <f ca="1"/>
        <v>#VALUE!</v>
      </c>
      <c r="G371" t="e" vm="1">
        <f ca="1"/>
        <v>#VALUE!</v>
      </c>
      <c r="H371" t="e" vm="1">
        <f ca="1"/>
        <v>#VALUE!</v>
      </c>
      <c r="J371" t="e" vm="1">
        <f t="shared" ca="1" si="10"/>
        <v>#VALUE!</v>
      </c>
      <c r="K371" t="e" vm="1">
        <f t="shared" ca="1" si="11"/>
        <v>#VALUE!</v>
      </c>
    </row>
    <row r="372" spans="6:11" x14ac:dyDescent="0.2">
      <c r="F372" t="e" vm="1">
        <f ca="1"/>
        <v>#VALUE!</v>
      </c>
      <c r="G372" t="e" vm="1">
        <f ca="1"/>
        <v>#VALUE!</v>
      </c>
      <c r="H372" t="e" vm="1">
        <f ca="1"/>
        <v>#VALUE!</v>
      </c>
      <c r="J372" t="e" vm="1">
        <f t="shared" ca="1" si="10"/>
        <v>#VALUE!</v>
      </c>
      <c r="K372" t="e" vm="1">
        <f t="shared" ca="1" si="11"/>
        <v>#VALUE!</v>
      </c>
    </row>
    <row r="373" spans="6:11" x14ac:dyDescent="0.2">
      <c r="F373" t="e" vm="1">
        <f ca="1"/>
        <v>#VALUE!</v>
      </c>
      <c r="G373" t="e" vm="1">
        <f ca="1"/>
        <v>#VALUE!</v>
      </c>
      <c r="H373" t="e" vm="1">
        <f ca="1"/>
        <v>#VALUE!</v>
      </c>
      <c r="J373" t="e" vm="1">
        <f t="shared" ca="1" si="10"/>
        <v>#VALUE!</v>
      </c>
      <c r="K373" t="e" vm="1">
        <f t="shared" ca="1" si="11"/>
        <v>#VALUE!</v>
      </c>
    </row>
    <row r="374" spans="6:11" x14ac:dyDescent="0.2">
      <c r="F374" t="e" vm="1">
        <f ca="1"/>
        <v>#VALUE!</v>
      </c>
      <c r="G374" t="e" vm="1">
        <f ca="1"/>
        <v>#VALUE!</v>
      </c>
      <c r="H374" t="e" vm="1">
        <f ca="1"/>
        <v>#VALUE!</v>
      </c>
      <c r="J374" t="e" vm="1">
        <f t="shared" ca="1" si="10"/>
        <v>#VALUE!</v>
      </c>
      <c r="K374" t="e" vm="1">
        <f t="shared" ca="1" si="11"/>
        <v>#VALUE!</v>
      </c>
    </row>
    <row r="375" spans="6:11" x14ac:dyDescent="0.2">
      <c r="F375" t="e" vm="1">
        <f ca="1"/>
        <v>#VALUE!</v>
      </c>
      <c r="G375" t="e" vm="1">
        <f ca="1"/>
        <v>#VALUE!</v>
      </c>
      <c r="H375" t="e" vm="1">
        <f ca="1"/>
        <v>#VALUE!</v>
      </c>
      <c r="J375" t="e" vm="1">
        <f t="shared" ca="1" si="10"/>
        <v>#VALUE!</v>
      </c>
      <c r="K375" t="e" vm="1">
        <f t="shared" ca="1" si="11"/>
        <v>#VALUE!</v>
      </c>
    </row>
    <row r="376" spans="6:11" x14ac:dyDescent="0.2">
      <c r="F376" t="e" vm="1">
        <f ca="1"/>
        <v>#VALUE!</v>
      </c>
      <c r="G376" t="e" vm="1">
        <f ca="1"/>
        <v>#VALUE!</v>
      </c>
      <c r="H376" t="e" vm="1">
        <f ca="1"/>
        <v>#VALUE!</v>
      </c>
      <c r="J376" t="e" vm="1">
        <f t="shared" ca="1" si="10"/>
        <v>#VALUE!</v>
      </c>
      <c r="K376" t="e" vm="1">
        <f t="shared" ca="1" si="11"/>
        <v>#VALUE!</v>
      </c>
    </row>
    <row r="377" spans="6:11" x14ac:dyDescent="0.2">
      <c r="F377" t="e" vm="1">
        <f ca="1"/>
        <v>#VALUE!</v>
      </c>
      <c r="G377" t="e" vm="1">
        <f ca="1"/>
        <v>#VALUE!</v>
      </c>
      <c r="H377" t="e" vm="1">
        <f ca="1"/>
        <v>#VALUE!</v>
      </c>
      <c r="J377" t="e" vm="1">
        <f t="shared" ca="1" si="10"/>
        <v>#VALUE!</v>
      </c>
      <c r="K377" t="e" vm="1">
        <f t="shared" ca="1" si="11"/>
        <v>#VALUE!</v>
      </c>
    </row>
    <row r="378" spans="6:11" x14ac:dyDescent="0.2">
      <c r="F378" t="e" vm="1">
        <f ca="1"/>
        <v>#VALUE!</v>
      </c>
      <c r="G378" t="e" vm="1">
        <f ca="1"/>
        <v>#VALUE!</v>
      </c>
      <c r="H378" t="e" vm="1">
        <f ca="1"/>
        <v>#VALUE!</v>
      </c>
      <c r="J378" t="e" vm="1">
        <f t="shared" ca="1" si="10"/>
        <v>#VALUE!</v>
      </c>
      <c r="K378" t="e" vm="1">
        <f t="shared" ca="1" si="11"/>
        <v>#VALUE!</v>
      </c>
    </row>
    <row r="379" spans="6:11" x14ac:dyDescent="0.2">
      <c r="F379" t="e" vm="1">
        <f ca="1"/>
        <v>#VALUE!</v>
      </c>
      <c r="G379" t="e" vm="1">
        <f ca="1"/>
        <v>#VALUE!</v>
      </c>
      <c r="H379" t="e" vm="1">
        <f ca="1"/>
        <v>#VALUE!</v>
      </c>
      <c r="J379" t="e" vm="1">
        <f t="shared" ca="1" si="10"/>
        <v>#VALUE!</v>
      </c>
      <c r="K379" t="e" vm="1">
        <f t="shared" ca="1" si="11"/>
        <v>#VALUE!</v>
      </c>
    </row>
    <row r="380" spans="6:11" x14ac:dyDescent="0.2">
      <c r="F380" t="e" vm="1">
        <f ca="1"/>
        <v>#VALUE!</v>
      </c>
      <c r="G380" t="e" vm="1">
        <f ca="1"/>
        <v>#VALUE!</v>
      </c>
      <c r="H380" t="e" vm="1">
        <f ca="1"/>
        <v>#VALUE!</v>
      </c>
      <c r="J380" t="e" vm="1">
        <f t="shared" ca="1" si="10"/>
        <v>#VALUE!</v>
      </c>
      <c r="K380" t="e" vm="1">
        <f t="shared" ca="1" si="11"/>
        <v>#VALUE!</v>
      </c>
    </row>
    <row r="381" spans="6:11" x14ac:dyDescent="0.2">
      <c r="F381" t="e" vm="1">
        <f ca="1"/>
        <v>#VALUE!</v>
      </c>
      <c r="G381" t="e" vm="1">
        <f ca="1"/>
        <v>#VALUE!</v>
      </c>
      <c r="H381" t="e" vm="1">
        <f ca="1"/>
        <v>#VALUE!</v>
      </c>
      <c r="J381" t="e" vm="1">
        <f t="shared" ca="1" si="10"/>
        <v>#VALUE!</v>
      </c>
      <c r="K381" t="e" vm="1">
        <f t="shared" ca="1" si="11"/>
        <v>#VALUE!</v>
      </c>
    </row>
    <row r="382" spans="6:11" x14ac:dyDescent="0.2">
      <c r="F382" t="e" vm="1">
        <f ca="1"/>
        <v>#VALUE!</v>
      </c>
      <c r="G382" t="e" vm="1">
        <f ca="1"/>
        <v>#VALUE!</v>
      </c>
      <c r="H382" t="e" vm="1">
        <f ca="1"/>
        <v>#VALUE!</v>
      </c>
      <c r="J382" t="e" vm="1">
        <f t="shared" ca="1" si="10"/>
        <v>#VALUE!</v>
      </c>
      <c r="K382" t="e" vm="1">
        <f t="shared" ca="1" si="11"/>
        <v>#VALUE!</v>
      </c>
    </row>
    <row r="383" spans="6:11" x14ac:dyDescent="0.2">
      <c r="F383" t="e" vm="1">
        <f ca="1"/>
        <v>#VALUE!</v>
      </c>
      <c r="G383" t="e" vm="1">
        <f ca="1"/>
        <v>#VALUE!</v>
      </c>
      <c r="H383" t="e" vm="1">
        <f ca="1"/>
        <v>#VALUE!</v>
      </c>
      <c r="J383" t="e" vm="1">
        <f t="shared" ca="1" si="10"/>
        <v>#VALUE!</v>
      </c>
      <c r="K383" t="e" vm="1">
        <f t="shared" ca="1" si="11"/>
        <v>#VALUE!</v>
      </c>
    </row>
    <row r="384" spans="6:11" x14ac:dyDescent="0.2">
      <c r="F384" t="e" vm="1">
        <f ca="1"/>
        <v>#VALUE!</v>
      </c>
      <c r="G384" t="e" vm="1">
        <f ca="1"/>
        <v>#VALUE!</v>
      </c>
      <c r="H384" t="e" vm="1">
        <f ca="1"/>
        <v>#VALUE!</v>
      </c>
      <c r="J384" t="e" vm="1">
        <f t="shared" ca="1" si="10"/>
        <v>#VALUE!</v>
      </c>
      <c r="K384" t="e" vm="1">
        <f t="shared" ca="1" si="11"/>
        <v>#VALUE!</v>
      </c>
    </row>
    <row r="385" spans="6:11" x14ac:dyDescent="0.2">
      <c r="F385" t="e" vm="1">
        <f ca="1"/>
        <v>#VALUE!</v>
      </c>
      <c r="G385" t="e" vm="1">
        <f ca="1"/>
        <v>#VALUE!</v>
      </c>
      <c r="H385" t="e" vm="1">
        <f ca="1"/>
        <v>#VALUE!</v>
      </c>
      <c r="J385" t="e" vm="1">
        <f t="shared" ca="1" si="10"/>
        <v>#VALUE!</v>
      </c>
      <c r="K385" t="e" vm="1">
        <f t="shared" ca="1" si="11"/>
        <v>#VALUE!</v>
      </c>
    </row>
    <row r="386" spans="6:11" x14ac:dyDescent="0.2">
      <c r="F386" t="e" vm="1">
        <f ca="1"/>
        <v>#VALUE!</v>
      </c>
      <c r="G386" t="e" vm="1">
        <f ca="1"/>
        <v>#VALUE!</v>
      </c>
      <c r="H386" t="e" vm="1">
        <f ca="1"/>
        <v>#VALUE!</v>
      </c>
      <c r="J386" t="e" vm="1">
        <f t="shared" ca="1" si="10"/>
        <v>#VALUE!</v>
      </c>
      <c r="K386" t="e" vm="1">
        <f t="shared" ca="1" si="11"/>
        <v>#VALUE!</v>
      </c>
    </row>
    <row r="387" spans="6:11" x14ac:dyDescent="0.2">
      <c r="F387" t="e" vm="1">
        <f ca="1"/>
        <v>#VALUE!</v>
      </c>
      <c r="G387" t="e" vm="1">
        <f ca="1"/>
        <v>#VALUE!</v>
      </c>
      <c r="H387" t="e" vm="1">
        <f ca="1"/>
        <v>#VALUE!</v>
      </c>
      <c r="J387" t="e" vm="1">
        <f t="shared" ca="1" si="10"/>
        <v>#VALUE!</v>
      </c>
      <c r="K387" t="e" vm="1">
        <f t="shared" ca="1" si="11"/>
        <v>#VALUE!</v>
      </c>
    </row>
    <row r="388" spans="6:11" x14ac:dyDescent="0.2">
      <c r="F388" t="e" vm="1">
        <f ca="1"/>
        <v>#VALUE!</v>
      </c>
      <c r="G388" t="e" vm="1">
        <f ca="1"/>
        <v>#VALUE!</v>
      </c>
      <c r="H388" t="e" vm="1">
        <f ca="1"/>
        <v>#VALUE!</v>
      </c>
      <c r="J388" t="e" vm="1">
        <f t="shared" ca="1" si="10"/>
        <v>#VALUE!</v>
      </c>
      <c r="K388" t="e" vm="1">
        <f t="shared" ca="1" si="11"/>
        <v>#VALUE!</v>
      </c>
    </row>
    <row r="389" spans="6:11" x14ac:dyDescent="0.2">
      <c r="F389" t="e" vm="1">
        <f ca="1"/>
        <v>#VALUE!</v>
      </c>
      <c r="G389" t="e" vm="1">
        <f ca="1"/>
        <v>#VALUE!</v>
      </c>
      <c r="H389" t="e" vm="1">
        <f ca="1"/>
        <v>#VALUE!</v>
      </c>
      <c r="J389" t="e" vm="1">
        <f t="shared" ref="J389:J452" ca="1" si="12">+G389/G388-1</f>
        <v>#VALUE!</v>
      </c>
      <c r="K389" t="e" vm="1">
        <f t="shared" ref="K389:K452" ca="1" si="13">+H389/H388-1</f>
        <v>#VALUE!</v>
      </c>
    </row>
    <row r="390" spans="6:11" x14ac:dyDescent="0.2">
      <c r="F390" t="e" vm="1">
        <f ca="1"/>
        <v>#VALUE!</v>
      </c>
      <c r="G390" t="e" vm="1">
        <f ca="1"/>
        <v>#VALUE!</v>
      </c>
      <c r="H390" t="e" vm="1">
        <f ca="1"/>
        <v>#VALUE!</v>
      </c>
      <c r="J390" t="e" vm="1">
        <f t="shared" ca="1" si="12"/>
        <v>#VALUE!</v>
      </c>
      <c r="K390" t="e" vm="1">
        <f t="shared" ca="1" si="13"/>
        <v>#VALUE!</v>
      </c>
    </row>
    <row r="391" spans="6:11" x14ac:dyDescent="0.2">
      <c r="F391" t="e" vm="1">
        <f ca="1"/>
        <v>#VALUE!</v>
      </c>
      <c r="G391" t="e" vm="1">
        <f ca="1"/>
        <v>#VALUE!</v>
      </c>
      <c r="H391" t="e" vm="1">
        <f ca="1"/>
        <v>#VALUE!</v>
      </c>
      <c r="J391" t="e" vm="1">
        <f t="shared" ca="1" si="12"/>
        <v>#VALUE!</v>
      </c>
      <c r="K391" t="e" vm="1">
        <f t="shared" ca="1" si="13"/>
        <v>#VALUE!</v>
      </c>
    </row>
    <row r="392" spans="6:11" x14ac:dyDescent="0.2">
      <c r="F392" t="e" vm="1">
        <f ca="1"/>
        <v>#VALUE!</v>
      </c>
      <c r="G392" t="e" vm="1">
        <f ca="1"/>
        <v>#VALUE!</v>
      </c>
      <c r="H392" t="e" vm="1">
        <f ca="1"/>
        <v>#VALUE!</v>
      </c>
      <c r="J392" t="e" vm="1">
        <f t="shared" ca="1" si="12"/>
        <v>#VALUE!</v>
      </c>
      <c r="K392" t="e" vm="1">
        <f t="shared" ca="1" si="13"/>
        <v>#VALUE!</v>
      </c>
    </row>
    <row r="393" spans="6:11" x14ac:dyDescent="0.2">
      <c r="F393" t="e" vm="1">
        <f ca="1"/>
        <v>#VALUE!</v>
      </c>
      <c r="G393" t="e" vm="1">
        <f ca="1"/>
        <v>#VALUE!</v>
      </c>
      <c r="H393" t="e" vm="1">
        <f ca="1"/>
        <v>#VALUE!</v>
      </c>
      <c r="J393" t="e" vm="1">
        <f t="shared" ca="1" si="12"/>
        <v>#VALUE!</v>
      </c>
      <c r="K393" t="e" vm="1">
        <f t="shared" ca="1" si="13"/>
        <v>#VALUE!</v>
      </c>
    </row>
    <row r="394" spans="6:11" x14ac:dyDescent="0.2">
      <c r="F394" t="e" vm="1">
        <f ca="1"/>
        <v>#VALUE!</v>
      </c>
      <c r="G394" t="e" vm="1">
        <f ca="1"/>
        <v>#VALUE!</v>
      </c>
      <c r="H394" t="e" vm="1">
        <f ca="1"/>
        <v>#VALUE!</v>
      </c>
      <c r="J394" t="e" vm="1">
        <f t="shared" ca="1" si="12"/>
        <v>#VALUE!</v>
      </c>
      <c r="K394" t="e" vm="1">
        <f t="shared" ca="1" si="13"/>
        <v>#VALUE!</v>
      </c>
    </row>
    <row r="395" spans="6:11" x14ac:dyDescent="0.2">
      <c r="F395" t="e" vm="1">
        <f ca="1"/>
        <v>#VALUE!</v>
      </c>
      <c r="G395" t="e" vm="1">
        <f ca="1"/>
        <v>#VALUE!</v>
      </c>
      <c r="H395" t="e" vm="1">
        <f ca="1"/>
        <v>#VALUE!</v>
      </c>
      <c r="J395" t="e" vm="1">
        <f t="shared" ca="1" si="12"/>
        <v>#VALUE!</v>
      </c>
      <c r="K395" t="e" vm="1">
        <f t="shared" ca="1" si="13"/>
        <v>#VALUE!</v>
      </c>
    </row>
    <row r="396" spans="6:11" x14ac:dyDescent="0.2">
      <c r="F396" t="e" vm="1">
        <f ca="1"/>
        <v>#VALUE!</v>
      </c>
      <c r="G396" t="e" vm="1">
        <f ca="1"/>
        <v>#VALUE!</v>
      </c>
      <c r="H396" t="e" vm="1">
        <f ca="1"/>
        <v>#VALUE!</v>
      </c>
      <c r="J396" t="e" vm="1">
        <f t="shared" ca="1" si="12"/>
        <v>#VALUE!</v>
      </c>
      <c r="K396" t="e" vm="1">
        <f t="shared" ca="1" si="13"/>
        <v>#VALUE!</v>
      </c>
    </row>
    <row r="397" spans="6:11" x14ac:dyDescent="0.2">
      <c r="F397" t="e" vm="1">
        <f ca="1"/>
        <v>#VALUE!</v>
      </c>
      <c r="G397" t="e" vm="1">
        <f ca="1"/>
        <v>#VALUE!</v>
      </c>
      <c r="H397" t="e" vm="1">
        <f ca="1"/>
        <v>#VALUE!</v>
      </c>
      <c r="J397" t="e" vm="1">
        <f t="shared" ca="1" si="12"/>
        <v>#VALUE!</v>
      </c>
      <c r="K397" t="e" vm="1">
        <f t="shared" ca="1" si="13"/>
        <v>#VALUE!</v>
      </c>
    </row>
    <row r="398" spans="6:11" x14ac:dyDescent="0.2">
      <c r="F398" t="e" vm="1">
        <f ca="1"/>
        <v>#VALUE!</v>
      </c>
      <c r="G398" t="e" vm="1">
        <f ca="1"/>
        <v>#VALUE!</v>
      </c>
      <c r="H398" t="e" vm="1">
        <f ca="1"/>
        <v>#VALUE!</v>
      </c>
      <c r="J398" t="e" vm="1">
        <f t="shared" ca="1" si="12"/>
        <v>#VALUE!</v>
      </c>
      <c r="K398" t="e" vm="1">
        <f t="shared" ca="1" si="13"/>
        <v>#VALUE!</v>
      </c>
    </row>
    <row r="399" spans="6:11" x14ac:dyDescent="0.2">
      <c r="F399" t="e" vm="1">
        <f ca="1"/>
        <v>#VALUE!</v>
      </c>
      <c r="G399" t="e" vm="1">
        <f ca="1"/>
        <v>#VALUE!</v>
      </c>
      <c r="H399" t="e" vm="1">
        <f ca="1"/>
        <v>#VALUE!</v>
      </c>
      <c r="J399" t="e" vm="1">
        <f t="shared" ca="1" si="12"/>
        <v>#VALUE!</v>
      </c>
      <c r="K399" t="e" vm="1">
        <f t="shared" ca="1" si="13"/>
        <v>#VALUE!</v>
      </c>
    </row>
    <row r="400" spans="6:11" x14ac:dyDescent="0.2">
      <c r="F400" t="e" vm="1">
        <f ca="1"/>
        <v>#VALUE!</v>
      </c>
      <c r="G400" t="e" vm="1">
        <f ca="1"/>
        <v>#VALUE!</v>
      </c>
      <c r="H400" t="e" vm="1">
        <f ca="1"/>
        <v>#VALUE!</v>
      </c>
      <c r="J400" t="e" vm="1">
        <f t="shared" ca="1" si="12"/>
        <v>#VALUE!</v>
      </c>
      <c r="K400" t="e" vm="1">
        <f t="shared" ca="1" si="13"/>
        <v>#VALUE!</v>
      </c>
    </row>
    <row r="401" spans="6:11" x14ac:dyDescent="0.2">
      <c r="F401" t="e" vm="1">
        <f ca="1"/>
        <v>#VALUE!</v>
      </c>
      <c r="G401" t="e" vm="1">
        <f ca="1"/>
        <v>#VALUE!</v>
      </c>
      <c r="H401" t="e" vm="1">
        <f ca="1"/>
        <v>#VALUE!</v>
      </c>
      <c r="J401" t="e" vm="1">
        <f t="shared" ca="1" si="12"/>
        <v>#VALUE!</v>
      </c>
      <c r="K401" t="e" vm="1">
        <f t="shared" ca="1" si="13"/>
        <v>#VALUE!</v>
      </c>
    </row>
    <row r="402" spans="6:11" x14ac:dyDescent="0.2">
      <c r="F402" t="e" vm="1">
        <f ca="1"/>
        <v>#VALUE!</v>
      </c>
      <c r="G402" t="e" vm="1">
        <f ca="1"/>
        <v>#VALUE!</v>
      </c>
      <c r="H402" t="e" vm="1">
        <f ca="1"/>
        <v>#VALUE!</v>
      </c>
      <c r="J402" t="e" vm="1">
        <f t="shared" ca="1" si="12"/>
        <v>#VALUE!</v>
      </c>
      <c r="K402" t="e" vm="1">
        <f t="shared" ca="1" si="13"/>
        <v>#VALUE!</v>
      </c>
    </row>
    <row r="403" spans="6:11" x14ac:dyDescent="0.2">
      <c r="F403" t="e" vm="1">
        <f ca="1"/>
        <v>#VALUE!</v>
      </c>
      <c r="G403" t="e" vm="1">
        <f ca="1"/>
        <v>#VALUE!</v>
      </c>
      <c r="H403" t="e" vm="1">
        <f ca="1"/>
        <v>#VALUE!</v>
      </c>
      <c r="J403" t="e" vm="1">
        <f t="shared" ca="1" si="12"/>
        <v>#VALUE!</v>
      </c>
      <c r="K403" t="e" vm="1">
        <f t="shared" ca="1" si="13"/>
        <v>#VALUE!</v>
      </c>
    </row>
    <row r="404" spans="6:11" x14ac:dyDescent="0.2">
      <c r="F404" t="e" vm="1">
        <f ca="1"/>
        <v>#VALUE!</v>
      </c>
      <c r="G404" t="e" vm="1">
        <f ca="1"/>
        <v>#VALUE!</v>
      </c>
      <c r="H404" t="e" vm="1">
        <f ca="1"/>
        <v>#VALUE!</v>
      </c>
      <c r="J404" t="e" vm="1">
        <f t="shared" ca="1" si="12"/>
        <v>#VALUE!</v>
      </c>
      <c r="K404" t="e" vm="1">
        <f t="shared" ca="1" si="13"/>
        <v>#VALUE!</v>
      </c>
    </row>
    <row r="405" spans="6:11" x14ac:dyDescent="0.2">
      <c r="F405" t="e" vm="1">
        <f ca="1"/>
        <v>#VALUE!</v>
      </c>
      <c r="G405" t="e" vm="1">
        <f ca="1"/>
        <v>#VALUE!</v>
      </c>
      <c r="H405" t="e" vm="1">
        <f ca="1"/>
        <v>#VALUE!</v>
      </c>
      <c r="J405" t="e" vm="1">
        <f t="shared" ca="1" si="12"/>
        <v>#VALUE!</v>
      </c>
      <c r="K405" t="e" vm="1">
        <f t="shared" ca="1" si="13"/>
        <v>#VALUE!</v>
      </c>
    </row>
    <row r="406" spans="6:11" x14ac:dyDescent="0.2">
      <c r="F406" t="e" vm="1">
        <f ca="1"/>
        <v>#VALUE!</v>
      </c>
      <c r="G406" t="e" vm="1">
        <f ca="1"/>
        <v>#VALUE!</v>
      </c>
      <c r="H406" t="e" vm="1">
        <f ca="1"/>
        <v>#VALUE!</v>
      </c>
      <c r="J406" t="e" vm="1">
        <f t="shared" ca="1" si="12"/>
        <v>#VALUE!</v>
      </c>
      <c r="K406" t="e" vm="1">
        <f t="shared" ca="1" si="13"/>
        <v>#VALUE!</v>
      </c>
    </row>
    <row r="407" spans="6:11" x14ac:dyDescent="0.2">
      <c r="F407" t="e" vm="1">
        <f ca="1"/>
        <v>#VALUE!</v>
      </c>
      <c r="G407" t="e" vm="1">
        <f ca="1"/>
        <v>#VALUE!</v>
      </c>
      <c r="H407" t="e" vm="1">
        <f ca="1"/>
        <v>#VALUE!</v>
      </c>
      <c r="J407" t="e" vm="1">
        <f t="shared" ca="1" si="12"/>
        <v>#VALUE!</v>
      </c>
      <c r="K407" t="e" vm="1">
        <f t="shared" ca="1" si="13"/>
        <v>#VALUE!</v>
      </c>
    </row>
    <row r="408" spans="6:11" x14ac:dyDescent="0.2">
      <c r="F408" t="e" vm="1">
        <f ca="1"/>
        <v>#VALUE!</v>
      </c>
      <c r="G408" t="e" vm="1">
        <f ca="1"/>
        <v>#VALUE!</v>
      </c>
      <c r="H408" t="e" vm="1">
        <f ca="1"/>
        <v>#VALUE!</v>
      </c>
      <c r="J408" t="e" vm="1">
        <f t="shared" ca="1" si="12"/>
        <v>#VALUE!</v>
      </c>
      <c r="K408" t="e" vm="1">
        <f t="shared" ca="1" si="13"/>
        <v>#VALUE!</v>
      </c>
    </row>
    <row r="409" spans="6:11" x14ac:dyDescent="0.2">
      <c r="F409" t="e" vm="1">
        <f ca="1"/>
        <v>#VALUE!</v>
      </c>
      <c r="G409" t="e" vm="1">
        <f ca="1"/>
        <v>#VALUE!</v>
      </c>
      <c r="H409" t="e" vm="1">
        <f ca="1"/>
        <v>#VALUE!</v>
      </c>
      <c r="J409" t="e" vm="1">
        <f t="shared" ca="1" si="12"/>
        <v>#VALUE!</v>
      </c>
      <c r="K409" t="e" vm="1">
        <f t="shared" ca="1" si="13"/>
        <v>#VALUE!</v>
      </c>
    </row>
    <row r="410" spans="6:11" x14ac:dyDescent="0.2">
      <c r="F410" t="e" vm="1">
        <f ca="1"/>
        <v>#VALUE!</v>
      </c>
      <c r="G410" t="e" vm="1">
        <f ca="1"/>
        <v>#VALUE!</v>
      </c>
      <c r="H410" t="e" vm="1">
        <f ca="1"/>
        <v>#VALUE!</v>
      </c>
      <c r="J410" t="e" vm="1">
        <f t="shared" ca="1" si="12"/>
        <v>#VALUE!</v>
      </c>
      <c r="K410" t="e" vm="1">
        <f t="shared" ca="1" si="13"/>
        <v>#VALUE!</v>
      </c>
    </row>
    <row r="411" spans="6:11" x14ac:dyDescent="0.2">
      <c r="F411" t="e" vm="1">
        <f ca="1"/>
        <v>#VALUE!</v>
      </c>
      <c r="G411" t="e" vm="1">
        <f ca="1"/>
        <v>#VALUE!</v>
      </c>
      <c r="H411" t="e" vm="1">
        <f ca="1"/>
        <v>#VALUE!</v>
      </c>
      <c r="J411" t="e" vm="1">
        <f t="shared" ca="1" si="12"/>
        <v>#VALUE!</v>
      </c>
      <c r="K411" t="e" vm="1">
        <f t="shared" ca="1" si="13"/>
        <v>#VALUE!</v>
      </c>
    </row>
    <row r="412" spans="6:11" x14ac:dyDescent="0.2">
      <c r="F412" t="e" vm="1">
        <f ca="1"/>
        <v>#VALUE!</v>
      </c>
      <c r="G412" t="e" vm="1">
        <f ca="1"/>
        <v>#VALUE!</v>
      </c>
      <c r="H412" t="e" vm="1">
        <f ca="1"/>
        <v>#VALUE!</v>
      </c>
      <c r="J412" t="e" vm="1">
        <f t="shared" ca="1" si="12"/>
        <v>#VALUE!</v>
      </c>
      <c r="K412" t="e" vm="1">
        <f t="shared" ca="1" si="13"/>
        <v>#VALUE!</v>
      </c>
    </row>
    <row r="413" spans="6:11" x14ac:dyDescent="0.2">
      <c r="F413" t="e" vm="1">
        <f ca="1"/>
        <v>#VALUE!</v>
      </c>
      <c r="G413" t="e" vm="1">
        <f ca="1"/>
        <v>#VALUE!</v>
      </c>
      <c r="H413" t="e" vm="1">
        <f ca="1"/>
        <v>#VALUE!</v>
      </c>
      <c r="J413" t="e" vm="1">
        <f t="shared" ca="1" si="12"/>
        <v>#VALUE!</v>
      </c>
      <c r="K413" t="e" vm="1">
        <f t="shared" ca="1" si="13"/>
        <v>#VALUE!</v>
      </c>
    </row>
    <row r="414" spans="6:11" x14ac:dyDescent="0.2">
      <c r="F414" t="e" vm="1">
        <f ca="1"/>
        <v>#VALUE!</v>
      </c>
      <c r="G414" t="e" vm="1">
        <f ca="1"/>
        <v>#VALUE!</v>
      </c>
      <c r="H414" t="e" vm="1">
        <f ca="1"/>
        <v>#VALUE!</v>
      </c>
      <c r="J414" t="e" vm="1">
        <f t="shared" ca="1" si="12"/>
        <v>#VALUE!</v>
      </c>
      <c r="K414" t="e" vm="1">
        <f t="shared" ca="1" si="13"/>
        <v>#VALUE!</v>
      </c>
    </row>
    <row r="415" spans="6:11" x14ac:dyDescent="0.2">
      <c r="F415" t="e" vm="1">
        <f ca="1"/>
        <v>#VALUE!</v>
      </c>
      <c r="G415" t="e" vm="1">
        <f ca="1"/>
        <v>#VALUE!</v>
      </c>
      <c r="H415" t="e" vm="1">
        <f ca="1"/>
        <v>#VALUE!</v>
      </c>
      <c r="J415" t="e" vm="1">
        <f t="shared" ca="1" si="12"/>
        <v>#VALUE!</v>
      </c>
      <c r="K415" t="e" vm="1">
        <f t="shared" ca="1" si="13"/>
        <v>#VALUE!</v>
      </c>
    </row>
    <row r="416" spans="6:11" x14ac:dyDescent="0.2">
      <c r="F416" t="e" vm="1">
        <f ca="1"/>
        <v>#VALUE!</v>
      </c>
      <c r="G416" t="e" vm="1">
        <f ca="1"/>
        <v>#VALUE!</v>
      </c>
      <c r="H416" t="e" vm="1">
        <f ca="1"/>
        <v>#VALUE!</v>
      </c>
      <c r="J416" t="e" vm="1">
        <f t="shared" ca="1" si="12"/>
        <v>#VALUE!</v>
      </c>
      <c r="K416" t="e" vm="1">
        <f t="shared" ca="1" si="13"/>
        <v>#VALUE!</v>
      </c>
    </row>
    <row r="417" spans="6:11" x14ac:dyDescent="0.2">
      <c r="F417" t="e" vm="1">
        <f ca="1"/>
        <v>#VALUE!</v>
      </c>
      <c r="G417" t="e" vm="1">
        <f ca="1"/>
        <v>#VALUE!</v>
      </c>
      <c r="H417" t="e" vm="1">
        <f ca="1"/>
        <v>#VALUE!</v>
      </c>
      <c r="J417" t="e" vm="1">
        <f t="shared" ca="1" si="12"/>
        <v>#VALUE!</v>
      </c>
      <c r="K417" t="e" vm="1">
        <f t="shared" ca="1" si="13"/>
        <v>#VALUE!</v>
      </c>
    </row>
    <row r="418" spans="6:11" x14ac:dyDescent="0.2">
      <c r="F418" t="e" vm="1">
        <f ca="1"/>
        <v>#VALUE!</v>
      </c>
      <c r="G418" t="e" vm="1">
        <f ca="1"/>
        <v>#VALUE!</v>
      </c>
      <c r="H418" t="e" vm="1">
        <f ca="1"/>
        <v>#VALUE!</v>
      </c>
      <c r="J418" t="e" vm="1">
        <f t="shared" ca="1" si="12"/>
        <v>#VALUE!</v>
      </c>
      <c r="K418" t="e" vm="1">
        <f t="shared" ca="1" si="13"/>
        <v>#VALUE!</v>
      </c>
    </row>
    <row r="419" spans="6:11" x14ac:dyDescent="0.2">
      <c r="F419" t="e" vm="1">
        <f ca="1"/>
        <v>#VALUE!</v>
      </c>
      <c r="G419" t="e" vm="1">
        <f ca="1"/>
        <v>#VALUE!</v>
      </c>
      <c r="H419" t="e" vm="1">
        <f ca="1"/>
        <v>#VALUE!</v>
      </c>
      <c r="J419" t="e" vm="1">
        <f t="shared" ca="1" si="12"/>
        <v>#VALUE!</v>
      </c>
      <c r="K419" t="e" vm="1">
        <f t="shared" ca="1" si="13"/>
        <v>#VALUE!</v>
      </c>
    </row>
    <row r="420" spans="6:11" x14ac:dyDescent="0.2">
      <c r="F420" t="e" vm="1">
        <f ca="1"/>
        <v>#VALUE!</v>
      </c>
      <c r="G420" t="e" vm="1">
        <f ca="1"/>
        <v>#VALUE!</v>
      </c>
      <c r="H420" t="e" vm="1">
        <f ca="1"/>
        <v>#VALUE!</v>
      </c>
      <c r="J420" t="e" vm="1">
        <f t="shared" ca="1" si="12"/>
        <v>#VALUE!</v>
      </c>
      <c r="K420" t="e" vm="1">
        <f t="shared" ca="1" si="13"/>
        <v>#VALUE!</v>
      </c>
    </row>
    <row r="421" spans="6:11" x14ac:dyDescent="0.2">
      <c r="F421" t="e" vm="1">
        <f ca="1"/>
        <v>#VALUE!</v>
      </c>
      <c r="G421" t="e" vm="1">
        <f ca="1"/>
        <v>#VALUE!</v>
      </c>
      <c r="H421" t="e" vm="1">
        <f ca="1"/>
        <v>#VALUE!</v>
      </c>
      <c r="J421" t="e" vm="1">
        <f t="shared" ca="1" si="12"/>
        <v>#VALUE!</v>
      </c>
      <c r="K421" t="e" vm="1">
        <f t="shared" ca="1" si="13"/>
        <v>#VALUE!</v>
      </c>
    </row>
    <row r="422" spans="6:11" x14ac:dyDescent="0.2">
      <c r="F422" t="e" vm="1">
        <f ca="1"/>
        <v>#VALUE!</v>
      </c>
      <c r="G422" t="e" vm="1">
        <f ca="1"/>
        <v>#VALUE!</v>
      </c>
      <c r="H422" t="e" vm="1">
        <f ca="1"/>
        <v>#VALUE!</v>
      </c>
      <c r="J422" t="e" vm="1">
        <f t="shared" ca="1" si="12"/>
        <v>#VALUE!</v>
      </c>
      <c r="K422" t="e" vm="1">
        <f t="shared" ca="1" si="13"/>
        <v>#VALUE!</v>
      </c>
    </row>
    <row r="423" spans="6:11" x14ac:dyDescent="0.2">
      <c r="F423" t="e" vm="1">
        <f ca="1"/>
        <v>#VALUE!</v>
      </c>
      <c r="G423" t="e" vm="1">
        <f ca="1"/>
        <v>#VALUE!</v>
      </c>
      <c r="H423" t="e" vm="1">
        <f ca="1"/>
        <v>#VALUE!</v>
      </c>
      <c r="J423" t="e" vm="1">
        <f t="shared" ca="1" si="12"/>
        <v>#VALUE!</v>
      </c>
      <c r="K423" t="e" vm="1">
        <f t="shared" ca="1" si="13"/>
        <v>#VALUE!</v>
      </c>
    </row>
    <row r="424" spans="6:11" x14ac:dyDescent="0.2">
      <c r="F424" t="e" vm="1">
        <f ca="1"/>
        <v>#VALUE!</v>
      </c>
      <c r="G424" t="e" vm="1">
        <f ca="1"/>
        <v>#VALUE!</v>
      </c>
      <c r="H424" t="e" vm="1">
        <f ca="1"/>
        <v>#VALUE!</v>
      </c>
      <c r="J424" t="e" vm="1">
        <f t="shared" ca="1" si="12"/>
        <v>#VALUE!</v>
      </c>
      <c r="K424" t="e" vm="1">
        <f t="shared" ca="1" si="13"/>
        <v>#VALUE!</v>
      </c>
    </row>
    <row r="425" spans="6:11" x14ac:dyDescent="0.2">
      <c r="F425" t="e" vm="1">
        <f ca="1"/>
        <v>#VALUE!</v>
      </c>
      <c r="G425" t="e" vm="1">
        <f ca="1"/>
        <v>#VALUE!</v>
      </c>
      <c r="H425" t="e" vm="1">
        <f ca="1"/>
        <v>#VALUE!</v>
      </c>
      <c r="J425" t="e" vm="1">
        <f t="shared" ca="1" si="12"/>
        <v>#VALUE!</v>
      </c>
      <c r="K425" t="e" vm="1">
        <f t="shared" ca="1" si="13"/>
        <v>#VALUE!</v>
      </c>
    </row>
    <row r="426" spans="6:11" x14ac:dyDescent="0.2">
      <c r="F426" t="e" vm="1">
        <f ca="1"/>
        <v>#VALUE!</v>
      </c>
      <c r="G426" t="e" vm="1">
        <f ca="1"/>
        <v>#VALUE!</v>
      </c>
      <c r="H426" t="e" vm="1">
        <f ca="1"/>
        <v>#VALUE!</v>
      </c>
      <c r="J426" t="e" vm="1">
        <f t="shared" ca="1" si="12"/>
        <v>#VALUE!</v>
      </c>
      <c r="K426" t="e" vm="1">
        <f t="shared" ca="1" si="13"/>
        <v>#VALUE!</v>
      </c>
    </row>
    <row r="427" spans="6:11" x14ac:dyDescent="0.2">
      <c r="F427" t="e" vm="1">
        <f ca="1"/>
        <v>#VALUE!</v>
      </c>
      <c r="G427" t="e" vm="1">
        <f ca="1"/>
        <v>#VALUE!</v>
      </c>
      <c r="H427" t="e" vm="1">
        <f ca="1"/>
        <v>#VALUE!</v>
      </c>
      <c r="J427" t="e" vm="1">
        <f t="shared" ca="1" si="12"/>
        <v>#VALUE!</v>
      </c>
      <c r="K427" t="e" vm="1">
        <f t="shared" ca="1" si="13"/>
        <v>#VALUE!</v>
      </c>
    </row>
    <row r="428" spans="6:11" x14ac:dyDescent="0.2">
      <c r="F428" t="e" vm="1">
        <f ca="1"/>
        <v>#VALUE!</v>
      </c>
      <c r="G428" t="e" vm="1">
        <f ca="1"/>
        <v>#VALUE!</v>
      </c>
      <c r="H428" t="e" vm="1">
        <f ca="1"/>
        <v>#VALUE!</v>
      </c>
      <c r="J428" t="e" vm="1">
        <f t="shared" ca="1" si="12"/>
        <v>#VALUE!</v>
      </c>
      <c r="K428" t="e" vm="1">
        <f t="shared" ca="1" si="13"/>
        <v>#VALUE!</v>
      </c>
    </row>
    <row r="429" spans="6:11" x14ac:dyDescent="0.2">
      <c r="F429" t="e" vm="1">
        <f ca="1"/>
        <v>#VALUE!</v>
      </c>
      <c r="G429" t="e" vm="1">
        <f ca="1"/>
        <v>#VALUE!</v>
      </c>
      <c r="H429" t="e" vm="1">
        <f ca="1"/>
        <v>#VALUE!</v>
      </c>
      <c r="J429" t="e" vm="1">
        <f t="shared" ca="1" si="12"/>
        <v>#VALUE!</v>
      </c>
      <c r="K429" t="e" vm="1">
        <f t="shared" ca="1" si="13"/>
        <v>#VALUE!</v>
      </c>
    </row>
    <row r="430" spans="6:11" x14ac:dyDescent="0.2">
      <c r="F430" t="e" vm="1">
        <f ca="1"/>
        <v>#VALUE!</v>
      </c>
      <c r="G430" t="e" vm="1">
        <f ca="1"/>
        <v>#VALUE!</v>
      </c>
      <c r="H430" t="e" vm="1">
        <f ca="1"/>
        <v>#VALUE!</v>
      </c>
      <c r="J430" t="e" vm="1">
        <f t="shared" ca="1" si="12"/>
        <v>#VALUE!</v>
      </c>
      <c r="K430" t="e" vm="1">
        <f t="shared" ca="1" si="13"/>
        <v>#VALUE!</v>
      </c>
    </row>
    <row r="431" spans="6:11" x14ac:dyDescent="0.2">
      <c r="F431" t="e" vm="1">
        <f ca="1"/>
        <v>#VALUE!</v>
      </c>
      <c r="G431" t="e" vm="1">
        <f ca="1"/>
        <v>#VALUE!</v>
      </c>
      <c r="H431" t="e" vm="1">
        <f ca="1"/>
        <v>#VALUE!</v>
      </c>
      <c r="J431" t="e" vm="1">
        <f t="shared" ca="1" si="12"/>
        <v>#VALUE!</v>
      </c>
      <c r="K431" t="e" vm="1">
        <f t="shared" ca="1" si="13"/>
        <v>#VALUE!</v>
      </c>
    </row>
    <row r="432" spans="6:11" x14ac:dyDescent="0.2">
      <c r="F432" t="e" vm="1">
        <f ca="1"/>
        <v>#VALUE!</v>
      </c>
      <c r="G432" t="e" vm="1">
        <f ca="1"/>
        <v>#VALUE!</v>
      </c>
      <c r="H432" t="e" vm="1">
        <f ca="1"/>
        <v>#VALUE!</v>
      </c>
      <c r="J432" t="e" vm="1">
        <f t="shared" ca="1" si="12"/>
        <v>#VALUE!</v>
      </c>
      <c r="K432" t="e" vm="1">
        <f t="shared" ca="1" si="13"/>
        <v>#VALUE!</v>
      </c>
    </row>
    <row r="433" spans="6:11" x14ac:dyDescent="0.2">
      <c r="F433" t="e" vm="1">
        <f ca="1"/>
        <v>#VALUE!</v>
      </c>
      <c r="G433" t="e" vm="1">
        <f ca="1"/>
        <v>#VALUE!</v>
      </c>
      <c r="H433" t="e" vm="1">
        <f ca="1"/>
        <v>#VALUE!</v>
      </c>
      <c r="J433" t="e" vm="1">
        <f t="shared" ca="1" si="12"/>
        <v>#VALUE!</v>
      </c>
      <c r="K433" t="e" vm="1">
        <f t="shared" ca="1" si="13"/>
        <v>#VALUE!</v>
      </c>
    </row>
    <row r="434" spans="6:11" x14ac:dyDescent="0.2">
      <c r="F434" t="e" vm="1">
        <f ca="1"/>
        <v>#VALUE!</v>
      </c>
      <c r="G434" t="e" vm="1">
        <f ca="1"/>
        <v>#VALUE!</v>
      </c>
      <c r="H434" t="e" vm="1">
        <f ca="1"/>
        <v>#VALUE!</v>
      </c>
      <c r="J434" t="e" vm="1">
        <f t="shared" ca="1" si="12"/>
        <v>#VALUE!</v>
      </c>
      <c r="K434" t="e" vm="1">
        <f t="shared" ca="1" si="13"/>
        <v>#VALUE!</v>
      </c>
    </row>
    <row r="435" spans="6:11" x14ac:dyDescent="0.2">
      <c r="F435" t="e" vm="1">
        <f ca="1"/>
        <v>#VALUE!</v>
      </c>
      <c r="G435" t="e" vm="1">
        <f ca="1"/>
        <v>#VALUE!</v>
      </c>
      <c r="H435" t="e" vm="1">
        <f ca="1"/>
        <v>#VALUE!</v>
      </c>
      <c r="J435" t="e" vm="1">
        <f t="shared" ca="1" si="12"/>
        <v>#VALUE!</v>
      </c>
      <c r="K435" t="e" vm="1">
        <f t="shared" ca="1" si="13"/>
        <v>#VALUE!</v>
      </c>
    </row>
    <row r="436" spans="6:11" x14ac:dyDescent="0.2">
      <c r="F436" t="e" vm="1">
        <f ca="1"/>
        <v>#VALUE!</v>
      </c>
      <c r="G436" t="e" vm="1">
        <f ca="1"/>
        <v>#VALUE!</v>
      </c>
      <c r="H436" t="e" vm="1">
        <f ca="1"/>
        <v>#VALUE!</v>
      </c>
      <c r="J436" t="e" vm="1">
        <f t="shared" ca="1" si="12"/>
        <v>#VALUE!</v>
      </c>
      <c r="K436" t="e" vm="1">
        <f t="shared" ca="1" si="13"/>
        <v>#VALUE!</v>
      </c>
    </row>
    <row r="437" spans="6:11" x14ac:dyDescent="0.2">
      <c r="F437" t="e" vm="1">
        <f ca="1"/>
        <v>#VALUE!</v>
      </c>
      <c r="G437" t="e" vm="1">
        <f ca="1"/>
        <v>#VALUE!</v>
      </c>
      <c r="H437" t="e" vm="1">
        <f ca="1"/>
        <v>#VALUE!</v>
      </c>
      <c r="J437" t="e" vm="1">
        <f t="shared" ca="1" si="12"/>
        <v>#VALUE!</v>
      </c>
      <c r="K437" t="e" vm="1">
        <f t="shared" ca="1" si="13"/>
        <v>#VALUE!</v>
      </c>
    </row>
    <row r="438" spans="6:11" x14ac:dyDescent="0.2">
      <c r="F438" t="e" vm="1">
        <f ca="1"/>
        <v>#VALUE!</v>
      </c>
      <c r="G438" t="e" vm="1">
        <f ca="1"/>
        <v>#VALUE!</v>
      </c>
      <c r="H438" t="e" vm="1">
        <f ca="1"/>
        <v>#VALUE!</v>
      </c>
      <c r="J438" t="e" vm="1">
        <f t="shared" ca="1" si="12"/>
        <v>#VALUE!</v>
      </c>
      <c r="K438" t="e" vm="1">
        <f t="shared" ca="1" si="13"/>
        <v>#VALUE!</v>
      </c>
    </row>
    <row r="439" spans="6:11" x14ac:dyDescent="0.2">
      <c r="F439" t="e" vm="1">
        <f ca="1"/>
        <v>#VALUE!</v>
      </c>
      <c r="G439" t="e" vm="1">
        <f ca="1"/>
        <v>#VALUE!</v>
      </c>
      <c r="H439" t="e" vm="1">
        <f ca="1"/>
        <v>#VALUE!</v>
      </c>
      <c r="J439" t="e" vm="1">
        <f t="shared" ca="1" si="12"/>
        <v>#VALUE!</v>
      </c>
      <c r="K439" t="e" vm="1">
        <f t="shared" ca="1" si="13"/>
        <v>#VALUE!</v>
      </c>
    </row>
    <row r="440" spans="6:11" x14ac:dyDescent="0.2">
      <c r="F440" t="e" vm="1">
        <f ca="1"/>
        <v>#VALUE!</v>
      </c>
      <c r="G440" t="e" vm="1">
        <f ca="1"/>
        <v>#VALUE!</v>
      </c>
      <c r="H440" t="e" vm="1">
        <f ca="1"/>
        <v>#VALUE!</v>
      </c>
      <c r="J440" t="e" vm="1">
        <f t="shared" ca="1" si="12"/>
        <v>#VALUE!</v>
      </c>
      <c r="K440" t="e" vm="1">
        <f t="shared" ca="1" si="13"/>
        <v>#VALUE!</v>
      </c>
    </row>
    <row r="441" spans="6:11" x14ac:dyDescent="0.2">
      <c r="F441" t="e" vm="1">
        <f ca="1"/>
        <v>#VALUE!</v>
      </c>
      <c r="G441" t="e" vm="1">
        <f ca="1"/>
        <v>#VALUE!</v>
      </c>
      <c r="H441" t="e" vm="1">
        <f ca="1"/>
        <v>#VALUE!</v>
      </c>
      <c r="J441" t="e" vm="1">
        <f t="shared" ca="1" si="12"/>
        <v>#VALUE!</v>
      </c>
      <c r="K441" t="e" vm="1">
        <f t="shared" ca="1" si="13"/>
        <v>#VALUE!</v>
      </c>
    </row>
    <row r="442" spans="6:11" x14ac:dyDescent="0.2">
      <c r="F442" t="e" vm="1">
        <f ca="1"/>
        <v>#VALUE!</v>
      </c>
      <c r="G442" t="e" vm="1">
        <f ca="1"/>
        <v>#VALUE!</v>
      </c>
      <c r="H442" t="e" vm="1">
        <f ca="1"/>
        <v>#VALUE!</v>
      </c>
      <c r="J442" t="e" vm="1">
        <f t="shared" ca="1" si="12"/>
        <v>#VALUE!</v>
      </c>
      <c r="K442" t="e" vm="1">
        <f t="shared" ca="1" si="13"/>
        <v>#VALUE!</v>
      </c>
    </row>
    <row r="443" spans="6:11" x14ac:dyDescent="0.2">
      <c r="F443" t="e" vm="1">
        <f ca="1"/>
        <v>#VALUE!</v>
      </c>
      <c r="G443" t="e" vm="1">
        <f ca="1"/>
        <v>#VALUE!</v>
      </c>
      <c r="H443" t="e" vm="1">
        <f ca="1"/>
        <v>#VALUE!</v>
      </c>
      <c r="J443" t="e" vm="1">
        <f t="shared" ca="1" si="12"/>
        <v>#VALUE!</v>
      </c>
      <c r="K443" t="e" vm="1">
        <f t="shared" ca="1" si="13"/>
        <v>#VALUE!</v>
      </c>
    </row>
    <row r="444" spans="6:11" x14ac:dyDescent="0.2">
      <c r="F444" t="e" vm="1">
        <f ca="1"/>
        <v>#VALUE!</v>
      </c>
      <c r="G444" t="e" vm="1">
        <f ca="1"/>
        <v>#VALUE!</v>
      </c>
      <c r="H444" t="e" vm="1">
        <f ca="1"/>
        <v>#VALUE!</v>
      </c>
      <c r="J444" t="e" vm="1">
        <f t="shared" ca="1" si="12"/>
        <v>#VALUE!</v>
      </c>
      <c r="K444" t="e" vm="1">
        <f t="shared" ca="1" si="13"/>
        <v>#VALUE!</v>
      </c>
    </row>
    <row r="445" spans="6:11" x14ac:dyDescent="0.2">
      <c r="F445" t="e" vm="1">
        <f ca="1"/>
        <v>#VALUE!</v>
      </c>
      <c r="G445" t="e" vm="1">
        <f ca="1"/>
        <v>#VALUE!</v>
      </c>
      <c r="H445" t="e" vm="1">
        <f ca="1"/>
        <v>#VALUE!</v>
      </c>
      <c r="J445" t="e" vm="1">
        <f t="shared" ca="1" si="12"/>
        <v>#VALUE!</v>
      </c>
      <c r="K445" t="e" vm="1">
        <f t="shared" ca="1" si="13"/>
        <v>#VALUE!</v>
      </c>
    </row>
    <row r="446" spans="6:11" x14ac:dyDescent="0.2">
      <c r="F446" t="e" vm="1">
        <f ca="1"/>
        <v>#VALUE!</v>
      </c>
      <c r="G446" t="e" vm="1">
        <f ca="1"/>
        <v>#VALUE!</v>
      </c>
      <c r="H446" t="e" vm="1">
        <f ca="1"/>
        <v>#VALUE!</v>
      </c>
      <c r="J446" t="e" vm="1">
        <f t="shared" ca="1" si="12"/>
        <v>#VALUE!</v>
      </c>
      <c r="K446" t="e" vm="1">
        <f t="shared" ca="1" si="13"/>
        <v>#VALUE!</v>
      </c>
    </row>
    <row r="447" spans="6:11" x14ac:dyDescent="0.2">
      <c r="F447" t="e" vm="1">
        <f ca="1"/>
        <v>#VALUE!</v>
      </c>
      <c r="G447" t="e" vm="1">
        <f ca="1"/>
        <v>#VALUE!</v>
      </c>
      <c r="H447" t="e" vm="1">
        <f ca="1"/>
        <v>#VALUE!</v>
      </c>
      <c r="J447" t="e" vm="1">
        <f t="shared" ca="1" si="12"/>
        <v>#VALUE!</v>
      </c>
      <c r="K447" t="e" vm="1">
        <f t="shared" ca="1" si="13"/>
        <v>#VALUE!</v>
      </c>
    </row>
    <row r="448" spans="6:11" x14ac:dyDescent="0.2">
      <c r="F448" t="e" vm="1">
        <f ca="1"/>
        <v>#VALUE!</v>
      </c>
      <c r="G448" t="e" vm="1">
        <f ca="1"/>
        <v>#VALUE!</v>
      </c>
      <c r="H448" t="e" vm="1">
        <f ca="1"/>
        <v>#VALUE!</v>
      </c>
      <c r="J448" t="e" vm="1">
        <f t="shared" ca="1" si="12"/>
        <v>#VALUE!</v>
      </c>
      <c r="K448" t="e" vm="1">
        <f t="shared" ca="1" si="13"/>
        <v>#VALUE!</v>
      </c>
    </row>
    <row r="449" spans="6:11" x14ac:dyDescent="0.2">
      <c r="F449" t="e" vm="1">
        <f ca="1"/>
        <v>#VALUE!</v>
      </c>
      <c r="G449" t="e" vm="1">
        <f ca="1"/>
        <v>#VALUE!</v>
      </c>
      <c r="H449" t="e" vm="1">
        <f ca="1"/>
        <v>#VALUE!</v>
      </c>
      <c r="J449" t="e" vm="1">
        <f t="shared" ca="1" si="12"/>
        <v>#VALUE!</v>
      </c>
      <c r="K449" t="e" vm="1">
        <f t="shared" ca="1" si="13"/>
        <v>#VALUE!</v>
      </c>
    </row>
    <row r="450" spans="6:11" x14ac:dyDescent="0.2">
      <c r="F450" t="e" vm="1">
        <f ca="1"/>
        <v>#VALUE!</v>
      </c>
      <c r="G450" t="e" vm="1">
        <f ca="1"/>
        <v>#VALUE!</v>
      </c>
      <c r="H450" t="e" vm="1">
        <f ca="1"/>
        <v>#VALUE!</v>
      </c>
      <c r="J450" t="e" vm="1">
        <f t="shared" ca="1" si="12"/>
        <v>#VALUE!</v>
      </c>
      <c r="K450" t="e" vm="1">
        <f t="shared" ca="1" si="13"/>
        <v>#VALUE!</v>
      </c>
    </row>
    <row r="451" spans="6:11" x14ac:dyDescent="0.2">
      <c r="F451" t="e" vm="1">
        <f ca="1"/>
        <v>#VALUE!</v>
      </c>
      <c r="G451" t="e" vm="1">
        <f ca="1"/>
        <v>#VALUE!</v>
      </c>
      <c r="H451" t="e" vm="1">
        <f ca="1"/>
        <v>#VALUE!</v>
      </c>
      <c r="J451" t="e" vm="1">
        <f t="shared" ca="1" si="12"/>
        <v>#VALUE!</v>
      </c>
      <c r="K451" t="e" vm="1">
        <f t="shared" ca="1" si="13"/>
        <v>#VALUE!</v>
      </c>
    </row>
    <row r="452" spans="6:11" x14ac:dyDescent="0.2">
      <c r="F452" t="e" vm="1">
        <f ca="1"/>
        <v>#VALUE!</v>
      </c>
      <c r="G452" t="e" vm="1">
        <f ca="1"/>
        <v>#VALUE!</v>
      </c>
      <c r="H452" t="e" vm="1">
        <f ca="1"/>
        <v>#VALUE!</v>
      </c>
      <c r="J452" t="e" vm="1">
        <f t="shared" ca="1" si="12"/>
        <v>#VALUE!</v>
      </c>
      <c r="K452" t="e" vm="1">
        <f t="shared" ca="1" si="13"/>
        <v>#VALUE!</v>
      </c>
    </row>
    <row r="453" spans="6:11" x14ac:dyDescent="0.2">
      <c r="F453" t="e" vm="1">
        <f ca="1"/>
        <v>#VALUE!</v>
      </c>
      <c r="G453" t="e" vm="1">
        <f ca="1"/>
        <v>#VALUE!</v>
      </c>
      <c r="H453" t="e" vm="1">
        <f ca="1"/>
        <v>#VALUE!</v>
      </c>
      <c r="J453" t="e" vm="1">
        <f t="shared" ref="J453:J516" ca="1" si="14">+G453/G452-1</f>
        <v>#VALUE!</v>
      </c>
      <c r="K453" t="e" vm="1">
        <f t="shared" ref="K453:K516" ca="1" si="15">+H453/H452-1</f>
        <v>#VALUE!</v>
      </c>
    </row>
    <row r="454" spans="6:11" x14ac:dyDescent="0.2">
      <c r="F454" t="e" vm="1">
        <f ca="1"/>
        <v>#VALUE!</v>
      </c>
      <c r="G454" t="e" vm="1">
        <f ca="1"/>
        <v>#VALUE!</v>
      </c>
      <c r="H454" t="e" vm="1">
        <f ca="1"/>
        <v>#VALUE!</v>
      </c>
      <c r="J454" t="e" vm="1">
        <f t="shared" ca="1" si="14"/>
        <v>#VALUE!</v>
      </c>
      <c r="K454" t="e" vm="1">
        <f t="shared" ca="1" si="15"/>
        <v>#VALUE!</v>
      </c>
    </row>
    <row r="455" spans="6:11" x14ac:dyDescent="0.2">
      <c r="F455" t="e" vm="1">
        <f ca="1"/>
        <v>#VALUE!</v>
      </c>
      <c r="G455" t="e" vm="1">
        <f ca="1"/>
        <v>#VALUE!</v>
      </c>
      <c r="H455" t="e" vm="1">
        <f ca="1"/>
        <v>#VALUE!</v>
      </c>
      <c r="J455" t="e" vm="1">
        <f t="shared" ca="1" si="14"/>
        <v>#VALUE!</v>
      </c>
      <c r="K455" t="e" vm="1">
        <f t="shared" ca="1" si="15"/>
        <v>#VALUE!</v>
      </c>
    </row>
    <row r="456" spans="6:11" x14ac:dyDescent="0.2">
      <c r="F456" t="e" vm="1">
        <f ca="1"/>
        <v>#VALUE!</v>
      </c>
      <c r="G456" t="e" vm="1">
        <f ca="1"/>
        <v>#VALUE!</v>
      </c>
      <c r="H456" t="e" vm="1">
        <f ca="1"/>
        <v>#VALUE!</v>
      </c>
      <c r="J456" t="e" vm="1">
        <f t="shared" ca="1" si="14"/>
        <v>#VALUE!</v>
      </c>
      <c r="K456" t="e" vm="1">
        <f t="shared" ca="1" si="15"/>
        <v>#VALUE!</v>
      </c>
    </row>
    <row r="457" spans="6:11" x14ac:dyDescent="0.2">
      <c r="F457" t="e" vm="1">
        <f ca="1"/>
        <v>#VALUE!</v>
      </c>
      <c r="G457" t="e" vm="1">
        <f ca="1"/>
        <v>#VALUE!</v>
      </c>
      <c r="H457" t="e" vm="1">
        <f ca="1"/>
        <v>#VALUE!</v>
      </c>
      <c r="J457" t="e" vm="1">
        <f t="shared" ca="1" si="14"/>
        <v>#VALUE!</v>
      </c>
      <c r="K457" t="e" vm="1">
        <f t="shared" ca="1" si="15"/>
        <v>#VALUE!</v>
      </c>
    </row>
    <row r="458" spans="6:11" x14ac:dyDescent="0.2">
      <c r="F458" t="e" vm="1">
        <f ca="1"/>
        <v>#VALUE!</v>
      </c>
      <c r="G458" t="e" vm="1">
        <f ca="1"/>
        <v>#VALUE!</v>
      </c>
      <c r="H458" t="e" vm="1">
        <f ca="1"/>
        <v>#VALUE!</v>
      </c>
      <c r="J458" t="e" vm="1">
        <f t="shared" ca="1" si="14"/>
        <v>#VALUE!</v>
      </c>
      <c r="K458" t="e" vm="1">
        <f t="shared" ca="1" si="15"/>
        <v>#VALUE!</v>
      </c>
    </row>
    <row r="459" spans="6:11" x14ac:dyDescent="0.2">
      <c r="F459" t="e" vm="1">
        <f ca="1"/>
        <v>#VALUE!</v>
      </c>
      <c r="G459" t="e" vm="1">
        <f ca="1"/>
        <v>#VALUE!</v>
      </c>
      <c r="H459" t="e" vm="1">
        <f ca="1"/>
        <v>#VALUE!</v>
      </c>
      <c r="J459" t="e" vm="1">
        <f t="shared" ca="1" si="14"/>
        <v>#VALUE!</v>
      </c>
      <c r="K459" t="e" vm="1">
        <f t="shared" ca="1" si="15"/>
        <v>#VALUE!</v>
      </c>
    </row>
    <row r="460" spans="6:11" x14ac:dyDescent="0.2">
      <c r="F460" t="e" vm="1">
        <f ca="1"/>
        <v>#VALUE!</v>
      </c>
      <c r="G460" t="e" vm="1">
        <f ca="1"/>
        <v>#VALUE!</v>
      </c>
      <c r="H460" t="e" vm="1">
        <f ca="1"/>
        <v>#VALUE!</v>
      </c>
      <c r="J460" t="e" vm="1">
        <f t="shared" ca="1" si="14"/>
        <v>#VALUE!</v>
      </c>
      <c r="K460" t="e" vm="1">
        <f t="shared" ca="1" si="15"/>
        <v>#VALUE!</v>
      </c>
    </row>
    <row r="461" spans="6:11" x14ac:dyDescent="0.2">
      <c r="F461" t="e" vm="1">
        <f ca="1"/>
        <v>#VALUE!</v>
      </c>
      <c r="G461" t="e" vm="1">
        <f ca="1"/>
        <v>#VALUE!</v>
      </c>
      <c r="H461" t="e" vm="1">
        <f ca="1"/>
        <v>#VALUE!</v>
      </c>
      <c r="J461" t="e" vm="1">
        <f t="shared" ca="1" si="14"/>
        <v>#VALUE!</v>
      </c>
      <c r="K461" t="e" vm="1">
        <f t="shared" ca="1" si="15"/>
        <v>#VALUE!</v>
      </c>
    </row>
    <row r="462" spans="6:11" x14ac:dyDescent="0.2">
      <c r="F462" t="e" vm="1">
        <f ca="1"/>
        <v>#VALUE!</v>
      </c>
      <c r="G462" t="e" vm="1">
        <f ca="1"/>
        <v>#VALUE!</v>
      </c>
      <c r="H462" t="e" vm="1">
        <f ca="1"/>
        <v>#VALUE!</v>
      </c>
      <c r="J462" t="e" vm="1">
        <f t="shared" ca="1" si="14"/>
        <v>#VALUE!</v>
      </c>
      <c r="K462" t="e" vm="1">
        <f t="shared" ca="1" si="15"/>
        <v>#VALUE!</v>
      </c>
    </row>
    <row r="463" spans="6:11" x14ac:dyDescent="0.2">
      <c r="F463" t="e" vm="1">
        <f ca="1"/>
        <v>#VALUE!</v>
      </c>
      <c r="G463" t="e" vm="1">
        <f ca="1"/>
        <v>#VALUE!</v>
      </c>
      <c r="H463" t="e" vm="1">
        <f ca="1"/>
        <v>#VALUE!</v>
      </c>
      <c r="J463" t="e" vm="1">
        <f t="shared" ca="1" si="14"/>
        <v>#VALUE!</v>
      </c>
      <c r="K463" t="e" vm="1">
        <f t="shared" ca="1" si="15"/>
        <v>#VALUE!</v>
      </c>
    </row>
    <row r="464" spans="6:11" x14ac:dyDescent="0.2">
      <c r="F464" t="e" vm="1">
        <f ca="1"/>
        <v>#VALUE!</v>
      </c>
      <c r="G464" t="e" vm="1">
        <f ca="1"/>
        <v>#VALUE!</v>
      </c>
      <c r="H464" t="e" vm="1">
        <f ca="1"/>
        <v>#VALUE!</v>
      </c>
      <c r="J464" t="e" vm="1">
        <f t="shared" ca="1" si="14"/>
        <v>#VALUE!</v>
      </c>
      <c r="K464" t="e" vm="1">
        <f t="shared" ca="1" si="15"/>
        <v>#VALUE!</v>
      </c>
    </row>
    <row r="465" spans="6:11" x14ac:dyDescent="0.2">
      <c r="F465" t="e" vm="1">
        <f ca="1"/>
        <v>#VALUE!</v>
      </c>
      <c r="G465" t="e" vm="1">
        <f ca="1"/>
        <v>#VALUE!</v>
      </c>
      <c r="H465" t="e" vm="1">
        <f ca="1"/>
        <v>#VALUE!</v>
      </c>
      <c r="J465" t="e" vm="1">
        <f t="shared" ca="1" si="14"/>
        <v>#VALUE!</v>
      </c>
      <c r="K465" t="e" vm="1">
        <f t="shared" ca="1" si="15"/>
        <v>#VALUE!</v>
      </c>
    </row>
    <row r="466" spans="6:11" x14ac:dyDescent="0.2">
      <c r="F466" t="e" vm="1">
        <f ca="1"/>
        <v>#VALUE!</v>
      </c>
      <c r="G466" t="e" vm="1">
        <f ca="1"/>
        <v>#VALUE!</v>
      </c>
      <c r="H466" t="e" vm="1">
        <f ca="1"/>
        <v>#VALUE!</v>
      </c>
      <c r="J466" t="e" vm="1">
        <f t="shared" ca="1" si="14"/>
        <v>#VALUE!</v>
      </c>
      <c r="K466" t="e" vm="1">
        <f t="shared" ca="1" si="15"/>
        <v>#VALUE!</v>
      </c>
    </row>
    <row r="467" spans="6:11" x14ac:dyDescent="0.2">
      <c r="F467" t="e" vm="1">
        <f ca="1"/>
        <v>#VALUE!</v>
      </c>
      <c r="G467" t="e" vm="1">
        <f ca="1"/>
        <v>#VALUE!</v>
      </c>
      <c r="H467" t="e" vm="1">
        <f ca="1"/>
        <v>#VALUE!</v>
      </c>
      <c r="J467" t="e" vm="1">
        <f t="shared" ca="1" si="14"/>
        <v>#VALUE!</v>
      </c>
      <c r="K467" t="e" vm="1">
        <f t="shared" ca="1" si="15"/>
        <v>#VALUE!</v>
      </c>
    </row>
    <row r="468" spans="6:11" x14ac:dyDescent="0.2">
      <c r="F468" t="e" vm="1">
        <f ca="1"/>
        <v>#VALUE!</v>
      </c>
      <c r="G468" t="e" vm="1">
        <f ca="1"/>
        <v>#VALUE!</v>
      </c>
      <c r="H468" t="e" vm="1">
        <f ca="1"/>
        <v>#VALUE!</v>
      </c>
      <c r="J468" t="e" vm="1">
        <f t="shared" ca="1" si="14"/>
        <v>#VALUE!</v>
      </c>
      <c r="K468" t="e" vm="1">
        <f t="shared" ca="1" si="15"/>
        <v>#VALUE!</v>
      </c>
    </row>
    <row r="469" spans="6:11" x14ac:dyDescent="0.2">
      <c r="F469" t="e" vm="1">
        <f ca="1"/>
        <v>#VALUE!</v>
      </c>
      <c r="G469" t="e" vm="1">
        <f ca="1"/>
        <v>#VALUE!</v>
      </c>
      <c r="H469" t="e" vm="1">
        <f ca="1"/>
        <v>#VALUE!</v>
      </c>
      <c r="J469" t="e" vm="1">
        <f t="shared" ca="1" si="14"/>
        <v>#VALUE!</v>
      </c>
      <c r="K469" t="e" vm="1">
        <f t="shared" ca="1" si="15"/>
        <v>#VALUE!</v>
      </c>
    </row>
    <row r="470" spans="6:11" x14ac:dyDescent="0.2">
      <c r="F470" t="e" vm="1">
        <f ca="1"/>
        <v>#VALUE!</v>
      </c>
      <c r="G470" t="e" vm="1">
        <f ca="1"/>
        <v>#VALUE!</v>
      </c>
      <c r="H470" t="e" vm="1">
        <f ca="1"/>
        <v>#VALUE!</v>
      </c>
      <c r="J470" t="e" vm="1">
        <f t="shared" ca="1" si="14"/>
        <v>#VALUE!</v>
      </c>
      <c r="K470" t="e" vm="1">
        <f t="shared" ca="1" si="15"/>
        <v>#VALUE!</v>
      </c>
    </row>
    <row r="471" spans="6:11" x14ac:dyDescent="0.2">
      <c r="F471" t="e" vm="1">
        <f ca="1"/>
        <v>#VALUE!</v>
      </c>
      <c r="G471" t="e" vm="1">
        <f ca="1"/>
        <v>#VALUE!</v>
      </c>
      <c r="H471" t="e" vm="1">
        <f ca="1"/>
        <v>#VALUE!</v>
      </c>
      <c r="J471" t="e" vm="1">
        <f t="shared" ca="1" si="14"/>
        <v>#VALUE!</v>
      </c>
      <c r="K471" t="e" vm="1">
        <f t="shared" ca="1" si="15"/>
        <v>#VALUE!</v>
      </c>
    </row>
    <row r="472" spans="6:11" x14ac:dyDescent="0.2">
      <c r="F472" t="e" vm="1">
        <f ca="1"/>
        <v>#VALUE!</v>
      </c>
      <c r="G472" t="e" vm="1">
        <f ca="1"/>
        <v>#VALUE!</v>
      </c>
      <c r="H472" t="e" vm="1">
        <f ca="1"/>
        <v>#VALUE!</v>
      </c>
      <c r="J472" t="e" vm="1">
        <f t="shared" ca="1" si="14"/>
        <v>#VALUE!</v>
      </c>
      <c r="K472" t="e" vm="1">
        <f t="shared" ca="1" si="15"/>
        <v>#VALUE!</v>
      </c>
    </row>
    <row r="473" spans="6:11" x14ac:dyDescent="0.2">
      <c r="F473" t="e" vm="1">
        <f ca="1"/>
        <v>#VALUE!</v>
      </c>
      <c r="G473" t="e" vm="1">
        <f ca="1"/>
        <v>#VALUE!</v>
      </c>
      <c r="H473" t="e" vm="1">
        <f ca="1"/>
        <v>#VALUE!</v>
      </c>
      <c r="J473" t="e" vm="1">
        <f t="shared" ca="1" si="14"/>
        <v>#VALUE!</v>
      </c>
      <c r="K473" t="e" vm="1">
        <f t="shared" ca="1" si="15"/>
        <v>#VALUE!</v>
      </c>
    </row>
    <row r="474" spans="6:11" x14ac:dyDescent="0.2">
      <c r="F474" t="e" vm="1">
        <f ca="1"/>
        <v>#VALUE!</v>
      </c>
      <c r="G474" t="e" vm="1">
        <f ca="1"/>
        <v>#VALUE!</v>
      </c>
      <c r="H474" t="e" vm="1">
        <f ca="1"/>
        <v>#VALUE!</v>
      </c>
      <c r="J474" t="e" vm="1">
        <f t="shared" ca="1" si="14"/>
        <v>#VALUE!</v>
      </c>
      <c r="K474" t="e" vm="1">
        <f t="shared" ca="1" si="15"/>
        <v>#VALUE!</v>
      </c>
    </row>
    <row r="475" spans="6:11" x14ac:dyDescent="0.2">
      <c r="F475" t="e" vm="1">
        <f ca="1"/>
        <v>#VALUE!</v>
      </c>
      <c r="G475" t="e" vm="1">
        <f ca="1"/>
        <v>#VALUE!</v>
      </c>
      <c r="H475" t="e" vm="1">
        <f ca="1"/>
        <v>#VALUE!</v>
      </c>
      <c r="J475" t="e" vm="1">
        <f t="shared" ca="1" si="14"/>
        <v>#VALUE!</v>
      </c>
      <c r="K475" t="e" vm="1">
        <f t="shared" ca="1" si="15"/>
        <v>#VALUE!</v>
      </c>
    </row>
    <row r="476" spans="6:11" x14ac:dyDescent="0.2">
      <c r="F476" t="e" vm="1">
        <f ca="1"/>
        <v>#VALUE!</v>
      </c>
      <c r="G476" t="e" vm="1">
        <f ca="1"/>
        <v>#VALUE!</v>
      </c>
      <c r="H476" t="e" vm="1">
        <f ca="1"/>
        <v>#VALUE!</v>
      </c>
      <c r="J476" t="e" vm="1">
        <f t="shared" ca="1" si="14"/>
        <v>#VALUE!</v>
      </c>
      <c r="K476" t="e" vm="1">
        <f t="shared" ca="1" si="15"/>
        <v>#VALUE!</v>
      </c>
    </row>
    <row r="477" spans="6:11" x14ac:dyDescent="0.2">
      <c r="F477" t="e" vm="1">
        <f ca="1"/>
        <v>#VALUE!</v>
      </c>
      <c r="G477" t="e" vm="1">
        <f ca="1"/>
        <v>#VALUE!</v>
      </c>
      <c r="H477" t="e" vm="1">
        <f ca="1"/>
        <v>#VALUE!</v>
      </c>
      <c r="J477" t="e" vm="1">
        <f t="shared" ca="1" si="14"/>
        <v>#VALUE!</v>
      </c>
      <c r="K477" t="e" vm="1">
        <f t="shared" ca="1" si="15"/>
        <v>#VALUE!</v>
      </c>
    </row>
    <row r="478" spans="6:11" x14ac:dyDescent="0.2">
      <c r="F478" t="e" vm="1">
        <f ca="1"/>
        <v>#VALUE!</v>
      </c>
      <c r="G478" t="e" vm="1">
        <f ca="1"/>
        <v>#VALUE!</v>
      </c>
      <c r="H478" t="e" vm="1">
        <f ca="1"/>
        <v>#VALUE!</v>
      </c>
      <c r="J478" t="e" vm="1">
        <f t="shared" ca="1" si="14"/>
        <v>#VALUE!</v>
      </c>
      <c r="K478" t="e" vm="1">
        <f t="shared" ca="1" si="15"/>
        <v>#VALUE!</v>
      </c>
    </row>
    <row r="479" spans="6:11" x14ac:dyDescent="0.2">
      <c r="F479" t="e" vm="1">
        <f ca="1"/>
        <v>#VALUE!</v>
      </c>
      <c r="G479" t="e" vm="1">
        <f ca="1"/>
        <v>#VALUE!</v>
      </c>
      <c r="H479" t="e" vm="1">
        <f ca="1"/>
        <v>#VALUE!</v>
      </c>
      <c r="J479" t="e" vm="1">
        <f t="shared" ca="1" si="14"/>
        <v>#VALUE!</v>
      </c>
      <c r="K479" t="e" vm="1">
        <f t="shared" ca="1" si="15"/>
        <v>#VALUE!</v>
      </c>
    </row>
    <row r="480" spans="6:11" x14ac:dyDescent="0.2">
      <c r="F480" t="e" vm="1">
        <f ca="1"/>
        <v>#VALUE!</v>
      </c>
      <c r="G480" t="e" vm="1">
        <f ca="1"/>
        <v>#VALUE!</v>
      </c>
      <c r="H480" t="e" vm="1">
        <f ca="1"/>
        <v>#VALUE!</v>
      </c>
      <c r="J480" t="e" vm="1">
        <f t="shared" ca="1" si="14"/>
        <v>#VALUE!</v>
      </c>
      <c r="K480" t="e" vm="1">
        <f t="shared" ca="1" si="15"/>
        <v>#VALUE!</v>
      </c>
    </row>
    <row r="481" spans="6:11" x14ac:dyDescent="0.2">
      <c r="F481" t="e" vm="1">
        <f ca="1"/>
        <v>#VALUE!</v>
      </c>
      <c r="G481" t="e" vm="1">
        <f ca="1"/>
        <v>#VALUE!</v>
      </c>
      <c r="H481" t="e" vm="1">
        <f ca="1"/>
        <v>#VALUE!</v>
      </c>
      <c r="J481" t="e" vm="1">
        <f t="shared" ca="1" si="14"/>
        <v>#VALUE!</v>
      </c>
      <c r="K481" t="e" vm="1">
        <f t="shared" ca="1" si="15"/>
        <v>#VALUE!</v>
      </c>
    </row>
    <row r="482" spans="6:11" x14ac:dyDescent="0.2">
      <c r="F482" t="e" vm="1">
        <f ca="1"/>
        <v>#VALUE!</v>
      </c>
      <c r="G482" t="e" vm="1">
        <f ca="1"/>
        <v>#VALUE!</v>
      </c>
      <c r="H482" t="e" vm="1">
        <f ca="1"/>
        <v>#VALUE!</v>
      </c>
      <c r="J482" t="e" vm="1">
        <f t="shared" ca="1" si="14"/>
        <v>#VALUE!</v>
      </c>
      <c r="K482" t="e" vm="1">
        <f t="shared" ca="1" si="15"/>
        <v>#VALUE!</v>
      </c>
    </row>
    <row r="483" spans="6:11" x14ac:dyDescent="0.2">
      <c r="F483" t="e" vm="1">
        <f ca="1"/>
        <v>#VALUE!</v>
      </c>
      <c r="G483" t="e" vm="1">
        <f ca="1"/>
        <v>#VALUE!</v>
      </c>
      <c r="H483" t="e" vm="1">
        <f ca="1"/>
        <v>#VALUE!</v>
      </c>
      <c r="J483" t="e" vm="1">
        <f t="shared" ca="1" si="14"/>
        <v>#VALUE!</v>
      </c>
      <c r="K483" t="e" vm="1">
        <f t="shared" ca="1" si="15"/>
        <v>#VALUE!</v>
      </c>
    </row>
    <row r="484" spans="6:11" x14ac:dyDescent="0.2">
      <c r="F484" t="e" vm="1">
        <f ca="1"/>
        <v>#VALUE!</v>
      </c>
      <c r="G484" t="e" vm="1">
        <f ca="1"/>
        <v>#VALUE!</v>
      </c>
      <c r="H484" t="e" vm="1">
        <f ca="1"/>
        <v>#VALUE!</v>
      </c>
      <c r="J484" t="e" vm="1">
        <f t="shared" ca="1" si="14"/>
        <v>#VALUE!</v>
      </c>
      <c r="K484" t="e" vm="1">
        <f t="shared" ca="1" si="15"/>
        <v>#VALUE!</v>
      </c>
    </row>
    <row r="485" spans="6:11" x14ac:dyDescent="0.2">
      <c r="F485" t="e" vm="1">
        <f ca="1"/>
        <v>#VALUE!</v>
      </c>
      <c r="G485" t="e" vm="1">
        <f ca="1"/>
        <v>#VALUE!</v>
      </c>
      <c r="H485" t="e" vm="1">
        <f ca="1"/>
        <v>#VALUE!</v>
      </c>
      <c r="J485" t="e" vm="1">
        <f t="shared" ca="1" si="14"/>
        <v>#VALUE!</v>
      </c>
      <c r="K485" t="e" vm="1">
        <f t="shared" ca="1" si="15"/>
        <v>#VALUE!</v>
      </c>
    </row>
    <row r="486" spans="6:11" x14ac:dyDescent="0.2">
      <c r="F486" t="e" vm="1">
        <f ca="1"/>
        <v>#VALUE!</v>
      </c>
      <c r="G486" t="e" vm="1">
        <f ca="1"/>
        <v>#VALUE!</v>
      </c>
      <c r="H486" t="e" vm="1">
        <f ca="1"/>
        <v>#VALUE!</v>
      </c>
      <c r="J486" t="e" vm="1">
        <f t="shared" ca="1" si="14"/>
        <v>#VALUE!</v>
      </c>
      <c r="K486" t="e" vm="1">
        <f t="shared" ca="1" si="15"/>
        <v>#VALUE!</v>
      </c>
    </row>
    <row r="487" spans="6:11" x14ac:dyDescent="0.2">
      <c r="F487" t="e" vm="1">
        <f ca="1"/>
        <v>#VALUE!</v>
      </c>
      <c r="G487" t="e" vm="1">
        <f ca="1"/>
        <v>#VALUE!</v>
      </c>
      <c r="H487" t="e" vm="1">
        <f ca="1"/>
        <v>#VALUE!</v>
      </c>
      <c r="J487" t="e" vm="1">
        <f t="shared" ca="1" si="14"/>
        <v>#VALUE!</v>
      </c>
      <c r="K487" t="e" vm="1">
        <f t="shared" ca="1" si="15"/>
        <v>#VALUE!</v>
      </c>
    </row>
    <row r="488" spans="6:11" x14ac:dyDescent="0.2">
      <c r="F488" t="e" vm="1">
        <f ca="1"/>
        <v>#VALUE!</v>
      </c>
      <c r="G488" t="e" vm="1">
        <f ca="1"/>
        <v>#VALUE!</v>
      </c>
      <c r="H488" t="e" vm="1">
        <f ca="1"/>
        <v>#VALUE!</v>
      </c>
      <c r="J488" t="e" vm="1">
        <f t="shared" ca="1" si="14"/>
        <v>#VALUE!</v>
      </c>
      <c r="K488" t="e" vm="1">
        <f t="shared" ca="1" si="15"/>
        <v>#VALUE!</v>
      </c>
    </row>
    <row r="489" spans="6:11" x14ac:dyDescent="0.2">
      <c r="F489" t="e" vm="1">
        <f ca="1"/>
        <v>#VALUE!</v>
      </c>
      <c r="G489" t="e" vm="1">
        <f ca="1"/>
        <v>#VALUE!</v>
      </c>
      <c r="H489" t="e" vm="1">
        <f ca="1"/>
        <v>#VALUE!</v>
      </c>
      <c r="J489" t="e" vm="1">
        <f t="shared" ca="1" si="14"/>
        <v>#VALUE!</v>
      </c>
      <c r="K489" t="e" vm="1">
        <f t="shared" ca="1" si="15"/>
        <v>#VALUE!</v>
      </c>
    </row>
    <row r="490" spans="6:11" x14ac:dyDescent="0.2">
      <c r="F490" t="e" vm="1">
        <f ca="1"/>
        <v>#VALUE!</v>
      </c>
      <c r="G490" t="e" vm="1">
        <f ca="1"/>
        <v>#VALUE!</v>
      </c>
      <c r="H490" t="e" vm="1">
        <f ca="1"/>
        <v>#VALUE!</v>
      </c>
      <c r="J490" t="e" vm="1">
        <f t="shared" ca="1" si="14"/>
        <v>#VALUE!</v>
      </c>
      <c r="K490" t="e" vm="1">
        <f t="shared" ca="1" si="15"/>
        <v>#VALUE!</v>
      </c>
    </row>
    <row r="491" spans="6:11" x14ac:dyDescent="0.2">
      <c r="F491" t="e" vm="1">
        <f ca="1"/>
        <v>#VALUE!</v>
      </c>
      <c r="G491" t="e" vm="1">
        <f ca="1"/>
        <v>#VALUE!</v>
      </c>
      <c r="H491" t="e" vm="1">
        <f ca="1"/>
        <v>#VALUE!</v>
      </c>
      <c r="J491" t="e" vm="1">
        <f t="shared" ca="1" si="14"/>
        <v>#VALUE!</v>
      </c>
      <c r="K491" t="e" vm="1">
        <f t="shared" ca="1" si="15"/>
        <v>#VALUE!</v>
      </c>
    </row>
    <row r="492" spans="6:11" x14ac:dyDescent="0.2">
      <c r="F492" t="e" vm="1">
        <f ca="1"/>
        <v>#VALUE!</v>
      </c>
      <c r="G492" t="e" vm="1">
        <f ca="1"/>
        <v>#VALUE!</v>
      </c>
      <c r="H492" t="e" vm="1">
        <f ca="1"/>
        <v>#VALUE!</v>
      </c>
      <c r="J492" t="e" vm="1">
        <f t="shared" ca="1" si="14"/>
        <v>#VALUE!</v>
      </c>
      <c r="K492" t="e" vm="1">
        <f t="shared" ca="1" si="15"/>
        <v>#VALUE!</v>
      </c>
    </row>
    <row r="493" spans="6:11" x14ac:dyDescent="0.2">
      <c r="F493" t="e" vm="1">
        <f ca="1"/>
        <v>#VALUE!</v>
      </c>
      <c r="G493" t="e" vm="1">
        <f ca="1"/>
        <v>#VALUE!</v>
      </c>
      <c r="H493" t="e" vm="1">
        <f ca="1"/>
        <v>#VALUE!</v>
      </c>
      <c r="J493" t="e" vm="1">
        <f t="shared" ca="1" si="14"/>
        <v>#VALUE!</v>
      </c>
      <c r="K493" t="e" vm="1">
        <f t="shared" ca="1" si="15"/>
        <v>#VALUE!</v>
      </c>
    </row>
    <row r="494" spans="6:11" x14ac:dyDescent="0.2">
      <c r="F494" t="e" vm="1">
        <f ca="1"/>
        <v>#VALUE!</v>
      </c>
      <c r="G494" t="e" vm="1">
        <f ca="1"/>
        <v>#VALUE!</v>
      </c>
      <c r="H494" t="e" vm="1">
        <f ca="1"/>
        <v>#VALUE!</v>
      </c>
      <c r="J494" t="e" vm="1">
        <f t="shared" ca="1" si="14"/>
        <v>#VALUE!</v>
      </c>
      <c r="K494" t="e" vm="1">
        <f t="shared" ca="1" si="15"/>
        <v>#VALUE!</v>
      </c>
    </row>
    <row r="495" spans="6:11" x14ac:dyDescent="0.2">
      <c r="F495" t="e" vm="1">
        <f ca="1"/>
        <v>#VALUE!</v>
      </c>
      <c r="G495" t="e" vm="1">
        <f ca="1"/>
        <v>#VALUE!</v>
      </c>
      <c r="H495" t="e" vm="1">
        <f ca="1"/>
        <v>#VALUE!</v>
      </c>
      <c r="J495" t="e" vm="1">
        <f t="shared" ca="1" si="14"/>
        <v>#VALUE!</v>
      </c>
      <c r="K495" t="e" vm="1">
        <f t="shared" ca="1" si="15"/>
        <v>#VALUE!</v>
      </c>
    </row>
    <row r="496" spans="6:11" x14ac:dyDescent="0.2">
      <c r="F496" t="e" vm="1">
        <f ca="1"/>
        <v>#VALUE!</v>
      </c>
      <c r="G496" t="e" vm="1">
        <f ca="1"/>
        <v>#VALUE!</v>
      </c>
      <c r="H496" t="e" vm="1">
        <f ca="1"/>
        <v>#VALUE!</v>
      </c>
      <c r="J496" t="e" vm="1">
        <f t="shared" ca="1" si="14"/>
        <v>#VALUE!</v>
      </c>
      <c r="K496" t="e" vm="1">
        <f t="shared" ca="1" si="15"/>
        <v>#VALUE!</v>
      </c>
    </row>
    <row r="497" spans="6:11" x14ac:dyDescent="0.2">
      <c r="F497" t="e" vm="1">
        <f ca="1"/>
        <v>#VALUE!</v>
      </c>
      <c r="G497" t="e" vm="1">
        <f ca="1"/>
        <v>#VALUE!</v>
      </c>
      <c r="H497" t="e" vm="1">
        <f ca="1"/>
        <v>#VALUE!</v>
      </c>
      <c r="J497" t="e" vm="1">
        <f t="shared" ca="1" si="14"/>
        <v>#VALUE!</v>
      </c>
      <c r="K497" t="e" vm="1">
        <f t="shared" ca="1" si="15"/>
        <v>#VALUE!</v>
      </c>
    </row>
    <row r="498" spans="6:11" x14ac:dyDescent="0.2">
      <c r="F498" t="e" vm="1">
        <f ca="1"/>
        <v>#VALUE!</v>
      </c>
      <c r="G498" t="e" vm="1">
        <f ca="1"/>
        <v>#VALUE!</v>
      </c>
      <c r="H498" t="e" vm="1">
        <f ca="1"/>
        <v>#VALUE!</v>
      </c>
      <c r="J498" t="e" vm="1">
        <f t="shared" ca="1" si="14"/>
        <v>#VALUE!</v>
      </c>
      <c r="K498" t="e" vm="1">
        <f t="shared" ca="1" si="15"/>
        <v>#VALUE!</v>
      </c>
    </row>
    <row r="499" spans="6:11" x14ac:dyDescent="0.2">
      <c r="F499" t="e" vm="1">
        <f ca="1"/>
        <v>#VALUE!</v>
      </c>
      <c r="G499" t="e" vm="1">
        <f ca="1"/>
        <v>#VALUE!</v>
      </c>
      <c r="H499" t="e" vm="1">
        <f ca="1"/>
        <v>#VALUE!</v>
      </c>
      <c r="J499" t="e" vm="1">
        <f t="shared" ca="1" si="14"/>
        <v>#VALUE!</v>
      </c>
      <c r="K499" t="e" vm="1">
        <f t="shared" ca="1" si="15"/>
        <v>#VALUE!</v>
      </c>
    </row>
    <row r="500" spans="6:11" x14ac:dyDescent="0.2">
      <c r="F500" t="e" vm="1">
        <f ca="1"/>
        <v>#VALUE!</v>
      </c>
      <c r="G500" t="e" vm="1">
        <f ca="1"/>
        <v>#VALUE!</v>
      </c>
      <c r="H500" t="e" vm="1">
        <f ca="1"/>
        <v>#VALUE!</v>
      </c>
      <c r="J500" t="e" vm="1">
        <f t="shared" ca="1" si="14"/>
        <v>#VALUE!</v>
      </c>
      <c r="K500" t="e" vm="1">
        <f t="shared" ca="1" si="15"/>
        <v>#VALUE!</v>
      </c>
    </row>
    <row r="501" spans="6:11" x14ac:dyDescent="0.2">
      <c r="F501" t="e" vm="1">
        <f ca="1"/>
        <v>#VALUE!</v>
      </c>
      <c r="G501" t="e" vm="1">
        <f ca="1"/>
        <v>#VALUE!</v>
      </c>
      <c r="H501" t="e" vm="1">
        <f ca="1"/>
        <v>#VALUE!</v>
      </c>
      <c r="J501" t="e" vm="1">
        <f t="shared" ca="1" si="14"/>
        <v>#VALUE!</v>
      </c>
      <c r="K501" t="e" vm="1">
        <f t="shared" ca="1" si="15"/>
        <v>#VALUE!</v>
      </c>
    </row>
    <row r="502" spans="6:11" x14ac:dyDescent="0.2">
      <c r="F502" t="e" vm="1">
        <f ca="1"/>
        <v>#VALUE!</v>
      </c>
      <c r="G502" t="e" vm="1">
        <f ca="1"/>
        <v>#VALUE!</v>
      </c>
      <c r="H502" t="e" vm="1">
        <f ca="1"/>
        <v>#VALUE!</v>
      </c>
      <c r="J502" t="e" vm="1">
        <f t="shared" ca="1" si="14"/>
        <v>#VALUE!</v>
      </c>
      <c r="K502" t="e" vm="1">
        <f t="shared" ca="1" si="15"/>
        <v>#VALUE!</v>
      </c>
    </row>
    <row r="503" spans="6:11" x14ac:dyDescent="0.2">
      <c r="F503" t="e" vm="1">
        <f ca="1"/>
        <v>#VALUE!</v>
      </c>
      <c r="G503" t="e" vm="1">
        <f ca="1"/>
        <v>#VALUE!</v>
      </c>
      <c r="H503" t="e" vm="1">
        <f ca="1"/>
        <v>#VALUE!</v>
      </c>
      <c r="J503" t="e" vm="1">
        <f t="shared" ca="1" si="14"/>
        <v>#VALUE!</v>
      </c>
      <c r="K503" t="e" vm="1">
        <f t="shared" ca="1" si="15"/>
        <v>#VALUE!</v>
      </c>
    </row>
    <row r="504" spans="6:11" x14ac:dyDescent="0.2">
      <c r="F504" t="e" vm="1">
        <f ca="1"/>
        <v>#VALUE!</v>
      </c>
      <c r="G504" t="e" vm="1">
        <f ca="1"/>
        <v>#VALUE!</v>
      </c>
      <c r="H504" t="e" vm="1">
        <f ca="1"/>
        <v>#VALUE!</v>
      </c>
      <c r="J504" t="e" vm="1">
        <f t="shared" ca="1" si="14"/>
        <v>#VALUE!</v>
      </c>
      <c r="K504" t="e" vm="1">
        <f t="shared" ca="1" si="15"/>
        <v>#VALUE!</v>
      </c>
    </row>
    <row r="505" spans="6:11" x14ac:dyDescent="0.2">
      <c r="F505" t="e" vm="1">
        <f ca="1"/>
        <v>#VALUE!</v>
      </c>
      <c r="G505" t="e" vm="1">
        <f ca="1"/>
        <v>#VALUE!</v>
      </c>
      <c r="H505" t="e" vm="1">
        <f ca="1"/>
        <v>#VALUE!</v>
      </c>
      <c r="J505" t="e" vm="1">
        <f t="shared" ca="1" si="14"/>
        <v>#VALUE!</v>
      </c>
      <c r="K505" t="e" vm="1">
        <f t="shared" ca="1" si="15"/>
        <v>#VALUE!</v>
      </c>
    </row>
    <row r="506" spans="6:11" x14ac:dyDescent="0.2">
      <c r="F506" t="e" vm="1">
        <f ca="1"/>
        <v>#VALUE!</v>
      </c>
      <c r="G506" t="e" vm="1">
        <f ca="1"/>
        <v>#VALUE!</v>
      </c>
      <c r="H506" t="e" vm="1">
        <f ca="1"/>
        <v>#VALUE!</v>
      </c>
      <c r="J506" t="e" vm="1">
        <f t="shared" ca="1" si="14"/>
        <v>#VALUE!</v>
      </c>
      <c r="K506" t="e" vm="1">
        <f t="shared" ca="1" si="15"/>
        <v>#VALUE!</v>
      </c>
    </row>
    <row r="507" spans="6:11" x14ac:dyDescent="0.2">
      <c r="F507" t="e" vm="1">
        <f ca="1"/>
        <v>#VALUE!</v>
      </c>
      <c r="G507" t="e" vm="1">
        <f ca="1"/>
        <v>#VALUE!</v>
      </c>
      <c r="H507" t="e" vm="1">
        <f ca="1"/>
        <v>#VALUE!</v>
      </c>
      <c r="J507" t="e" vm="1">
        <f t="shared" ca="1" si="14"/>
        <v>#VALUE!</v>
      </c>
      <c r="K507" t="e" vm="1">
        <f t="shared" ca="1" si="15"/>
        <v>#VALUE!</v>
      </c>
    </row>
    <row r="508" spans="6:11" x14ac:dyDescent="0.2">
      <c r="F508" t="e" vm="1">
        <f ca="1"/>
        <v>#VALUE!</v>
      </c>
      <c r="G508" t="e" vm="1">
        <f ca="1"/>
        <v>#VALUE!</v>
      </c>
      <c r="H508" t="e" vm="1">
        <f ca="1"/>
        <v>#VALUE!</v>
      </c>
      <c r="J508" t="e" vm="1">
        <f t="shared" ca="1" si="14"/>
        <v>#VALUE!</v>
      </c>
      <c r="K508" t="e" vm="1">
        <f t="shared" ca="1" si="15"/>
        <v>#VALUE!</v>
      </c>
    </row>
    <row r="509" spans="6:11" x14ac:dyDescent="0.2">
      <c r="F509" t="e" vm="1">
        <f ca="1"/>
        <v>#VALUE!</v>
      </c>
      <c r="G509" t="e" vm="1">
        <f ca="1"/>
        <v>#VALUE!</v>
      </c>
      <c r="H509" t="e" vm="1">
        <f ca="1"/>
        <v>#VALUE!</v>
      </c>
      <c r="J509" t="e" vm="1">
        <f t="shared" ca="1" si="14"/>
        <v>#VALUE!</v>
      </c>
      <c r="K509" t="e" vm="1">
        <f t="shared" ca="1" si="15"/>
        <v>#VALUE!</v>
      </c>
    </row>
    <row r="510" spans="6:11" x14ac:dyDescent="0.2">
      <c r="F510" t="e" vm="1">
        <f ca="1"/>
        <v>#VALUE!</v>
      </c>
      <c r="G510" t="e" vm="1">
        <f ca="1"/>
        <v>#VALUE!</v>
      </c>
      <c r="H510" t="e" vm="1">
        <f ca="1"/>
        <v>#VALUE!</v>
      </c>
      <c r="J510" t="e" vm="1">
        <f t="shared" ca="1" si="14"/>
        <v>#VALUE!</v>
      </c>
      <c r="K510" t="e" vm="1">
        <f t="shared" ca="1" si="15"/>
        <v>#VALUE!</v>
      </c>
    </row>
    <row r="511" spans="6:11" x14ac:dyDescent="0.2">
      <c r="F511" t="e" vm="1">
        <f ca="1"/>
        <v>#VALUE!</v>
      </c>
      <c r="G511" t="e" vm="1">
        <f ca="1"/>
        <v>#VALUE!</v>
      </c>
      <c r="H511" t="e" vm="1">
        <f ca="1"/>
        <v>#VALUE!</v>
      </c>
      <c r="J511" t="e" vm="1">
        <f t="shared" ca="1" si="14"/>
        <v>#VALUE!</v>
      </c>
      <c r="K511" t="e" vm="1">
        <f t="shared" ca="1" si="15"/>
        <v>#VALUE!</v>
      </c>
    </row>
    <row r="512" spans="6:11" x14ac:dyDescent="0.2">
      <c r="F512" t="e" vm="1">
        <f ca="1"/>
        <v>#VALUE!</v>
      </c>
      <c r="G512" t="e" vm="1">
        <f ca="1"/>
        <v>#VALUE!</v>
      </c>
      <c r="H512" t="e" vm="1">
        <f ca="1"/>
        <v>#VALUE!</v>
      </c>
      <c r="J512" t="e" vm="1">
        <f t="shared" ca="1" si="14"/>
        <v>#VALUE!</v>
      </c>
      <c r="K512" t="e" vm="1">
        <f t="shared" ca="1" si="15"/>
        <v>#VALUE!</v>
      </c>
    </row>
    <row r="513" spans="6:11" x14ac:dyDescent="0.2">
      <c r="F513" t="e" vm="1">
        <f ca="1"/>
        <v>#VALUE!</v>
      </c>
      <c r="G513" t="e" vm="1">
        <f ca="1"/>
        <v>#VALUE!</v>
      </c>
      <c r="H513" t="e" vm="1">
        <f ca="1"/>
        <v>#VALUE!</v>
      </c>
      <c r="J513" t="e" vm="1">
        <f t="shared" ca="1" si="14"/>
        <v>#VALUE!</v>
      </c>
      <c r="K513" t="e" vm="1">
        <f t="shared" ca="1" si="15"/>
        <v>#VALUE!</v>
      </c>
    </row>
    <row r="514" spans="6:11" x14ac:dyDescent="0.2">
      <c r="F514" t="e" vm="1">
        <f ca="1"/>
        <v>#VALUE!</v>
      </c>
      <c r="G514" t="e" vm="1">
        <f ca="1"/>
        <v>#VALUE!</v>
      </c>
      <c r="H514" t="e" vm="1">
        <f ca="1"/>
        <v>#VALUE!</v>
      </c>
      <c r="J514" t="e" vm="1">
        <f t="shared" ca="1" si="14"/>
        <v>#VALUE!</v>
      </c>
      <c r="K514" t="e" vm="1">
        <f t="shared" ca="1" si="15"/>
        <v>#VALUE!</v>
      </c>
    </row>
    <row r="515" spans="6:11" x14ac:dyDescent="0.2">
      <c r="F515" t="e" vm="1">
        <f ca="1"/>
        <v>#VALUE!</v>
      </c>
      <c r="G515" t="e" vm="1">
        <f ca="1"/>
        <v>#VALUE!</v>
      </c>
      <c r="H515" t="e" vm="1">
        <f ca="1"/>
        <v>#VALUE!</v>
      </c>
      <c r="J515" t="e" vm="1">
        <f t="shared" ca="1" si="14"/>
        <v>#VALUE!</v>
      </c>
      <c r="K515" t="e" vm="1">
        <f t="shared" ca="1" si="15"/>
        <v>#VALUE!</v>
      </c>
    </row>
    <row r="516" spans="6:11" x14ac:dyDescent="0.2">
      <c r="F516" t="e" vm="1">
        <f ca="1"/>
        <v>#VALUE!</v>
      </c>
      <c r="G516" t="e" vm="1">
        <f ca="1"/>
        <v>#VALUE!</v>
      </c>
      <c r="H516" t="e" vm="1">
        <f ca="1"/>
        <v>#VALUE!</v>
      </c>
      <c r="J516" t="e" vm="1">
        <f t="shared" ca="1" si="14"/>
        <v>#VALUE!</v>
      </c>
      <c r="K516" t="e" vm="1">
        <f t="shared" ca="1" si="15"/>
        <v>#VALUE!</v>
      </c>
    </row>
    <row r="517" spans="6:11" x14ac:dyDescent="0.2">
      <c r="F517" t="e" vm="1">
        <f ca="1"/>
        <v>#VALUE!</v>
      </c>
      <c r="G517" t="e" vm="1">
        <f ca="1"/>
        <v>#VALUE!</v>
      </c>
      <c r="H517" t="e" vm="1">
        <f ca="1"/>
        <v>#VALUE!</v>
      </c>
      <c r="J517" t="e" vm="1">
        <f t="shared" ref="J517:J580" ca="1" si="16">+G517/G516-1</f>
        <v>#VALUE!</v>
      </c>
      <c r="K517" t="e" vm="1">
        <f t="shared" ref="K517:K580" ca="1" si="17">+H517/H516-1</f>
        <v>#VALUE!</v>
      </c>
    </row>
    <row r="518" spans="6:11" x14ac:dyDescent="0.2">
      <c r="F518" t="e" vm="1">
        <f ca="1"/>
        <v>#VALUE!</v>
      </c>
      <c r="G518" t="e" vm="1">
        <f ca="1"/>
        <v>#VALUE!</v>
      </c>
      <c r="H518" t="e" vm="1">
        <f ca="1"/>
        <v>#VALUE!</v>
      </c>
      <c r="J518" t="e" vm="1">
        <f t="shared" ca="1" si="16"/>
        <v>#VALUE!</v>
      </c>
      <c r="K518" t="e" vm="1">
        <f t="shared" ca="1" si="17"/>
        <v>#VALUE!</v>
      </c>
    </row>
    <row r="519" spans="6:11" x14ac:dyDescent="0.2">
      <c r="F519" t="e" vm="1">
        <f ca="1"/>
        <v>#VALUE!</v>
      </c>
      <c r="G519" t="e" vm="1">
        <f ca="1"/>
        <v>#VALUE!</v>
      </c>
      <c r="H519" t="e" vm="1">
        <f ca="1"/>
        <v>#VALUE!</v>
      </c>
      <c r="J519" t="e" vm="1">
        <f t="shared" ca="1" si="16"/>
        <v>#VALUE!</v>
      </c>
      <c r="K519" t="e" vm="1">
        <f t="shared" ca="1" si="17"/>
        <v>#VALUE!</v>
      </c>
    </row>
    <row r="520" spans="6:11" x14ac:dyDescent="0.2">
      <c r="F520" t="e" vm="1">
        <f ca="1"/>
        <v>#VALUE!</v>
      </c>
      <c r="G520" t="e" vm="1">
        <f ca="1"/>
        <v>#VALUE!</v>
      </c>
      <c r="H520" t="e" vm="1">
        <f ca="1"/>
        <v>#VALUE!</v>
      </c>
      <c r="J520" t="e" vm="1">
        <f t="shared" ca="1" si="16"/>
        <v>#VALUE!</v>
      </c>
      <c r="K520" t="e" vm="1">
        <f t="shared" ca="1" si="17"/>
        <v>#VALUE!</v>
      </c>
    </row>
    <row r="521" spans="6:11" x14ac:dyDescent="0.2">
      <c r="F521" t="e" vm="1">
        <f ca="1"/>
        <v>#VALUE!</v>
      </c>
      <c r="G521" t="e" vm="1">
        <f ca="1"/>
        <v>#VALUE!</v>
      </c>
      <c r="H521" t="e" vm="1">
        <f ca="1"/>
        <v>#VALUE!</v>
      </c>
      <c r="J521" t="e" vm="1">
        <f t="shared" ca="1" si="16"/>
        <v>#VALUE!</v>
      </c>
      <c r="K521" t="e" vm="1">
        <f t="shared" ca="1" si="17"/>
        <v>#VALUE!</v>
      </c>
    </row>
    <row r="522" spans="6:11" x14ac:dyDescent="0.2">
      <c r="F522" t="e" vm="1">
        <f ca="1"/>
        <v>#VALUE!</v>
      </c>
      <c r="G522" t="e" vm="1">
        <f ca="1"/>
        <v>#VALUE!</v>
      </c>
      <c r="H522" t="e" vm="1">
        <f ca="1"/>
        <v>#VALUE!</v>
      </c>
      <c r="J522" t="e" vm="1">
        <f t="shared" ca="1" si="16"/>
        <v>#VALUE!</v>
      </c>
      <c r="K522" t="e" vm="1">
        <f t="shared" ca="1" si="17"/>
        <v>#VALUE!</v>
      </c>
    </row>
    <row r="523" spans="6:11" x14ac:dyDescent="0.2">
      <c r="F523" t="e" vm="1">
        <f ca="1"/>
        <v>#VALUE!</v>
      </c>
      <c r="G523" t="e" vm="1">
        <f ca="1"/>
        <v>#VALUE!</v>
      </c>
      <c r="H523" t="e" vm="1">
        <f ca="1"/>
        <v>#VALUE!</v>
      </c>
      <c r="J523" t="e" vm="1">
        <f t="shared" ca="1" si="16"/>
        <v>#VALUE!</v>
      </c>
      <c r="K523" t="e" vm="1">
        <f t="shared" ca="1" si="17"/>
        <v>#VALUE!</v>
      </c>
    </row>
    <row r="524" spans="6:11" x14ac:dyDescent="0.2">
      <c r="F524" t="e" vm="1">
        <f ca="1"/>
        <v>#VALUE!</v>
      </c>
      <c r="G524" t="e" vm="1">
        <f ca="1"/>
        <v>#VALUE!</v>
      </c>
      <c r="H524" t="e" vm="1">
        <f ca="1"/>
        <v>#VALUE!</v>
      </c>
      <c r="J524" t="e" vm="1">
        <f t="shared" ca="1" si="16"/>
        <v>#VALUE!</v>
      </c>
      <c r="K524" t="e" vm="1">
        <f t="shared" ca="1" si="17"/>
        <v>#VALUE!</v>
      </c>
    </row>
    <row r="525" spans="6:11" x14ac:dyDescent="0.2">
      <c r="F525" t="e" vm="1">
        <f ca="1"/>
        <v>#VALUE!</v>
      </c>
      <c r="G525" t="e" vm="1">
        <f ca="1"/>
        <v>#VALUE!</v>
      </c>
      <c r="H525" t="e" vm="1">
        <f ca="1"/>
        <v>#VALUE!</v>
      </c>
      <c r="J525" t="e" vm="1">
        <f t="shared" ca="1" si="16"/>
        <v>#VALUE!</v>
      </c>
      <c r="K525" t="e" vm="1">
        <f t="shared" ca="1" si="17"/>
        <v>#VALUE!</v>
      </c>
    </row>
    <row r="526" spans="6:11" x14ac:dyDescent="0.2">
      <c r="F526" t="e" vm="1">
        <f ca="1"/>
        <v>#VALUE!</v>
      </c>
      <c r="G526" t="e" vm="1">
        <f ca="1"/>
        <v>#VALUE!</v>
      </c>
      <c r="H526" t="e" vm="1">
        <f ca="1"/>
        <v>#VALUE!</v>
      </c>
      <c r="J526" t="e" vm="1">
        <f t="shared" ca="1" si="16"/>
        <v>#VALUE!</v>
      </c>
      <c r="K526" t="e" vm="1">
        <f t="shared" ca="1" si="17"/>
        <v>#VALUE!</v>
      </c>
    </row>
    <row r="527" spans="6:11" x14ac:dyDescent="0.2">
      <c r="F527" t="e" vm="1">
        <f ca="1"/>
        <v>#VALUE!</v>
      </c>
      <c r="G527" t="e" vm="1">
        <f ca="1"/>
        <v>#VALUE!</v>
      </c>
      <c r="H527" t="e" vm="1">
        <f ca="1"/>
        <v>#VALUE!</v>
      </c>
      <c r="J527" t="e" vm="1">
        <f t="shared" ca="1" si="16"/>
        <v>#VALUE!</v>
      </c>
      <c r="K527" t="e" vm="1">
        <f t="shared" ca="1" si="17"/>
        <v>#VALUE!</v>
      </c>
    </row>
    <row r="528" spans="6:11" x14ac:dyDescent="0.2">
      <c r="F528" t="e" vm="1">
        <f ca="1"/>
        <v>#VALUE!</v>
      </c>
      <c r="G528" t="e" vm="1">
        <f ca="1"/>
        <v>#VALUE!</v>
      </c>
      <c r="H528" t="e" vm="1">
        <f ca="1"/>
        <v>#VALUE!</v>
      </c>
      <c r="J528" t="e" vm="1">
        <f t="shared" ca="1" si="16"/>
        <v>#VALUE!</v>
      </c>
      <c r="K528" t="e" vm="1">
        <f t="shared" ca="1" si="17"/>
        <v>#VALUE!</v>
      </c>
    </row>
    <row r="529" spans="6:11" x14ac:dyDescent="0.2">
      <c r="F529" t="e" vm="1">
        <f ca="1"/>
        <v>#VALUE!</v>
      </c>
      <c r="G529" t="e" vm="1">
        <f ca="1"/>
        <v>#VALUE!</v>
      </c>
      <c r="H529" t="e" vm="1">
        <f ca="1"/>
        <v>#VALUE!</v>
      </c>
      <c r="J529" t="e" vm="1">
        <f t="shared" ca="1" si="16"/>
        <v>#VALUE!</v>
      </c>
      <c r="K529" t="e" vm="1">
        <f t="shared" ca="1" si="17"/>
        <v>#VALUE!</v>
      </c>
    </row>
    <row r="530" spans="6:11" x14ac:dyDescent="0.2">
      <c r="F530" t="e" vm="1">
        <f ca="1"/>
        <v>#VALUE!</v>
      </c>
      <c r="G530" t="e" vm="1">
        <f ca="1"/>
        <v>#VALUE!</v>
      </c>
      <c r="H530" t="e" vm="1">
        <f ca="1"/>
        <v>#VALUE!</v>
      </c>
      <c r="J530" t="e" vm="1">
        <f t="shared" ca="1" si="16"/>
        <v>#VALUE!</v>
      </c>
      <c r="K530" t="e" vm="1">
        <f t="shared" ca="1" si="17"/>
        <v>#VALUE!</v>
      </c>
    </row>
    <row r="531" spans="6:11" x14ac:dyDescent="0.2">
      <c r="F531" t="e" vm="1">
        <f ca="1"/>
        <v>#VALUE!</v>
      </c>
      <c r="G531" t="e" vm="1">
        <f ca="1"/>
        <v>#VALUE!</v>
      </c>
      <c r="H531" t="e" vm="1">
        <f ca="1"/>
        <v>#VALUE!</v>
      </c>
      <c r="J531" t="e" vm="1">
        <f t="shared" ca="1" si="16"/>
        <v>#VALUE!</v>
      </c>
      <c r="K531" t="e" vm="1">
        <f t="shared" ca="1" si="17"/>
        <v>#VALUE!</v>
      </c>
    </row>
    <row r="532" spans="6:11" x14ac:dyDescent="0.2">
      <c r="F532" t="e" vm="1">
        <f ca="1"/>
        <v>#VALUE!</v>
      </c>
      <c r="G532" t="e" vm="1">
        <f ca="1"/>
        <v>#VALUE!</v>
      </c>
      <c r="H532" t="e" vm="1">
        <f ca="1"/>
        <v>#VALUE!</v>
      </c>
      <c r="J532" t="e" vm="1">
        <f t="shared" ca="1" si="16"/>
        <v>#VALUE!</v>
      </c>
      <c r="K532" t="e" vm="1">
        <f t="shared" ca="1" si="17"/>
        <v>#VALUE!</v>
      </c>
    </row>
    <row r="533" spans="6:11" x14ac:dyDescent="0.2">
      <c r="F533" t="e" vm="1">
        <f ca="1"/>
        <v>#VALUE!</v>
      </c>
      <c r="G533" t="e" vm="1">
        <f ca="1"/>
        <v>#VALUE!</v>
      </c>
      <c r="H533" t="e" vm="1">
        <f ca="1"/>
        <v>#VALUE!</v>
      </c>
      <c r="J533" t="e" vm="1">
        <f t="shared" ca="1" si="16"/>
        <v>#VALUE!</v>
      </c>
      <c r="K533" t="e" vm="1">
        <f t="shared" ca="1" si="17"/>
        <v>#VALUE!</v>
      </c>
    </row>
    <row r="534" spans="6:11" x14ac:dyDescent="0.2">
      <c r="F534" t="e" vm="1">
        <f ca="1"/>
        <v>#VALUE!</v>
      </c>
      <c r="G534" t="e" vm="1">
        <f ca="1"/>
        <v>#VALUE!</v>
      </c>
      <c r="H534" t="e" vm="1">
        <f ca="1"/>
        <v>#VALUE!</v>
      </c>
      <c r="J534" t="e" vm="1">
        <f t="shared" ca="1" si="16"/>
        <v>#VALUE!</v>
      </c>
      <c r="K534" t="e" vm="1">
        <f t="shared" ca="1" si="17"/>
        <v>#VALUE!</v>
      </c>
    </row>
    <row r="535" spans="6:11" x14ac:dyDescent="0.2">
      <c r="F535" t="e" vm="1">
        <f ca="1"/>
        <v>#VALUE!</v>
      </c>
      <c r="G535" t="e" vm="1">
        <f ca="1"/>
        <v>#VALUE!</v>
      </c>
      <c r="H535" t="e" vm="1">
        <f ca="1"/>
        <v>#VALUE!</v>
      </c>
      <c r="J535" t="e" vm="1">
        <f t="shared" ca="1" si="16"/>
        <v>#VALUE!</v>
      </c>
      <c r="K535" t="e" vm="1">
        <f t="shared" ca="1" si="17"/>
        <v>#VALUE!</v>
      </c>
    </row>
    <row r="536" spans="6:11" x14ac:dyDescent="0.2">
      <c r="F536" t="e" vm="1">
        <f ca="1"/>
        <v>#VALUE!</v>
      </c>
      <c r="G536" t="e" vm="1">
        <f ca="1"/>
        <v>#VALUE!</v>
      </c>
      <c r="H536" t="e" vm="1">
        <f ca="1"/>
        <v>#VALUE!</v>
      </c>
      <c r="J536" t="e" vm="1">
        <f t="shared" ca="1" si="16"/>
        <v>#VALUE!</v>
      </c>
      <c r="K536" t="e" vm="1">
        <f t="shared" ca="1" si="17"/>
        <v>#VALUE!</v>
      </c>
    </row>
    <row r="537" spans="6:11" x14ac:dyDescent="0.2">
      <c r="F537" t="e" vm="1">
        <f ca="1"/>
        <v>#VALUE!</v>
      </c>
      <c r="G537" t="e" vm="1">
        <f ca="1"/>
        <v>#VALUE!</v>
      </c>
      <c r="H537" t="e" vm="1">
        <f ca="1"/>
        <v>#VALUE!</v>
      </c>
      <c r="J537" t="e" vm="1">
        <f t="shared" ca="1" si="16"/>
        <v>#VALUE!</v>
      </c>
      <c r="K537" t="e" vm="1">
        <f t="shared" ca="1" si="17"/>
        <v>#VALUE!</v>
      </c>
    </row>
    <row r="538" spans="6:11" x14ac:dyDescent="0.2">
      <c r="F538" t="e" vm="1">
        <f ca="1"/>
        <v>#VALUE!</v>
      </c>
      <c r="G538" t="e" vm="1">
        <f ca="1"/>
        <v>#VALUE!</v>
      </c>
      <c r="H538" t="e" vm="1">
        <f ca="1"/>
        <v>#VALUE!</v>
      </c>
      <c r="J538" t="e" vm="1">
        <f t="shared" ca="1" si="16"/>
        <v>#VALUE!</v>
      </c>
      <c r="K538" t="e" vm="1">
        <f t="shared" ca="1" si="17"/>
        <v>#VALUE!</v>
      </c>
    </row>
    <row r="539" spans="6:11" x14ac:dyDescent="0.2">
      <c r="F539" t="e" vm="1">
        <f ca="1"/>
        <v>#VALUE!</v>
      </c>
      <c r="G539" t="e" vm="1">
        <f ca="1"/>
        <v>#VALUE!</v>
      </c>
      <c r="H539" t="e" vm="1">
        <f ca="1"/>
        <v>#VALUE!</v>
      </c>
      <c r="J539" t="e" vm="1">
        <f t="shared" ca="1" si="16"/>
        <v>#VALUE!</v>
      </c>
      <c r="K539" t="e" vm="1">
        <f t="shared" ca="1" si="17"/>
        <v>#VALUE!</v>
      </c>
    </row>
    <row r="540" spans="6:11" x14ac:dyDescent="0.2">
      <c r="F540" t="e" vm="1">
        <f ca="1"/>
        <v>#VALUE!</v>
      </c>
      <c r="G540" t="e" vm="1">
        <f ca="1"/>
        <v>#VALUE!</v>
      </c>
      <c r="H540" t="e" vm="1">
        <f ca="1"/>
        <v>#VALUE!</v>
      </c>
      <c r="J540" t="e" vm="1">
        <f t="shared" ca="1" si="16"/>
        <v>#VALUE!</v>
      </c>
      <c r="K540" t="e" vm="1">
        <f t="shared" ca="1" si="17"/>
        <v>#VALUE!</v>
      </c>
    </row>
    <row r="541" spans="6:11" x14ac:dyDescent="0.2">
      <c r="F541" t="e" vm="1">
        <f ca="1"/>
        <v>#VALUE!</v>
      </c>
      <c r="G541" t="e" vm="1">
        <f ca="1"/>
        <v>#VALUE!</v>
      </c>
      <c r="H541" t="e" vm="1">
        <f ca="1"/>
        <v>#VALUE!</v>
      </c>
      <c r="J541" t="e" vm="1">
        <f t="shared" ca="1" si="16"/>
        <v>#VALUE!</v>
      </c>
      <c r="K541" t="e" vm="1">
        <f t="shared" ca="1" si="17"/>
        <v>#VALUE!</v>
      </c>
    </row>
    <row r="542" spans="6:11" x14ac:dyDescent="0.2">
      <c r="F542" t="e" vm="1">
        <f ca="1"/>
        <v>#VALUE!</v>
      </c>
      <c r="G542" t="e" vm="1">
        <f ca="1"/>
        <v>#VALUE!</v>
      </c>
      <c r="H542" t="e" vm="1">
        <f ca="1"/>
        <v>#VALUE!</v>
      </c>
      <c r="J542" t="e" vm="1">
        <f t="shared" ca="1" si="16"/>
        <v>#VALUE!</v>
      </c>
      <c r="K542" t="e" vm="1">
        <f t="shared" ca="1" si="17"/>
        <v>#VALUE!</v>
      </c>
    </row>
    <row r="543" spans="6:11" x14ac:dyDescent="0.2">
      <c r="F543" t="e" vm="1">
        <f ca="1"/>
        <v>#VALUE!</v>
      </c>
      <c r="G543" t="e" vm="1">
        <f ca="1"/>
        <v>#VALUE!</v>
      </c>
      <c r="H543" t="e" vm="1">
        <f ca="1"/>
        <v>#VALUE!</v>
      </c>
      <c r="J543" t="e" vm="1">
        <f t="shared" ca="1" si="16"/>
        <v>#VALUE!</v>
      </c>
      <c r="K543" t="e" vm="1">
        <f t="shared" ca="1" si="17"/>
        <v>#VALUE!</v>
      </c>
    </row>
    <row r="544" spans="6:11" x14ac:dyDescent="0.2">
      <c r="F544" t="e" vm="1">
        <f ca="1"/>
        <v>#VALUE!</v>
      </c>
      <c r="G544" t="e" vm="1">
        <f ca="1"/>
        <v>#VALUE!</v>
      </c>
      <c r="H544" t="e" vm="1">
        <f ca="1"/>
        <v>#VALUE!</v>
      </c>
      <c r="J544" t="e" vm="1">
        <f t="shared" ca="1" si="16"/>
        <v>#VALUE!</v>
      </c>
      <c r="K544" t="e" vm="1">
        <f t="shared" ca="1" si="17"/>
        <v>#VALUE!</v>
      </c>
    </row>
    <row r="545" spans="6:11" x14ac:dyDescent="0.2">
      <c r="F545" t="e" vm="1">
        <f ca="1"/>
        <v>#VALUE!</v>
      </c>
      <c r="G545" t="e" vm="1">
        <f ca="1"/>
        <v>#VALUE!</v>
      </c>
      <c r="H545" t="e" vm="1">
        <f ca="1"/>
        <v>#VALUE!</v>
      </c>
      <c r="J545" t="e" vm="1">
        <f t="shared" ca="1" si="16"/>
        <v>#VALUE!</v>
      </c>
      <c r="K545" t="e" vm="1">
        <f t="shared" ca="1" si="17"/>
        <v>#VALUE!</v>
      </c>
    </row>
    <row r="546" spans="6:11" x14ac:dyDescent="0.2">
      <c r="F546" t="e" vm="1">
        <f ca="1"/>
        <v>#VALUE!</v>
      </c>
      <c r="G546" t="e" vm="1">
        <f ca="1"/>
        <v>#VALUE!</v>
      </c>
      <c r="H546" t="e" vm="1">
        <f ca="1"/>
        <v>#VALUE!</v>
      </c>
      <c r="J546" t="e" vm="1">
        <f t="shared" ca="1" si="16"/>
        <v>#VALUE!</v>
      </c>
      <c r="K546" t="e" vm="1">
        <f t="shared" ca="1" si="17"/>
        <v>#VALUE!</v>
      </c>
    </row>
    <row r="547" spans="6:11" x14ac:dyDescent="0.2">
      <c r="F547" t="e" vm="1">
        <f ca="1"/>
        <v>#VALUE!</v>
      </c>
      <c r="G547" t="e" vm="1">
        <f ca="1"/>
        <v>#VALUE!</v>
      </c>
      <c r="H547" t="e" vm="1">
        <f ca="1"/>
        <v>#VALUE!</v>
      </c>
      <c r="J547" t="e" vm="1">
        <f t="shared" ca="1" si="16"/>
        <v>#VALUE!</v>
      </c>
      <c r="K547" t="e" vm="1">
        <f t="shared" ca="1" si="17"/>
        <v>#VALUE!</v>
      </c>
    </row>
    <row r="548" spans="6:11" x14ac:dyDescent="0.2">
      <c r="F548" t="e" vm="1">
        <f ca="1"/>
        <v>#VALUE!</v>
      </c>
      <c r="G548" t="e" vm="1">
        <f ca="1"/>
        <v>#VALUE!</v>
      </c>
      <c r="H548" t="e" vm="1">
        <f ca="1"/>
        <v>#VALUE!</v>
      </c>
      <c r="J548" t="e" vm="1">
        <f t="shared" ca="1" si="16"/>
        <v>#VALUE!</v>
      </c>
      <c r="K548" t="e" vm="1">
        <f t="shared" ca="1" si="17"/>
        <v>#VALUE!</v>
      </c>
    </row>
    <row r="549" spans="6:11" x14ac:dyDescent="0.2">
      <c r="F549" t="e" vm="1">
        <f ca="1"/>
        <v>#VALUE!</v>
      </c>
      <c r="G549" t="e" vm="1">
        <f ca="1"/>
        <v>#VALUE!</v>
      </c>
      <c r="H549" t="e" vm="1">
        <f ca="1"/>
        <v>#VALUE!</v>
      </c>
      <c r="J549" t="e" vm="1">
        <f t="shared" ca="1" si="16"/>
        <v>#VALUE!</v>
      </c>
      <c r="K549" t="e" vm="1">
        <f t="shared" ca="1" si="17"/>
        <v>#VALUE!</v>
      </c>
    </row>
    <row r="550" spans="6:11" x14ac:dyDescent="0.2">
      <c r="F550" t="e" vm="1">
        <f ca="1"/>
        <v>#VALUE!</v>
      </c>
      <c r="G550" t="e" vm="1">
        <f ca="1"/>
        <v>#VALUE!</v>
      </c>
      <c r="H550" t="e" vm="1">
        <f ca="1"/>
        <v>#VALUE!</v>
      </c>
      <c r="J550" t="e" vm="1">
        <f t="shared" ca="1" si="16"/>
        <v>#VALUE!</v>
      </c>
      <c r="K550" t="e" vm="1">
        <f t="shared" ca="1" si="17"/>
        <v>#VALUE!</v>
      </c>
    </row>
    <row r="551" spans="6:11" x14ac:dyDescent="0.2">
      <c r="F551" t="e" vm="1">
        <f ca="1"/>
        <v>#VALUE!</v>
      </c>
      <c r="G551" t="e" vm="1">
        <f ca="1"/>
        <v>#VALUE!</v>
      </c>
      <c r="H551" t="e" vm="1">
        <f ca="1"/>
        <v>#VALUE!</v>
      </c>
      <c r="J551" t="e" vm="1">
        <f t="shared" ca="1" si="16"/>
        <v>#VALUE!</v>
      </c>
      <c r="K551" t="e" vm="1">
        <f t="shared" ca="1" si="17"/>
        <v>#VALUE!</v>
      </c>
    </row>
    <row r="552" spans="6:11" x14ac:dyDescent="0.2">
      <c r="F552" t="e" vm="1">
        <f ca="1"/>
        <v>#VALUE!</v>
      </c>
      <c r="G552" t="e" vm="1">
        <f ca="1"/>
        <v>#VALUE!</v>
      </c>
      <c r="H552" t="e" vm="1">
        <f ca="1"/>
        <v>#VALUE!</v>
      </c>
      <c r="J552" t="e" vm="1">
        <f t="shared" ca="1" si="16"/>
        <v>#VALUE!</v>
      </c>
      <c r="K552" t="e" vm="1">
        <f t="shared" ca="1" si="17"/>
        <v>#VALUE!</v>
      </c>
    </row>
    <row r="553" spans="6:11" x14ac:dyDescent="0.2">
      <c r="F553" t="e" vm="1">
        <f ca="1"/>
        <v>#VALUE!</v>
      </c>
      <c r="G553" t="e" vm="1">
        <f ca="1"/>
        <v>#VALUE!</v>
      </c>
      <c r="H553" t="e" vm="1">
        <f ca="1"/>
        <v>#VALUE!</v>
      </c>
      <c r="J553" t="e" vm="1">
        <f t="shared" ca="1" si="16"/>
        <v>#VALUE!</v>
      </c>
      <c r="K553" t="e" vm="1">
        <f t="shared" ca="1" si="17"/>
        <v>#VALUE!</v>
      </c>
    </row>
    <row r="554" spans="6:11" x14ac:dyDescent="0.2">
      <c r="F554" t="e" vm="1">
        <f ca="1"/>
        <v>#VALUE!</v>
      </c>
      <c r="G554" t="e" vm="1">
        <f ca="1"/>
        <v>#VALUE!</v>
      </c>
      <c r="H554" t="e" vm="1">
        <f ca="1"/>
        <v>#VALUE!</v>
      </c>
      <c r="J554" t="e" vm="1">
        <f t="shared" ca="1" si="16"/>
        <v>#VALUE!</v>
      </c>
      <c r="K554" t="e" vm="1">
        <f t="shared" ca="1" si="17"/>
        <v>#VALUE!</v>
      </c>
    </row>
    <row r="555" spans="6:11" x14ac:dyDescent="0.2">
      <c r="F555" t="e" vm="1">
        <f ca="1"/>
        <v>#VALUE!</v>
      </c>
      <c r="G555" t="e" vm="1">
        <f ca="1"/>
        <v>#VALUE!</v>
      </c>
      <c r="H555" t="e" vm="1">
        <f ca="1"/>
        <v>#VALUE!</v>
      </c>
      <c r="J555" t="e" vm="1">
        <f t="shared" ca="1" si="16"/>
        <v>#VALUE!</v>
      </c>
      <c r="K555" t="e" vm="1">
        <f t="shared" ca="1" si="17"/>
        <v>#VALUE!</v>
      </c>
    </row>
    <row r="556" spans="6:11" x14ac:dyDescent="0.2">
      <c r="F556" t="e" vm="1">
        <f ca="1"/>
        <v>#VALUE!</v>
      </c>
      <c r="G556" t="e" vm="1">
        <f ca="1"/>
        <v>#VALUE!</v>
      </c>
      <c r="H556" t="e" vm="1">
        <f ca="1"/>
        <v>#VALUE!</v>
      </c>
      <c r="J556" t="e" vm="1">
        <f t="shared" ca="1" si="16"/>
        <v>#VALUE!</v>
      </c>
      <c r="K556" t="e" vm="1">
        <f t="shared" ca="1" si="17"/>
        <v>#VALUE!</v>
      </c>
    </row>
    <row r="557" spans="6:11" x14ac:dyDescent="0.2">
      <c r="F557" t="e" vm="1">
        <f ca="1"/>
        <v>#VALUE!</v>
      </c>
      <c r="G557" t="e" vm="1">
        <f ca="1"/>
        <v>#VALUE!</v>
      </c>
      <c r="H557" t="e" vm="1">
        <f ca="1"/>
        <v>#VALUE!</v>
      </c>
      <c r="J557" t="e" vm="1">
        <f t="shared" ca="1" si="16"/>
        <v>#VALUE!</v>
      </c>
      <c r="K557" t="e" vm="1">
        <f t="shared" ca="1" si="17"/>
        <v>#VALUE!</v>
      </c>
    </row>
    <row r="558" spans="6:11" x14ac:dyDescent="0.2">
      <c r="F558" t="e" vm="1">
        <f ca="1"/>
        <v>#VALUE!</v>
      </c>
      <c r="G558" t="e" vm="1">
        <f ca="1"/>
        <v>#VALUE!</v>
      </c>
      <c r="H558" t="e" vm="1">
        <f ca="1"/>
        <v>#VALUE!</v>
      </c>
      <c r="J558" t="e" vm="1">
        <f t="shared" ca="1" si="16"/>
        <v>#VALUE!</v>
      </c>
      <c r="K558" t="e" vm="1">
        <f t="shared" ca="1" si="17"/>
        <v>#VALUE!</v>
      </c>
    </row>
    <row r="559" spans="6:11" x14ac:dyDescent="0.2">
      <c r="F559" t="e" vm="1">
        <f ca="1"/>
        <v>#VALUE!</v>
      </c>
      <c r="G559" t="e" vm="1">
        <f ca="1"/>
        <v>#VALUE!</v>
      </c>
      <c r="H559" t="e" vm="1">
        <f ca="1"/>
        <v>#VALUE!</v>
      </c>
      <c r="J559" t="e" vm="1">
        <f t="shared" ca="1" si="16"/>
        <v>#VALUE!</v>
      </c>
      <c r="K559" t="e" vm="1">
        <f t="shared" ca="1" si="17"/>
        <v>#VALUE!</v>
      </c>
    </row>
    <row r="560" spans="6:11" x14ac:dyDescent="0.2">
      <c r="F560" t="e" vm="1">
        <f ca="1"/>
        <v>#VALUE!</v>
      </c>
      <c r="G560" t="e" vm="1">
        <f ca="1"/>
        <v>#VALUE!</v>
      </c>
      <c r="H560" t="e" vm="1">
        <f ca="1"/>
        <v>#VALUE!</v>
      </c>
      <c r="J560" t="e" vm="1">
        <f t="shared" ca="1" si="16"/>
        <v>#VALUE!</v>
      </c>
      <c r="K560" t="e" vm="1">
        <f t="shared" ca="1" si="17"/>
        <v>#VALUE!</v>
      </c>
    </row>
    <row r="561" spans="6:11" x14ac:dyDescent="0.2">
      <c r="F561" t="e" vm="1">
        <f ca="1"/>
        <v>#VALUE!</v>
      </c>
      <c r="G561" t="e" vm="1">
        <f ca="1"/>
        <v>#VALUE!</v>
      </c>
      <c r="H561" t="e" vm="1">
        <f ca="1"/>
        <v>#VALUE!</v>
      </c>
      <c r="J561" t="e" vm="1">
        <f t="shared" ca="1" si="16"/>
        <v>#VALUE!</v>
      </c>
      <c r="K561" t="e" vm="1">
        <f t="shared" ca="1" si="17"/>
        <v>#VALUE!</v>
      </c>
    </row>
    <row r="562" spans="6:11" x14ac:dyDescent="0.2">
      <c r="F562" t="e" vm="1">
        <f ca="1"/>
        <v>#VALUE!</v>
      </c>
      <c r="G562" t="e" vm="1">
        <f ca="1"/>
        <v>#VALUE!</v>
      </c>
      <c r="H562" t="e" vm="1">
        <f ca="1"/>
        <v>#VALUE!</v>
      </c>
      <c r="J562" t="e" vm="1">
        <f t="shared" ca="1" si="16"/>
        <v>#VALUE!</v>
      </c>
      <c r="K562" t="e" vm="1">
        <f t="shared" ca="1" si="17"/>
        <v>#VALUE!</v>
      </c>
    </row>
    <row r="563" spans="6:11" x14ac:dyDescent="0.2">
      <c r="F563" t="e" vm="1">
        <f ca="1"/>
        <v>#VALUE!</v>
      </c>
      <c r="G563" t="e" vm="1">
        <f ca="1"/>
        <v>#VALUE!</v>
      </c>
      <c r="H563" t="e" vm="1">
        <f ca="1"/>
        <v>#VALUE!</v>
      </c>
      <c r="J563" t="e" vm="1">
        <f t="shared" ca="1" si="16"/>
        <v>#VALUE!</v>
      </c>
      <c r="K563" t="e" vm="1">
        <f t="shared" ca="1" si="17"/>
        <v>#VALUE!</v>
      </c>
    </row>
    <row r="564" spans="6:11" x14ac:dyDescent="0.2">
      <c r="F564" t="e" vm="1">
        <f ca="1"/>
        <v>#VALUE!</v>
      </c>
      <c r="G564" t="e" vm="1">
        <f ca="1"/>
        <v>#VALUE!</v>
      </c>
      <c r="H564" t="e" vm="1">
        <f ca="1"/>
        <v>#VALUE!</v>
      </c>
      <c r="J564" t="e" vm="1">
        <f t="shared" ca="1" si="16"/>
        <v>#VALUE!</v>
      </c>
      <c r="K564" t="e" vm="1">
        <f t="shared" ca="1" si="17"/>
        <v>#VALUE!</v>
      </c>
    </row>
    <row r="565" spans="6:11" x14ac:dyDescent="0.2">
      <c r="F565" t="e" vm="1">
        <f ca="1"/>
        <v>#VALUE!</v>
      </c>
      <c r="G565" t="e" vm="1">
        <f ca="1"/>
        <v>#VALUE!</v>
      </c>
      <c r="H565" t="e" vm="1">
        <f ca="1"/>
        <v>#VALUE!</v>
      </c>
      <c r="J565" t="e" vm="1">
        <f t="shared" ca="1" si="16"/>
        <v>#VALUE!</v>
      </c>
      <c r="K565" t="e" vm="1">
        <f t="shared" ca="1" si="17"/>
        <v>#VALUE!</v>
      </c>
    </row>
    <row r="566" spans="6:11" x14ac:dyDescent="0.2">
      <c r="F566" t="e" vm="1">
        <f ca="1"/>
        <v>#VALUE!</v>
      </c>
      <c r="G566" t="e" vm="1">
        <f ca="1"/>
        <v>#VALUE!</v>
      </c>
      <c r="H566" t="e" vm="1">
        <f ca="1"/>
        <v>#VALUE!</v>
      </c>
      <c r="J566" t="e" vm="1">
        <f t="shared" ca="1" si="16"/>
        <v>#VALUE!</v>
      </c>
      <c r="K566" t="e" vm="1">
        <f t="shared" ca="1" si="17"/>
        <v>#VALUE!</v>
      </c>
    </row>
    <row r="567" spans="6:11" x14ac:dyDescent="0.2">
      <c r="F567" t="e" vm="1">
        <f ca="1"/>
        <v>#VALUE!</v>
      </c>
      <c r="G567" t="e" vm="1">
        <f ca="1"/>
        <v>#VALUE!</v>
      </c>
      <c r="H567" t="e" vm="1">
        <f ca="1"/>
        <v>#VALUE!</v>
      </c>
      <c r="J567" t="e" vm="1">
        <f t="shared" ca="1" si="16"/>
        <v>#VALUE!</v>
      </c>
      <c r="K567" t="e" vm="1">
        <f t="shared" ca="1" si="17"/>
        <v>#VALUE!</v>
      </c>
    </row>
    <row r="568" spans="6:11" x14ac:dyDescent="0.2">
      <c r="F568" t="e" vm="1">
        <f ca="1"/>
        <v>#VALUE!</v>
      </c>
      <c r="G568" t="e" vm="1">
        <f ca="1"/>
        <v>#VALUE!</v>
      </c>
      <c r="H568" t="e" vm="1">
        <f ca="1"/>
        <v>#VALUE!</v>
      </c>
      <c r="J568" t="e" vm="1">
        <f t="shared" ca="1" si="16"/>
        <v>#VALUE!</v>
      </c>
      <c r="K568" t="e" vm="1">
        <f t="shared" ca="1" si="17"/>
        <v>#VALUE!</v>
      </c>
    </row>
    <row r="569" spans="6:11" x14ac:dyDescent="0.2">
      <c r="F569" t="e" vm="1">
        <f ca="1"/>
        <v>#VALUE!</v>
      </c>
      <c r="G569" t="e" vm="1">
        <f ca="1"/>
        <v>#VALUE!</v>
      </c>
      <c r="H569" t="e" vm="1">
        <f ca="1"/>
        <v>#VALUE!</v>
      </c>
      <c r="J569" t="e" vm="1">
        <f t="shared" ca="1" si="16"/>
        <v>#VALUE!</v>
      </c>
      <c r="K569" t="e" vm="1">
        <f t="shared" ca="1" si="17"/>
        <v>#VALUE!</v>
      </c>
    </row>
    <row r="570" spans="6:11" x14ac:dyDescent="0.2">
      <c r="F570" t="e" vm="1">
        <f ca="1"/>
        <v>#VALUE!</v>
      </c>
      <c r="G570" t="e" vm="1">
        <f ca="1"/>
        <v>#VALUE!</v>
      </c>
      <c r="H570" t="e" vm="1">
        <f ca="1"/>
        <v>#VALUE!</v>
      </c>
      <c r="J570" t="e" vm="1">
        <f t="shared" ca="1" si="16"/>
        <v>#VALUE!</v>
      </c>
      <c r="K570" t="e" vm="1">
        <f t="shared" ca="1" si="17"/>
        <v>#VALUE!</v>
      </c>
    </row>
    <row r="571" spans="6:11" x14ac:dyDescent="0.2">
      <c r="F571" t="e" vm="1">
        <f ca="1"/>
        <v>#VALUE!</v>
      </c>
      <c r="G571" t="e" vm="1">
        <f ca="1"/>
        <v>#VALUE!</v>
      </c>
      <c r="H571" t="e" vm="1">
        <f ca="1"/>
        <v>#VALUE!</v>
      </c>
      <c r="J571" t="e" vm="1">
        <f t="shared" ca="1" si="16"/>
        <v>#VALUE!</v>
      </c>
      <c r="K571" t="e" vm="1">
        <f t="shared" ca="1" si="17"/>
        <v>#VALUE!</v>
      </c>
    </row>
    <row r="572" spans="6:11" x14ac:dyDescent="0.2">
      <c r="F572" t="e" vm="1">
        <f ca="1"/>
        <v>#VALUE!</v>
      </c>
      <c r="G572" t="e" vm="1">
        <f ca="1"/>
        <v>#VALUE!</v>
      </c>
      <c r="H572" t="e" vm="1">
        <f ca="1"/>
        <v>#VALUE!</v>
      </c>
      <c r="J572" t="e" vm="1">
        <f t="shared" ca="1" si="16"/>
        <v>#VALUE!</v>
      </c>
      <c r="K572" t="e" vm="1">
        <f t="shared" ca="1" si="17"/>
        <v>#VALUE!</v>
      </c>
    </row>
    <row r="573" spans="6:11" x14ac:dyDescent="0.2">
      <c r="F573" t="e" vm="1">
        <f ca="1"/>
        <v>#VALUE!</v>
      </c>
      <c r="G573" t="e" vm="1">
        <f ca="1"/>
        <v>#VALUE!</v>
      </c>
      <c r="H573" t="e" vm="1">
        <f ca="1"/>
        <v>#VALUE!</v>
      </c>
      <c r="J573" t="e" vm="1">
        <f t="shared" ca="1" si="16"/>
        <v>#VALUE!</v>
      </c>
      <c r="K573" t="e" vm="1">
        <f t="shared" ca="1" si="17"/>
        <v>#VALUE!</v>
      </c>
    </row>
    <row r="574" spans="6:11" x14ac:dyDescent="0.2">
      <c r="F574" t="e" vm="1">
        <f ca="1"/>
        <v>#VALUE!</v>
      </c>
      <c r="G574" t="e" vm="1">
        <f ca="1"/>
        <v>#VALUE!</v>
      </c>
      <c r="H574" t="e" vm="1">
        <f ca="1"/>
        <v>#VALUE!</v>
      </c>
      <c r="J574" t="e" vm="1">
        <f t="shared" ca="1" si="16"/>
        <v>#VALUE!</v>
      </c>
      <c r="K574" t="e" vm="1">
        <f t="shared" ca="1" si="17"/>
        <v>#VALUE!</v>
      </c>
    </row>
    <row r="575" spans="6:11" x14ac:dyDescent="0.2">
      <c r="F575" t="e" vm="1">
        <f ca="1"/>
        <v>#VALUE!</v>
      </c>
      <c r="G575" t="e" vm="1">
        <f ca="1"/>
        <v>#VALUE!</v>
      </c>
      <c r="H575" t="e" vm="1">
        <f ca="1"/>
        <v>#VALUE!</v>
      </c>
      <c r="J575" t="e" vm="1">
        <f t="shared" ca="1" si="16"/>
        <v>#VALUE!</v>
      </c>
      <c r="K575" t="e" vm="1">
        <f t="shared" ca="1" si="17"/>
        <v>#VALUE!</v>
      </c>
    </row>
    <row r="576" spans="6:11" x14ac:dyDescent="0.2">
      <c r="F576" t="e" vm="1">
        <f ca="1"/>
        <v>#VALUE!</v>
      </c>
      <c r="G576" t="e" vm="1">
        <f ca="1"/>
        <v>#VALUE!</v>
      </c>
      <c r="H576" t="e" vm="1">
        <f ca="1"/>
        <v>#VALUE!</v>
      </c>
      <c r="J576" t="e" vm="1">
        <f t="shared" ca="1" si="16"/>
        <v>#VALUE!</v>
      </c>
      <c r="K576" t="e" vm="1">
        <f t="shared" ca="1" si="17"/>
        <v>#VALUE!</v>
      </c>
    </row>
    <row r="577" spans="6:11" x14ac:dyDescent="0.2">
      <c r="F577" t="e" vm="1">
        <f ca="1"/>
        <v>#VALUE!</v>
      </c>
      <c r="G577" t="e" vm="1">
        <f ca="1"/>
        <v>#VALUE!</v>
      </c>
      <c r="H577" t="e" vm="1">
        <f ca="1"/>
        <v>#VALUE!</v>
      </c>
      <c r="J577" t="e" vm="1">
        <f t="shared" ca="1" si="16"/>
        <v>#VALUE!</v>
      </c>
      <c r="K577" t="e" vm="1">
        <f t="shared" ca="1" si="17"/>
        <v>#VALUE!</v>
      </c>
    </row>
    <row r="578" spans="6:11" x14ac:dyDescent="0.2">
      <c r="F578" t="e" vm="1">
        <f ca="1"/>
        <v>#VALUE!</v>
      </c>
      <c r="G578" t="e" vm="1">
        <f ca="1"/>
        <v>#VALUE!</v>
      </c>
      <c r="H578" t="e" vm="1">
        <f ca="1"/>
        <v>#VALUE!</v>
      </c>
      <c r="J578" t="e" vm="1">
        <f t="shared" ca="1" si="16"/>
        <v>#VALUE!</v>
      </c>
      <c r="K578" t="e" vm="1">
        <f t="shared" ca="1" si="17"/>
        <v>#VALUE!</v>
      </c>
    </row>
    <row r="579" spans="6:11" x14ac:dyDescent="0.2">
      <c r="F579" t="e" vm="1">
        <f ca="1"/>
        <v>#VALUE!</v>
      </c>
      <c r="G579" t="e" vm="1">
        <f ca="1"/>
        <v>#VALUE!</v>
      </c>
      <c r="H579" t="e" vm="1">
        <f ca="1"/>
        <v>#VALUE!</v>
      </c>
      <c r="J579" t="e" vm="1">
        <f t="shared" ca="1" si="16"/>
        <v>#VALUE!</v>
      </c>
      <c r="K579" t="e" vm="1">
        <f t="shared" ca="1" si="17"/>
        <v>#VALUE!</v>
      </c>
    </row>
    <row r="580" spans="6:11" x14ac:dyDescent="0.2">
      <c r="F580" t="e" vm="1">
        <f ca="1"/>
        <v>#VALUE!</v>
      </c>
      <c r="G580" t="e" vm="1">
        <f ca="1"/>
        <v>#VALUE!</v>
      </c>
      <c r="H580" t="e" vm="1">
        <f ca="1"/>
        <v>#VALUE!</v>
      </c>
      <c r="J580" t="e" vm="1">
        <f t="shared" ca="1" si="16"/>
        <v>#VALUE!</v>
      </c>
      <c r="K580" t="e" vm="1">
        <f t="shared" ca="1" si="17"/>
        <v>#VALUE!</v>
      </c>
    </row>
    <row r="581" spans="6:11" x14ac:dyDescent="0.2">
      <c r="F581" t="e" vm="1">
        <f ca="1"/>
        <v>#VALUE!</v>
      </c>
      <c r="G581" t="e" vm="1">
        <f ca="1"/>
        <v>#VALUE!</v>
      </c>
      <c r="H581" t="e" vm="1">
        <f ca="1"/>
        <v>#VALUE!</v>
      </c>
      <c r="J581" t="e" vm="1">
        <f t="shared" ref="J581:J644" ca="1" si="18">+G581/G580-1</f>
        <v>#VALUE!</v>
      </c>
      <c r="K581" t="e" vm="1">
        <f t="shared" ref="K581:K644" ca="1" si="19">+H581/H580-1</f>
        <v>#VALUE!</v>
      </c>
    </row>
    <row r="582" spans="6:11" x14ac:dyDescent="0.2">
      <c r="F582" t="e" vm="1">
        <f ca="1"/>
        <v>#VALUE!</v>
      </c>
      <c r="G582" t="e" vm="1">
        <f ca="1"/>
        <v>#VALUE!</v>
      </c>
      <c r="H582" t="e" vm="1">
        <f ca="1"/>
        <v>#VALUE!</v>
      </c>
      <c r="J582" t="e" vm="1">
        <f t="shared" ca="1" si="18"/>
        <v>#VALUE!</v>
      </c>
      <c r="K582" t="e" vm="1">
        <f t="shared" ca="1" si="19"/>
        <v>#VALUE!</v>
      </c>
    </row>
    <row r="583" spans="6:11" x14ac:dyDescent="0.2">
      <c r="F583" t="e" vm="1">
        <f ca="1"/>
        <v>#VALUE!</v>
      </c>
      <c r="G583" t="e" vm="1">
        <f ca="1"/>
        <v>#VALUE!</v>
      </c>
      <c r="H583" t="e" vm="1">
        <f ca="1"/>
        <v>#VALUE!</v>
      </c>
      <c r="J583" t="e" vm="1">
        <f t="shared" ca="1" si="18"/>
        <v>#VALUE!</v>
      </c>
      <c r="K583" t="e" vm="1">
        <f t="shared" ca="1" si="19"/>
        <v>#VALUE!</v>
      </c>
    </row>
    <row r="584" spans="6:11" x14ac:dyDescent="0.2">
      <c r="F584" t="e" vm="1">
        <f ca="1"/>
        <v>#VALUE!</v>
      </c>
      <c r="G584" t="e" vm="1">
        <f ca="1"/>
        <v>#VALUE!</v>
      </c>
      <c r="H584" t="e" vm="1">
        <f ca="1"/>
        <v>#VALUE!</v>
      </c>
      <c r="J584" t="e" vm="1">
        <f t="shared" ca="1" si="18"/>
        <v>#VALUE!</v>
      </c>
      <c r="K584" t="e" vm="1">
        <f t="shared" ca="1" si="19"/>
        <v>#VALUE!</v>
      </c>
    </row>
    <row r="585" spans="6:11" x14ac:dyDescent="0.2">
      <c r="F585" t="e" vm="1">
        <f ca="1"/>
        <v>#VALUE!</v>
      </c>
      <c r="G585" t="e" vm="1">
        <f ca="1"/>
        <v>#VALUE!</v>
      </c>
      <c r="H585" t="e" vm="1">
        <f ca="1"/>
        <v>#VALUE!</v>
      </c>
      <c r="J585" t="e" vm="1">
        <f t="shared" ca="1" si="18"/>
        <v>#VALUE!</v>
      </c>
      <c r="K585" t="e" vm="1">
        <f t="shared" ca="1" si="19"/>
        <v>#VALUE!</v>
      </c>
    </row>
    <row r="586" spans="6:11" x14ac:dyDescent="0.2">
      <c r="F586" t="e" vm="1">
        <f ca="1"/>
        <v>#VALUE!</v>
      </c>
      <c r="G586" t="e" vm="1">
        <f ca="1"/>
        <v>#VALUE!</v>
      </c>
      <c r="H586" t="e" vm="1">
        <f ca="1"/>
        <v>#VALUE!</v>
      </c>
      <c r="J586" t="e" vm="1">
        <f t="shared" ca="1" si="18"/>
        <v>#VALUE!</v>
      </c>
      <c r="K586" t="e" vm="1">
        <f t="shared" ca="1" si="19"/>
        <v>#VALUE!</v>
      </c>
    </row>
    <row r="587" spans="6:11" x14ac:dyDescent="0.2">
      <c r="F587" t="e" vm="1">
        <f ca="1"/>
        <v>#VALUE!</v>
      </c>
      <c r="G587" t="e" vm="1">
        <f ca="1"/>
        <v>#VALUE!</v>
      </c>
      <c r="H587" t="e" vm="1">
        <f ca="1"/>
        <v>#VALUE!</v>
      </c>
      <c r="J587" t="e" vm="1">
        <f t="shared" ca="1" si="18"/>
        <v>#VALUE!</v>
      </c>
      <c r="K587" t="e" vm="1">
        <f t="shared" ca="1" si="19"/>
        <v>#VALUE!</v>
      </c>
    </row>
    <row r="588" spans="6:11" x14ac:dyDescent="0.2">
      <c r="F588" t="e" vm="1">
        <f ca="1"/>
        <v>#VALUE!</v>
      </c>
      <c r="G588" t="e" vm="1">
        <f ca="1"/>
        <v>#VALUE!</v>
      </c>
      <c r="H588" t="e" vm="1">
        <f ca="1"/>
        <v>#VALUE!</v>
      </c>
      <c r="J588" t="e" vm="1">
        <f t="shared" ca="1" si="18"/>
        <v>#VALUE!</v>
      </c>
      <c r="K588" t="e" vm="1">
        <f t="shared" ca="1" si="19"/>
        <v>#VALUE!</v>
      </c>
    </row>
    <row r="589" spans="6:11" x14ac:dyDescent="0.2">
      <c r="F589" t="e" vm="1">
        <f ca="1"/>
        <v>#VALUE!</v>
      </c>
      <c r="G589" t="e" vm="1">
        <f ca="1"/>
        <v>#VALUE!</v>
      </c>
      <c r="H589" t="e" vm="1">
        <f ca="1"/>
        <v>#VALUE!</v>
      </c>
      <c r="J589" t="e" vm="1">
        <f t="shared" ca="1" si="18"/>
        <v>#VALUE!</v>
      </c>
      <c r="K589" t="e" vm="1">
        <f t="shared" ca="1" si="19"/>
        <v>#VALUE!</v>
      </c>
    </row>
    <row r="590" spans="6:11" x14ac:dyDescent="0.2">
      <c r="F590" t="e" vm="1">
        <f ca="1"/>
        <v>#VALUE!</v>
      </c>
      <c r="G590" t="e" vm="1">
        <f ca="1"/>
        <v>#VALUE!</v>
      </c>
      <c r="H590" t="e" vm="1">
        <f ca="1"/>
        <v>#VALUE!</v>
      </c>
      <c r="J590" t="e" vm="1">
        <f t="shared" ca="1" si="18"/>
        <v>#VALUE!</v>
      </c>
      <c r="K590" t="e" vm="1">
        <f t="shared" ca="1" si="19"/>
        <v>#VALUE!</v>
      </c>
    </row>
    <row r="591" spans="6:11" x14ac:dyDescent="0.2">
      <c r="F591" t="e" vm="1">
        <f ca="1"/>
        <v>#VALUE!</v>
      </c>
      <c r="G591" t="e" vm="1">
        <f ca="1"/>
        <v>#VALUE!</v>
      </c>
      <c r="H591" t="e" vm="1">
        <f ca="1"/>
        <v>#VALUE!</v>
      </c>
      <c r="J591" t="e" vm="1">
        <f t="shared" ca="1" si="18"/>
        <v>#VALUE!</v>
      </c>
      <c r="K591" t="e" vm="1">
        <f t="shared" ca="1" si="19"/>
        <v>#VALUE!</v>
      </c>
    </row>
    <row r="592" spans="6:11" x14ac:dyDescent="0.2">
      <c r="F592" t="e" vm="1">
        <f ca="1"/>
        <v>#VALUE!</v>
      </c>
      <c r="G592" t="e" vm="1">
        <f ca="1"/>
        <v>#VALUE!</v>
      </c>
      <c r="H592" t="e" vm="1">
        <f ca="1"/>
        <v>#VALUE!</v>
      </c>
      <c r="J592" t="e" vm="1">
        <f t="shared" ca="1" si="18"/>
        <v>#VALUE!</v>
      </c>
      <c r="K592" t="e" vm="1">
        <f t="shared" ca="1" si="19"/>
        <v>#VALUE!</v>
      </c>
    </row>
    <row r="593" spans="6:11" x14ac:dyDescent="0.2">
      <c r="F593" t="e" vm="1">
        <f ca="1"/>
        <v>#VALUE!</v>
      </c>
      <c r="G593" t="e" vm="1">
        <f ca="1"/>
        <v>#VALUE!</v>
      </c>
      <c r="H593" t="e" vm="1">
        <f ca="1"/>
        <v>#VALUE!</v>
      </c>
      <c r="J593" t="e" vm="1">
        <f t="shared" ca="1" si="18"/>
        <v>#VALUE!</v>
      </c>
      <c r="K593" t="e" vm="1">
        <f t="shared" ca="1" si="19"/>
        <v>#VALUE!</v>
      </c>
    </row>
    <row r="594" spans="6:11" x14ac:dyDescent="0.2">
      <c r="F594" t="e" vm="1">
        <f ca="1"/>
        <v>#VALUE!</v>
      </c>
      <c r="G594" t="e" vm="1">
        <f ca="1"/>
        <v>#VALUE!</v>
      </c>
      <c r="H594" t="e" vm="1">
        <f ca="1"/>
        <v>#VALUE!</v>
      </c>
      <c r="J594" t="e" vm="1">
        <f t="shared" ca="1" si="18"/>
        <v>#VALUE!</v>
      </c>
      <c r="K594" t="e" vm="1">
        <f t="shared" ca="1" si="19"/>
        <v>#VALUE!</v>
      </c>
    </row>
    <row r="595" spans="6:11" x14ac:dyDescent="0.2">
      <c r="F595" t="e" vm="1">
        <f ca="1"/>
        <v>#VALUE!</v>
      </c>
      <c r="G595" t="e" vm="1">
        <f ca="1"/>
        <v>#VALUE!</v>
      </c>
      <c r="H595" t="e" vm="1">
        <f ca="1"/>
        <v>#VALUE!</v>
      </c>
      <c r="J595" t="e" vm="1">
        <f t="shared" ca="1" si="18"/>
        <v>#VALUE!</v>
      </c>
      <c r="K595" t="e" vm="1">
        <f t="shared" ca="1" si="19"/>
        <v>#VALUE!</v>
      </c>
    </row>
    <row r="596" spans="6:11" x14ac:dyDescent="0.2">
      <c r="F596" t="e" vm="1">
        <f ca="1"/>
        <v>#VALUE!</v>
      </c>
      <c r="G596" t="e" vm="1">
        <f ca="1"/>
        <v>#VALUE!</v>
      </c>
      <c r="H596" t="e" vm="1">
        <f ca="1"/>
        <v>#VALUE!</v>
      </c>
      <c r="J596" t="e" vm="1">
        <f t="shared" ca="1" si="18"/>
        <v>#VALUE!</v>
      </c>
      <c r="K596" t="e" vm="1">
        <f t="shared" ca="1" si="19"/>
        <v>#VALUE!</v>
      </c>
    </row>
    <row r="597" spans="6:11" x14ac:dyDescent="0.2">
      <c r="F597" t="e" vm="1">
        <f ca="1"/>
        <v>#VALUE!</v>
      </c>
      <c r="G597" t="e" vm="1">
        <f ca="1"/>
        <v>#VALUE!</v>
      </c>
      <c r="H597" t="e" vm="1">
        <f ca="1"/>
        <v>#VALUE!</v>
      </c>
      <c r="J597" t="e" vm="1">
        <f t="shared" ca="1" si="18"/>
        <v>#VALUE!</v>
      </c>
      <c r="K597" t="e" vm="1">
        <f t="shared" ca="1" si="19"/>
        <v>#VALUE!</v>
      </c>
    </row>
    <row r="598" spans="6:11" x14ac:dyDescent="0.2">
      <c r="F598" t="e" vm="1">
        <f ca="1"/>
        <v>#VALUE!</v>
      </c>
      <c r="G598" t="e" vm="1">
        <f ca="1"/>
        <v>#VALUE!</v>
      </c>
      <c r="H598" t="e" vm="1">
        <f ca="1"/>
        <v>#VALUE!</v>
      </c>
      <c r="J598" t="e" vm="1">
        <f t="shared" ca="1" si="18"/>
        <v>#VALUE!</v>
      </c>
      <c r="K598" t="e" vm="1">
        <f t="shared" ca="1" si="19"/>
        <v>#VALUE!</v>
      </c>
    </row>
    <row r="599" spans="6:11" x14ac:dyDescent="0.2">
      <c r="F599" t="e" vm="1">
        <f ca="1"/>
        <v>#VALUE!</v>
      </c>
      <c r="G599" t="e" vm="1">
        <f ca="1"/>
        <v>#VALUE!</v>
      </c>
      <c r="H599" t="e" vm="1">
        <f ca="1"/>
        <v>#VALUE!</v>
      </c>
      <c r="J599" t="e" vm="1">
        <f t="shared" ca="1" si="18"/>
        <v>#VALUE!</v>
      </c>
      <c r="K599" t="e" vm="1">
        <f t="shared" ca="1" si="19"/>
        <v>#VALUE!</v>
      </c>
    </row>
    <row r="600" spans="6:11" x14ac:dyDescent="0.2">
      <c r="F600" t="e" vm="1">
        <f ca="1"/>
        <v>#VALUE!</v>
      </c>
      <c r="G600" t="e" vm="1">
        <f ca="1"/>
        <v>#VALUE!</v>
      </c>
      <c r="H600" t="e" vm="1">
        <f ca="1"/>
        <v>#VALUE!</v>
      </c>
      <c r="J600" t="e" vm="1">
        <f t="shared" ca="1" si="18"/>
        <v>#VALUE!</v>
      </c>
      <c r="K600" t="e" vm="1">
        <f t="shared" ca="1" si="19"/>
        <v>#VALUE!</v>
      </c>
    </row>
    <row r="601" spans="6:11" x14ac:dyDescent="0.2">
      <c r="F601" t="e" vm="1">
        <f ca="1"/>
        <v>#VALUE!</v>
      </c>
      <c r="G601" t="e" vm="1">
        <f ca="1"/>
        <v>#VALUE!</v>
      </c>
      <c r="H601" t="e" vm="1">
        <f ca="1"/>
        <v>#VALUE!</v>
      </c>
      <c r="J601" t="e" vm="1">
        <f t="shared" ca="1" si="18"/>
        <v>#VALUE!</v>
      </c>
      <c r="K601" t="e" vm="1">
        <f t="shared" ca="1" si="19"/>
        <v>#VALUE!</v>
      </c>
    </row>
    <row r="602" spans="6:11" x14ac:dyDescent="0.2">
      <c r="F602" t="e" vm="1">
        <f ca="1"/>
        <v>#VALUE!</v>
      </c>
      <c r="G602" t="e" vm="1">
        <f ca="1"/>
        <v>#VALUE!</v>
      </c>
      <c r="H602" t="e" vm="1">
        <f ca="1"/>
        <v>#VALUE!</v>
      </c>
      <c r="J602" t="e" vm="1">
        <f t="shared" ca="1" si="18"/>
        <v>#VALUE!</v>
      </c>
      <c r="K602" t="e" vm="1">
        <f t="shared" ca="1" si="19"/>
        <v>#VALUE!</v>
      </c>
    </row>
    <row r="603" spans="6:11" x14ac:dyDescent="0.2">
      <c r="F603" t="e" vm="1">
        <f ca="1"/>
        <v>#VALUE!</v>
      </c>
      <c r="G603" t="e" vm="1">
        <f ca="1"/>
        <v>#VALUE!</v>
      </c>
      <c r="H603" t="e" vm="1">
        <f ca="1"/>
        <v>#VALUE!</v>
      </c>
      <c r="J603" t="e" vm="1">
        <f t="shared" ca="1" si="18"/>
        <v>#VALUE!</v>
      </c>
      <c r="K603" t="e" vm="1">
        <f t="shared" ca="1" si="19"/>
        <v>#VALUE!</v>
      </c>
    </row>
    <row r="604" spans="6:11" x14ac:dyDescent="0.2">
      <c r="F604" t="e" vm="1">
        <f ca="1"/>
        <v>#VALUE!</v>
      </c>
      <c r="G604" t="e" vm="1">
        <f ca="1"/>
        <v>#VALUE!</v>
      </c>
      <c r="H604" t="e" vm="1">
        <f ca="1"/>
        <v>#VALUE!</v>
      </c>
      <c r="J604" t="e" vm="1">
        <f t="shared" ca="1" si="18"/>
        <v>#VALUE!</v>
      </c>
      <c r="K604" t="e" vm="1">
        <f t="shared" ca="1" si="19"/>
        <v>#VALUE!</v>
      </c>
    </row>
    <row r="605" spans="6:11" x14ac:dyDescent="0.2">
      <c r="F605" t="e" vm="1">
        <f ca="1"/>
        <v>#VALUE!</v>
      </c>
      <c r="G605" t="e" vm="1">
        <f ca="1"/>
        <v>#VALUE!</v>
      </c>
      <c r="H605" t="e" vm="1">
        <f ca="1"/>
        <v>#VALUE!</v>
      </c>
      <c r="J605" t="e" vm="1">
        <f t="shared" ca="1" si="18"/>
        <v>#VALUE!</v>
      </c>
      <c r="K605" t="e" vm="1">
        <f t="shared" ca="1" si="19"/>
        <v>#VALUE!</v>
      </c>
    </row>
    <row r="606" spans="6:11" x14ac:dyDescent="0.2">
      <c r="F606" t="e" vm="1">
        <f ca="1"/>
        <v>#VALUE!</v>
      </c>
      <c r="G606" t="e" vm="1">
        <f ca="1"/>
        <v>#VALUE!</v>
      </c>
      <c r="H606" t="e" vm="1">
        <f ca="1"/>
        <v>#VALUE!</v>
      </c>
      <c r="J606" t="e" vm="1">
        <f t="shared" ca="1" si="18"/>
        <v>#VALUE!</v>
      </c>
      <c r="K606" t="e" vm="1">
        <f t="shared" ca="1" si="19"/>
        <v>#VALUE!</v>
      </c>
    </row>
    <row r="607" spans="6:11" x14ac:dyDescent="0.2">
      <c r="F607" t="e" vm="1">
        <f ca="1"/>
        <v>#VALUE!</v>
      </c>
      <c r="G607" t="e" vm="1">
        <f ca="1"/>
        <v>#VALUE!</v>
      </c>
      <c r="H607" t="e" vm="1">
        <f ca="1"/>
        <v>#VALUE!</v>
      </c>
      <c r="J607" t="e" vm="1">
        <f t="shared" ca="1" si="18"/>
        <v>#VALUE!</v>
      </c>
      <c r="K607" t="e" vm="1">
        <f t="shared" ca="1" si="19"/>
        <v>#VALUE!</v>
      </c>
    </row>
    <row r="608" spans="6:11" x14ac:dyDescent="0.2">
      <c r="F608" t="e" vm="1">
        <f ca="1"/>
        <v>#VALUE!</v>
      </c>
      <c r="G608" t="e" vm="1">
        <f ca="1"/>
        <v>#VALUE!</v>
      </c>
      <c r="H608" t="e" vm="1">
        <f ca="1"/>
        <v>#VALUE!</v>
      </c>
      <c r="J608" t="e" vm="1">
        <f t="shared" ca="1" si="18"/>
        <v>#VALUE!</v>
      </c>
      <c r="K608" t="e" vm="1">
        <f t="shared" ca="1" si="19"/>
        <v>#VALUE!</v>
      </c>
    </row>
    <row r="609" spans="6:11" x14ac:dyDescent="0.2">
      <c r="F609" t="e" vm="1">
        <f ca="1"/>
        <v>#VALUE!</v>
      </c>
      <c r="G609" t="e" vm="1">
        <f ca="1"/>
        <v>#VALUE!</v>
      </c>
      <c r="H609" t="e" vm="1">
        <f ca="1"/>
        <v>#VALUE!</v>
      </c>
      <c r="J609" t="e" vm="1">
        <f t="shared" ca="1" si="18"/>
        <v>#VALUE!</v>
      </c>
      <c r="K609" t="e" vm="1">
        <f t="shared" ca="1" si="19"/>
        <v>#VALUE!</v>
      </c>
    </row>
    <row r="610" spans="6:11" x14ac:dyDescent="0.2">
      <c r="F610" t="e" vm="1">
        <f ca="1"/>
        <v>#VALUE!</v>
      </c>
      <c r="G610" t="e" vm="1">
        <f ca="1"/>
        <v>#VALUE!</v>
      </c>
      <c r="H610" t="e" vm="1">
        <f ca="1"/>
        <v>#VALUE!</v>
      </c>
      <c r="J610" t="e" vm="1">
        <f t="shared" ca="1" si="18"/>
        <v>#VALUE!</v>
      </c>
      <c r="K610" t="e" vm="1">
        <f t="shared" ca="1" si="19"/>
        <v>#VALUE!</v>
      </c>
    </row>
    <row r="611" spans="6:11" x14ac:dyDescent="0.2">
      <c r="F611" t="e" vm="1">
        <f ca="1"/>
        <v>#VALUE!</v>
      </c>
      <c r="G611" t="e" vm="1">
        <f ca="1"/>
        <v>#VALUE!</v>
      </c>
      <c r="H611" t="e" vm="1">
        <f ca="1"/>
        <v>#VALUE!</v>
      </c>
      <c r="J611" t="e" vm="1">
        <f t="shared" ca="1" si="18"/>
        <v>#VALUE!</v>
      </c>
      <c r="K611" t="e" vm="1">
        <f t="shared" ca="1" si="19"/>
        <v>#VALUE!</v>
      </c>
    </row>
    <row r="612" spans="6:11" x14ac:dyDescent="0.2">
      <c r="F612" t="e" vm="1">
        <f ca="1"/>
        <v>#VALUE!</v>
      </c>
      <c r="G612" t="e" vm="1">
        <f ca="1"/>
        <v>#VALUE!</v>
      </c>
      <c r="H612" t="e" vm="1">
        <f ca="1"/>
        <v>#VALUE!</v>
      </c>
      <c r="J612" t="e" vm="1">
        <f t="shared" ca="1" si="18"/>
        <v>#VALUE!</v>
      </c>
      <c r="K612" t="e" vm="1">
        <f t="shared" ca="1" si="19"/>
        <v>#VALUE!</v>
      </c>
    </row>
    <row r="613" spans="6:11" x14ac:dyDescent="0.2">
      <c r="F613" t="e" vm="1">
        <f ca="1"/>
        <v>#VALUE!</v>
      </c>
      <c r="G613" t="e" vm="1">
        <f ca="1"/>
        <v>#VALUE!</v>
      </c>
      <c r="H613" t="e" vm="1">
        <f ca="1"/>
        <v>#VALUE!</v>
      </c>
      <c r="J613" t="e" vm="1">
        <f t="shared" ca="1" si="18"/>
        <v>#VALUE!</v>
      </c>
      <c r="K613" t="e" vm="1">
        <f t="shared" ca="1" si="19"/>
        <v>#VALUE!</v>
      </c>
    </row>
    <row r="614" spans="6:11" x14ac:dyDescent="0.2">
      <c r="F614" t="e" vm="1">
        <f ca="1"/>
        <v>#VALUE!</v>
      </c>
      <c r="G614" t="e" vm="1">
        <f ca="1"/>
        <v>#VALUE!</v>
      </c>
      <c r="H614" t="e" vm="1">
        <f ca="1"/>
        <v>#VALUE!</v>
      </c>
      <c r="J614" t="e" vm="1">
        <f t="shared" ca="1" si="18"/>
        <v>#VALUE!</v>
      </c>
      <c r="K614" t="e" vm="1">
        <f t="shared" ca="1" si="19"/>
        <v>#VALUE!</v>
      </c>
    </row>
    <row r="615" spans="6:11" x14ac:dyDescent="0.2">
      <c r="F615" t="e" vm="1">
        <f ca="1"/>
        <v>#VALUE!</v>
      </c>
      <c r="G615" t="e" vm="1">
        <f ca="1"/>
        <v>#VALUE!</v>
      </c>
      <c r="H615" t="e" vm="1">
        <f ca="1"/>
        <v>#VALUE!</v>
      </c>
      <c r="J615" t="e" vm="1">
        <f t="shared" ca="1" si="18"/>
        <v>#VALUE!</v>
      </c>
      <c r="K615" t="e" vm="1">
        <f t="shared" ca="1" si="19"/>
        <v>#VALUE!</v>
      </c>
    </row>
    <row r="616" spans="6:11" x14ac:dyDescent="0.2">
      <c r="F616" t="e" vm="1">
        <f ca="1"/>
        <v>#VALUE!</v>
      </c>
      <c r="G616" t="e" vm="1">
        <f ca="1"/>
        <v>#VALUE!</v>
      </c>
      <c r="H616" t="e" vm="1">
        <f ca="1"/>
        <v>#VALUE!</v>
      </c>
      <c r="J616" t="e" vm="1">
        <f t="shared" ca="1" si="18"/>
        <v>#VALUE!</v>
      </c>
      <c r="K616" t="e" vm="1">
        <f t="shared" ca="1" si="19"/>
        <v>#VALUE!</v>
      </c>
    </row>
    <row r="617" spans="6:11" x14ac:dyDescent="0.2">
      <c r="F617" t="e" vm="1">
        <f ca="1"/>
        <v>#VALUE!</v>
      </c>
      <c r="G617" t="e" vm="1">
        <f ca="1"/>
        <v>#VALUE!</v>
      </c>
      <c r="H617" t="e" vm="1">
        <f ca="1"/>
        <v>#VALUE!</v>
      </c>
      <c r="J617" t="e" vm="1">
        <f t="shared" ca="1" si="18"/>
        <v>#VALUE!</v>
      </c>
      <c r="K617" t="e" vm="1">
        <f t="shared" ca="1" si="19"/>
        <v>#VALUE!</v>
      </c>
    </row>
    <row r="618" spans="6:11" x14ac:dyDescent="0.2">
      <c r="F618" t="e" vm="1">
        <f ca="1"/>
        <v>#VALUE!</v>
      </c>
      <c r="G618" t="e" vm="1">
        <f ca="1"/>
        <v>#VALUE!</v>
      </c>
      <c r="H618" t="e" vm="1">
        <f ca="1"/>
        <v>#VALUE!</v>
      </c>
      <c r="J618" t="e" vm="1">
        <f t="shared" ca="1" si="18"/>
        <v>#VALUE!</v>
      </c>
      <c r="K618" t="e" vm="1">
        <f t="shared" ca="1" si="19"/>
        <v>#VALUE!</v>
      </c>
    </row>
    <row r="619" spans="6:11" x14ac:dyDescent="0.2">
      <c r="F619" t="e" vm="1">
        <f ca="1"/>
        <v>#VALUE!</v>
      </c>
      <c r="G619" t="e" vm="1">
        <f ca="1"/>
        <v>#VALUE!</v>
      </c>
      <c r="H619" t="e" vm="1">
        <f ca="1"/>
        <v>#VALUE!</v>
      </c>
      <c r="J619" t="e" vm="1">
        <f t="shared" ca="1" si="18"/>
        <v>#VALUE!</v>
      </c>
      <c r="K619" t="e" vm="1">
        <f t="shared" ca="1" si="19"/>
        <v>#VALUE!</v>
      </c>
    </row>
    <row r="620" spans="6:11" x14ac:dyDescent="0.2">
      <c r="F620" t="e" vm="1">
        <f ca="1"/>
        <v>#VALUE!</v>
      </c>
      <c r="G620" t="e" vm="1">
        <f ca="1"/>
        <v>#VALUE!</v>
      </c>
      <c r="H620" t="e" vm="1">
        <f ca="1"/>
        <v>#VALUE!</v>
      </c>
      <c r="J620" t="e" vm="1">
        <f t="shared" ca="1" si="18"/>
        <v>#VALUE!</v>
      </c>
      <c r="K620" t="e" vm="1">
        <f t="shared" ca="1" si="19"/>
        <v>#VALUE!</v>
      </c>
    </row>
    <row r="621" spans="6:11" x14ac:dyDescent="0.2">
      <c r="F621" t="e" vm="1">
        <f ca="1"/>
        <v>#VALUE!</v>
      </c>
      <c r="G621" t="e" vm="1">
        <f ca="1"/>
        <v>#VALUE!</v>
      </c>
      <c r="H621" t="e" vm="1">
        <f ca="1"/>
        <v>#VALUE!</v>
      </c>
      <c r="J621" t="e" vm="1">
        <f t="shared" ca="1" si="18"/>
        <v>#VALUE!</v>
      </c>
      <c r="K621" t="e" vm="1">
        <f t="shared" ca="1" si="19"/>
        <v>#VALUE!</v>
      </c>
    </row>
    <row r="622" spans="6:11" x14ac:dyDescent="0.2">
      <c r="F622" t="e" vm="1">
        <f ca="1"/>
        <v>#VALUE!</v>
      </c>
      <c r="G622" t="e" vm="1">
        <f ca="1"/>
        <v>#VALUE!</v>
      </c>
      <c r="H622" t="e" vm="1">
        <f ca="1"/>
        <v>#VALUE!</v>
      </c>
      <c r="J622" t="e" vm="1">
        <f t="shared" ca="1" si="18"/>
        <v>#VALUE!</v>
      </c>
      <c r="K622" t="e" vm="1">
        <f t="shared" ca="1" si="19"/>
        <v>#VALUE!</v>
      </c>
    </row>
    <row r="623" spans="6:11" x14ac:dyDescent="0.2">
      <c r="F623" t="e" vm="1">
        <f ca="1"/>
        <v>#VALUE!</v>
      </c>
      <c r="G623" t="e" vm="1">
        <f ca="1"/>
        <v>#VALUE!</v>
      </c>
      <c r="H623" t="e" vm="1">
        <f ca="1"/>
        <v>#VALUE!</v>
      </c>
      <c r="J623" t="e" vm="1">
        <f t="shared" ca="1" si="18"/>
        <v>#VALUE!</v>
      </c>
      <c r="K623" t="e" vm="1">
        <f t="shared" ca="1" si="19"/>
        <v>#VALUE!</v>
      </c>
    </row>
    <row r="624" spans="6:11" x14ac:dyDescent="0.2">
      <c r="F624" t="e" vm="1">
        <f ca="1"/>
        <v>#VALUE!</v>
      </c>
      <c r="G624" t="e" vm="1">
        <f ca="1"/>
        <v>#VALUE!</v>
      </c>
      <c r="H624" t="e" vm="1">
        <f ca="1"/>
        <v>#VALUE!</v>
      </c>
      <c r="J624" t="e" vm="1">
        <f t="shared" ca="1" si="18"/>
        <v>#VALUE!</v>
      </c>
      <c r="K624" t="e" vm="1">
        <f t="shared" ca="1" si="19"/>
        <v>#VALUE!</v>
      </c>
    </row>
    <row r="625" spans="6:11" x14ac:dyDescent="0.2">
      <c r="F625" t="e" vm="1">
        <f ca="1"/>
        <v>#VALUE!</v>
      </c>
      <c r="G625" t="e" vm="1">
        <f ca="1"/>
        <v>#VALUE!</v>
      </c>
      <c r="H625" t="e" vm="1">
        <f ca="1"/>
        <v>#VALUE!</v>
      </c>
      <c r="J625" t="e" vm="1">
        <f t="shared" ca="1" si="18"/>
        <v>#VALUE!</v>
      </c>
      <c r="K625" t="e" vm="1">
        <f t="shared" ca="1" si="19"/>
        <v>#VALUE!</v>
      </c>
    </row>
    <row r="626" spans="6:11" x14ac:dyDescent="0.2">
      <c r="F626" t="e" vm="1">
        <f ca="1"/>
        <v>#VALUE!</v>
      </c>
      <c r="G626" t="e" vm="1">
        <f ca="1"/>
        <v>#VALUE!</v>
      </c>
      <c r="H626" t="e" vm="1">
        <f ca="1"/>
        <v>#VALUE!</v>
      </c>
      <c r="J626" t="e" vm="1">
        <f t="shared" ca="1" si="18"/>
        <v>#VALUE!</v>
      </c>
      <c r="K626" t="e" vm="1">
        <f t="shared" ca="1" si="19"/>
        <v>#VALUE!</v>
      </c>
    </row>
    <row r="627" spans="6:11" x14ac:dyDescent="0.2">
      <c r="F627" t="e" vm="1">
        <f ca="1"/>
        <v>#VALUE!</v>
      </c>
      <c r="G627" t="e" vm="1">
        <f ca="1"/>
        <v>#VALUE!</v>
      </c>
      <c r="H627" t="e" vm="1">
        <f ca="1"/>
        <v>#VALUE!</v>
      </c>
      <c r="J627" t="e" vm="1">
        <f t="shared" ca="1" si="18"/>
        <v>#VALUE!</v>
      </c>
      <c r="K627" t="e" vm="1">
        <f t="shared" ca="1" si="19"/>
        <v>#VALUE!</v>
      </c>
    </row>
    <row r="628" spans="6:11" x14ac:dyDescent="0.2">
      <c r="F628" t="e" vm="1">
        <f ca="1"/>
        <v>#VALUE!</v>
      </c>
      <c r="G628" t="e" vm="1">
        <f ca="1"/>
        <v>#VALUE!</v>
      </c>
      <c r="H628" t="e" vm="1">
        <f ca="1"/>
        <v>#VALUE!</v>
      </c>
      <c r="J628" t="e" vm="1">
        <f t="shared" ca="1" si="18"/>
        <v>#VALUE!</v>
      </c>
      <c r="K628" t="e" vm="1">
        <f t="shared" ca="1" si="19"/>
        <v>#VALUE!</v>
      </c>
    </row>
    <row r="629" spans="6:11" x14ac:dyDescent="0.2">
      <c r="F629" t="e" vm="1">
        <f ca="1"/>
        <v>#VALUE!</v>
      </c>
      <c r="G629" t="e" vm="1">
        <f ca="1"/>
        <v>#VALUE!</v>
      </c>
      <c r="H629" t="e" vm="1">
        <f ca="1"/>
        <v>#VALUE!</v>
      </c>
      <c r="J629" t="e" vm="1">
        <f t="shared" ca="1" si="18"/>
        <v>#VALUE!</v>
      </c>
      <c r="K629" t="e" vm="1">
        <f t="shared" ca="1" si="19"/>
        <v>#VALUE!</v>
      </c>
    </row>
    <row r="630" spans="6:11" x14ac:dyDescent="0.2">
      <c r="F630" t="e" vm="1">
        <f ca="1"/>
        <v>#VALUE!</v>
      </c>
      <c r="G630" t="e" vm="1">
        <f ca="1"/>
        <v>#VALUE!</v>
      </c>
      <c r="H630" t="e" vm="1">
        <f ca="1"/>
        <v>#VALUE!</v>
      </c>
      <c r="J630" t="e" vm="1">
        <f t="shared" ca="1" si="18"/>
        <v>#VALUE!</v>
      </c>
      <c r="K630" t="e" vm="1">
        <f t="shared" ca="1" si="19"/>
        <v>#VALUE!</v>
      </c>
    </row>
    <row r="631" spans="6:11" x14ac:dyDescent="0.2">
      <c r="F631" t="e" vm="1">
        <f ca="1"/>
        <v>#VALUE!</v>
      </c>
      <c r="G631" t="e" vm="1">
        <f ca="1"/>
        <v>#VALUE!</v>
      </c>
      <c r="H631" t="e" vm="1">
        <f ca="1"/>
        <v>#VALUE!</v>
      </c>
      <c r="J631" t="e" vm="1">
        <f t="shared" ca="1" si="18"/>
        <v>#VALUE!</v>
      </c>
      <c r="K631" t="e" vm="1">
        <f t="shared" ca="1" si="19"/>
        <v>#VALUE!</v>
      </c>
    </row>
    <row r="632" spans="6:11" x14ac:dyDescent="0.2">
      <c r="F632" t="e" vm="1">
        <f ca="1"/>
        <v>#VALUE!</v>
      </c>
      <c r="G632" t="e" vm="1">
        <f ca="1"/>
        <v>#VALUE!</v>
      </c>
      <c r="H632" t="e" vm="1">
        <f ca="1"/>
        <v>#VALUE!</v>
      </c>
      <c r="J632" t="e" vm="1">
        <f t="shared" ca="1" si="18"/>
        <v>#VALUE!</v>
      </c>
      <c r="K632" t="e" vm="1">
        <f t="shared" ca="1" si="19"/>
        <v>#VALUE!</v>
      </c>
    </row>
    <row r="633" spans="6:11" x14ac:dyDescent="0.2">
      <c r="F633" t="e" vm="1">
        <f ca="1"/>
        <v>#VALUE!</v>
      </c>
      <c r="G633" t="e" vm="1">
        <f ca="1"/>
        <v>#VALUE!</v>
      </c>
      <c r="H633" t="e" vm="1">
        <f ca="1"/>
        <v>#VALUE!</v>
      </c>
      <c r="J633" t="e" vm="1">
        <f t="shared" ca="1" si="18"/>
        <v>#VALUE!</v>
      </c>
      <c r="K633" t="e" vm="1">
        <f t="shared" ca="1" si="19"/>
        <v>#VALUE!</v>
      </c>
    </row>
    <row r="634" spans="6:11" x14ac:dyDescent="0.2">
      <c r="F634" t="e" vm="1">
        <f ca="1"/>
        <v>#VALUE!</v>
      </c>
      <c r="G634" t="e" vm="1">
        <f ca="1"/>
        <v>#VALUE!</v>
      </c>
      <c r="H634" t="e" vm="1">
        <f ca="1"/>
        <v>#VALUE!</v>
      </c>
      <c r="J634" t="e" vm="1">
        <f t="shared" ca="1" si="18"/>
        <v>#VALUE!</v>
      </c>
      <c r="K634" t="e" vm="1">
        <f t="shared" ca="1" si="19"/>
        <v>#VALUE!</v>
      </c>
    </row>
    <row r="635" spans="6:11" x14ac:dyDescent="0.2">
      <c r="F635" t="e" vm="1">
        <f ca="1"/>
        <v>#VALUE!</v>
      </c>
      <c r="G635" t="e" vm="1">
        <f ca="1"/>
        <v>#VALUE!</v>
      </c>
      <c r="H635" t="e" vm="1">
        <f ca="1"/>
        <v>#VALUE!</v>
      </c>
      <c r="J635" t="e" vm="1">
        <f t="shared" ca="1" si="18"/>
        <v>#VALUE!</v>
      </c>
      <c r="K635" t="e" vm="1">
        <f t="shared" ca="1" si="19"/>
        <v>#VALUE!</v>
      </c>
    </row>
    <row r="636" spans="6:11" x14ac:dyDescent="0.2">
      <c r="F636" t="e" vm="1">
        <f ca="1"/>
        <v>#VALUE!</v>
      </c>
      <c r="G636" t="e" vm="1">
        <f ca="1"/>
        <v>#VALUE!</v>
      </c>
      <c r="H636" t="e" vm="1">
        <f ca="1"/>
        <v>#VALUE!</v>
      </c>
      <c r="J636" t="e" vm="1">
        <f t="shared" ca="1" si="18"/>
        <v>#VALUE!</v>
      </c>
      <c r="K636" t="e" vm="1">
        <f t="shared" ca="1" si="19"/>
        <v>#VALUE!</v>
      </c>
    </row>
    <row r="637" spans="6:11" x14ac:dyDescent="0.2">
      <c r="F637" t="e" vm="1">
        <f ca="1"/>
        <v>#VALUE!</v>
      </c>
      <c r="G637" t="e" vm="1">
        <f ca="1"/>
        <v>#VALUE!</v>
      </c>
      <c r="H637" t="e" vm="1">
        <f ca="1"/>
        <v>#VALUE!</v>
      </c>
      <c r="J637" t="e" vm="1">
        <f t="shared" ca="1" si="18"/>
        <v>#VALUE!</v>
      </c>
      <c r="K637" t="e" vm="1">
        <f t="shared" ca="1" si="19"/>
        <v>#VALUE!</v>
      </c>
    </row>
    <row r="638" spans="6:11" x14ac:dyDescent="0.2">
      <c r="F638" t="e" vm="1">
        <f ca="1"/>
        <v>#VALUE!</v>
      </c>
      <c r="G638" t="e" vm="1">
        <f ca="1"/>
        <v>#VALUE!</v>
      </c>
      <c r="H638" t="e" vm="1">
        <f ca="1"/>
        <v>#VALUE!</v>
      </c>
      <c r="J638" t="e" vm="1">
        <f t="shared" ca="1" si="18"/>
        <v>#VALUE!</v>
      </c>
      <c r="K638" t="e" vm="1">
        <f t="shared" ca="1" si="19"/>
        <v>#VALUE!</v>
      </c>
    </row>
    <row r="639" spans="6:11" x14ac:dyDescent="0.2">
      <c r="F639" t="e" vm="1">
        <f ca="1"/>
        <v>#VALUE!</v>
      </c>
      <c r="G639" t="e" vm="1">
        <f ca="1"/>
        <v>#VALUE!</v>
      </c>
      <c r="H639" t="e" vm="1">
        <f ca="1"/>
        <v>#VALUE!</v>
      </c>
      <c r="J639" t="e" vm="1">
        <f t="shared" ca="1" si="18"/>
        <v>#VALUE!</v>
      </c>
      <c r="K639" t="e" vm="1">
        <f t="shared" ca="1" si="19"/>
        <v>#VALUE!</v>
      </c>
    </row>
    <row r="640" spans="6:11" x14ac:dyDescent="0.2">
      <c r="F640" t="e" vm="1">
        <f ca="1"/>
        <v>#VALUE!</v>
      </c>
      <c r="G640" t="e" vm="1">
        <f ca="1"/>
        <v>#VALUE!</v>
      </c>
      <c r="H640" t="e" vm="1">
        <f ca="1"/>
        <v>#VALUE!</v>
      </c>
      <c r="J640" t="e" vm="1">
        <f t="shared" ca="1" si="18"/>
        <v>#VALUE!</v>
      </c>
      <c r="K640" t="e" vm="1">
        <f t="shared" ca="1" si="19"/>
        <v>#VALUE!</v>
      </c>
    </row>
    <row r="641" spans="6:11" x14ac:dyDescent="0.2">
      <c r="F641" t="e" vm="1">
        <f ca="1"/>
        <v>#VALUE!</v>
      </c>
      <c r="G641" t="e" vm="1">
        <f ca="1"/>
        <v>#VALUE!</v>
      </c>
      <c r="H641" t="e" vm="1">
        <f ca="1"/>
        <v>#VALUE!</v>
      </c>
      <c r="J641" t="e" vm="1">
        <f t="shared" ca="1" si="18"/>
        <v>#VALUE!</v>
      </c>
      <c r="K641" t="e" vm="1">
        <f t="shared" ca="1" si="19"/>
        <v>#VALUE!</v>
      </c>
    </row>
    <row r="642" spans="6:11" x14ac:dyDescent="0.2">
      <c r="F642" t="e" vm="1">
        <f ca="1"/>
        <v>#VALUE!</v>
      </c>
      <c r="G642" t="e" vm="1">
        <f ca="1"/>
        <v>#VALUE!</v>
      </c>
      <c r="H642" t="e" vm="1">
        <f ca="1"/>
        <v>#VALUE!</v>
      </c>
      <c r="J642" t="e" vm="1">
        <f t="shared" ca="1" si="18"/>
        <v>#VALUE!</v>
      </c>
      <c r="K642" t="e" vm="1">
        <f t="shared" ca="1" si="19"/>
        <v>#VALUE!</v>
      </c>
    </row>
    <row r="643" spans="6:11" x14ac:dyDescent="0.2">
      <c r="F643" t="e" vm="1">
        <f ca="1"/>
        <v>#VALUE!</v>
      </c>
      <c r="G643" t="e" vm="1">
        <f ca="1"/>
        <v>#VALUE!</v>
      </c>
      <c r="H643" t="e" vm="1">
        <f ca="1"/>
        <v>#VALUE!</v>
      </c>
      <c r="J643" t="e" vm="1">
        <f t="shared" ca="1" si="18"/>
        <v>#VALUE!</v>
      </c>
      <c r="K643" t="e" vm="1">
        <f t="shared" ca="1" si="19"/>
        <v>#VALUE!</v>
      </c>
    </row>
    <row r="644" spans="6:11" x14ac:dyDescent="0.2">
      <c r="F644" t="e" vm="1">
        <f ca="1"/>
        <v>#VALUE!</v>
      </c>
      <c r="G644" t="e" vm="1">
        <f ca="1"/>
        <v>#VALUE!</v>
      </c>
      <c r="H644" t="e" vm="1">
        <f ca="1"/>
        <v>#VALUE!</v>
      </c>
      <c r="J644" t="e" vm="1">
        <f t="shared" ca="1" si="18"/>
        <v>#VALUE!</v>
      </c>
      <c r="K644" t="e" vm="1">
        <f t="shared" ca="1" si="19"/>
        <v>#VALUE!</v>
      </c>
    </row>
    <row r="645" spans="6:11" x14ac:dyDescent="0.2">
      <c r="F645" t="e" vm="1">
        <f ca="1"/>
        <v>#VALUE!</v>
      </c>
      <c r="G645" t="e" vm="1">
        <f ca="1"/>
        <v>#VALUE!</v>
      </c>
      <c r="H645" t="e" vm="1">
        <f ca="1"/>
        <v>#VALUE!</v>
      </c>
      <c r="J645" t="e" vm="1">
        <f t="shared" ref="J645:J708" ca="1" si="20">+G645/G644-1</f>
        <v>#VALUE!</v>
      </c>
      <c r="K645" t="e" vm="1">
        <f t="shared" ref="K645:K708" ca="1" si="21">+H645/H644-1</f>
        <v>#VALUE!</v>
      </c>
    </row>
    <row r="646" spans="6:11" x14ac:dyDescent="0.2">
      <c r="F646" t="e" vm="1">
        <f ca="1"/>
        <v>#VALUE!</v>
      </c>
      <c r="G646" t="e" vm="1">
        <f ca="1"/>
        <v>#VALUE!</v>
      </c>
      <c r="H646" t="e" vm="1">
        <f ca="1"/>
        <v>#VALUE!</v>
      </c>
      <c r="J646" t="e" vm="1">
        <f t="shared" ca="1" si="20"/>
        <v>#VALUE!</v>
      </c>
      <c r="K646" t="e" vm="1">
        <f t="shared" ca="1" si="21"/>
        <v>#VALUE!</v>
      </c>
    </row>
    <row r="647" spans="6:11" x14ac:dyDescent="0.2">
      <c r="F647" t="e" vm="1">
        <f ca="1"/>
        <v>#VALUE!</v>
      </c>
      <c r="G647" t="e" vm="1">
        <f ca="1"/>
        <v>#VALUE!</v>
      </c>
      <c r="H647" t="e" vm="1">
        <f ca="1"/>
        <v>#VALUE!</v>
      </c>
      <c r="J647" t="e" vm="1">
        <f t="shared" ca="1" si="20"/>
        <v>#VALUE!</v>
      </c>
      <c r="K647" t="e" vm="1">
        <f t="shared" ca="1" si="21"/>
        <v>#VALUE!</v>
      </c>
    </row>
    <row r="648" spans="6:11" x14ac:dyDescent="0.2">
      <c r="F648" t="e" vm="1">
        <f ca="1"/>
        <v>#VALUE!</v>
      </c>
      <c r="G648" t="e" vm="1">
        <f ca="1"/>
        <v>#VALUE!</v>
      </c>
      <c r="H648" t="e" vm="1">
        <f ca="1"/>
        <v>#VALUE!</v>
      </c>
      <c r="J648" t="e" vm="1">
        <f t="shared" ca="1" si="20"/>
        <v>#VALUE!</v>
      </c>
      <c r="K648" t="e" vm="1">
        <f t="shared" ca="1" si="21"/>
        <v>#VALUE!</v>
      </c>
    </row>
    <row r="649" spans="6:11" x14ac:dyDescent="0.2">
      <c r="F649" t="e" vm="1">
        <f ca="1"/>
        <v>#VALUE!</v>
      </c>
      <c r="G649" t="e" vm="1">
        <f ca="1"/>
        <v>#VALUE!</v>
      </c>
      <c r="H649" t="e" vm="1">
        <f ca="1"/>
        <v>#VALUE!</v>
      </c>
      <c r="J649" t="e" vm="1">
        <f t="shared" ca="1" si="20"/>
        <v>#VALUE!</v>
      </c>
      <c r="K649" t="e" vm="1">
        <f t="shared" ca="1" si="21"/>
        <v>#VALUE!</v>
      </c>
    </row>
    <row r="650" spans="6:11" x14ac:dyDescent="0.2">
      <c r="F650" t="e" vm="1">
        <f ca="1"/>
        <v>#VALUE!</v>
      </c>
      <c r="G650" t="e" vm="1">
        <f ca="1"/>
        <v>#VALUE!</v>
      </c>
      <c r="H650" t="e" vm="1">
        <f ca="1"/>
        <v>#VALUE!</v>
      </c>
      <c r="J650" t="e" vm="1">
        <f t="shared" ca="1" si="20"/>
        <v>#VALUE!</v>
      </c>
      <c r="K650" t="e" vm="1">
        <f t="shared" ca="1" si="21"/>
        <v>#VALUE!</v>
      </c>
    </row>
    <row r="651" spans="6:11" x14ac:dyDescent="0.2">
      <c r="F651" t="e" vm="1">
        <f ca="1"/>
        <v>#VALUE!</v>
      </c>
      <c r="G651" t="e" vm="1">
        <f ca="1"/>
        <v>#VALUE!</v>
      </c>
      <c r="H651" t="e" vm="1">
        <f ca="1"/>
        <v>#VALUE!</v>
      </c>
      <c r="J651" t="e" vm="1">
        <f t="shared" ca="1" si="20"/>
        <v>#VALUE!</v>
      </c>
      <c r="K651" t="e" vm="1">
        <f t="shared" ca="1" si="21"/>
        <v>#VALUE!</v>
      </c>
    </row>
    <row r="652" spans="6:11" x14ac:dyDescent="0.2">
      <c r="F652" t="e" vm="1">
        <f ca="1"/>
        <v>#VALUE!</v>
      </c>
      <c r="G652" t="e" vm="1">
        <f ca="1"/>
        <v>#VALUE!</v>
      </c>
      <c r="H652" t="e" vm="1">
        <f ca="1"/>
        <v>#VALUE!</v>
      </c>
      <c r="J652" t="e" vm="1">
        <f t="shared" ca="1" si="20"/>
        <v>#VALUE!</v>
      </c>
      <c r="K652" t="e" vm="1">
        <f t="shared" ca="1" si="21"/>
        <v>#VALUE!</v>
      </c>
    </row>
    <row r="653" spans="6:11" x14ac:dyDescent="0.2">
      <c r="F653" t="e" vm="1">
        <f ca="1"/>
        <v>#VALUE!</v>
      </c>
      <c r="G653" t="e" vm="1">
        <f ca="1"/>
        <v>#VALUE!</v>
      </c>
      <c r="H653" t="e" vm="1">
        <f ca="1"/>
        <v>#VALUE!</v>
      </c>
      <c r="J653" t="e" vm="1">
        <f t="shared" ca="1" si="20"/>
        <v>#VALUE!</v>
      </c>
      <c r="K653" t="e" vm="1">
        <f t="shared" ca="1" si="21"/>
        <v>#VALUE!</v>
      </c>
    </row>
    <row r="654" spans="6:11" x14ac:dyDescent="0.2">
      <c r="F654" t="e" vm="1">
        <f ca="1"/>
        <v>#VALUE!</v>
      </c>
      <c r="G654" t="e" vm="1">
        <f ca="1"/>
        <v>#VALUE!</v>
      </c>
      <c r="H654" t="e" vm="1">
        <f ca="1"/>
        <v>#VALUE!</v>
      </c>
      <c r="J654" t="e" vm="1">
        <f t="shared" ca="1" si="20"/>
        <v>#VALUE!</v>
      </c>
      <c r="K654" t="e" vm="1">
        <f t="shared" ca="1" si="21"/>
        <v>#VALUE!</v>
      </c>
    </row>
    <row r="655" spans="6:11" x14ac:dyDescent="0.2">
      <c r="F655" t="e" vm="1">
        <f ca="1"/>
        <v>#VALUE!</v>
      </c>
      <c r="G655" t="e" vm="1">
        <f ca="1"/>
        <v>#VALUE!</v>
      </c>
      <c r="H655" t="e" vm="1">
        <f ca="1"/>
        <v>#VALUE!</v>
      </c>
      <c r="J655" t="e" vm="1">
        <f t="shared" ca="1" si="20"/>
        <v>#VALUE!</v>
      </c>
      <c r="K655" t="e" vm="1">
        <f t="shared" ca="1" si="21"/>
        <v>#VALUE!</v>
      </c>
    </row>
    <row r="656" spans="6:11" x14ac:dyDescent="0.2">
      <c r="F656" t="e" vm="1">
        <f ca="1"/>
        <v>#VALUE!</v>
      </c>
      <c r="G656" t="e" vm="1">
        <f ca="1"/>
        <v>#VALUE!</v>
      </c>
      <c r="H656" t="e" vm="1">
        <f ca="1"/>
        <v>#VALUE!</v>
      </c>
      <c r="J656" t="e" vm="1">
        <f t="shared" ca="1" si="20"/>
        <v>#VALUE!</v>
      </c>
      <c r="K656" t="e" vm="1">
        <f t="shared" ca="1" si="21"/>
        <v>#VALUE!</v>
      </c>
    </row>
    <row r="657" spans="6:11" x14ac:dyDescent="0.2">
      <c r="F657" t="e" vm="1">
        <f ca="1"/>
        <v>#VALUE!</v>
      </c>
      <c r="G657" t="e" vm="1">
        <f ca="1"/>
        <v>#VALUE!</v>
      </c>
      <c r="H657" t="e" vm="1">
        <f ca="1"/>
        <v>#VALUE!</v>
      </c>
      <c r="J657" t="e" vm="1">
        <f t="shared" ca="1" si="20"/>
        <v>#VALUE!</v>
      </c>
      <c r="K657" t="e" vm="1">
        <f t="shared" ca="1" si="21"/>
        <v>#VALUE!</v>
      </c>
    </row>
    <row r="658" spans="6:11" x14ac:dyDescent="0.2">
      <c r="F658" t="e" vm="1">
        <f ca="1"/>
        <v>#VALUE!</v>
      </c>
      <c r="G658" t="e" vm="1">
        <f ca="1"/>
        <v>#VALUE!</v>
      </c>
      <c r="H658" t="e" vm="1">
        <f ca="1"/>
        <v>#VALUE!</v>
      </c>
      <c r="J658" t="e" vm="1">
        <f t="shared" ca="1" si="20"/>
        <v>#VALUE!</v>
      </c>
      <c r="K658" t="e" vm="1">
        <f t="shared" ca="1" si="21"/>
        <v>#VALUE!</v>
      </c>
    </row>
    <row r="659" spans="6:11" x14ac:dyDescent="0.2">
      <c r="F659" t="e" vm="1">
        <f ca="1"/>
        <v>#VALUE!</v>
      </c>
      <c r="G659" t="e" vm="1">
        <f ca="1"/>
        <v>#VALUE!</v>
      </c>
      <c r="H659" t="e" vm="1">
        <f ca="1"/>
        <v>#VALUE!</v>
      </c>
      <c r="J659" t="e" vm="1">
        <f t="shared" ca="1" si="20"/>
        <v>#VALUE!</v>
      </c>
      <c r="K659" t="e" vm="1">
        <f t="shared" ca="1" si="21"/>
        <v>#VALUE!</v>
      </c>
    </row>
    <row r="660" spans="6:11" x14ac:dyDescent="0.2">
      <c r="F660" t="e" vm="1">
        <f ca="1"/>
        <v>#VALUE!</v>
      </c>
      <c r="G660" t="e" vm="1">
        <f ca="1"/>
        <v>#VALUE!</v>
      </c>
      <c r="H660" t="e" vm="1">
        <f ca="1"/>
        <v>#VALUE!</v>
      </c>
      <c r="J660" t="e" vm="1">
        <f t="shared" ca="1" si="20"/>
        <v>#VALUE!</v>
      </c>
      <c r="K660" t="e" vm="1">
        <f t="shared" ca="1" si="21"/>
        <v>#VALUE!</v>
      </c>
    </row>
    <row r="661" spans="6:11" x14ac:dyDescent="0.2">
      <c r="F661" t="e" vm="1">
        <f ca="1"/>
        <v>#VALUE!</v>
      </c>
      <c r="G661" t="e" vm="1">
        <f ca="1"/>
        <v>#VALUE!</v>
      </c>
      <c r="H661" t="e" vm="1">
        <f ca="1"/>
        <v>#VALUE!</v>
      </c>
      <c r="J661" t="e" vm="1">
        <f t="shared" ca="1" si="20"/>
        <v>#VALUE!</v>
      </c>
      <c r="K661" t="e" vm="1">
        <f t="shared" ca="1" si="21"/>
        <v>#VALUE!</v>
      </c>
    </row>
    <row r="662" spans="6:11" x14ac:dyDescent="0.2">
      <c r="F662" t="e" vm="1">
        <f ca="1"/>
        <v>#VALUE!</v>
      </c>
      <c r="G662" t="e" vm="1">
        <f ca="1"/>
        <v>#VALUE!</v>
      </c>
      <c r="H662" t="e" vm="1">
        <f ca="1"/>
        <v>#VALUE!</v>
      </c>
      <c r="J662" t="e" vm="1">
        <f t="shared" ca="1" si="20"/>
        <v>#VALUE!</v>
      </c>
      <c r="K662" t="e" vm="1">
        <f t="shared" ca="1" si="21"/>
        <v>#VALUE!</v>
      </c>
    </row>
    <row r="663" spans="6:11" x14ac:dyDescent="0.2">
      <c r="F663" t="e" vm="1">
        <f ca="1"/>
        <v>#VALUE!</v>
      </c>
      <c r="G663" t="e" vm="1">
        <f ca="1"/>
        <v>#VALUE!</v>
      </c>
      <c r="H663" t="e" vm="1">
        <f ca="1"/>
        <v>#VALUE!</v>
      </c>
      <c r="J663" t="e" vm="1">
        <f t="shared" ca="1" si="20"/>
        <v>#VALUE!</v>
      </c>
      <c r="K663" t="e" vm="1">
        <f t="shared" ca="1" si="21"/>
        <v>#VALUE!</v>
      </c>
    </row>
    <row r="664" spans="6:11" x14ac:dyDescent="0.2">
      <c r="F664" t="e" vm="1">
        <f ca="1"/>
        <v>#VALUE!</v>
      </c>
      <c r="G664" t="e" vm="1">
        <f ca="1"/>
        <v>#VALUE!</v>
      </c>
      <c r="H664" t="e" vm="1">
        <f ca="1"/>
        <v>#VALUE!</v>
      </c>
      <c r="J664" t="e" vm="1">
        <f t="shared" ca="1" si="20"/>
        <v>#VALUE!</v>
      </c>
      <c r="K664" t="e" vm="1">
        <f t="shared" ca="1" si="21"/>
        <v>#VALUE!</v>
      </c>
    </row>
    <row r="665" spans="6:11" x14ac:dyDescent="0.2">
      <c r="F665" t="e" vm="1">
        <f ca="1"/>
        <v>#VALUE!</v>
      </c>
      <c r="G665" t="e" vm="1">
        <f ca="1"/>
        <v>#VALUE!</v>
      </c>
      <c r="H665" t="e" vm="1">
        <f ca="1"/>
        <v>#VALUE!</v>
      </c>
      <c r="J665" t="e" vm="1">
        <f t="shared" ca="1" si="20"/>
        <v>#VALUE!</v>
      </c>
      <c r="K665" t="e" vm="1">
        <f t="shared" ca="1" si="21"/>
        <v>#VALUE!</v>
      </c>
    </row>
    <row r="666" spans="6:11" x14ac:dyDescent="0.2">
      <c r="F666" t="e" vm="1">
        <f ca="1"/>
        <v>#VALUE!</v>
      </c>
      <c r="G666" t="e" vm="1">
        <f ca="1"/>
        <v>#VALUE!</v>
      </c>
      <c r="H666" t="e" vm="1">
        <f ca="1"/>
        <v>#VALUE!</v>
      </c>
      <c r="J666" t="e" vm="1">
        <f t="shared" ca="1" si="20"/>
        <v>#VALUE!</v>
      </c>
      <c r="K666" t="e" vm="1">
        <f t="shared" ca="1" si="21"/>
        <v>#VALUE!</v>
      </c>
    </row>
    <row r="667" spans="6:11" x14ac:dyDescent="0.2">
      <c r="F667" t="e" vm="1">
        <f ca="1"/>
        <v>#VALUE!</v>
      </c>
      <c r="G667" t="e" vm="1">
        <f ca="1"/>
        <v>#VALUE!</v>
      </c>
      <c r="H667" t="e" vm="1">
        <f ca="1"/>
        <v>#VALUE!</v>
      </c>
      <c r="J667" t="e" vm="1">
        <f t="shared" ca="1" si="20"/>
        <v>#VALUE!</v>
      </c>
      <c r="K667" t="e" vm="1">
        <f t="shared" ca="1" si="21"/>
        <v>#VALUE!</v>
      </c>
    </row>
    <row r="668" spans="6:11" x14ac:dyDescent="0.2">
      <c r="F668" t="e" vm="1">
        <f ca="1"/>
        <v>#VALUE!</v>
      </c>
      <c r="G668" t="e" vm="1">
        <f ca="1"/>
        <v>#VALUE!</v>
      </c>
      <c r="H668" t="e" vm="1">
        <f ca="1"/>
        <v>#VALUE!</v>
      </c>
      <c r="J668" t="e" vm="1">
        <f t="shared" ca="1" si="20"/>
        <v>#VALUE!</v>
      </c>
      <c r="K668" t="e" vm="1">
        <f t="shared" ca="1" si="21"/>
        <v>#VALUE!</v>
      </c>
    </row>
    <row r="669" spans="6:11" x14ac:dyDescent="0.2">
      <c r="F669" t="e" vm="1">
        <f ca="1"/>
        <v>#VALUE!</v>
      </c>
      <c r="G669" t="e" vm="1">
        <f ca="1"/>
        <v>#VALUE!</v>
      </c>
      <c r="H669" t="e" vm="1">
        <f ca="1"/>
        <v>#VALUE!</v>
      </c>
      <c r="J669" t="e" vm="1">
        <f t="shared" ca="1" si="20"/>
        <v>#VALUE!</v>
      </c>
      <c r="K669" t="e" vm="1">
        <f t="shared" ca="1" si="21"/>
        <v>#VALUE!</v>
      </c>
    </row>
    <row r="670" spans="6:11" x14ac:dyDescent="0.2">
      <c r="F670" t="e" vm="1">
        <f ca="1"/>
        <v>#VALUE!</v>
      </c>
      <c r="G670" t="e" vm="1">
        <f ca="1"/>
        <v>#VALUE!</v>
      </c>
      <c r="H670" t="e" vm="1">
        <f ca="1"/>
        <v>#VALUE!</v>
      </c>
      <c r="J670" t="e" vm="1">
        <f t="shared" ca="1" si="20"/>
        <v>#VALUE!</v>
      </c>
      <c r="K670" t="e" vm="1">
        <f t="shared" ca="1" si="21"/>
        <v>#VALUE!</v>
      </c>
    </row>
    <row r="671" spans="6:11" x14ac:dyDescent="0.2">
      <c r="F671" t="e" vm="1">
        <f ca="1"/>
        <v>#VALUE!</v>
      </c>
      <c r="G671" t="e" vm="1">
        <f ca="1"/>
        <v>#VALUE!</v>
      </c>
      <c r="H671" t="e" vm="1">
        <f ca="1"/>
        <v>#VALUE!</v>
      </c>
      <c r="J671" t="e" vm="1">
        <f t="shared" ca="1" si="20"/>
        <v>#VALUE!</v>
      </c>
      <c r="K671" t="e" vm="1">
        <f t="shared" ca="1" si="21"/>
        <v>#VALUE!</v>
      </c>
    </row>
    <row r="672" spans="6:11" x14ac:dyDescent="0.2">
      <c r="F672" t="e" vm="1">
        <f ca="1"/>
        <v>#VALUE!</v>
      </c>
      <c r="G672" t="e" vm="1">
        <f ca="1"/>
        <v>#VALUE!</v>
      </c>
      <c r="H672" t="e" vm="1">
        <f ca="1"/>
        <v>#VALUE!</v>
      </c>
      <c r="J672" t="e" vm="1">
        <f t="shared" ca="1" si="20"/>
        <v>#VALUE!</v>
      </c>
      <c r="K672" t="e" vm="1">
        <f t="shared" ca="1" si="21"/>
        <v>#VALUE!</v>
      </c>
    </row>
    <row r="673" spans="6:11" x14ac:dyDescent="0.2">
      <c r="F673" t="e" vm="1">
        <f ca="1"/>
        <v>#VALUE!</v>
      </c>
      <c r="G673" t="e" vm="1">
        <f ca="1"/>
        <v>#VALUE!</v>
      </c>
      <c r="H673" t="e" vm="1">
        <f ca="1"/>
        <v>#VALUE!</v>
      </c>
      <c r="J673" t="e" vm="1">
        <f t="shared" ca="1" si="20"/>
        <v>#VALUE!</v>
      </c>
      <c r="K673" t="e" vm="1">
        <f t="shared" ca="1" si="21"/>
        <v>#VALUE!</v>
      </c>
    </row>
    <row r="674" spans="6:11" x14ac:dyDescent="0.2">
      <c r="F674" t="e" vm="1">
        <f ca="1"/>
        <v>#VALUE!</v>
      </c>
      <c r="G674" t="e" vm="1">
        <f ca="1"/>
        <v>#VALUE!</v>
      </c>
      <c r="H674" t="e" vm="1">
        <f ca="1"/>
        <v>#VALUE!</v>
      </c>
      <c r="J674" t="e" vm="1">
        <f t="shared" ca="1" si="20"/>
        <v>#VALUE!</v>
      </c>
      <c r="K674" t="e" vm="1">
        <f t="shared" ca="1" si="21"/>
        <v>#VALUE!</v>
      </c>
    </row>
    <row r="675" spans="6:11" x14ac:dyDescent="0.2">
      <c r="F675" t="e" vm="1">
        <f ca="1"/>
        <v>#VALUE!</v>
      </c>
      <c r="G675" t="e" vm="1">
        <f ca="1"/>
        <v>#VALUE!</v>
      </c>
      <c r="H675" t="e" vm="1">
        <f ca="1"/>
        <v>#VALUE!</v>
      </c>
      <c r="J675" t="e" vm="1">
        <f t="shared" ca="1" si="20"/>
        <v>#VALUE!</v>
      </c>
      <c r="K675" t="e" vm="1">
        <f t="shared" ca="1" si="21"/>
        <v>#VALUE!</v>
      </c>
    </row>
    <row r="676" spans="6:11" x14ac:dyDescent="0.2">
      <c r="F676" t="e" vm="1">
        <f ca="1"/>
        <v>#VALUE!</v>
      </c>
      <c r="G676" t="e" vm="1">
        <f ca="1"/>
        <v>#VALUE!</v>
      </c>
      <c r="H676" t="e" vm="1">
        <f ca="1"/>
        <v>#VALUE!</v>
      </c>
      <c r="J676" t="e" vm="1">
        <f t="shared" ca="1" si="20"/>
        <v>#VALUE!</v>
      </c>
      <c r="K676" t="e" vm="1">
        <f t="shared" ca="1" si="21"/>
        <v>#VALUE!</v>
      </c>
    </row>
    <row r="677" spans="6:11" x14ac:dyDescent="0.2">
      <c r="F677" t="e" vm="1">
        <f ca="1"/>
        <v>#VALUE!</v>
      </c>
      <c r="G677" t="e" vm="1">
        <f ca="1"/>
        <v>#VALUE!</v>
      </c>
      <c r="H677" t="e" vm="1">
        <f ca="1"/>
        <v>#VALUE!</v>
      </c>
      <c r="J677" t="e" vm="1">
        <f t="shared" ca="1" si="20"/>
        <v>#VALUE!</v>
      </c>
      <c r="K677" t="e" vm="1">
        <f t="shared" ca="1" si="21"/>
        <v>#VALUE!</v>
      </c>
    </row>
    <row r="678" spans="6:11" x14ac:dyDescent="0.2">
      <c r="F678" t="e" vm="1">
        <f ca="1"/>
        <v>#VALUE!</v>
      </c>
      <c r="G678" t="e" vm="1">
        <f ca="1"/>
        <v>#VALUE!</v>
      </c>
      <c r="H678" t="e" vm="1">
        <f ca="1"/>
        <v>#VALUE!</v>
      </c>
      <c r="J678" t="e" vm="1">
        <f t="shared" ca="1" si="20"/>
        <v>#VALUE!</v>
      </c>
      <c r="K678" t="e" vm="1">
        <f t="shared" ca="1" si="21"/>
        <v>#VALUE!</v>
      </c>
    </row>
    <row r="679" spans="6:11" x14ac:dyDescent="0.2">
      <c r="F679" t="e" vm="1">
        <f ca="1"/>
        <v>#VALUE!</v>
      </c>
      <c r="G679" t="e" vm="1">
        <f ca="1"/>
        <v>#VALUE!</v>
      </c>
      <c r="H679" t="e" vm="1">
        <f ca="1"/>
        <v>#VALUE!</v>
      </c>
      <c r="J679" t="e" vm="1">
        <f t="shared" ca="1" si="20"/>
        <v>#VALUE!</v>
      </c>
      <c r="K679" t="e" vm="1">
        <f t="shared" ca="1" si="21"/>
        <v>#VALUE!</v>
      </c>
    </row>
    <row r="680" spans="6:11" x14ac:dyDescent="0.2">
      <c r="F680" t="e" vm="1">
        <f ca="1"/>
        <v>#VALUE!</v>
      </c>
      <c r="G680" t="e" vm="1">
        <f ca="1"/>
        <v>#VALUE!</v>
      </c>
      <c r="H680" t="e" vm="1">
        <f ca="1"/>
        <v>#VALUE!</v>
      </c>
      <c r="J680" t="e" vm="1">
        <f t="shared" ca="1" si="20"/>
        <v>#VALUE!</v>
      </c>
      <c r="K680" t="e" vm="1">
        <f t="shared" ca="1" si="21"/>
        <v>#VALUE!</v>
      </c>
    </row>
    <row r="681" spans="6:11" x14ac:dyDescent="0.2">
      <c r="F681" t="e" vm="1">
        <f ca="1"/>
        <v>#VALUE!</v>
      </c>
      <c r="G681" t="e" vm="1">
        <f ca="1"/>
        <v>#VALUE!</v>
      </c>
      <c r="H681" t="e" vm="1">
        <f ca="1"/>
        <v>#VALUE!</v>
      </c>
      <c r="J681" t="e" vm="1">
        <f t="shared" ca="1" si="20"/>
        <v>#VALUE!</v>
      </c>
      <c r="K681" t="e" vm="1">
        <f t="shared" ca="1" si="21"/>
        <v>#VALUE!</v>
      </c>
    </row>
    <row r="682" spans="6:11" x14ac:dyDescent="0.2">
      <c r="F682" t="e" vm="1">
        <f ca="1"/>
        <v>#VALUE!</v>
      </c>
      <c r="G682" t="e" vm="1">
        <f ca="1"/>
        <v>#VALUE!</v>
      </c>
      <c r="H682" t="e" vm="1">
        <f ca="1"/>
        <v>#VALUE!</v>
      </c>
      <c r="J682" t="e" vm="1">
        <f t="shared" ca="1" si="20"/>
        <v>#VALUE!</v>
      </c>
      <c r="K682" t="e" vm="1">
        <f t="shared" ca="1" si="21"/>
        <v>#VALUE!</v>
      </c>
    </row>
    <row r="683" spans="6:11" x14ac:dyDescent="0.2">
      <c r="F683" t="e" vm="1">
        <f ca="1"/>
        <v>#VALUE!</v>
      </c>
      <c r="G683" t="e" vm="1">
        <f ca="1"/>
        <v>#VALUE!</v>
      </c>
      <c r="H683" t="e" vm="1">
        <f ca="1"/>
        <v>#VALUE!</v>
      </c>
      <c r="J683" t="e" vm="1">
        <f t="shared" ca="1" si="20"/>
        <v>#VALUE!</v>
      </c>
      <c r="K683" t="e" vm="1">
        <f t="shared" ca="1" si="21"/>
        <v>#VALUE!</v>
      </c>
    </row>
    <row r="684" spans="6:11" x14ac:dyDescent="0.2">
      <c r="F684" t="e" vm="1">
        <f ca="1"/>
        <v>#VALUE!</v>
      </c>
      <c r="G684" t="e" vm="1">
        <f ca="1"/>
        <v>#VALUE!</v>
      </c>
      <c r="H684" t="e" vm="1">
        <f ca="1"/>
        <v>#VALUE!</v>
      </c>
      <c r="J684" t="e" vm="1">
        <f t="shared" ca="1" si="20"/>
        <v>#VALUE!</v>
      </c>
      <c r="K684" t="e" vm="1">
        <f t="shared" ca="1" si="21"/>
        <v>#VALUE!</v>
      </c>
    </row>
    <row r="685" spans="6:11" x14ac:dyDescent="0.2">
      <c r="F685" t="e" vm="1">
        <f ca="1"/>
        <v>#VALUE!</v>
      </c>
      <c r="G685" t="e" vm="1">
        <f ca="1"/>
        <v>#VALUE!</v>
      </c>
      <c r="H685" t="e" vm="1">
        <f ca="1"/>
        <v>#VALUE!</v>
      </c>
      <c r="J685" t="e" vm="1">
        <f t="shared" ca="1" si="20"/>
        <v>#VALUE!</v>
      </c>
      <c r="K685" t="e" vm="1">
        <f t="shared" ca="1" si="21"/>
        <v>#VALUE!</v>
      </c>
    </row>
    <row r="686" spans="6:11" x14ac:dyDescent="0.2">
      <c r="F686" t="e" vm="1">
        <f ca="1"/>
        <v>#VALUE!</v>
      </c>
      <c r="G686" t="e" vm="1">
        <f ca="1"/>
        <v>#VALUE!</v>
      </c>
      <c r="H686" t="e" vm="1">
        <f ca="1"/>
        <v>#VALUE!</v>
      </c>
      <c r="J686" t="e" vm="1">
        <f t="shared" ca="1" si="20"/>
        <v>#VALUE!</v>
      </c>
      <c r="K686" t="e" vm="1">
        <f t="shared" ca="1" si="21"/>
        <v>#VALUE!</v>
      </c>
    </row>
    <row r="687" spans="6:11" x14ac:dyDescent="0.2">
      <c r="F687" t="e" vm="1">
        <f ca="1"/>
        <v>#VALUE!</v>
      </c>
      <c r="G687" t="e" vm="1">
        <f ca="1"/>
        <v>#VALUE!</v>
      </c>
      <c r="H687" t="e" vm="1">
        <f ca="1"/>
        <v>#VALUE!</v>
      </c>
      <c r="J687" t="e" vm="1">
        <f t="shared" ca="1" si="20"/>
        <v>#VALUE!</v>
      </c>
      <c r="K687" t="e" vm="1">
        <f t="shared" ca="1" si="21"/>
        <v>#VALUE!</v>
      </c>
    </row>
    <row r="688" spans="6:11" x14ac:dyDescent="0.2">
      <c r="F688" t="e" vm="1">
        <f ca="1"/>
        <v>#VALUE!</v>
      </c>
      <c r="G688" t="e" vm="1">
        <f ca="1"/>
        <v>#VALUE!</v>
      </c>
      <c r="H688" t="e" vm="1">
        <f ca="1"/>
        <v>#VALUE!</v>
      </c>
      <c r="J688" t="e" vm="1">
        <f t="shared" ca="1" si="20"/>
        <v>#VALUE!</v>
      </c>
      <c r="K688" t="e" vm="1">
        <f t="shared" ca="1" si="21"/>
        <v>#VALUE!</v>
      </c>
    </row>
    <row r="689" spans="6:11" x14ac:dyDescent="0.2">
      <c r="F689" t="e" vm="1">
        <f ca="1"/>
        <v>#VALUE!</v>
      </c>
      <c r="G689" t="e" vm="1">
        <f ca="1"/>
        <v>#VALUE!</v>
      </c>
      <c r="H689" t="e" vm="1">
        <f ca="1"/>
        <v>#VALUE!</v>
      </c>
      <c r="J689" t="e" vm="1">
        <f t="shared" ca="1" si="20"/>
        <v>#VALUE!</v>
      </c>
      <c r="K689" t="e" vm="1">
        <f t="shared" ca="1" si="21"/>
        <v>#VALUE!</v>
      </c>
    </row>
    <row r="690" spans="6:11" x14ac:dyDescent="0.2">
      <c r="F690" t="e" vm="1">
        <f ca="1"/>
        <v>#VALUE!</v>
      </c>
      <c r="G690" t="e" vm="1">
        <f ca="1"/>
        <v>#VALUE!</v>
      </c>
      <c r="H690" t="e" vm="1">
        <f ca="1"/>
        <v>#VALUE!</v>
      </c>
      <c r="J690" t="e" vm="1">
        <f t="shared" ca="1" si="20"/>
        <v>#VALUE!</v>
      </c>
      <c r="K690" t="e" vm="1">
        <f t="shared" ca="1" si="21"/>
        <v>#VALUE!</v>
      </c>
    </row>
    <row r="691" spans="6:11" x14ac:dyDescent="0.2">
      <c r="F691" t="e" vm="1">
        <f ca="1"/>
        <v>#VALUE!</v>
      </c>
      <c r="G691" t="e" vm="1">
        <f ca="1"/>
        <v>#VALUE!</v>
      </c>
      <c r="H691" t="e" vm="1">
        <f ca="1"/>
        <v>#VALUE!</v>
      </c>
      <c r="J691" t="e" vm="1">
        <f t="shared" ca="1" si="20"/>
        <v>#VALUE!</v>
      </c>
      <c r="K691" t="e" vm="1">
        <f t="shared" ca="1" si="21"/>
        <v>#VALUE!</v>
      </c>
    </row>
    <row r="692" spans="6:11" x14ac:dyDescent="0.2">
      <c r="F692" t="e" vm="1">
        <f ca="1"/>
        <v>#VALUE!</v>
      </c>
      <c r="G692" t="e" vm="1">
        <f ca="1"/>
        <v>#VALUE!</v>
      </c>
      <c r="H692" t="e" vm="1">
        <f ca="1"/>
        <v>#VALUE!</v>
      </c>
      <c r="J692" t="e" vm="1">
        <f t="shared" ca="1" si="20"/>
        <v>#VALUE!</v>
      </c>
      <c r="K692" t="e" vm="1">
        <f t="shared" ca="1" si="21"/>
        <v>#VALUE!</v>
      </c>
    </row>
    <row r="693" spans="6:11" x14ac:dyDescent="0.2">
      <c r="F693" t="e" vm="1">
        <f ca="1"/>
        <v>#VALUE!</v>
      </c>
      <c r="G693" t="e" vm="1">
        <f ca="1"/>
        <v>#VALUE!</v>
      </c>
      <c r="H693" t="e" vm="1">
        <f ca="1"/>
        <v>#VALUE!</v>
      </c>
      <c r="J693" t="e" vm="1">
        <f t="shared" ca="1" si="20"/>
        <v>#VALUE!</v>
      </c>
      <c r="K693" t="e" vm="1">
        <f t="shared" ca="1" si="21"/>
        <v>#VALUE!</v>
      </c>
    </row>
    <row r="694" spans="6:11" x14ac:dyDescent="0.2">
      <c r="F694" t="e" vm="1">
        <f ca="1"/>
        <v>#VALUE!</v>
      </c>
      <c r="G694" t="e" vm="1">
        <f ca="1"/>
        <v>#VALUE!</v>
      </c>
      <c r="H694" t="e" vm="1">
        <f ca="1"/>
        <v>#VALUE!</v>
      </c>
      <c r="J694" t="e" vm="1">
        <f t="shared" ca="1" si="20"/>
        <v>#VALUE!</v>
      </c>
      <c r="K694" t="e" vm="1">
        <f t="shared" ca="1" si="21"/>
        <v>#VALUE!</v>
      </c>
    </row>
    <row r="695" spans="6:11" x14ac:dyDescent="0.2">
      <c r="F695" t="e" vm="1">
        <f ca="1"/>
        <v>#VALUE!</v>
      </c>
      <c r="G695" t="e" vm="1">
        <f ca="1"/>
        <v>#VALUE!</v>
      </c>
      <c r="H695" t="e" vm="1">
        <f ca="1"/>
        <v>#VALUE!</v>
      </c>
      <c r="J695" t="e" vm="1">
        <f t="shared" ca="1" si="20"/>
        <v>#VALUE!</v>
      </c>
      <c r="K695" t="e" vm="1">
        <f t="shared" ca="1" si="21"/>
        <v>#VALUE!</v>
      </c>
    </row>
    <row r="696" spans="6:11" x14ac:dyDescent="0.2">
      <c r="F696" t="e" vm="1">
        <f ca="1"/>
        <v>#VALUE!</v>
      </c>
      <c r="G696" t="e" vm="1">
        <f ca="1"/>
        <v>#VALUE!</v>
      </c>
      <c r="H696" t="e" vm="1">
        <f ca="1"/>
        <v>#VALUE!</v>
      </c>
      <c r="J696" t="e" vm="1">
        <f t="shared" ca="1" si="20"/>
        <v>#VALUE!</v>
      </c>
      <c r="K696" t="e" vm="1">
        <f t="shared" ca="1" si="21"/>
        <v>#VALUE!</v>
      </c>
    </row>
    <row r="697" spans="6:11" x14ac:dyDescent="0.2">
      <c r="F697" t="e" vm="1">
        <f ca="1"/>
        <v>#VALUE!</v>
      </c>
      <c r="G697" t="e" vm="1">
        <f ca="1"/>
        <v>#VALUE!</v>
      </c>
      <c r="H697" t="e" vm="1">
        <f ca="1"/>
        <v>#VALUE!</v>
      </c>
      <c r="J697" t="e" vm="1">
        <f t="shared" ca="1" si="20"/>
        <v>#VALUE!</v>
      </c>
      <c r="K697" t="e" vm="1">
        <f t="shared" ca="1" si="21"/>
        <v>#VALUE!</v>
      </c>
    </row>
    <row r="698" spans="6:11" x14ac:dyDescent="0.2">
      <c r="F698" t="e" vm="1">
        <f ca="1"/>
        <v>#VALUE!</v>
      </c>
      <c r="G698" t="e" vm="1">
        <f ca="1"/>
        <v>#VALUE!</v>
      </c>
      <c r="H698" t="e" vm="1">
        <f ca="1"/>
        <v>#VALUE!</v>
      </c>
      <c r="J698" t="e" vm="1">
        <f t="shared" ca="1" si="20"/>
        <v>#VALUE!</v>
      </c>
      <c r="K698" t="e" vm="1">
        <f t="shared" ca="1" si="21"/>
        <v>#VALUE!</v>
      </c>
    </row>
    <row r="699" spans="6:11" x14ac:dyDescent="0.2">
      <c r="F699" t="e" vm="1">
        <f ca="1"/>
        <v>#VALUE!</v>
      </c>
      <c r="G699" t="e" vm="1">
        <f ca="1"/>
        <v>#VALUE!</v>
      </c>
      <c r="H699" t="e" vm="1">
        <f ca="1"/>
        <v>#VALUE!</v>
      </c>
      <c r="J699" t="e" vm="1">
        <f t="shared" ca="1" si="20"/>
        <v>#VALUE!</v>
      </c>
      <c r="K699" t="e" vm="1">
        <f t="shared" ca="1" si="21"/>
        <v>#VALUE!</v>
      </c>
    </row>
    <row r="700" spans="6:11" x14ac:dyDescent="0.2">
      <c r="F700" t="e" vm="1">
        <f ca="1"/>
        <v>#VALUE!</v>
      </c>
      <c r="G700" t="e" vm="1">
        <f ca="1"/>
        <v>#VALUE!</v>
      </c>
      <c r="H700" t="e" vm="1">
        <f ca="1"/>
        <v>#VALUE!</v>
      </c>
      <c r="J700" t="e" vm="1">
        <f t="shared" ca="1" si="20"/>
        <v>#VALUE!</v>
      </c>
      <c r="K700" t="e" vm="1">
        <f t="shared" ca="1" si="21"/>
        <v>#VALUE!</v>
      </c>
    </row>
    <row r="701" spans="6:11" x14ac:dyDescent="0.2">
      <c r="F701" t="e" vm="1">
        <f ca="1"/>
        <v>#VALUE!</v>
      </c>
      <c r="G701" t="e" vm="1">
        <f ca="1"/>
        <v>#VALUE!</v>
      </c>
      <c r="H701" t="e" vm="1">
        <f ca="1"/>
        <v>#VALUE!</v>
      </c>
      <c r="J701" t="e" vm="1">
        <f t="shared" ca="1" si="20"/>
        <v>#VALUE!</v>
      </c>
      <c r="K701" t="e" vm="1">
        <f t="shared" ca="1" si="21"/>
        <v>#VALUE!</v>
      </c>
    </row>
    <row r="702" spans="6:11" x14ac:dyDescent="0.2">
      <c r="F702" t="e" vm="1">
        <f ca="1"/>
        <v>#VALUE!</v>
      </c>
      <c r="G702" t="e" vm="1">
        <f ca="1"/>
        <v>#VALUE!</v>
      </c>
      <c r="H702" t="e" vm="1">
        <f ca="1"/>
        <v>#VALUE!</v>
      </c>
      <c r="J702" t="e" vm="1">
        <f t="shared" ca="1" si="20"/>
        <v>#VALUE!</v>
      </c>
      <c r="K702" t="e" vm="1">
        <f t="shared" ca="1" si="21"/>
        <v>#VALUE!</v>
      </c>
    </row>
    <row r="703" spans="6:11" x14ac:dyDescent="0.2">
      <c r="F703" t="e" vm="1">
        <f ca="1"/>
        <v>#VALUE!</v>
      </c>
      <c r="G703" t="e" vm="1">
        <f ca="1"/>
        <v>#VALUE!</v>
      </c>
      <c r="H703" t="e" vm="1">
        <f ca="1"/>
        <v>#VALUE!</v>
      </c>
      <c r="J703" t="e" vm="1">
        <f t="shared" ca="1" si="20"/>
        <v>#VALUE!</v>
      </c>
      <c r="K703" t="e" vm="1">
        <f t="shared" ca="1" si="21"/>
        <v>#VALUE!</v>
      </c>
    </row>
    <row r="704" spans="6:11" x14ac:dyDescent="0.2">
      <c r="F704" t="e" vm="1">
        <f ca="1"/>
        <v>#VALUE!</v>
      </c>
      <c r="G704" t="e" vm="1">
        <f ca="1"/>
        <v>#VALUE!</v>
      </c>
      <c r="H704" t="e" vm="1">
        <f ca="1"/>
        <v>#VALUE!</v>
      </c>
      <c r="J704" t="e" vm="1">
        <f t="shared" ca="1" si="20"/>
        <v>#VALUE!</v>
      </c>
      <c r="K704" t="e" vm="1">
        <f t="shared" ca="1" si="21"/>
        <v>#VALUE!</v>
      </c>
    </row>
    <row r="705" spans="6:11" x14ac:dyDescent="0.2">
      <c r="F705" t="e" vm="1">
        <f ca="1"/>
        <v>#VALUE!</v>
      </c>
      <c r="G705" t="e" vm="1">
        <f ca="1"/>
        <v>#VALUE!</v>
      </c>
      <c r="H705" t="e" vm="1">
        <f ca="1"/>
        <v>#VALUE!</v>
      </c>
      <c r="J705" t="e" vm="1">
        <f t="shared" ca="1" si="20"/>
        <v>#VALUE!</v>
      </c>
      <c r="K705" t="e" vm="1">
        <f t="shared" ca="1" si="21"/>
        <v>#VALUE!</v>
      </c>
    </row>
    <row r="706" spans="6:11" x14ac:dyDescent="0.2">
      <c r="F706" t="e" vm="1">
        <f ca="1"/>
        <v>#VALUE!</v>
      </c>
      <c r="G706" t="e" vm="1">
        <f ca="1"/>
        <v>#VALUE!</v>
      </c>
      <c r="H706" t="e" vm="1">
        <f ca="1"/>
        <v>#VALUE!</v>
      </c>
      <c r="J706" t="e" vm="1">
        <f t="shared" ca="1" si="20"/>
        <v>#VALUE!</v>
      </c>
      <c r="K706" t="e" vm="1">
        <f t="shared" ca="1" si="21"/>
        <v>#VALUE!</v>
      </c>
    </row>
    <row r="707" spans="6:11" x14ac:dyDescent="0.2">
      <c r="F707" t="e" vm="1">
        <f ca="1"/>
        <v>#VALUE!</v>
      </c>
      <c r="G707" t="e" vm="1">
        <f ca="1"/>
        <v>#VALUE!</v>
      </c>
      <c r="H707" t="e" vm="1">
        <f ca="1"/>
        <v>#VALUE!</v>
      </c>
      <c r="J707" t="e" vm="1">
        <f t="shared" ca="1" si="20"/>
        <v>#VALUE!</v>
      </c>
      <c r="K707" t="e" vm="1">
        <f t="shared" ca="1" si="21"/>
        <v>#VALUE!</v>
      </c>
    </row>
    <row r="708" spans="6:11" x14ac:dyDescent="0.2">
      <c r="F708" t="e" vm="1">
        <f ca="1"/>
        <v>#VALUE!</v>
      </c>
      <c r="G708" t="e" vm="1">
        <f ca="1"/>
        <v>#VALUE!</v>
      </c>
      <c r="H708" t="e" vm="1">
        <f ca="1"/>
        <v>#VALUE!</v>
      </c>
      <c r="J708" t="e" vm="1">
        <f t="shared" ca="1" si="20"/>
        <v>#VALUE!</v>
      </c>
      <c r="K708" t="e" vm="1">
        <f t="shared" ca="1" si="21"/>
        <v>#VALUE!</v>
      </c>
    </row>
    <row r="709" spans="6:11" x14ac:dyDescent="0.2">
      <c r="F709" t="e" vm="1">
        <f ca="1"/>
        <v>#VALUE!</v>
      </c>
      <c r="G709" t="e" vm="1">
        <f ca="1"/>
        <v>#VALUE!</v>
      </c>
      <c r="H709" t="e" vm="1">
        <f ca="1"/>
        <v>#VALUE!</v>
      </c>
      <c r="J709" t="e" vm="1">
        <f t="shared" ref="J709:J772" ca="1" si="22">+G709/G708-1</f>
        <v>#VALUE!</v>
      </c>
      <c r="K709" t="e" vm="1">
        <f t="shared" ref="K709:K772" ca="1" si="23">+H709/H708-1</f>
        <v>#VALUE!</v>
      </c>
    </row>
    <row r="710" spans="6:11" x14ac:dyDescent="0.2">
      <c r="F710" t="e" vm="1">
        <f ca="1"/>
        <v>#VALUE!</v>
      </c>
      <c r="G710" t="e" vm="1">
        <f ca="1"/>
        <v>#VALUE!</v>
      </c>
      <c r="H710" t="e" vm="1">
        <f ca="1"/>
        <v>#VALUE!</v>
      </c>
      <c r="J710" t="e" vm="1">
        <f t="shared" ca="1" si="22"/>
        <v>#VALUE!</v>
      </c>
      <c r="K710" t="e" vm="1">
        <f t="shared" ca="1" si="23"/>
        <v>#VALUE!</v>
      </c>
    </row>
    <row r="711" spans="6:11" x14ac:dyDescent="0.2">
      <c r="F711" t="e" vm="1">
        <f ca="1"/>
        <v>#VALUE!</v>
      </c>
      <c r="G711" t="e" vm="1">
        <f ca="1"/>
        <v>#VALUE!</v>
      </c>
      <c r="H711" t="e" vm="1">
        <f ca="1"/>
        <v>#VALUE!</v>
      </c>
      <c r="J711" t="e" vm="1">
        <f t="shared" ca="1" si="22"/>
        <v>#VALUE!</v>
      </c>
      <c r="K711" t="e" vm="1">
        <f t="shared" ca="1" si="23"/>
        <v>#VALUE!</v>
      </c>
    </row>
    <row r="712" spans="6:11" x14ac:dyDescent="0.2">
      <c r="F712" t="e" vm="1">
        <f ca="1"/>
        <v>#VALUE!</v>
      </c>
      <c r="G712" t="e" vm="1">
        <f ca="1"/>
        <v>#VALUE!</v>
      </c>
      <c r="H712" t="e" vm="1">
        <f ca="1"/>
        <v>#VALUE!</v>
      </c>
      <c r="J712" t="e" vm="1">
        <f t="shared" ca="1" si="22"/>
        <v>#VALUE!</v>
      </c>
      <c r="K712" t="e" vm="1">
        <f t="shared" ca="1" si="23"/>
        <v>#VALUE!</v>
      </c>
    </row>
    <row r="713" spans="6:11" x14ac:dyDescent="0.2">
      <c r="F713" t="e" vm="1">
        <f ca="1"/>
        <v>#VALUE!</v>
      </c>
      <c r="G713" t="e" vm="1">
        <f ca="1"/>
        <v>#VALUE!</v>
      </c>
      <c r="H713" t="e" vm="1">
        <f ca="1"/>
        <v>#VALUE!</v>
      </c>
      <c r="J713" t="e" vm="1">
        <f t="shared" ca="1" si="22"/>
        <v>#VALUE!</v>
      </c>
      <c r="K713" t="e" vm="1">
        <f t="shared" ca="1" si="23"/>
        <v>#VALUE!</v>
      </c>
    </row>
    <row r="714" spans="6:11" x14ac:dyDescent="0.2">
      <c r="F714" t="e" vm="1">
        <f ca="1"/>
        <v>#VALUE!</v>
      </c>
      <c r="G714" t="e" vm="1">
        <f ca="1"/>
        <v>#VALUE!</v>
      </c>
      <c r="H714" t="e" vm="1">
        <f ca="1"/>
        <v>#VALUE!</v>
      </c>
      <c r="J714" t="e" vm="1">
        <f t="shared" ca="1" si="22"/>
        <v>#VALUE!</v>
      </c>
      <c r="K714" t="e" vm="1">
        <f t="shared" ca="1" si="23"/>
        <v>#VALUE!</v>
      </c>
    </row>
    <row r="715" spans="6:11" x14ac:dyDescent="0.2">
      <c r="F715" t="e" vm="1">
        <f ca="1"/>
        <v>#VALUE!</v>
      </c>
      <c r="G715" t="e" vm="1">
        <f ca="1"/>
        <v>#VALUE!</v>
      </c>
      <c r="H715" t="e" vm="1">
        <f ca="1"/>
        <v>#VALUE!</v>
      </c>
      <c r="J715" t="e" vm="1">
        <f t="shared" ca="1" si="22"/>
        <v>#VALUE!</v>
      </c>
      <c r="K715" t="e" vm="1">
        <f t="shared" ca="1" si="23"/>
        <v>#VALUE!</v>
      </c>
    </row>
    <row r="716" spans="6:11" x14ac:dyDescent="0.2">
      <c r="F716" t="e" vm="1">
        <f ca="1"/>
        <v>#VALUE!</v>
      </c>
      <c r="G716" t="e" vm="1">
        <f ca="1"/>
        <v>#VALUE!</v>
      </c>
      <c r="H716" t="e" vm="1">
        <f ca="1"/>
        <v>#VALUE!</v>
      </c>
      <c r="J716" t="e" vm="1">
        <f t="shared" ca="1" si="22"/>
        <v>#VALUE!</v>
      </c>
      <c r="K716" t="e" vm="1">
        <f t="shared" ca="1" si="23"/>
        <v>#VALUE!</v>
      </c>
    </row>
    <row r="717" spans="6:11" x14ac:dyDescent="0.2">
      <c r="F717" t="e" vm="1">
        <f ca="1"/>
        <v>#VALUE!</v>
      </c>
      <c r="G717" t="e" vm="1">
        <f ca="1"/>
        <v>#VALUE!</v>
      </c>
      <c r="H717" t="e" vm="1">
        <f ca="1"/>
        <v>#VALUE!</v>
      </c>
      <c r="J717" t="e" vm="1">
        <f t="shared" ca="1" si="22"/>
        <v>#VALUE!</v>
      </c>
      <c r="K717" t="e" vm="1">
        <f t="shared" ca="1" si="23"/>
        <v>#VALUE!</v>
      </c>
    </row>
    <row r="718" spans="6:11" x14ac:dyDescent="0.2">
      <c r="F718" t="e" vm="1">
        <f ca="1"/>
        <v>#VALUE!</v>
      </c>
      <c r="G718" t="e" vm="1">
        <f ca="1"/>
        <v>#VALUE!</v>
      </c>
      <c r="H718" t="e" vm="1">
        <f ca="1"/>
        <v>#VALUE!</v>
      </c>
      <c r="J718" t="e" vm="1">
        <f t="shared" ca="1" si="22"/>
        <v>#VALUE!</v>
      </c>
      <c r="K718" t="e" vm="1">
        <f t="shared" ca="1" si="23"/>
        <v>#VALUE!</v>
      </c>
    </row>
    <row r="719" spans="6:11" x14ac:dyDescent="0.2">
      <c r="F719" t="e" vm="1">
        <f ca="1"/>
        <v>#VALUE!</v>
      </c>
      <c r="G719" t="e" vm="1">
        <f ca="1"/>
        <v>#VALUE!</v>
      </c>
      <c r="H719" t="e" vm="1">
        <f ca="1"/>
        <v>#VALUE!</v>
      </c>
      <c r="J719" t="e" vm="1">
        <f t="shared" ca="1" si="22"/>
        <v>#VALUE!</v>
      </c>
      <c r="K719" t="e" vm="1">
        <f t="shared" ca="1" si="23"/>
        <v>#VALUE!</v>
      </c>
    </row>
    <row r="720" spans="6:11" x14ac:dyDescent="0.2">
      <c r="F720" t="e" vm="1">
        <f ca="1"/>
        <v>#VALUE!</v>
      </c>
      <c r="G720" t="e" vm="1">
        <f ca="1"/>
        <v>#VALUE!</v>
      </c>
      <c r="H720" t="e" vm="1">
        <f ca="1"/>
        <v>#VALUE!</v>
      </c>
      <c r="J720" t="e" vm="1">
        <f t="shared" ca="1" si="22"/>
        <v>#VALUE!</v>
      </c>
      <c r="K720" t="e" vm="1">
        <f t="shared" ca="1" si="23"/>
        <v>#VALUE!</v>
      </c>
    </row>
    <row r="721" spans="6:11" x14ac:dyDescent="0.2">
      <c r="F721" t="e" vm="1">
        <f ca="1"/>
        <v>#VALUE!</v>
      </c>
      <c r="G721" t="e" vm="1">
        <f ca="1"/>
        <v>#VALUE!</v>
      </c>
      <c r="H721" t="e" vm="1">
        <f ca="1"/>
        <v>#VALUE!</v>
      </c>
      <c r="J721" t="e" vm="1">
        <f t="shared" ca="1" si="22"/>
        <v>#VALUE!</v>
      </c>
      <c r="K721" t="e" vm="1">
        <f t="shared" ca="1" si="23"/>
        <v>#VALUE!</v>
      </c>
    </row>
    <row r="722" spans="6:11" x14ac:dyDescent="0.2">
      <c r="F722" t="e" vm="1">
        <f ca="1"/>
        <v>#VALUE!</v>
      </c>
      <c r="G722" t="e" vm="1">
        <f ca="1"/>
        <v>#VALUE!</v>
      </c>
      <c r="H722" t="e" vm="1">
        <f ca="1"/>
        <v>#VALUE!</v>
      </c>
      <c r="J722" t="e" vm="1">
        <f t="shared" ca="1" si="22"/>
        <v>#VALUE!</v>
      </c>
      <c r="K722" t="e" vm="1">
        <f t="shared" ca="1" si="23"/>
        <v>#VALUE!</v>
      </c>
    </row>
    <row r="723" spans="6:11" x14ac:dyDescent="0.2">
      <c r="F723" t="e" vm="1">
        <f ca="1"/>
        <v>#VALUE!</v>
      </c>
      <c r="G723" t="e" vm="1">
        <f ca="1"/>
        <v>#VALUE!</v>
      </c>
      <c r="H723" t="e" vm="1">
        <f ca="1"/>
        <v>#VALUE!</v>
      </c>
      <c r="J723" t="e" vm="1">
        <f t="shared" ca="1" si="22"/>
        <v>#VALUE!</v>
      </c>
      <c r="K723" t="e" vm="1">
        <f t="shared" ca="1" si="23"/>
        <v>#VALUE!</v>
      </c>
    </row>
    <row r="724" spans="6:11" x14ac:dyDescent="0.2">
      <c r="F724" t="e" vm="1">
        <f ca="1"/>
        <v>#VALUE!</v>
      </c>
      <c r="G724" t="e" vm="1">
        <f ca="1"/>
        <v>#VALUE!</v>
      </c>
      <c r="H724" t="e" vm="1">
        <f ca="1"/>
        <v>#VALUE!</v>
      </c>
      <c r="J724" t="e" vm="1">
        <f t="shared" ca="1" si="22"/>
        <v>#VALUE!</v>
      </c>
      <c r="K724" t="e" vm="1">
        <f t="shared" ca="1" si="23"/>
        <v>#VALUE!</v>
      </c>
    </row>
    <row r="725" spans="6:11" x14ac:dyDescent="0.2">
      <c r="F725" t="e" vm="1">
        <f ca="1"/>
        <v>#VALUE!</v>
      </c>
      <c r="G725" t="e" vm="1">
        <f ca="1"/>
        <v>#VALUE!</v>
      </c>
      <c r="H725" t="e" vm="1">
        <f ca="1"/>
        <v>#VALUE!</v>
      </c>
      <c r="J725" t="e" vm="1">
        <f t="shared" ca="1" si="22"/>
        <v>#VALUE!</v>
      </c>
      <c r="K725" t="e" vm="1">
        <f t="shared" ca="1" si="23"/>
        <v>#VALUE!</v>
      </c>
    </row>
    <row r="726" spans="6:11" x14ac:dyDescent="0.2">
      <c r="F726" t="e" vm="1">
        <f ca="1"/>
        <v>#VALUE!</v>
      </c>
      <c r="G726" t="e" vm="1">
        <f ca="1"/>
        <v>#VALUE!</v>
      </c>
      <c r="H726" t="e" vm="1">
        <f ca="1"/>
        <v>#VALUE!</v>
      </c>
      <c r="J726" t="e" vm="1">
        <f t="shared" ca="1" si="22"/>
        <v>#VALUE!</v>
      </c>
      <c r="K726" t="e" vm="1">
        <f t="shared" ca="1" si="23"/>
        <v>#VALUE!</v>
      </c>
    </row>
    <row r="727" spans="6:11" x14ac:dyDescent="0.2">
      <c r="F727" t="e" vm="1">
        <f ca="1"/>
        <v>#VALUE!</v>
      </c>
      <c r="G727" t="e" vm="1">
        <f ca="1"/>
        <v>#VALUE!</v>
      </c>
      <c r="H727" t="e" vm="1">
        <f ca="1"/>
        <v>#VALUE!</v>
      </c>
      <c r="J727" t="e" vm="1">
        <f t="shared" ca="1" si="22"/>
        <v>#VALUE!</v>
      </c>
      <c r="K727" t="e" vm="1">
        <f t="shared" ca="1" si="23"/>
        <v>#VALUE!</v>
      </c>
    </row>
    <row r="728" spans="6:11" x14ac:dyDescent="0.2">
      <c r="F728" t="e" vm="1">
        <f ca="1"/>
        <v>#VALUE!</v>
      </c>
      <c r="G728" t="e" vm="1">
        <f ca="1"/>
        <v>#VALUE!</v>
      </c>
      <c r="H728" t="e" vm="1">
        <f ca="1"/>
        <v>#VALUE!</v>
      </c>
      <c r="J728" t="e" vm="1">
        <f t="shared" ca="1" si="22"/>
        <v>#VALUE!</v>
      </c>
      <c r="K728" t="e" vm="1">
        <f t="shared" ca="1" si="23"/>
        <v>#VALUE!</v>
      </c>
    </row>
    <row r="729" spans="6:11" x14ac:dyDescent="0.2">
      <c r="F729" t="e" vm="1">
        <f ca="1"/>
        <v>#VALUE!</v>
      </c>
      <c r="G729" t="e" vm="1">
        <f ca="1"/>
        <v>#VALUE!</v>
      </c>
      <c r="H729" t="e" vm="1">
        <f ca="1"/>
        <v>#VALUE!</v>
      </c>
      <c r="J729" t="e" vm="1">
        <f t="shared" ca="1" si="22"/>
        <v>#VALUE!</v>
      </c>
      <c r="K729" t="e" vm="1">
        <f t="shared" ca="1" si="23"/>
        <v>#VALUE!</v>
      </c>
    </row>
    <row r="730" spans="6:11" x14ac:dyDescent="0.2">
      <c r="F730" t="e" vm="1">
        <f ca="1"/>
        <v>#VALUE!</v>
      </c>
      <c r="G730" t="e" vm="1">
        <f ca="1"/>
        <v>#VALUE!</v>
      </c>
      <c r="H730" t="e" vm="1">
        <f ca="1"/>
        <v>#VALUE!</v>
      </c>
      <c r="J730" t="e" vm="1">
        <f t="shared" ca="1" si="22"/>
        <v>#VALUE!</v>
      </c>
      <c r="K730" t="e" vm="1">
        <f t="shared" ca="1" si="23"/>
        <v>#VALUE!</v>
      </c>
    </row>
    <row r="731" spans="6:11" x14ac:dyDescent="0.2">
      <c r="F731" t="e" vm="1">
        <f ca="1"/>
        <v>#VALUE!</v>
      </c>
      <c r="G731" t="e" vm="1">
        <f ca="1"/>
        <v>#VALUE!</v>
      </c>
      <c r="H731" t="e" vm="1">
        <f ca="1"/>
        <v>#VALUE!</v>
      </c>
      <c r="J731" t="e" vm="1">
        <f t="shared" ca="1" si="22"/>
        <v>#VALUE!</v>
      </c>
      <c r="K731" t="e" vm="1">
        <f t="shared" ca="1" si="23"/>
        <v>#VALUE!</v>
      </c>
    </row>
    <row r="732" spans="6:11" x14ac:dyDescent="0.2">
      <c r="F732" t="e" vm="1">
        <f ca="1"/>
        <v>#VALUE!</v>
      </c>
      <c r="G732" t="e" vm="1">
        <f ca="1"/>
        <v>#VALUE!</v>
      </c>
      <c r="H732" t="e" vm="1">
        <f ca="1"/>
        <v>#VALUE!</v>
      </c>
      <c r="J732" t="e" vm="1">
        <f t="shared" ca="1" si="22"/>
        <v>#VALUE!</v>
      </c>
      <c r="K732" t="e" vm="1">
        <f t="shared" ca="1" si="23"/>
        <v>#VALUE!</v>
      </c>
    </row>
    <row r="733" spans="6:11" x14ac:dyDescent="0.2">
      <c r="F733" t="e" vm="1">
        <f ca="1"/>
        <v>#VALUE!</v>
      </c>
      <c r="G733" t="e" vm="1">
        <f ca="1"/>
        <v>#VALUE!</v>
      </c>
      <c r="H733" t="e" vm="1">
        <f ca="1"/>
        <v>#VALUE!</v>
      </c>
      <c r="J733" t="e" vm="1">
        <f t="shared" ca="1" si="22"/>
        <v>#VALUE!</v>
      </c>
      <c r="K733" t="e" vm="1">
        <f t="shared" ca="1" si="23"/>
        <v>#VALUE!</v>
      </c>
    </row>
    <row r="734" spans="6:11" x14ac:dyDescent="0.2">
      <c r="F734" t="e" vm="1">
        <f ca="1"/>
        <v>#VALUE!</v>
      </c>
      <c r="G734" t="e" vm="1">
        <f ca="1"/>
        <v>#VALUE!</v>
      </c>
      <c r="H734" t="e" vm="1">
        <f ca="1"/>
        <v>#VALUE!</v>
      </c>
      <c r="J734" t="e" vm="1">
        <f t="shared" ca="1" si="22"/>
        <v>#VALUE!</v>
      </c>
      <c r="K734" t="e" vm="1">
        <f t="shared" ca="1" si="23"/>
        <v>#VALUE!</v>
      </c>
    </row>
    <row r="735" spans="6:11" x14ac:dyDescent="0.2">
      <c r="F735" t="e" vm="1">
        <f ca="1"/>
        <v>#VALUE!</v>
      </c>
      <c r="G735" t="e" vm="1">
        <f ca="1"/>
        <v>#VALUE!</v>
      </c>
      <c r="H735" t="e" vm="1">
        <f ca="1"/>
        <v>#VALUE!</v>
      </c>
      <c r="J735" t="e" vm="1">
        <f t="shared" ca="1" si="22"/>
        <v>#VALUE!</v>
      </c>
      <c r="K735" t="e" vm="1">
        <f t="shared" ca="1" si="23"/>
        <v>#VALUE!</v>
      </c>
    </row>
    <row r="736" spans="6:11" x14ac:dyDescent="0.2">
      <c r="F736" t="e" vm="1">
        <f ca="1"/>
        <v>#VALUE!</v>
      </c>
      <c r="G736" t="e" vm="1">
        <f ca="1"/>
        <v>#VALUE!</v>
      </c>
      <c r="H736" t="e" vm="1">
        <f ca="1"/>
        <v>#VALUE!</v>
      </c>
      <c r="J736" t="e" vm="1">
        <f t="shared" ca="1" si="22"/>
        <v>#VALUE!</v>
      </c>
      <c r="K736" t="e" vm="1">
        <f t="shared" ca="1" si="23"/>
        <v>#VALUE!</v>
      </c>
    </row>
    <row r="737" spans="6:11" x14ac:dyDescent="0.2">
      <c r="F737" t="e" vm="1">
        <f ca="1"/>
        <v>#VALUE!</v>
      </c>
      <c r="G737" t="e" vm="1">
        <f ca="1"/>
        <v>#VALUE!</v>
      </c>
      <c r="H737" t="e" vm="1">
        <f ca="1"/>
        <v>#VALUE!</v>
      </c>
      <c r="J737" t="e" vm="1">
        <f t="shared" ca="1" si="22"/>
        <v>#VALUE!</v>
      </c>
      <c r="K737" t="e" vm="1">
        <f t="shared" ca="1" si="23"/>
        <v>#VALUE!</v>
      </c>
    </row>
    <row r="738" spans="6:11" x14ac:dyDescent="0.2">
      <c r="F738" t="e" vm="1">
        <f ca="1"/>
        <v>#VALUE!</v>
      </c>
      <c r="G738" t="e" vm="1">
        <f ca="1"/>
        <v>#VALUE!</v>
      </c>
      <c r="H738" t="e" vm="1">
        <f ca="1"/>
        <v>#VALUE!</v>
      </c>
      <c r="J738" t="e" vm="1">
        <f t="shared" ca="1" si="22"/>
        <v>#VALUE!</v>
      </c>
      <c r="K738" t="e" vm="1">
        <f t="shared" ca="1" si="23"/>
        <v>#VALUE!</v>
      </c>
    </row>
    <row r="739" spans="6:11" x14ac:dyDescent="0.2">
      <c r="F739" t="e" vm="1">
        <f ca="1"/>
        <v>#VALUE!</v>
      </c>
      <c r="G739" t="e" vm="1">
        <f ca="1"/>
        <v>#VALUE!</v>
      </c>
      <c r="H739" t="e" vm="1">
        <f ca="1"/>
        <v>#VALUE!</v>
      </c>
      <c r="J739" t="e" vm="1">
        <f t="shared" ca="1" si="22"/>
        <v>#VALUE!</v>
      </c>
      <c r="K739" t="e" vm="1">
        <f t="shared" ca="1" si="23"/>
        <v>#VALUE!</v>
      </c>
    </row>
    <row r="740" spans="6:11" x14ac:dyDescent="0.2">
      <c r="F740" t="e" vm="1">
        <f ca="1"/>
        <v>#VALUE!</v>
      </c>
      <c r="G740" t="e" vm="1">
        <f ca="1"/>
        <v>#VALUE!</v>
      </c>
      <c r="H740" t="e" vm="1">
        <f ca="1"/>
        <v>#VALUE!</v>
      </c>
      <c r="J740" t="e" vm="1">
        <f t="shared" ca="1" si="22"/>
        <v>#VALUE!</v>
      </c>
      <c r="K740" t="e" vm="1">
        <f t="shared" ca="1" si="23"/>
        <v>#VALUE!</v>
      </c>
    </row>
    <row r="741" spans="6:11" x14ac:dyDescent="0.2">
      <c r="F741" t="e" vm="1">
        <f ca="1"/>
        <v>#VALUE!</v>
      </c>
      <c r="G741" t="e" vm="1">
        <f ca="1"/>
        <v>#VALUE!</v>
      </c>
      <c r="H741" t="e" vm="1">
        <f ca="1"/>
        <v>#VALUE!</v>
      </c>
      <c r="J741" t="e" vm="1">
        <f t="shared" ca="1" si="22"/>
        <v>#VALUE!</v>
      </c>
      <c r="K741" t="e" vm="1">
        <f t="shared" ca="1" si="23"/>
        <v>#VALUE!</v>
      </c>
    </row>
    <row r="742" spans="6:11" x14ac:dyDescent="0.2">
      <c r="F742" t="e" vm="1">
        <f ca="1"/>
        <v>#VALUE!</v>
      </c>
      <c r="G742" t="e" vm="1">
        <f ca="1"/>
        <v>#VALUE!</v>
      </c>
      <c r="H742" t="e" vm="1">
        <f ca="1"/>
        <v>#VALUE!</v>
      </c>
      <c r="J742" t="e" vm="1">
        <f t="shared" ca="1" si="22"/>
        <v>#VALUE!</v>
      </c>
      <c r="K742" t="e" vm="1">
        <f t="shared" ca="1" si="23"/>
        <v>#VALUE!</v>
      </c>
    </row>
    <row r="743" spans="6:11" x14ac:dyDescent="0.2">
      <c r="F743" t="e" vm="1">
        <f ca="1"/>
        <v>#VALUE!</v>
      </c>
      <c r="G743" t="e" vm="1">
        <f ca="1"/>
        <v>#VALUE!</v>
      </c>
      <c r="H743" t="e" vm="1">
        <f ca="1"/>
        <v>#VALUE!</v>
      </c>
      <c r="J743" t="e" vm="1">
        <f t="shared" ca="1" si="22"/>
        <v>#VALUE!</v>
      </c>
      <c r="K743" t="e" vm="1">
        <f t="shared" ca="1" si="23"/>
        <v>#VALUE!</v>
      </c>
    </row>
    <row r="744" spans="6:11" x14ac:dyDescent="0.2">
      <c r="F744" t="e" vm="1">
        <f ca="1"/>
        <v>#VALUE!</v>
      </c>
      <c r="G744" t="e" vm="1">
        <f ca="1"/>
        <v>#VALUE!</v>
      </c>
      <c r="H744" t="e" vm="1">
        <f ca="1"/>
        <v>#VALUE!</v>
      </c>
      <c r="J744" t="e" vm="1">
        <f t="shared" ca="1" si="22"/>
        <v>#VALUE!</v>
      </c>
      <c r="K744" t="e" vm="1">
        <f t="shared" ca="1" si="23"/>
        <v>#VALUE!</v>
      </c>
    </row>
    <row r="745" spans="6:11" x14ac:dyDescent="0.2">
      <c r="F745" t="e" vm="1">
        <f ca="1"/>
        <v>#VALUE!</v>
      </c>
      <c r="G745" t="e" vm="1">
        <f ca="1"/>
        <v>#VALUE!</v>
      </c>
      <c r="H745" t="e" vm="1">
        <f ca="1"/>
        <v>#VALUE!</v>
      </c>
      <c r="J745" t="e" vm="1">
        <f t="shared" ca="1" si="22"/>
        <v>#VALUE!</v>
      </c>
      <c r="K745" t="e" vm="1">
        <f t="shared" ca="1" si="23"/>
        <v>#VALUE!</v>
      </c>
    </row>
    <row r="746" spans="6:11" x14ac:dyDescent="0.2">
      <c r="F746" t="e" vm="1">
        <f ca="1"/>
        <v>#VALUE!</v>
      </c>
      <c r="G746" t="e" vm="1">
        <f ca="1"/>
        <v>#VALUE!</v>
      </c>
      <c r="H746" t="e" vm="1">
        <f ca="1"/>
        <v>#VALUE!</v>
      </c>
      <c r="J746" t="e" vm="1">
        <f t="shared" ca="1" si="22"/>
        <v>#VALUE!</v>
      </c>
      <c r="K746" t="e" vm="1">
        <f t="shared" ca="1" si="23"/>
        <v>#VALUE!</v>
      </c>
    </row>
    <row r="747" spans="6:11" x14ac:dyDescent="0.2">
      <c r="F747" t="e" vm="1">
        <f ca="1"/>
        <v>#VALUE!</v>
      </c>
      <c r="G747" t="e" vm="1">
        <f ca="1"/>
        <v>#VALUE!</v>
      </c>
      <c r="H747" t="e" vm="1">
        <f ca="1"/>
        <v>#VALUE!</v>
      </c>
      <c r="J747" t="e" vm="1">
        <f t="shared" ca="1" si="22"/>
        <v>#VALUE!</v>
      </c>
      <c r="K747" t="e" vm="1">
        <f t="shared" ca="1" si="23"/>
        <v>#VALUE!</v>
      </c>
    </row>
    <row r="748" spans="6:11" x14ac:dyDescent="0.2">
      <c r="F748" t="e" vm="1">
        <f ca="1"/>
        <v>#VALUE!</v>
      </c>
      <c r="G748" t="e" vm="1">
        <f ca="1"/>
        <v>#VALUE!</v>
      </c>
      <c r="H748" t="e" vm="1">
        <f ca="1"/>
        <v>#VALUE!</v>
      </c>
      <c r="J748" t="e" vm="1">
        <f t="shared" ca="1" si="22"/>
        <v>#VALUE!</v>
      </c>
      <c r="K748" t="e" vm="1">
        <f t="shared" ca="1" si="23"/>
        <v>#VALUE!</v>
      </c>
    </row>
    <row r="749" spans="6:11" x14ac:dyDescent="0.2">
      <c r="F749" t="e" vm="1">
        <f ca="1"/>
        <v>#VALUE!</v>
      </c>
      <c r="G749" t="e" vm="1">
        <f ca="1"/>
        <v>#VALUE!</v>
      </c>
      <c r="H749" t="e" vm="1">
        <f ca="1"/>
        <v>#VALUE!</v>
      </c>
      <c r="J749" t="e" vm="1">
        <f t="shared" ca="1" si="22"/>
        <v>#VALUE!</v>
      </c>
      <c r="K749" t="e" vm="1">
        <f t="shared" ca="1" si="23"/>
        <v>#VALUE!</v>
      </c>
    </row>
    <row r="750" spans="6:11" x14ac:dyDescent="0.2">
      <c r="F750" t="e" vm="1">
        <f ca="1"/>
        <v>#VALUE!</v>
      </c>
      <c r="G750" t="e" vm="1">
        <f ca="1"/>
        <v>#VALUE!</v>
      </c>
      <c r="H750" t="e" vm="1">
        <f ca="1"/>
        <v>#VALUE!</v>
      </c>
      <c r="J750" t="e" vm="1">
        <f t="shared" ca="1" si="22"/>
        <v>#VALUE!</v>
      </c>
      <c r="K750" t="e" vm="1">
        <f t="shared" ca="1" si="23"/>
        <v>#VALUE!</v>
      </c>
    </row>
    <row r="751" spans="6:11" x14ac:dyDescent="0.2">
      <c r="F751" t="e" vm="1">
        <f ca="1"/>
        <v>#VALUE!</v>
      </c>
      <c r="G751" t="e" vm="1">
        <f ca="1"/>
        <v>#VALUE!</v>
      </c>
      <c r="H751" t="e" vm="1">
        <f ca="1"/>
        <v>#VALUE!</v>
      </c>
      <c r="J751" t="e" vm="1">
        <f t="shared" ca="1" si="22"/>
        <v>#VALUE!</v>
      </c>
      <c r="K751" t="e" vm="1">
        <f t="shared" ca="1" si="23"/>
        <v>#VALUE!</v>
      </c>
    </row>
    <row r="752" spans="6:11" x14ac:dyDescent="0.2">
      <c r="F752" t="e" vm="1">
        <f ca="1"/>
        <v>#VALUE!</v>
      </c>
      <c r="G752" t="e" vm="1">
        <f ca="1"/>
        <v>#VALUE!</v>
      </c>
      <c r="H752" t="e" vm="1">
        <f ca="1"/>
        <v>#VALUE!</v>
      </c>
      <c r="J752" t="e" vm="1">
        <f t="shared" ca="1" si="22"/>
        <v>#VALUE!</v>
      </c>
      <c r="K752" t="e" vm="1">
        <f t="shared" ca="1" si="23"/>
        <v>#VALUE!</v>
      </c>
    </row>
    <row r="753" spans="6:11" x14ac:dyDescent="0.2">
      <c r="F753" t="e" vm="1">
        <f ca="1"/>
        <v>#VALUE!</v>
      </c>
      <c r="G753" t="e" vm="1">
        <f ca="1"/>
        <v>#VALUE!</v>
      </c>
      <c r="H753" t="e" vm="1">
        <f ca="1"/>
        <v>#VALUE!</v>
      </c>
      <c r="J753" t="e" vm="1">
        <f t="shared" ca="1" si="22"/>
        <v>#VALUE!</v>
      </c>
      <c r="K753" t="e" vm="1">
        <f t="shared" ca="1" si="23"/>
        <v>#VALUE!</v>
      </c>
    </row>
    <row r="754" spans="6:11" x14ac:dyDescent="0.2">
      <c r="F754" t="e" vm="1">
        <f ca="1"/>
        <v>#VALUE!</v>
      </c>
      <c r="G754" t="e" vm="1">
        <f ca="1"/>
        <v>#VALUE!</v>
      </c>
      <c r="H754" t="e" vm="1">
        <f ca="1"/>
        <v>#VALUE!</v>
      </c>
      <c r="J754" t="e" vm="1">
        <f t="shared" ca="1" si="22"/>
        <v>#VALUE!</v>
      </c>
      <c r="K754" t="e" vm="1">
        <f t="shared" ca="1" si="23"/>
        <v>#VALUE!</v>
      </c>
    </row>
    <row r="755" spans="6:11" x14ac:dyDescent="0.2">
      <c r="F755" t="e" vm="1">
        <f ca="1"/>
        <v>#VALUE!</v>
      </c>
      <c r="G755" t="e" vm="1">
        <f ca="1"/>
        <v>#VALUE!</v>
      </c>
      <c r="H755" t="e" vm="1">
        <f ca="1"/>
        <v>#VALUE!</v>
      </c>
      <c r="J755" t="e" vm="1">
        <f t="shared" ca="1" si="22"/>
        <v>#VALUE!</v>
      </c>
      <c r="K755" t="e" vm="1">
        <f t="shared" ca="1" si="23"/>
        <v>#VALUE!</v>
      </c>
    </row>
    <row r="756" spans="6:11" x14ac:dyDescent="0.2">
      <c r="F756" t="e" vm="1">
        <f ca="1"/>
        <v>#VALUE!</v>
      </c>
      <c r="G756" t="e" vm="1">
        <f ca="1"/>
        <v>#VALUE!</v>
      </c>
      <c r="H756" t="e" vm="1">
        <f ca="1"/>
        <v>#VALUE!</v>
      </c>
      <c r="J756" t="e" vm="1">
        <f t="shared" ca="1" si="22"/>
        <v>#VALUE!</v>
      </c>
      <c r="K756" t="e" vm="1">
        <f t="shared" ca="1" si="23"/>
        <v>#VALUE!</v>
      </c>
    </row>
    <row r="757" spans="6:11" x14ac:dyDescent="0.2">
      <c r="F757" t="e" vm="1">
        <f ca="1"/>
        <v>#VALUE!</v>
      </c>
      <c r="G757" t="e" vm="1">
        <f ca="1"/>
        <v>#VALUE!</v>
      </c>
      <c r="H757" t="e" vm="1">
        <f ca="1"/>
        <v>#VALUE!</v>
      </c>
      <c r="J757" t="e" vm="1">
        <f t="shared" ca="1" si="22"/>
        <v>#VALUE!</v>
      </c>
      <c r="K757" t="e" vm="1">
        <f t="shared" ca="1" si="23"/>
        <v>#VALUE!</v>
      </c>
    </row>
    <row r="758" spans="6:11" x14ac:dyDescent="0.2">
      <c r="F758" t="e" vm="1">
        <f ca="1"/>
        <v>#VALUE!</v>
      </c>
      <c r="G758" t="e" vm="1">
        <f ca="1"/>
        <v>#VALUE!</v>
      </c>
      <c r="H758" t="e" vm="1">
        <f ca="1"/>
        <v>#VALUE!</v>
      </c>
      <c r="J758" t="e" vm="1">
        <f t="shared" ca="1" si="22"/>
        <v>#VALUE!</v>
      </c>
      <c r="K758" t="e" vm="1">
        <f t="shared" ca="1" si="23"/>
        <v>#VALUE!</v>
      </c>
    </row>
    <row r="759" spans="6:11" x14ac:dyDescent="0.2">
      <c r="F759" t="e" vm="1">
        <f ca="1"/>
        <v>#VALUE!</v>
      </c>
      <c r="G759" t="e" vm="1">
        <f ca="1"/>
        <v>#VALUE!</v>
      </c>
      <c r="H759" t="e" vm="1">
        <f ca="1"/>
        <v>#VALUE!</v>
      </c>
      <c r="J759" t="e" vm="1">
        <f t="shared" ca="1" si="22"/>
        <v>#VALUE!</v>
      </c>
      <c r="K759" t="e" vm="1">
        <f t="shared" ca="1" si="23"/>
        <v>#VALUE!</v>
      </c>
    </row>
    <row r="760" spans="6:11" x14ac:dyDescent="0.2">
      <c r="F760" t="e" vm="1">
        <f ca="1"/>
        <v>#VALUE!</v>
      </c>
      <c r="G760" t="e" vm="1">
        <f ca="1"/>
        <v>#VALUE!</v>
      </c>
      <c r="H760" t="e" vm="1">
        <f ca="1"/>
        <v>#VALUE!</v>
      </c>
      <c r="J760" t="e" vm="1">
        <f t="shared" ca="1" si="22"/>
        <v>#VALUE!</v>
      </c>
      <c r="K760" t="e" vm="1">
        <f t="shared" ca="1" si="23"/>
        <v>#VALUE!</v>
      </c>
    </row>
    <row r="761" spans="6:11" x14ac:dyDescent="0.2">
      <c r="F761" t="e" vm="1">
        <f ca="1"/>
        <v>#VALUE!</v>
      </c>
      <c r="G761" t="e" vm="1">
        <f ca="1"/>
        <v>#VALUE!</v>
      </c>
      <c r="H761" t="e" vm="1">
        <f ca="1"/>
        <v>#VALUE!</v>
      </c>
      <c r="J761" t="e" vm="1">
        <f t="shared" ca="1" si="22"/>
        <v>#VALUE!</v>
      </c>
      <c r="K761" t="e" vm="1">
        <f t="shared" ca="1" si="23"/>
        <v>#VALUE!</v>
      </c>
    </row>
    <row r="762" spans="6:11" x14ac:dyDescent="0.2">
      <c r="F762" t="e" vm="1">
        <f ca="1"/>
        <v>#VALUE!</v>
      </c>
      <c r="G762" t="e" vm="1">
        <f ca="1"/>
        <v>#VALUE!</v>
      </c>
      <c r="H762" t="e" vm="1">
        <f ca="1"/>
        <v>#VALUE!</v>
      </c>
      <c r="J762" t="e" vm="1">
        <f t="shared" ca="1" si="22"/>
        <v>#VALUE!</v>
      </c>
      <c r="K762" t="e" vm="1">
        <f t="shared" ca="1" si="23"/>
        <v>#VALUE!</v>
      </c>
    </row>
    <row r="763" spans="6:11" x14ac:dyDescent="0.2">
      <c r="F763" t="e" vm="1">
        <f ca="1"/>
        <v>#VALUE!</v>
      </c>
      <c r="G763" t="e" vm="1">
        <f ca="1"/>
        <v>#VALUE!</v>
      </c>
      <c r="H763" t="e" vm="1">
        <f ca="1"/>
        <v>#VALUE!</v>
      </c>
      <c r="J763" t="e" vm="1">
        <f t="shared" ca="1" si="22"/>
        <v>#VALUE!</v>
      </c>
      <c r="K763" t="e" vm="1">
        <f t="shared" ca="1" si="23"/>
        <v>#VALUE!</v>
      </c>
    </row>
    <row r="764" spans="6:11" x14ac:dyDescent="0.2">
      <c r="F764" t="e" vm="1">
        <f ca="1"/>
        <v>#VALUE!</v>
      </c>
      <c r="G764" t="e" vm="1">
        <f ca="1"/>
        <v>#VALUE!</v>
      </c>
      <c r="H764" t="e" vm="1">
        <f ca="1"/>
        <v>#VALUE!</v>
      </c>
      <c r="J764" t="e" vm="1">
        <f t="shared" ca="1" si="22"/>
        <v>#VALUE!</v>
      </c>
      <c r="K764" t="e" vm="1">
        <f t="shared" ca="1" si="23"/>
        <v>#VALUE!</v>
      </c>
    </row>
    <row r="765" spans="6:11" x14ac:dyDescent="0.2">
      <c r="F765" t="e" vm="1">
        <f ca="1"/>
        <v>#VALUE!</v>
      </c>
      <c r="G765" t="e" vm="1">
        <f ca="1"/>
        <v>#VALUE!</v>
      </c>
      <c r="H765" t="e" vm="1">
        <f ca="1"/>
        <v>#VALUE!</v>
      </c>
      <c r="J765" t="e" vm="1">
        <f t="shared" ca="1" si="22"/>
        <v>#VALUE!</v>
      </c>
      <c r="K765" t="e" vm="1">
        <f t="shared" ca="1" si="23"/>
        <v>#VALUE!</v>
      </c>
    </row>
    <row r="766" spans="6:11" x14ac:dyDescent="0.2">
      <c r="F766" t="e" vm="1">
        <f ca="1"/>
        <v>#VALUE!</v>
      </c>
      <c r="G766" t="e" vm="1">
        <f ca="1"/>
        <v>#VALUE!</v>
      </c>
      <c r="H766" t="e" vm="1">
        <f ca="1"/>
        <v>#VALUE!</v>
      </c>
      <c r="J766" t="e" vm="1">
        <f t="shared" ca="1" si="22"/>
        <v>#VALUE!</v>
      </c>
      <c r="K766" t="e" vm="1">
        <f t="shared" ca="1" si="23"/>
        <v>#VALUE!</v>
      </c>
    </row>
    <row r="767" spans="6:11" x14ac:dyDescent="0.2">
      <c r="F767" t="e" vm="1">
        <f ca="1"/>
        <v>#VALUE!</v>
      </c>
      <c r="G767" t="e" vm="1">
        <f ca="1"/>
        <v>#VALUE!</v>
      </c>
      <c r="H767" t="e" vm="1">
        <f ca="1"/>
        <v>#VALUE!</v>
      </c>
      <c r="J767" t="e" vm="1">
        <f t="shared" ca="1" si="22"/>
        <v>#VALUE!</v>
      </c>
      <c r="K767" t="e" vm="1">
        <f t="shared" ca="1" si="23"/>
        <v>#VALUE!</v>
      </c>
    </row>
    <row r="768" spans="6:11" x14ac:dyDescent="0.2">
      <c r="F768" t="e" vm="1">
        <f ca="1"/>
        <v>#VALUE!</v>
      </c>
      <c r="G768" t="e" vm="1">
        <f ca="1"/>
        <v>#VALUE!</v>
      </c>
      <c r="H768" t="e" vm="1">
        <f ca="1"/>
        <v>#VALUE!</v>
      </c>
      <c r="J768" t="e" vm="1">
        <f t="shared" ca="1" si="22"/>
        <v>#VALUE!</v>
      </c>
      <c r="K768" t="e" vm="1">
        <f t="shared" ca="1" si="23"/>
        <v>#VALUE!</v>
      </c>
    </row>
    <row r="769" spans="6:11" x14ac:dyDescent="0.2">
      <c r="F769" t="e" vm="1">
        <f ca="1"/>
        <v>#VALUE!</v>
      </c>
      <c r="G769" t="e" vm="1">
        <f ca="1"/>
        <v>#VALUE!</v>
      </c>
      <c r="H769" t="e" vm="1">
        <f ca="1"/>
        <v>#VALUE!</v>
      </c>
      <c r="J769" t="e" vm="1">
        <f t="shared" ca="1" si="22"/>
        <v>#VALUE!</v>
      </c>
      <c r="K769" t="e" vm="1">
        <f t="shared" ca="1" si="23"/>
        <v>#VALUE!</v>
      </c>
    </row>
    <row r="770" spans="6:11" x14ac:dyDescent="0.2">
      <c r="F770" t="e" vm="1">
        <f ca="1"/>
        <v>#VALUE!</v>
      </c>
      <c r="G770" t="e" vm="1">
        <f ca="1"/>
        <v>#VALUE!</v>
      </c>
      <c r="H770" t="e" vm="1">
        <f ca="1"/>
        <v>#VALUE!</v>
      </c>
      <c r="J770" t="e" vm="1">
        <f t="shared" ca="1" si="22"/>
        <v>#VALUE!</v>
      </c>
      <c r="K770" t="e" vm="1">
        <f t="shared" ca="1" si="23"/>
        <v>#VALUE!</v>
      </c>
    </row>
    <row r="771" spans="6:11" x14ac:dyDescent="0.2">
      <c r="F771" t="e" vm="1">
        <f ca="1"/>
        <v>#VALUE!</v>
      </c>
      <c r="G771" t="e" vm="1">
        <f ca="1"/>
        <v>#VALUE!</v>
      </c>
      <c r="H771" t="e" vm="1">
        <f ca="1"/>
        <v>#VALUE!</v>
      </c>
      <c r="J771" t="e" vm="1">
        <f t="shared" ca="1" si="22"/>
        <v>#VALUE!</v>
      </c>
      <c r="K771" t="e" vm="1">
        <f t="shared" ca="1" si="23"/>
        <v>#VALUE!</v>
      </c>
    </row>
    <row r="772" spans="6:11" x14ac:dyDescent="0.2">
      <c r="F772" t="e" vm="1">
        <f ca="1"/>
        <v>#VALUE!</v>
      </c>
      <c r="G772" t="e" vm="1">
        <f ca="1"/>
        <v>#VALUE!</v>
      </c>
      <c r="H772" t="e" vm="1">
        <f ca="1"/>
        <v>#VALUE!</v>
      </c>
      <c r="J772" t="e" vm="1">
        <f t="shared" ca="1" si="22"/>
        <v>#VALUE!</v>
      </c>
      <c r="K772" t="e" vm="1">
        <f t="shared" ca="1" si="23"/>
        <v>#VALUE!</v>
      </c>
    </row>
    <row r="773" spans="6:11" x14ac:dyDescent="0.2">
      <c r="F773" t="e" vm="1">
        <f ca="1"/>
        <v>#VALUE!</v>
      </c>
      <c r="G773" t="e" vm="1">
        <f ca="1"/>
        <v>#VALUE!</v>
      </c>
      <c r="H773" t="e" vm="1">
        <f ca="1"/>
        <v>#VALUE!</v>
      </c>
      <c r="J773" t="e" vm="1">
        <f t="shared" ref="J773:J836" ca="1" si="24">+G773/G772-1</f>
        <v>#VALUE!</v>
      </c>
      <c r="K773" t="e" vm="1">
        <f t="shared" ref="K773:K836" ca="1" si="25">+H773/H772-1</f>
        <v>#VALUE!</v>
      </c>
    </row>
    <row r="774" spans="6:11" x14ac:dyDescent="0.2">
      <c r="F774" t="e" vm="1">
        <f ca="1"/>
        <v>#VALUE!</v>
      </c>
      <c r="G774" t="e" vm="1">
        <f ca="1"/>
        <v>#VALUE!</v>
      </c>
      <c r="H774" t="e" vm="1">
        <f ca="1"/>
        <v>#VALUE!</v>
      </c>
      <c r="J774" t="e" vm="1">
        <f t="shared" ca="1" si="24"/>
        <v>#VALUE!</v>
      </c>
      <c r="K774" t="e" vm="1">
        <f t="shared" ca="1" si="25"/>
        <v>#VALUE!</v>
      </c>
    </row>
    <row r="775" spans="6:11" x14ac:dyDescent="0.2">
      <c r="F775" t="e" vm="1">
        <f ca="1"/>
        <v>#VALUE!</v>
      </c>
      <c r="G775" t="e" vm="1">
        <f ca="1"/>
        <v>#VALUE!</v>
      </c>
      <c r="H775" t="e" vm="1">
        <f ca="1"/>
        <v>#VALUE!</v>
      </c>
      <c r="J775" t="e" vm="1">
        <f t="shared" ca="1" si="24"/>
        <v>#VALUE!</v>
      </c>
      <c r="K775" t="e" vm="1">
        <f t="shared" ca="1" si="25"/>
        <v>#VALUE!</v>
      </c>
    </row>
    <row r="776" spans="6:11" x14ac:dyDescent="0.2">
      <c r="F776" t="e" vm="1">
        <f ca="1"/>
        <v>#VALUE!</v>
      </c>
      <c r="G776" t="e" vm="1">
        <f ca="1"/>
        <v>#VALUE!</v>
      </c>
      <c r="H776" t="e" vm="1">
        <f ca="1"/>
        <v>#VALUE!</v>
      </c>
      <c r="J776" t="e" vm="1">
        <f t="shared" ca="1" si="24"/>
        <v>#VALUE!</v>
      </c>
      <c r="K776" t="e" vm="1">
        <f t="shared" ca="1" si="25"/>
        <v>#VALUE!</v>
      </c>
    </row>
    <row r="777" spans="6:11" x14ac:dyDescent="0.2">
      <c r="F777" t="e" vm="1">
        <f ca="1"/>
        <v>#VALUE!</v>
      </c>
      <c r="G777" t="e" vm="1">
        <f ca="1"/>
        <v>#VALUE!</v>
      </c>
      <c r="H777" t="e" vm="1">
        <f ca="1"/>
        <v>#VALUE!</v>
      </c>
      <c r="J777" t="e" vm="1">
        <f t="shared" ca="1" si="24"/>
        <v>#VALUE!</v>
      </c>
      <c r="K777" t="e" vm="1">
        <f t="shared" ca="1" si="25"/>
        <v>#VALUE!</v>
      </c>
    </row>
    <row r="778" spans="6:11" x14ac:dyDescent="0.2">
      <c r="F778" t="e" vm="1">
        <f ca="1"/>
        <v>#VALUE!</v>
      </c>
      <c r="G778" t="e" vm="1">
        <f ca="1"/>
        <v>#VALUE!</v>
      </c>
      <c r="H778" t="e" vm="1">
        <f ca="1"/>
        <v>#VALUE!</v>
      </c>
      <c r="J778" t="e" vm="1">
        <f t="shared" ca="1" si="24"/>
        <v>#VALUE!</v>
      </c>
      <c r="K778" t="e" vm="1">
        <f t="shared" ca="1" si="25"/>
        <v>#VALUE!</v>
      </c>
    </row>
    <row r="779" spans="6:11" x14ac:dyDescent="0.2">
      <c r="F779" t="e" vm="1">
        <f ca="1"/>
        <v>#VALUE!</v>
      </c>
      <c r="G779" t="e" vm="1">
        <f ca="1"/>
        <v>#VALUE!</v>
      </c>
      <c r="H779" t="e" vm="1">
        <f ca="1"/>
        <v>#VALUE!</v>
      </c>
      <c r="J779" t="e" vm="1">
        <f t="shared" ca="1" si="24"/>
        <v>#VALUE!</v>
      </c>
      <c r="K779" t="e" vm="1">
        <f t="shared" ca="1" si="25"/>
        <v>#VALUE!</v>
      </c>
    </row>
    <row r="780" spans="6:11" x14ac:dyDescent="0.2">
      <c r="F780" t="e" vm="1">
        <f ca="1"/>
        <v>#VALUE!</v>
      </c>
      <c r="G780" t="e" vm="1">
        <f ca="1"/>
        <v>#VALUE!</v>
      </c>
      <c r="H780" t="e" vm="1">
        <f ca="1"/>
        <v>#VALUE!</v>
      </c>
      <c r="J780" t="e" vm="1">
        <f t="shared" ca="1" si="24"/>
        <v>#VALUE!</v>
      </c>
      <c r="K780" t="e" vm="1">
        <f t="shared" ca="1" si="25"/>
        <v>#VALUE!</v>
      </c>
    </row>
    <row r="781" spans="6:11" x14ac:dyDescent="0.2">
      <c r="F781" t="e" vm="1">
        <f ca="1"/>
        <v>#VALUE!</v>
      </c>
      <c r="G781" t="e" vm="1">
        <f ca="1"/>
        <v>#VALUE!</v>
      </c>
      <c r="H781" t="e" vm="1">
        <f ca="1"/>
        <v>#VALUE!</v>
      </c>
      <c r="J781" t="e" vm="1">
        <f t="shared" ca="1" si="24"/>
        <v>#VALUE!</v>
      </c>
      <c r="K781" t="e" vm="1">
        <f t="shared" ca="1" si="25"/>
        <v>#VALUE!</v>
      </c>
    </row>
    <row r="782" spans="6:11" x14ac:dyDescent="0.2">
      <c r="F782" t="e" vm="1">
        <f ca="1"/>
        <v>#VALUE!</v>
      </c>
      <c r="G782" t="e" vm="1">
        <f ca="1"/>
        <v>#VALUE!</v>
      </c>
      <c r="H782" t="e" vm="1">
        <f ca="1"/>
        <v>#VALUE!</v>
      </c>
      <c r="J782" t="e" vm="1">
        <f t="shared" ca="1" si="24"/>
        <v>#VALUE!</v>
      </c>
      <c r="K782" t="e" vm="1">
        <f t="shared" ca="1" si="25"/>
        <v>#VALUE!</v>
      </c>
    </row>
    <row r="783" spans="6:11" x14ac:dyDescent="0.2">
      <c r="F783" t="e" vm="1">
        <f ca="1"/>
        <v>#VALUE!</v>
      </c>
      <c r="G783" t="e" vm="1">
        <f ca="1"/>
        <v>#VALUE!</v>
      </c>
      <c r="H783" t="e" vm="1">
        <f ca="1"/>
        <v>#VALUE!</v>
      </c>
      <c r="J783" t="e" vm="1">
        <f t="shared" ca="1" si="24"/>
        <v>#VALUE!</v>
      </c>
      <c r="K783" t="e" vm="1">
        <f t="shared" ca="1" si="25"/>
        <v>#VALUE!</v>
      </c>
    </row>
    <row r="784" spans="6:11" x14ac:dyDescent="0.2">
      <c r="F784" t="e" vm="1">
        <f ca="1"/>
        <v>#VALUE!</v>
      </c>
      <c r="G784" t="e" vm="1">
        <f ca="1"/>
        <v>#VALUE!</v>
      </c>
      <c r="H784" t="e" vm="1">
        <f ca="1"/>
        <v>#VALUE!</v>
      </c>
      <c r="J784" t="e" vm="1">
        <f t="shared" ca="1" si="24"/>
        <v>#VALUE!</v>
      </c>
      <c r="K784" t="e" vm="1">
        <f t="shared" ca="1" si="25"/>
        <v>#VALUE!</v>
      </c>
    </row>
    <row r="785" spans="6:11" x14ac:dyDescent="0.2">
      <c r="F785" t="e" vm="1">
        <f ca="1"/>
        <v>#VALUE!</v>
      </c>
      <c r="G785" t="e" vm="1">
        <f ca="1"/>
        <v>#VALUE!</v>
      </c>
      <c r="H785" t="e" vm="1">
        <f ca="1"/>
        <v>#VALUE!</v>
      </c>
      <c r="J785" t="e" vm="1">
        <f t="shared" ca="1" si="24"/>
        <v>#VALUE!</v>
      </c>
      <c r="K785" t="e" vm="1">
        <f t="shared" ca="1" si="25"/>
        <v>#VALUE!</v>
      </c>
    </row>
    <row r="786" spans="6:11" x14ac:dyDescent="0.2">
      <c r="F786" t="e" vm="1">
        <f ca="1"/>
        <v>#VALUE!</v>
      </c>
      <c r="G786" t="e" vm="1">
        <f ca="1"/>
        <v>#VALUE!</v>
      </c>
      <c r="H786" t="e" vm="1">
        <f ca="1"/>
        <v>#VALUE!</v>
      </c>
      <c r="J786" t="e" vm="1">
        <f t="shared" ca="1" si="24"/>
        <v>#VALUE!</v>
      </c>
      <c r="K786" t="e" vm="1">
        <f t="shared" ca="1" si="25"/>
        <v>#VALUE!</v>
      </c>
    </row>
    <row r="787" spans="6:11" x14ac:dyDescent="0.2">
      <c r="F787" t="e" vm="1">
        <f ca="1"/>
        <v>#VALUE!</v>
      </c>
      <c r="G787" t="e" vm="1">
        <f ca="1"/>
        <v>#VALUE!</v>
      </c>
      <c r="H787" t="e" vm="1">
        <f ca="1"/>
        <v>#VALUE!</v>
      </c>
      <c r="J787" t="e" vm="1">
        <f t="shared" ca="1" si="24"/>
        <v>#VALUE!</v>
      </c>
      <c r="K787" t="e" vm="1">
        <f t="shared" ca="1" si="25"/>
        <v>#VALUE!</v>
      </c>
    </row>
    <row r="788" spans="6:11" x14ac:dyDescent="0.2">
      <c r="F788" t="e" vm="1">
        <f ca="1"/>
        <v>#VALUE!</v>
      </c>
      <c r="G788" t="e" vm="1">
        <f ca="1"/>
        <v>#VALUE!</v>
      </c>
      <c r="H788" t="e" vm="1">
        <f ca="1"/>
        <v>#VALUE!</v>
      </c>
      <c r="J788" t="e" vm="1">
        <f t="shared" ca="1" si="24"/>
        <v>#VALUE!</v>
      </c>
      <c r="K788" t="e" vm="1">
        <f t="shared" ca="1" si="25"/>
        <v>#VALUE!</v>
      </c>
    </row>
    <row r="789" spans="6:11" x14ac:dyDescent="0.2">
      <c r="F789" t="e" vm="1">
        <f ca="1"/>
        <v>#VALUE!</v>
      </c>
      <c r="G789" t="e" vm="1">
        <f ca="1"/>
        <v>#VALUE!</v>
      </c>
      <c r="H789" t="e" vm="1">
        <f ca="1"/>
        <v>#VALUE!</v>
      </c>
      <c r="J789" t="e" vm="1">
        <f t="shared" ca="1" si="24"/>
        <v>#VALUE!</v>
      </c>
      <c r="K789" t="e" vm="1">
        <f t="shared" ca="1" si="25"/>
        <v>#VALUE!</v>
      </c>
    </row>
    <row r="790" spans="6:11" x14ac:dyDescent="0.2">
      <c r="F790" t="e" vm="1">
        <f ca="1"/>
        <v>#VALUE!</v>
      </c>
      <c r="G790" t="e" vm="1">
        <f ca="1"/>
        <v>#VALUE!</v>
      </c>
      <c r="H790" t="e" vm="1">
        <f ca="1"/>
        <v>#VALUE!</v>
      </c>
      <c r="J790" t="e" vm="1">
        <f t="shared" ca="1" si="24"/>
        <v>#VALUE!</v>
      </c>
      <c r="K790" t="e" vm="1">
        <f t="shared" ca="1" si="25"/>
        <v>#VALUE!</v>
      </c>
    </row>
    <row r="791" spans="6:11" x14ac:dyDescent="0.2">
      <c r="F791" t="e" vm="1">
        <f ca="1"/>
        <v>#VALUE!</v>
      </c>
      <c r="G791" t="e" vm="1">
        <f ca="1"/>
        <v>#VALUE!</v>
      </c>
      <c r="H791" t="e" vm="1">
        <f ca="1"/>
        <v>#VALUE!</v>
      </c>
      <c r="J791" t="e" vm="1">
        <f t="shared" ca="1" si="24"/>
        <v>#VALUE!</v>
      </c>
      <c r="K791" t="e" vm="1">
        <f t="shared" ca="1" si="25"/>
        <v>#VALUE!</v>
      </c>
    </row>
    <row r="792" spans="6:11" x14ac:dyDescent="0.2">
      <c r="F792" t="e" vm="1">
        <f ca="1"/>
        <v>#VALUE!</v>
      </c>
      <c r="G792" t="e" vm="1">
        <f ca="1"/>
        <v>#VALUE!</v>
      </c>
      <c r="H792" t="e" vm="1">
        <f ca="1"/>
        <v>#VALUE!</v>
      </c>
      <c r="J792" t="e" vm="1">
        <f t="shared" ca="1" si="24"/>
        <v>#VALUE!</v>
      </c>
      <c r="K792" t="e" vm="1">
        <f t="shared" ca="1" si="25"/>
        <v>#VALUE!</v>
      </c>
    </row>
    <row r="793" spans="6:11" x14ac:dyDescent="0.2">
      <c r="F793" t="e" vm="1">
        <f ca="1"/>
        <v>#VALUE!</v>
      </c>
      <c r="G793" t="e" vm="1">
        <f ca="1"/>
        <v>#VALUE!</v>
      </c>
      <c r="H793" t="e" vm="1">
        <f ca="1"/>
        <v>#VALUE!</v>
      </c>
      <c r="J793" t="e" vm="1">
        <f t="shared" ca="1" si="24"/>
        <v>#VALUE!</v>
      </c>
      <c r="K793" t="e" vm="1">
        <f t="shared" ca="1" si="25"/>
        <v>#VALUE!</v>
      </c>
    </row>
    <row r="794" spans="6:11" x14ac:dyDescent="0.2">
      <c r="F794" t="e" vm="1">
        <f ca="1"/>
        <v>#VALUE!</v>
      </c>
      <c r="G794" t="e" vm="1">
        <f ca="1"/>
        <v>#VALUE!</v>
      </c>
      <c r="H794" t="e" vm="1">
        <f ca="1"/>
        <v>#VALUE!</v>
      </c>
      <c r="J794" t="e" vm="1">
        <f t="shared" ca="1" si="24"/>
        <v>#VALUE!</v>
      </c>
      <c r="K794" t="e" vm="1">
        <f t="shared" ca="1" si="25"/>
        <v>#VALUE!</v>
      </c>
    </row>
    <row r="795" spans="6:11" x14ac:dyDescent="0.2">
      <c r="F795" t="e" vm="1">
        <f ca="1"/>
        <v>#VALUE!</v>
      </c>
      <c r="G795" t="e" vm="1">
        <f ca="1"/>
        <v>#VALUE!</v>
      </c>
      <c r="H795" t="e" vm="1">
        <f ca="1"/>
        <v>#VALUE!</v>
      </c>
      <c r="J795" t="e" vm="1">
        <f t="shared" ca="1" si="24"/>
        <v>#VALUE!</v>
      </c>
      <c r="K795" t="e" vm="1">
        <f t="shared" ca="1" si="25"/>
        <v>#VALUE!</v>
      </c>
    </row>
    <row r="796" spans="6:11" x14ac:dyDescent="0.2">
      <c r="F796" t="e" vm="1">
        <f ca="1"/>
        <v>#VALUE!</v>
      </c>
      <c r="G796" t="e" vm="1">
        <f ca="1"/>
        <v>#VALUE!</v>
      </c>
      <c r="H796" t="e" vm="1">
        <f ca="1"/>
        <v>#VALUE!</v>
      </c>
      <c r="J796" t="e" vm="1">
        <f t="shared" ca="1" si="24"/>
        <v>#VALUE!</v>
      </c>
      <c r="K796" t="e" vm="1">
        <f t="shared" ca="1" si="25"/>
        <v>#VALUE!</v>
      </c>
    </row>
    <row r="797" spans="6:11" x14ac:dyDescent="0.2">
      <c r="F797" t="e" vm="1">
        <f ca="1"/>
        <v>#VALUE!</v>
      </c>
      <c r="G797" t="e" vm="1">
        <f ca="1"/>
        <v>#VALUE!</v>
      </c>
      <c r="H797" t="e" vm="1">
        <f ca="1"/>
        <v>#VALUE!</v>
      </c>
      <c r="J797" t="e" vm="1">
        <f t="shared" ca="1" si="24"/>
        <v>#VALUE!</v>
      </c>
      <c r="K797" t="e" vm="1">
        <f t="shared" ca="1" si="25"/>
        <v>#VALUE!</v>
      </c>
    </row>
    <row r="798" spans="6:11" x14ac:dyDescent="0.2">
      <c r="F798" t="e" vm="1">
        <f ca="1"/>
        <v>#VALUE!</v>
      </c>
      <c r="G798" t="e" vm="1">
        <f ca="1"/>
        <v>#VALUE!</v>
      </c>
      <c r="H798" t="e" vm="1">
        <f ca="1"/>
        <v>#VALUE!</v>
      </c>
      <c r="J798" t="e" vm="1">
        <f t="shared" ca="1" si="24"/>
        <v>#VALUE!</v>
      </c>
      <c r="K798" t="e" vm="1">
        <f t="shared" ca="1" si="25"/>
        <v>#VALUE!</v>
      </c>
    </row>
    <row r="799" spans="6:11" x14ac:dyDescent="0.2">
      <c r="F799" t="e" vm="1">
        <f ca="1"/>
        <v>#VALUE!</v>
      </c>
      <c r="G799" t="e" vm="1">
        <f ca="1"/>
        <v>#VALUE!</v>
      </c>
      <c r="H799" t="e" vm="1">
        <f ca="1"/>
        <v>#VALUE!</v>
      </c>
      <c r="J799" t="e" vm="1">
        <f t="shared" ca="1" si="24"/>
        <v>#VALUE!</v>
      </c>
      <c r="K799" t="e" vm="1">
        <f t="shared" ca="1" si="25"/>
        <v>#VALUE!</v>
      </c>
    </row>
    <row r="800" spans="6:11" x14ac:dyDescent="0.2">
      <c r="F800" t="e" vm="1">
        <f ca="1"/>
        <v>#VALUE!</v>
      </c>
      <c r="G800" t="e" vm="1">
        <f ca="1"/>
        <v>#VALUE!</v>
      </c>
      <c r="H800" t="e" vm="1">
        <f ca="1"/>
        <v>#VALUE!</v>
      </c>
      <c r="J800" t="e" vm="1">
        <f t="shared" ca="1" si="24"/>
        <v>#VALUE!</v>
      </c>
      <c r="K800" t="e" vm="1">
        <f t="shared" ca="1" si="25"/>
        <v>#VALUE!</v>
      </c>
    </row>
    <row r="801" spans="6:11" x14ac:dyDescent="0.2">
      <c r="F801" t="e" vm="1">
        <f ca="1"/>
        <v>#VALUE!</v>
      </c>
      <c r="G801" t="e" vm="1">
        <f ca="1"/>
        <v>#VALUE!</v>
      </c>
      <c r="H801" t="e" vm="1">
        <f ca="1"/>
        <v>#VALUE!</v>
      </c>
      <c r="J801" t="e" vm="1">
        <f t="shared" ca="1" si="24"/>
        <v>#VALUE!</v>
      </c>
      <c r="K801" t="e" vm="1">
        <f t="shared" ca="1" si="25"/>
        <v>#VALUE!</v>
      </c>
    </row>
    <row r="802" spans="6:11" x14ac:dyDescent="0.2">
      <c r="F802" t="e" vm="1">
        <f ca="1"/>
        <v>#VALUE!</v>
      </c>
      <c r="G802" t="e" vm="1">
        <f ca="1"/>
        <v>#VALUE!</v>
      </c>
      <c r="H802" t="e" vm="1">
        <f ca="1"/>
        <v>#VALUE!</v>
      </c>
      <c r="J802" t="e" vm="1">
        <f t="shared" ca="1" si="24"/>
        <v>#VALUE!</v>
      </c>
      <c r="K802" t="e" vm="1">
        <f t="shared" ca="1" si="25"/>
        <v>#VALUE!</v>
      </c>
    </row>
    <row r="803" spans="6:11" x14ac:dyDescent="0.2">
      <c r="F803" t="e" vm="1">
        <f ca="1"/>
        <v>#VALUE!</v>
      </c>
      <c r="G803" t="e" vm="1">
        <f ca="1"/>
        <v>#VALUE!</v>
      </c>
      <c r="H803" t="e" vm="1">
        <f ca="1"/>
        <v>#VALUE!</v>
      </c>
      <c r="J803" t="e" vm="1">
        <f t="shared" ca="1" si="24"/>
        <v>#VALUE!</v>
      </c>
      <c r="K803" t="e" vm="1">
        <f t="shared" ca="1" si="25"/>
        <v>#VALUE!</v>
      </c>
    </row>
    <row r="804" spans="6:11" x14ac:dyDescent="0.2">
      <c r="F804" t="e" vm="1">
        <f ca="1"/>
        <v>#VALUE!</v>
      </c>
      <c r="G804" t="e" vm="1">
        <f ca="1"/>
        <v>#VALUE!</v>
      </c>
      <c r="H804" t="e" vm="1">
        <f ca="1"/>
        <v>#VALUE!</v>
      </c>
      <c r="J804" t="e" vm="1">
        <f t="shared" ca="1" si="24"/>
        <v>#VALUE!</v>
      </c>
      <c r="K804" t="e" vm="1">
        <f t="shared" ca="1" si="25"/>
        <v>#VALUE!</v>
      </c>
    </row>
    <row r="805" spans="6:11" x14ac:dyDescent="0.2">
      <c r="F805" t="e" vm="1">
        <f ca="1"/>
        <v>#VALUE!</v>
      </c>
      <c r="G805" t="e" vm="1">
        <f ca="1"/>
        <v>#VALUE!</v>
      </c>
      <c r="H805" t="e" vm="1">
        <f ca="1"/>
        <v>#VALUE!</v>
      </c>
      <c r="J805" t="e" vm="1">
        <f t="shared" ca="1" si="24"/>
        <v>#VALUE!</v>
      </c>
      <c r="K805" t="e" vm="1">
        <f t="shared" ca="1" si="25"/>
        <v>#VALUE!</v>
      </c>
    </row>
    <row r="806" spans="6:11" x14ac:dyDescent="0.2">
      <c r="F806" t="e" vm="1">
        <f ca="1"/>
        <v>#VALUE!</v>
      </c>
      <c r="G806" t="e" vm="1">
        <f ca="1"/>
        <v>#VALUE!</v>
      </c>
      <c r="H806" t="e" vm="1">
        <f ca="1"/>
        <v>#VALUE!</v>
      </c>
      <c r="J806" t="e" vm="1">
        <f t="shared" ca="1" si="24"/>
        <v>#VALUE!</v>
      </c>
      <c r="K806" t="e" vm="1">
        <f t="shared" ca="1" si="25"/>
        <v>#VALUE!</v>
      </c>
    </row>
    <row r="807" spans="6:11" x14ac:dyDescent="0.2">
      <c r="F807" t="e" vm="1">
        <f ca="1"/>
        <v>#VALUE!</v>
      </c>
      <c r="G807" t="e" vm="1">
        <f ca="1"/>
        <v>#VALUE!</v>
      </c>
      <c r="H807" t="e" vm="1">
        <f ca="1"/>
        <v>#VALUE!</v>
      </c>
      <c r="J807" t="e" vm="1">
        <f t="shared" ca="1" si="24"/>
        <v>#VALUE!</v>
      </c>
      <c r="K807" t="e" vm="1">
        <f t="shared" ca="1" si="25"/>
        <v>#VALUE!</v>
      </c>
    </row>
    <row r="808" spans="6:11" x14ac:dyDescent="0.2">
      <c r="F808" t="e" vm="1">
        <f ca="1"/>
        <v>#VALUE!</v>
      </c>
      <c r="G808" t="e" vm="1">
        <f ca="1"/>
        <v>#VALUE!</v>
      </c>
      <c r="H808" t="e" vm="1">
        <f ca="1"/>
        <v>#VALUE!</v>
      </c>
      <c r="J808" t="e" vm="1">
        <f t="shared" ca="1" si="24"/>
        <v>#VALUE!</v>
      </c>
      <c r="K808" t="e" vm="1">
        <f t="shared" ca="1" si="25"/>
        <v>#VALUE!</v>
      </c>
    </row>
    <row r="809" spans="6:11" x14ac:dyDescent="0.2">
      <c r="F809" t="e" vm="1">
        <f ca="1"/>
        <v>#VALUE!</v>
      </c>
      <c r="G809" t="e" vm="1">
        <f ca="1"/>
        <v>#VALUE!</v>
      </c>
      <c r="H809" t="e" vm="1">
        <f ca="1"/>
        <v>#VALUE!</v>
      </c>
      <c r="J809" t="e" vm="1">
        <f t="shared" ca="1" si="24"/>
        <v>#VALUE!</v>
      </c>
      <c r="K809" t="e" vm="1">
        <f t="shared" ca="1" si="25"/>
        <v>#VALUE!</v>
      </c>
    </row>
    <row r="810" spans="6:11" x14ac:dyDescent="0.2">
      <c r="F810" t="e" vm="1">
        <f ca="1"/>
        <v>#VALUE!</v>
      </c>
      <c r="G810" t="e" vm="1">
        <f ca="1"/>
        <v>#VALUE!</v>
      </c>
      <c r="H810" t="e" vm="1">
        <f ca="1"/>
        <v>#VALUE!</v>
      </c>
      <c r="J810" t="e" vm="1">
        <f t="shared" ca="1" si="24"/>
        <v>#VALUE!</v>
      </c>
      <c r="K810" t="e" vm="1">
        <f t="shared" ca="1" si="25"/>
        <v>#VALUE!</v>
      </c>
    </row>
    <row r="811" spans="6:11" x14ac:dyDescent="0.2">
      <c r="F811" t="e" vm="1">
        <f ca="1"/>
        <v>#VALUE!</v>
      </c>
      <c r="G811" t="e" vm="1">
        <f ca="1"/>
        <v>#VALUE!</v>
      </c>
      <c r="H811" t="e" vm="1">
        <f ca="1"/>
        <v>#VALUE!</v>
      </c>
      <c r="J811" t="e" vm="1">
        <f t="shared" ca="1" si="24"/>
        <v>#VALUE!</v>
      </c>
      <c r="K811" t="e" vm="1">
        <f t="shared" ca="1" si="25"/>
        <v>#VALUE!</v>
      </c>
    </row>
    <row r="812" spans="6:11" x14ac:dyDescent="0.2">
      <c r="F812" t="e" vm="1">
        <f ca="1"/>
        <v>#VALUE!</v>
      </c>
      <c r="G812" t="e" vm="1">
        <f ca="1"/>
        <v>#VALUE!</v>
      </c>
      <c r="H812" t="e" vm="1">
        <f ca="1"/>
        <v>#VALUE!</v>
      </c>
      <c r="J812" t="e" vm="1">
        <f t="shared" ca="1" si="24"/>
        <v>#VALUE!</v>
      </c>
      <c r="K812" t="e" vm="1">
        <f t="shared" ca="1" si="25"/>
        <v>#VALUE!</v>
      </c>
    </row>
    <row r="813" spans="6:11" x14ac:dyDescent="0.2">
      <c r="F813" t="e" vm="1">
        <f ca="1"/>
        <v>#VALUE!</v>
      </c>
      <c r="G813" t="e" vm="1">
        <f ca="1"/>
        <v>#VALUE!</v>
      </c>
      <c r="H813" t="e" vm="1">
        <f ca="1"/>
        <v>#VALUE!</v>
      </c>
      <c r="J813" t="e" vm="1">
        <f t="shared" ca="1" si="24"/>
        <v>#VALUE!</v>
      </c>
      <c r="K813" t="e" vm="1">
        <f t="shared" ca="1" si="25"/>
        <v>#VALUE!</v>
      </c>
    </row>
    <row r="814" spans="6:11" x14ac:dyDescent="0.2">
      <c r="F814" t="e" vm="1">
        <f ca="1"/>
        <v>#VALUE!</v>
      </c>
      <c r="G814" t="e" vm="1">
        <f ca="1"/>
        <v>#VALUE!</v>
      </c>
      <c r="H814" t="e" vm="1">
        <f ca="1"/>
        <v>#VALUE!</v>
      </c>
      <c r="J814" t="e" vm="1">
        <f t="shared" ca="1" si="24"/>
        <v>#VALUE!</v>
      </c>
      <c r="K814" t="e" vm="1">
        <f t="shared" ca="1" si="25"/>
        <v>#VALUE!</v>
      </c>
    </row>
    <row r="815" spans="6:11" x14ac:dyDescent="0.2">
      <c r="F815" t="e" vm="1">
        <f ca="1"/>
        <v>#VALUE!</v>
      </c>
      <c r="G815" t="e" vm="1">
        <f ca="1"/>
        <v>#VALUE!</v>
      </c>
      <c r="H815" t="e" vm="1">
        <f ca="1"/>
        <v>#VALUE!</v>
      </c>
      <c r="J815" t="e" vm="1">
        <f t="shared" ca="1" si="24"/>
        <v>#VALUE!</v>
      </c>
      <c r="K815" t="e" vm="1">
        <f t="shared" ca="1" si="25"/>
        <v>#VALUE!</v>
      </c>
    </row>
    <row r="816" spans="6:11" x14ac:dyDescent="0.2">
      <c r="F816" t="e" vm="1">
        <f ca="1"/>
        <v>#VALUE!</v>
      </c>
      <c r="G816" t="e" vm="1">
        <f ca="1"/>
        <v>#VALUE!</v>
      </c>
      <c r="H816" t="e" vm="1">
        <f ca="1"/>
        <v>#VALUE!</v>
      </c>
      <c r="J816" t="e" vm="1">
        <f t="shared" ca="1" si="24"/>
        <v>#VALUE!</v>
      </c>
      <c r="K816" t="e" vm="1">
        <f t="shared" ca="1" si="25"/>
        <v>#VALUE!</v>
      </c>
    </row>
    <row r="817" spans="6:11" x14ac:dyDescent="0.2">
      <c r="F817" t="e" vm="1">
        <f ca="1"/>
        <v>#VALUE!</v>
      </c>
      <c r="G817" t="e" vm="1">
        <f ca="1"/>
        <v>#VALUE!</v>
      </c>
      <c r="H817" t="e" vm="1">
        <f ca="1"/>
        <v>#VALUE!</v>
      </c>
      <c r="J817" t="e" vm="1">
        <f t="shared" ca="1" si="24"/>
        <v>#VALUE!</v>
      </c>
      <c r="K817" t="e" vm="1">
        <f t="shared" ca="1" si="25"/>
        <v>#VALUE!</v>
      </c>
    </row>
    <row r="818" spans="6:11" x14ac:dyDescent="0.2">
      <c r="F818" t="e" vm="1">
        <f ca="1"/>
        <v>#VALUE!</v>
      </c>
      <c r="G818" t="e" vm="1">
        <f ca="1"/>
        <v>#VALUE!</v>
      </c>
      <c r="H818" t="e" vm="1">
        <f ca="1"/>
        <v>#VALUE!</v>
      </c>
      <c r="J818" t="e" vm="1">
        <f t="shared" ca="1" si="24"/>
        <v>#VALUE!</v>
      </c>
      <c r="K818" t="e" vm="1">
        <f t="shared" ca="1" si="25"/>
        <v>#VALUE!</v>
      </c>
    </row>
    <row r="819" spans="6:11" x14ac:dyDescent="0.2">
      <c r="F819" t="e" vm="1">
        <f ca="1"/>
        <v>#VALUE!</v>
      </c>
      <c r="G819" t="e" vm="1">
        <f ca="1"/>
        <v>#VALUE!</v>
      </c>
      <c r="H819" t="e" vm="1">
        <f ca="1"/>
        <v>#VALUE!</v>
      </c>
      <c r="J819" t="e" vm="1">
        <f t="shared" ca="1" si="24"/>
        <v>#VALUE!</v>
      </c>
      <c r="K819" t="e" vm="1">
        <f t="shared" ca="1" si="25"/>
        <v>#VALUE!</v>
      </c>
    </row>
    <row r="820" spans="6:11" x14ac:dyDescent="0.2">
      <c r="F820" t="e" vm="1">
        <f ca="1"/>
        <v>#VALUE!</v>
      </c>
      <c r="G820" t="e" vm="1">
        <f ca="1"/>
        <v>#VALUE!</v>
      </c>
      <c r="H820" t="e" vm="1">
        <f ca="1"/>
        <v>#VALUE!</v>
      </c>
      <c r="J820" t="e" vm="1">
        <f t="shared" ca="1" si="24"/>
        <v>#VALUE!</v>
      </c>
      <c r="K820" t="e" vm="1">
        <f t="shared" ca="1" si="25"/>
        <v>#VALUE!</v>
      </c>
    </row>
    <row r="821" spans="6:11" x14ac:dyDescent="0.2">
      <c r="F821" t="e" vm="1">
        <f ca="1"/>
        <v>#VALUE!</v>
      </c>
      <c r="G821" t="e" vm="1">
        <f ca="1"/>
        <v>#VALUE!</v>
      </c>
      <c r="H821" t="e" vm="1">
        <f ca="1"/>
        <v>#VALUE!</v>
      </c>
      <c r="J821" t="e" vm="1">
        <f t="shared" ca="1" si="24"/>
        <v>#VALUE!</v>
      </c>
      <c r="K821" t="e" vm="1">
        <f t="shared" ca="1" si="25"/>
        <v>#VALUE!</v>
      </c>
    </row>
    <row r="822" spans="6:11" x14ac:dyDescent="0.2">
      <c r="F822" t="e" vm="1">
        <f ca="1"/>
        <v>#VALUE!</v>
      </c>
      <c r="G822" t="e" vm="1">
        <f ca="1"/>
        <v>#VALUE!</v>
      </c>
      <c r="H822" t="e" vm="1">
        <f ca="1"/>
        <v>#VALUE!</v>
      </c>
      <c r="J822" t="e" vm="1">
        <f t="shared" ca="1" si="24"/>
        <v>#VALUE!</v>
      </c>
      <c r="K822" t="e" vm="1">
        <f t="shared" ca="1" si="25"/>
        <v>#VALUE!</v>
      </c>
    </row>
    <row r="823" spans="6:11" x14ac:dyDescent="0.2">
      <c r="F823" t="e" vm="1">
        <f ca="1"/>
        <v>#VALUE!</v>
      </c>
      <c r="G823" t="e" vm="1">
        <f ca="1"/>
        <v>#VALUE!</v>
      </c>
      <c r="H823" t="e" vm="1">
        <f ca="1"/>
        <v>#VALUE!</v>
      </c>
      <c r="J823" t="e" vm="1">
        <f t="shared" ca="1" si="24"/>
        <v>#VALUE!</v>
      </c>
      <c r="K823" t="e" vm="1">
        <f t="shared" ca="1" si="25"/>
        <v>#VALUE!</v>
      </c>
    </row>
    <row r="824" spans="6:11" x14ac:dyDescent="0.2">
      <c r="F824" t="e" vm="1">
        <f ca="1"/>
        <v>#VALUE!</v>
      </c>
      <c r="G824" t="e" vm="1">
        <f ca="1"/>
        <v>#VALUE!</v>
      </c>
      <c r="H824" t="e" vm="1">
        <f ca="1"/>
        <v>#VALUE!</v>
      </c>
      <c r="J824" t="e" vm="1">
        <f t="shared" ca="1" si="24"/>
        <v>#VALUE!</v>
      </c>
      <c r="K824" t="e" vm="1">
        <f t="shared" ca="1" si="25"/>
        <v>#VALUE!</v>
      </c>
    </row>
    <row r="825" spans="6:11" x14ac:dyDescent="0.2">
      <c r="F825" t="e" vm="1">
        <f ca="1"/>
        <v>#VALUE!</v>
      </c>
      <c r="G825" t="e" vm="1">
        <f ca="1"/>
        <v>#VALUE!</v>
      </c>
      <c r="H825" t="e" vm="1">
        <f ca="1"/>
        <v>#VALUE!</v>
      </c>
      <c r="J825" t="e" vm="1">
        <f t="shared" ca="1" si="24"/>
        <v>#VALUE!</v>
      </c>
      <c r="K825" t="e" vm="1">
        <f t="shared" ca="1" si="25"/>
        <v>#VALUE!</v>
      </c>
    </row>
    <row r="826" spans="6:11" x14ac:dyDescent="0.2">
      <c r="F826" t="e" vm="1">
        <f ca="1"/>
        <v>#VALUE!</v>
      </c>
      <c r="G826" t="e" vm="1">
        <f ca="1"/>
        <v>#VALUE!</v>
      </c>
      <c r="H826" t="e" vm="1">
        <f ca="1"/>
        <v>#VALUE!</v>
      </c>
      <c r="J826" t="e" vm="1">
        <f t="shared" ca="1" si="24"/>
        <v>#VALUE!</v>
      </c>
      <c r="K826" t="e" vm="1">
        <f t="shared" ca="1" si="25"/>
        <v>#VALUE!</v>
      </c>
    </row>
    <row r="827" spans="6:11" x14ac:dyDescent="0.2">
      <c r="F827" t="e" vm="1">
        <f ca="1"/>
        <v>#VALUE!</v>
      </c>
      <c r="G827" t="e" vm="1">
        <f ca="1"/>
        <v>#VALUE!</v>
      </c>
      <c r="H827" t="e" vm="1">
        <f ca="1"/>
        <v>#VALUE!</v>
      </c>
      <c r="J827" t="e" vm="1">
        <f t="shared" ca="1" si="24"/>
        <v>#VALUE!</v>
      </c>
      <c r="K827" t="e" vm="1">
        <f t="shared" ca="1" si="25"/>
        <v>#VALUE!</v>
      </c>
    </row>
    <row r="828" spans="6:11" x14ac:dyDescent="0.2">
      <c r="F828" t="e" vm="1">
        <f ca="1"/>
        <v>#VALUE!</v>
      </c>
      <c r="G828" t="e" vm="1">
        <f ca="1"/>
        <v>#VALUE!</v>
      </c>
      <c r="H828" t="e" vm="1">
        <f ca="1"/>
        <v>#VALUE!</v>
      </c>
      <c r="J828" t="e" vm="1">
        <f t="shared" ca="1" si="24"/>
        <v>#VALUE!</v>
      </c>
      <c r="K828" t="e" vm="1">
        <f t="shared" ca="1" si="25"/>
        <v>#VALUE!</v>
      </c>
    </row>
    <row r="829" spans="6:11" x14ac:dyDescent="0.2">
      <c r="F829" t="e" vm="1">
        <f ca="1"/>
        <v>#VALUE!</v>
      </c>
      <c r="G829" t="e" vm="1">
        <f ca="1"/>
        <v>#VALUE!</v>
      </c>
      <c r="H829" t="e" vm="1">
        <f ca="1"/>
        <v>#VALUE!</v>
      </c>
      <c r="J829" t="e" vm="1">
        <f t="shared" ca="1" si="24"/>
        <v>#VALUE!</v>
      </c>
      <c r="K829" t="e" vm="1">
        <f t="shared" ca="1" si="25"/>
        <v>#VALUE!</v>
      </c>
    </row>
    <row r="830" spans="6:11" x14ac:dyDescent="0.2">
      <c r="F830" t="e" vm="1">
        <f ca="1"/>
        <v>#VALUE!</v>
      </c>
      <c r="G830" t="e" vm="1">
        <f ca="1"/>
        <v>#VALUE!</v>
      </c>
      <c r="H830" t="e" vm="1">
        <f ca="1"/>
        <v>#VALUE!</v>
      </c>
      <c r="J830" t="e" vm="1">
        <f t="shared" ca="1" si="24"/>
        <v>#VALUE!</v>
      </c>
      <c r="K830" t="e" vm="1">
        <f t="shared" ca="1" si="25"/>
        <v>#VALUE!</v>
      </c>
    </row>
    <row r="831" spans="6:11" x14ac:dyDescent="0.2">
      <c r="F831" t="e" vm="1">
        <f ca="1"/>
        <v>#VALUE!</v>
      </c>
      <c r="G831" t="e" vm="1">
        <f ca="1"/>
        <v>#VALUE!</v>
      </c>
      <c r="H831" t="e" vm="1">
        <f ca="1"/>
        <v>#VALUE!</v>
      </c>
      <c r="J831" t="e" vm="1">
        <f t="shared" ca="1" si="24"/>
        <v>#VALUE!</v>
      </c>
      <c r="K831" t="e" vm="1">
        <f t="shared" ca="1" si="25"/>
        <v>#VALUE!</v>
      </c>
    </row>
    <row r="832" spans="6:11" x14ac:dyDescent="0.2">
      <c r="F832" t="e" vm="1">
        <f ca="1"/>
        <v>#VALUE!</v>
      </c>
      <c r="G832" t="e" vm="1">
        <f ca="1"/>
        <v>#VALUE!</v>
      </c>
      <c r="H832" t="e" vm="1">
        <f ca="1"/>
        <v>#VALUE!</v>
      </c>
      <c r="J832" t="e" vm="1">
        <f t="shared" ca="1" si="24"/>
        <v>#VALUE!</v>
      </c>
      <c r="K832" t="e" vm="1">
        <f t="shared" ca="1" si="25"/>
        <v>#VALUE!</v>
      </c>
    </row>
    <row r="833" spans="6:11" x14ac:dyDescent="0.2">
      <c r="F833" t="e" vm="1">
        <f ca="1"/>
        <v>#VALUE!</v>
      </c>
      <c r="G833" t="e" vm="1">
        <f ca="1"/>
        <v>#VALUE!</v>
      </c>
      <c r="H833" t="e" vm="1">
        <f ca="1"/>
        <v>#VALUE!</v>
      </c>
      <c r="J833" t="e" vm="1">
        <f t="shared" ca="1" si="24"/>
        <v>#VALUE!</v>
      </c>
      <c r="K833" t="e" vm="1">
        <f t="shared" ca="1" si="25"/>
        <v>#VALUE!</v>
      </c>
    </row>
    <row r="834" spans="6:11" x14ac:dyDescent="0.2">
      <c r="F834" t="e" vm="1">
        <f ca="1"/>
        <v>#VALUE!</v>
      </c>
      <c r="G834" t="e" vm="1">
        <f ca="1"/>
        <v>#VALUE!</v>
      </c>
      <c r="H834" t="e" vm="1">
        <f ca="1"/>
        <v>#VALUE!</v>
      </c>
      <c r="J834" t="e" vm="1">
        <f t="shared" ca="1" si="24"/>
        <v>#VALUE!</v>
      </c>
      <c r="K834" t="e" vm="1">
        <f t="shared" ca="1" si="25"/>
        <v>#VALUE!</v>
      </c>
    </row>
    <row r="835" spans="6:11" x14ac:dyDescent="0.2">
      <c r="F835" t="e" vm="1">
        <f ca="1"/>
        <v>#VALUE!</v>
      </c>
      <c r="G835" t="e" vm="1">
        <f ca="1"/>
        <v>#VALUE!</v>
      </c>
      <c r="H835" t="e" vm="1">
        <f ca="1"/>
        <v>#VALUE!</v>
      </c>
      <c r="J835" t="e" vm="1">
        <f t="shared" ca="1" si="24"/>
        <v>#VALUE!</v>
      </c>
      <c r="K835" t="e" vm="1">
        <f t="shared" ca="1" si="25"/>
        <v>#VALUE!</v>
      </c>
    </row>
    <row r="836" spans="6:11" x14ac:dyDescent="0.2">
      <c r="F836" t="e" vm="1">
        <f ca="1"/>
        <v>#VALUE!</v>
      </c>
      <c r="G836" t="e" vm="1">
        <f ca="1"/>
        <v>#VALUE!</v>
      </c>
      <c r="H836" t="e" vm="1">
        <f ca="1"/>
        <v>#VALUE!</v>
      </c>
      <c r="J836" t="e" vm="1">
        <f t="shared" ca="1" si="24"/>
        <v>#VALUE!</v>
      </c>
      <c r="K836" t="e" vm="1">
        <f t="shared" ca="1" si="25"/>
        <v>#VALUE!</v>
      </c>
    </row>
    <row r="837" spans="6:11" x14ac:dyDescent="0.2">
      <c r="F837" t="e" vm="1">
        <f ca="1"/>
        <v>#VALUE!</v>
      </c>
      <c r="G837" t="e" vm="1">
        <f ca="1"/>
        <v>#VALUE!</v>
      </c>
      <c r="H837" t="e" vm="1">
        <f ca="1"/>
        <v>#VALUE!</v>
      </c>
      <c r="J837" t="e" vm="1">
        <f t="shared" ref="J837:J900" ca="1" si="26">+G837/G836-1</f>
        <v>#VALUE!</v>
      </c>
      <c r="K837" t="e" vm="1">
        <f t="shared" ref="K837:K900" ca="1" si="27">+H837/H836-1</f>
        <v>#VALUE!</v>
      </c>
    </row>
    <row r="838" spans="6:11" x14ac:dyDescent="0.2">
      <c r="F838" t="e" vm="1">
        <f ca="1"/>
        <v>#VALUE!</v>
      </c>
      <c r="G838" t="e" vm="1">
        <f ca="1"/>
        <v>#VALUE!</v>
      </c>
      <c r="H838" t="e" vm="1">
        <f ca="1"/>
        <v>#VALUE!</v>
      </c>
      <c r="J838" t="e" vm="1">
        <f t="shared" ca="1" si="26"/>
        <v>#VALUE!</v>
      </c>
      <c r="K838" t="e" vm="1">
        <f t="shared" ca="1" si="27"/>
        <v>#VALUE!</v>
      </c>
    </row>
    <row r="839" spans="6:11" x14ac:dyDescent="0.2">
      <c r="F839" t="e" vm="1">
        <f ca="1"/>
        <v>#VALUE!</v>
      </c>
      <c r="G839" t="e" vm="1">
        <f ca="1"/>
        <v>#VALUE!</v>
      </c>
      <c r="H839" t="e" vm="1">
        <f ca="1"/>
        <v>#VALUE!</v>
      </c>
      <c r="J839" t="e" vm="1">
        <f t="shared" ca="1" si="26"/>
        <v>#VALUE!</v>
      </c>
      <c r="K839" t="e" vm="1">
        <f t="shared" ca="1" si="27"/>
        <v>#VALUE!</v>
      </c>
    </row>
    <row r="840" spans="6:11" x14ac:dyDescent="0.2">
      <c r="F840" t="e" vm="1">
        <f ca="1"/>
        <v>#VALUE!</v>
      </c>
      <c r="G840" t="e" vm="1">
        <f ca="1"/>
        <v>#VALUE!</v>
      </c>
      <c r="H840" t="e" vm="1">
        <f ca="1"/>
        <v>#VALUE!</v>
      </c>
      <c r="J840" t="e" vm="1">
        <f t="shared" ca="1" si="26"/>
        <v>#VALUE!</v>
      </c>
      <c r="K840" t="e" vm="1">
        <f t="shared" ca="1" si="27"/>
        <v>#VALUE!</v>
      </c>
    </row>
    <row r="841" spans="6:11" x14ac:dyDescent="0.2">
      <c r="F841" t="e" vm="1">
        <f ca="1"/>
        <v>#VALUE!</v>
      </c>
      <c r="G841" t="e" vm="1">
        <f ca="1"/>
        <v>#VALUE!</v>
      </c>
      <c r="H841" t="e" vm="1">
        <f ca="1"/>
        <v>#VALUE!</v>
      </c>
      <c r="J841" t="e" vm="1">
        <f t="shared" ca="1" si="26"/>
        <v>#VALUE!</v>
      </c>
      <c r="K841" t="e" vm="1">
        <f t="shared" ca="1" si="27"/>
        <v>#VALUE!</v>
      </c>
    </row>
    <row r="842" spans="6:11" x14ac:dyDescent="0.2">
      <c r="F842" t="e" vm="1">
        <f ca="1"/>
        <v>#VALUE!</v>
      </c>
      <c r="G842" t="e" vm="1">
        <f ca="1"/>
        <v>#VALUE!</v>
      </c>
      <c r="H842" t="e" vm="1">
        <f ca="1"/>
        <v>#VALUE!</v>
      </c>
      <c r="J842" t="e" vm="1">
        <f t="shared" ca="1" si="26"/>
        <v>#VALUE!</v>
      </c>
      <c r="K842" t="e" vm="1">
        <f t="shared" ca="1" si="27"/>
        <v>#VALUE!</v>
      </c>
    </row>
    <row r="843" spans="6:11" x14ac:dyDescent="0.2">
      <c r="F843" t="e" vm="1">
        <f ca="1"/>
        <v>#VALUE!</v>
      </c>
      <c r="G843" t="e" vm="1">
        <f ca="1"/>
        <v>#VALUE!</v>
      </c>
      <c r="H843" t="e" vm="1">
        <f ca="1"/>
        <v>#VALUE!</v>
      </c>
      <c r="J843" t="e" vm="1">
        <f t="shared" ca="1" si="26"/>
        <v>#VALUE!</v>
      </c>
      <c r="K843" t="e" vm="1">
        <f t="shared" ca="1" si="27"/>
        <v>#VALUE!</v>
      </c>
    </row>
    <row r="844" spans="6:11" x14ac:dyDescent="0.2">
      <c r="F844" t="e" vm="1">
        <f ca="1"/>
        <v>#VALUE!</v>
      </c>
      <c r="G844" t="e" vm="1">
        <f ca="1"/>
        <v>#VALUE!</v>
      </c>
      <c r="H844" t="e" vm="1">
        <f ca="1"/>
        <v>#VALUE!</v>
      </c>
      <c r="J844" t="e" vm="1">
        <f t="shared" ca="1" si="26"/>
        <v>#VALUE!</v>
      </c>
      <c r="K844" t="e" vm="1">
        <f t="shared" ca="1" si="27"/>
        <v>#VALUE!</v>
      </c>
    </row>
    <row r="845" spans="6:11" x14ac:dyDescent="0.2">
      <c r="F845" t="e" vm="1">
        <f ca="1"/>
        <v>#VALUE!</v>
      </c>
      <c r="G845" t="e" vm="1">
        <f ca="1"/>
        <v>#VALUE!</v>
      </c>
      <c r="H845" t="e" vm="1">
        <f ca="1"/>
        <v>#VALUE!</v>
      </c>
      <c r="J845" t="e" vm="1">
        <f t="shared" ca="1" si="26"/>
        <v>#VALUE!</v>
      </c>
      <c r="K845" t="e" vm="1">
        <f t="shared" ca="1" si="27"/>
        <v>#VALUE!</v>
      </c>
    </row>
    <row r="846" spans="6:11" x14ac:dyDescent="0.2">
      <c r="F846" t="e" vm="1">
        <f ca="1"/>
        <v>#VALUE!</v>
      </c>
      <c r="G846" t="e" vm="1">
        <f ca="1"/>
        <v>#VALUE!</v>
      </c>
      <c r="H846" t="e" vm="1">
        <f ca="1"/>
        <v>#VALUE!</v>
      </c>
      <c r="J846" t="e" vm="1">
        <f t="shared" ca="1" si="26"/>
        <v>#VALUE!</v>
      </c>
      <c r="K846" t="e" vm="1">
        <f t="shared" ca="1" si="27"/>
        <v>#VALUE!</v>
      </c>
    </row>
    <row r="847" spans="6:11" x14ac:dyDescent="0.2">
      <c r="F847" t="e" vm="1">
        <f ca="1"/>
        <v>#VALUE!</v>
      </c>
      <c r="G847" t="e" vm="1">
        <f ca="1"/>
        <v>#VALUE!</v>
      </c>
      <c r="H847" t="e" vm="1">
        <f ca="1"/>
        <v>#VALUE!</v>
      </c>
      <c r="J847" t="e" vm="1">
        <f t="shared" ca="1" si="26"/>
        <v>#VALUE!</v>
      </c>
      <c r="K847" t="e" vm="1">
        <f t="shared" ca="1" si="27"/>
        <v>#VALUE!</v>
      </c>
    </row>
    <row r="848" spans="6:11" x14ac:dyDescent="0.2">
      <c r="F848" t="e" vm="1">
        <f ca="1"/>
        <v>#VALUE!</v>
      </c>
      <c r="G848" t="e" vm="1">
        <f ca="1"/>
        <v>#VALUE!</v>
      </c>
      <c r="H848" t="e" vm="1">
        <f ca="1"/>
        <v>#VALUE!</v>
      </c>
      <c r="J848" t="e" vm="1">
        <f t="shared" ca="1" si="26"/>
        <v>#VALUE!</v>
      </c>
      <c r="K848" t="e" vm="1">
        <f t="shared" ca="1" si="27"/>
        <v>#VALUE!</v>
      </c>
    </row>
    <row r="849" spans="6:11" x14ac:dyDescent="0.2">
      <c r="F849" t="e" vm="1">
        <f ca="1"/>
        <v>#VALUE!</v>
      </c>
      <c r="G849" t="e" vm="1">
        <f ca="1"/>
        <v>#VALUE!</v>
      </c>
      <c r="H849" t="e" vm="1">
        <f ca="1"/>
        <v>#VALUE!</v>
      </c>
      <c r="J849" t="e" vm="1">
        <f t="shared" ca="1" si="26"/>
        <v>#VALUE!</v>
      </c>
      <c r="K849" t="e" vm="1">
        <f t="shared" ca="1" si="27"/>
        <v>#VALUE!</v>
      </c>
    </row>
    <row r="850" spans="6:11" x14ac:dyDescent="0.2">
      <c r="F850" t="e" vm="1">
        <f ca="1"/>
        <v>#VALUE!</v>
      </c>
      <c r="G850" t="e" vm="1">
        <f ca="1"/>
        <v>#VALUE!</v>
      </c>
      <c r="H850" t="e" vm="1">
        <f ca="1"/>
        <v>#VALUE!</v>
      </c>
      <c r="J850" t="e" vm="1">
        <f t="shared" ca="1" si="26"/>
        <v>#VALUE!</v>
      </c>
      <c r="K850" t="e" vm="1">
        <f t="shared" ca="1" si="27"/>
        <v>#VALUE!</v>
      </c>
    </row>
    <row r="851" spans="6:11" x14ac:dyDescent="0.2">
      <c r="F851" t="e" vm="1">
        <f ca="1"/>
        <v>#VALUE!</v>
      </c>
      <c r="G851" t="e" vm="1">
        <f ca="1"/>
        <v>#VALUE!</v>
      </c>
      <c r="H851" t="e" vm="1">
        <f ca="1"/>
        <v>#VALUE!</v>
      </c>
      <c r="J851" t="e" vm="1">
        <f t="shared" ca="1" si="26"/>
        <v>#VALUE!</v>
      </c>
      <c r="K851" t="e" vm="1">
        <f t="shared" ca="1" si="27"/>
        <v>#VALUE!</v>
      </c>
    </row>
    <row r="852" spans="6:11" x14ac:dyDescent="0.2">
      <c r="F852" t="e" vm="1">
        <f ca="1"/>
        <v>#VALUE!</v>
      </c>
      <c r="G852" t="e" vm="1">
        <f ca="1"/>
        <v>#VALUE!</v>
      </c>
      <c r="H852" t="e" vm="1">
        <f ca="1"/>
        <v>#VALUE!</v>
      </c>
      <c r="J852" t="e" vm="1">
        <f t="shared" ca="1" si="26"/>
        <v>#VALUE!</v>
      </c>
      <c r="K852" t="e" vm="1">
        <f t="shared" ca="1" si="27"/>
        <v>#VALUE!</v>
      </c>
    </row>
    <row r="853" spans="6:11" x14ac:dyDescent="0.2">
      <c r="F853" t="e" vm="1">
        <f ca="1"/>
        <v>#VALUE!</v>
      </c>
      <c r="G853" t="e" vm="1">
        <f ca="1"/>
        <v>#VALUE!</v>
      </c>
      <c r="H853" t="e" vm="1">
        <f ca="1"/>
        <v>#VALUE!</v>
      </c>
      <c r="J853" t="e" vm="1">
        <f t="shared" ca="1" si="26"/>
        <v>#VALUE!</v>
      </c>
      <c r="K853" t="e" vm="1">
        <f t="shared" ca="1" si="27"/>
        <v>#VALUE!</v>
      </c>
    </row>
    <row r="854" spans="6:11" x14ac:dyDescent="0.2">
      <c r="F854" t="e" vm="1">
        <f ca="1"/>
        <v>#VALUE!</v>
      </c>
      <c r="G854" t="e" vm="1">
        <f ca="1"/>
        <v>#VALUE!</v>
      </c>
      <c r="H854" t="e" vm="1">
        <f ca="1"/>
        <v>#VALUE!</v>
      </c>
      <c r="J854" t="e" vm="1">
        <f t="shared" ca="1" si="26"/>
        <v>#VALUE!</v>
      </c>
      <c r="K854" t="e" vm="1">
        <f t="shared" ca="1" si="27"/>
        <v>#VALUE!</v>
      </c>
    </row>
    <row r="855" spans="6:11" x14ac:dyDescent="0.2">
      <c r="F855" t="e" vm="1">
        <f ca="1"/>
        <v>#VALUE!</v>
      </c>
      <c r="G855" t="e" vm="1">
        <f ca="1"/>
        <v>#VALUE!</v>
      </c>
      <c r="H855" t="e" vm="1">
        <f ca="1"/>
        <v>#VALUE!</v>
      </c>
      <c r="J855" t="e" vm="1">
        <f t="shared" ca="1" si="26"/>
        <v>#VALUE!</v>
      </c>
      <c r="K855" t="e" vm="1">
        <f t="shared" ca="1" si="27"/>
        <v>#VALUE!</v>
      </c>
    </row>
    <row r="856" spans="6:11" x14ac:dyDescent="0.2">
      <c r="F856" t="e" vm="1">
        <f ca="1"/>
        <v>#VALUE!</v>
      </c>
      <c r="G856" t="e" vm="1">
        <f ca="1"/>
        <v>#VALUE!</v>
      </c>
      <c r="H856" t="e" vm="1">
        <f ca="1"/>
        <v>#VALUE!</v>
      </c>
      <c r="J856" t="e" vm="1">
        <f t="shared" ca="1" si="26"/>
        <v>#VALUE!</v>
      </c>
      <c r="K856" t="e" vm="1">
        <f t="shared" ca="1" si="27"/>
        <v>#VALUE!</v>
      </c>
    </row>
    <row r="857" spans="6:11" x14ac:dyDescent="0.2">
      <c r="F857" t="e" vm="1">
        <f ca="1"/>
        <v>#VALUE!</v>
      </c>
      <c r="G857" t="e" vm="1">
        <f ca="1"/>
        <v>#VALUE!</v>
      </c>
      <c r="H857" t="e" vm="1">
        <f ca="1"/>
        <v>#VALUE!</v>
      </c>
      <c r="J857" t="e" vm="1">
        <f t="shared" ca="1" si="26"/>
        <v>#VALUE!</v>
      </c>
      <c r="K857" t="e" vm="1">
        <f t="shared" ca="1" si="27"/>
        <v>#VALUE!</v>
      </c>
    </row>
    <row r="858" spans="6:11" x14ac:dyDescent="0.2">
      <c r="F858" t="e" vm="1">
        <f ca="1"/>
        <v>#VALUE!</v>
      </c>
      <c r="G858" t="e" vm="1">
        <f ca="1"/>
        <v>#VALUE!</v>
      </c>
      <c r="H858" t="e" vm="1">
        <f ca="1"/>
        <v>#VALUE!</v>
      </c>
      <c r="J858" t="e" vm="1">
        <f t="shared" ca="1" si="26"/>
        <v>#VALUE!</v>
      </c>
      <c r="K858" t="e" vm="1">
        <f t="shared" ca="1" si="27"/>
        <v>#VALUE!</v>
      </c>
    </row>
    <row r="859" spans="6:11" x14ac:dyDescent="0.2">
      <c r="F859" t="e" vm="1">
        <f ca="1"/>
        <v>#VALUE!</v>
      </c>
      <c r="G859" t="e" vm="1">
        <f ca="1"/>
        <v>#VALUE!</v>
      </c>
      <c r="H859" t="e" vm="1">
        <f ca="1"/>
        <v>#VALUE!</v>
      </c>
      <c r="J859" t="e" vm="1">
        <f t="shared" ca="1" si="26"/>
        <v>#VALUE!</v>
      </c>
      <c r="K859" t="e" vm="1">
        <f t="shared" ca="1" si="27"/>
        <v>#VALUE!</v>
      </c>
    </row>
    <row r="860" spans="6:11" x14ac:dyDescent="0.2">
      <c r="F860" t="e" vm="1">
        <f ca="1"/>
        <v>#VALUE!</v>
      </c>
      <c r="G860" t="e" vm="1">
        <f ca="1"/>
        <v>#VALUE!</v>
      </c>
      <c r="H860" t="e" vm="1">
        <f ca="1"/>
        <v>#VALUE!</v>
      </c>
      <c r="J860" t="e" vm="1">
        <f t="shared" ca="1" si="26"/>
        <v>#VALUE!</v>
      </c>
      <c r="K860" t="e" vm="1">
        <f t="shared" ca="1" si="27"/>
        <v>#VALUE!</v>
      </c>
    </row>
    <row r="861" spans="6:11" x14ac:dyDescent="0.2">
      <c r="F861" t="e" vm="1">
        <f ca="1"/>
        <v>#VALUE!</v>
      </c>
      <c r="G861" t="e" vm="1">
        <f ca="1"/>
        <v>#VALUE!</v>
      </c>
      <c r="H861" t="e" vm="1">
        <f ca="1"/>
        <v>#VALUE!</v>
      </c>
      <c r="J861" t="e" vm="1">
        <f t="shared" ca="1" si="26"/>
        <v>#VALUE!</v>
      </c>
      <c r="K861" t="e" vm="1">
        <f t="shared" ca="1" si="27"/>
        <v>#VALUE!</v>
      </c>
    </row>
    <row r="862" spans="6:11" x14ac:dyDescent="0.2">
      <c r="F862" t="e" vm="1">
        <f ca="1"/>
        <v>#VALUE!</v>
      </c>
      <c r="G862" t="e" vm="1">
        <f ca="1"/>
        <v>#VALUE!</v>
      </c>
      <c r="H862" t="e" vm="1">
        <f ca="1"/>
        <v>#VALUE!</v>
      </c>
      <c r="J862" t="e" vm="1">
        <f t="shared" ca="1" si="26"/>
        <v>#VALUE!</v>
      </c>
      <c r="K862" t="e" vm="1">
        <f t="shared" ca="1" si="27"/>
        <v>#VALUE!</v>
      </c>
    </row>
    <row r="863" spans="6:11" x14ac:dyDescent="0.2">
      <c r="F863" t="e" vm="1">
        <f ca="1"/>
        <v>#VALUE!</v>
      </c>
      <c r="G863" t="e" vm="1">
        <f ca="1"/>
        <v>#VALUE!</v>
      </c>
      <c r="H863" t="e" vm="1">
        <f ca="1"/>
        <v>#VALUE!</v>
      </c>
      <c r="J863" t="e" vm="1">
        <f t="shared" ca="1" si="26"/>
        <v>#VALUE!</v>
      </c>
      <c r="K863" t="e" vm="1">
        <f t="shared" ca="1" si="27"/>
        <v>#VALUE!</v>
      </c>
    </row>
    <row r="864" spans="6:11" x14ac:dyDescent="0.2">
      <c r="F864" t="e" vm="1">
        <f ca="1"/>
        <v>#VALUE!</v>
      </c>
      <c r="G864" t="e" vm="1">
        <f ca="1"/>
        <v>#VALUE!</v>
      </c>
      <c r="H864" t="e" vm="1">
        <f ca="1"/>
        <v>#VALUE!</v>
      </c>
      <c r="J864" t="e" vm="1">
        <f t="shared" ca="1" si="26"/>
        <v>#VALUE!</v>
      </c>
      <c r="K864" t="e" vm="1">
        <f t="shared" ca="1" si="27"/>
        <v>#VALUE!</v>
      </c>
    </row>
    <row r="865" spans="6:11" x14ac:dyDescent="0.2">
      <c r="F865" t="e" vm="1">
        <f ca="1"/>
        <v>#VALUE!</v>
      </c>
      <c r="G865" t="e" vm="1">
        <f ca="1"/>
        <v>#VALUE!</v>
      </c>
      <c r="H865" t="e" vm="1">
        <f ca="1"/>
        <v>#VALUE!</v>
      </c>
      <c r="J865" t="e" vm="1">
        <f t="shared" ca="1" si="26"/>
        <v>#VALUE!</v>
      </c>
      <c r="K865" t="e" vm="1">
        <f t="shared" ca="1" si="27"/>
        <v>#VALUE!</v>
      </c>
    </row>
    <row r="866" spans="6:11" x14ac:dyDescent="0.2">
      <c r="F866" t="e" vm="1">
        <f ca="1"/>
        <v>#VALUE!</v>
      </c>
      <c r="G866" t="e" vm="1">
        <f ca="1"/>
        <v>#VALUE!</v>
      </c>
      <c r="H866" t="e" vm="1">
        <f ca="1"/>
        <v>#VALUE!</v>
      </c>
      <c r="J866" t="e" vm="1">
        <f t="shared" ca="1" si="26"/>
        <v>#VALUE!</v>
      </c>
      <c r="K866" t="e" vm="1">
        <f t="shared" ca="1" si="27"/>
        <v>#VALUE!</v>
      </c>
    </row>
    <row r="867" spans="6:11" x14ac:dyDescent="0.2">
      <c r="F867" t="e" vm="1">
        <f ca="1"/>
        <v>#VALUE!</v>
      </c>
      <c r="G867" t="e" vm="1">
        <f ca="1"/>
        <v>#VALUE!</v>
      </c>
      <c r="H867" t="e" vm="1">
        <f ca="1"/>
        <v>#VALUE!</v>
      </c>
      <c r="J867" t="e" vm="1">
        <f t="shared" ca="1" si="26"/>
        <v>#VALUE!</v>
      </c>
      <c r="K867" t="e" vm="1">
        <f t="shared" ca="1" si="27"/>
        <v>#VALUE!</v>
      </c>
    </row>
    <row r="868" spans="6:11" x14ac:dyDescent="0.2">
      <c r="F868" t="e" vm="1">
        <f ca="1"/>
        <v>#VALUE!</v>
      </c>
      <c r="G868" t="e" vm="1">
        <f ca="1"/>
        <v>#VALUE!</v>
      </c>
      <c r="H868" t="e" vm="1">
        <f ca="1"/>
        <v>#VALUE!</v>
      </c>
      <c r="J868" t="e" vm="1">
        <f t="shared" ca="1" si="26"/>
        <v>#VALUE!</v>
      </c>
      <c r="K868" t="e" vm="1">
        <f t="shared" ca="1" si="27"/>
        <v>#VALUE!</v>
      </c>
    </row>
    <row r="869" spans="6:11" x14ac:dyDescent="0.2">
      <c r="F869" t="e" vm="1">
        <f ca="1"/>
        <v>#VALUE!</v>
      </c>
      <c r="G869" t="e" vm="1">
        <f ca="1"/>
        <v>#VALUE!</v>
      </c>
      <c r="H869" t="e" vm="1">
        <f ca="1"/>
        <v>#VALUE!</v>
      </c>
      <c r="J869" t="e" vm="1">
        <f t="shared" ca="1" si="26"/>
        <v>#VALUE!</v>
      </c>
      <c r="K869" t="e" vm="1">
        <f t="shared" ca="1" si="27"/>
        <v>#VALUE!</v>
      </c>
    </row>
    <row r="870" spans="6:11" x14ac:dyDescent="0.2">
      <c r="F870" t="e" vm="1">
        <f ca="1"/>
        <v>#VALUE!</v>
      </c>
      <c r="G870" t="e" vm="1">
        <f ca="1"/>
        <v>#VALUE!</v>
      </c>
      <c r="H870" t="e" vm="1">
        <f ca="1"/>
        <v>#VALUE!</v>
      </c>
      <c r="J870" t="e" vm="1">
        <f t="shared" ca="1" si="26"/>
        <v>#VALUE!</v>
      </c>
      <c r="K870" t="e" vm="1">
        <f t="shared" ca="1" si="27"/>
        <v>#VALUE!</v>
      </c>
    </row>
    <row r="871" spans="6:11" x14ac:dyDescent="0.2">
      <c r="F871" t="e" vm="1">
        <f ca="1"/>
        <v>#VALUE!</v>
      </c>
      <c r="G871" t="e" vm="1">
        <f ca="1"/>
        <v>#VALUE!</v>
      </c>
      <c r="H871" t="e" vm="1">
        <f ca="1"/>
        <v>#VALUE!</v>
      </c>
      <c r="J871" t="e" vm="1">
        <f t="shared" ca="1" si="26"/>
        <v>#VALUE!</v>
      </c>
      <c r="K871" t="e" vm="1">
        <f t="shared" ca="1" si="27"/>
        <v>#VALUE!</v>
      </c>
    </row>
    <row r="872" spans="6:11" x14ac:dyDescent="0.2">
      <c r="F872" t="e" vm="1">
        <f ca="1"/>
        <v>#VALUE!</v>
      </c>
      <c r="G872" t="e" vm="1">
        <f ca="1"/>
        <v>#VALUE!</v>
      </c>
      <c r="H872" t="e" vm="1">
        <f ca="1"/>
        <v>#VALUE!</v>
      </c>
      <c r="J872" t="e" vm="1">
        <f t="shared" ca="1" si="26"/>
        <v>#VALUE!</v>
      </c>
      <c r="K872" t="e" vm="1">
        <f t="shared" ca="1" si="27"/>
        <v>#VALUE!</v>
      </c>
    </row>
    <row r="873" spans="6:11" x14ac:dyDescent="0.2">
      <c r="F873" t="e" vm="1">
        <f ca="1"/>
        <v>#VALUE!</v>
      </c>
      <c r="G873" t="e" vm="1">
        <f ca="1"/>
        <v>#VALUE!</v>
      </c>
      <c r="H873" t="e" vm="1">
        <f ca="1"/>
        <v>#VALUE!</v>
      </c>
      <c r="J873" t="e" vm="1">
        <f t="shared" ca="1" si="26"/>
        <v>#VALUE!</v>
      </c>
      <c r="K873" t="e" vm="1">
        <f t="shared" ca="1" si="27"/>
        <v>#VALUE!</v>
      </c>
    </row>
    <row r="874" spans="6:11" x14ac:dyDescent="0.2">
      <c r="F874" t="e" vm="1">
        <f ca="1"/>
        <v>#VALUE!</v>
      </c>
      <c r="G874" t="e" vm="1">
        <f ca="1"/>
        <v>#VALUE!</v>
      </c>
      <c r="H874" t="e" vm="1">
        <f ca="1"/>
        <v>#VALUE!</v>
      </c>
      <c r="J874" t="e" vm="1">
        <f t="shared" ca="1" si="26"/>
        <v>#VALUE!</v>
      </c>
      <c r="K874" t="e" vm="1">
        <f t="shared" ca="1" si="27"/>
        <v>#VALUE!</v>
      </c>
    </row>
    <row r="875" spans="6:11" x14ac:dyDescent="0.2">
      <c r="F875" t="e" vm="1">
        <f ca="1"/>
        <v>#VALUE!</v>
      </c>
      <c r="G875" t="e" vm="1">
        <f ca="1"/>
        <v>#VALUE!</v>
      </c>
      <c r="H875" t="e" vm="1">
        <f ca="1"/>
        <v>#VALUE!</v>
      </c>
      <c r="J875" t="e" vm="1">
        <f t="shared" ca="1" si="26"/>
        <v>#VALUE!</v>
      </c>
      <c r="K875" t="e" vm="1">
        <f t="shared" ca="1" si="27"/>
        <v>#VALUE!</v>
      </c>
    </row>
    <row r="876" spans="6:11" x14ac:dyDescent="0.2">
      <c r="F876" t="e" vm="1">
        <f ca="1"/>
        <v>#VALUE!</v>
      </c>
      <c r="G876" t="e" vm="1">
        <f ca="1"/>
        <v>#VALUE!</v>
      </c>
      <c r="H876" t="e" vm="1">
        <f ca="1"/>
        <v>#VALUE!</v>
      </c>
      <c r="J876" t="e" vm="1">
        <f t="shared" ca="1" si="26"/>
        <v>#VALUE!</v>
      </c>
      <c r="K876" t="e" vm="1">
        <f t="shared" ca="1" si="27"/>
        <v>#VALUE!</v>
      </c>
    </row>
    <row r="877" spans="6:11" x14ac:dyDescent="0.2">
      <c r="F877" t="e" vm="1">
        <f ca="1"/>
        <v>#VALUE!</v>
      </c>
      <c r="G877" t="e" vm="1">
        <f ca="1"/>
        <v>#VALUE!</v>
      </c>
      <c r="H877" t="e" vm="1">
        <f ca="1"/>
        <v>#VALUE!</v>
      </c>
      <c r="J877" t="e" vm="1">
        <f t="shared" ca="1" si="26"/>
        <v>#VALUE!</v>
      </c>
      <c r="K877" t="e" vm="1">
        <f t="shared" ca="1" si="27"/>
        <v>#VALUE!</v>
      </c>
    </row>
    <row r="878" spans="6:11" x14ac:dyDescent="0.2">
      <c r="F878" t="e" vm="1">
        <f ca="1"/>
        <v>#VALUE!</v>
      </c>
      <c r="G878" t="e" vm="1">
        <f ca="1"/>
        <v>#VALUE!</v>
      </c>
      <c r="H878" t="e" vm="1">
        <f ca="1"/>
        <v>#VALUE!</v>
      </c>
      <c r="J878" t="e" vm="1">
        <f t="shared" ca="1" si="26"/>
        <v>#VALUE!</v>
      </c>
      <c r="K878" t="e" vm="1">
        <f t="shared" ca="1" si="27"/>
        <v>#VALUE!</v>
      </c>
    </row>
    <row r="879" spans="6:11" x14ac:dyDescent="0.2">
      <c r="F879" t="e" vm="1">
        <f ca="1"/>
        <v>#VALUE!</v>
      </c>
      <c r="G879" t="e" vm="1">
        <f ca="1"/>
        <v>#VALUE!</v>
      </c>
      <c r="H879" t="e" vm="1">
        <f ca="1"/>
        <v>#VALUE!</v>
      </c>
      <c r="J879" t="e" vm="1">
        <f t="shared" ca="1" si="26"/>
        <v>#VALUE!</v>
      </c>
      <c r="K879" t="e" vm="1">
        <f t="shared" ca="1" si="27"/>
        <v>#VALUE!</v>
      </c>
    </row>
    <row r="880" spans="6:11" x14ac:dyDescent="0.2">
      <c r="F880" t="e" vm="1">
        <f ca="1"/>
        <v>#VALUE!</v>
      </c>
      <c r="G880" t="e" vm="1">
        <f ca="1"/>
        <v>#VALUE!</v>
      </c>
      <c r="H880" t="e" vm="1">
        <f ca="1"/>
        <v>#VALUE!</v>
      </c>
      <c r="J880" t="e" vm="1">
        <f t="shared" ca="1" si="26"/>
        <v>#VALUE!</v>
      </c>
      <c r="K880" t="e" vm="1">
        <f t="shared" ca="1" si="27"/>
        <v>#VALUE!</v>
      </c>
    </row>
    <row r="881" spans="6:11" x14ac:dyDescent="0.2">
      <c r="F881" t="e" vm="1">
        <f ca="1"/>
        <v>#VALUE!</v>
      </c>
      <c r="G881" t="e" vm="1">
        <f ca="1"/>
        <v>#VALUE!</v>
      </c>
      <c r="H881" t="e" vm="1">
        <f ca="1"/>
        <v>#VALUE!</v>
      </c>
      <c r="J881" t="e" vm="1">
        <f t="shared" ca="1" si="26"/>
        <v>#VALUE!</v>
      </c>
      <c r="K881" t="e" vm="1">
        <f t="shared" ca="1" si="27"/>
        <v>#VALUE!</v>
      </c>
    </row>
    <row r="882" spans="6:11" x14ac:dyDescent="0.2">
      <c r="F882" t="e" vm="1">
        <f ca="1"/>
        <v>#VALUE!</v>
      </c>
      <c r="G882" t="e" vm="1">
        <f ca="1"/>
        <v>#VALUE!</v>
      </c>
      <c r="H882" t="e" vm="1">
        <f ca="1"/>
        <v>#VALUE!</v>
      </c>
      <c r="J882" t="e" vm="1">
        <f t="shared" ca="1" si="26"/>
        <v>#VALUE!</v>
      </c>
      <c r="K882" t="e" vm="1">
        <f t="shared" ca="1" si="27"/>
        <v>#VALUE!</v>
      </c>
    </row>
    <row r="883" spans="6:11" x14ac:dyDescent="0.2">
      <c r="F883" t="e" vm="1">
        <f ca="1"/>
        <v>#VALUE!</v>
      </c>
      <c r="G883" t="e" vm="1">
        <f ca="1"/>
        <v>#VALUE!</v>
      </c>
      <c r="H883" t="e" vm="1">
        <f ca="1"/>
        <v>#VALUE!</v>
      </c>
      <c r="J883" t="e" vm="1">
        <f t="shared" ca="1" si="26"/>
        <v>#VALUE!</v>
      </c>
      <c r="K883" t="e" vm="1">
        <f t="shared" ca="1" si="27"/>
        <v>#VALUE!</v>
      </c>
    </row>
    <row r="884" spans="6:11" x14ac:dyDescent="0.2">
      <c r="F884" t="e" vm="1">
        <f ca="1"/>
        <v>#VALUE!</v>
      </c>
      <c r="G884" t="e" vm="1">
        <f ca="1"/>
        <v>#VALUE!</v>
      </c>
      <c r="H884" t="e" vm="1">
        <f ca="1"/>
        <v>#VALUE!</v>
      </c>
      <c r="J884" t="e" vm="1">
        <f t="shared" ca="1" si="26"/>
        <v>#VALUE!</v>
      </c>
      <c r="K884" t="e" vm="1">
        <f t="shared" ca="1" si="27"/>
        <v>#VALUE!</v>
      </c>
    </row>
    <row r="885" spans="6:11" x14ac:dyDescent="0.2">
      <c r="F885" t="e" vm="1">
        <f ca="1"/>
        <v>#VALUE!</v>
      </c>
      <c r="G885" t="e" vm="1">
        <f ca="1"/>
        <v>#VALUE!</v>
      </c>
      <c r="H885" t="e" vm="1">
        <f ca="1"/>
        <v>#VALUE!</v>
      </c>
      <c r="J885" t="e" vm="1">
        <f t="shared" ca="1" si="26"/>
        <v>#VALUE!</v>
      </c>
      <c r="K885" t="e" vm="1">
        <f t="shared" ca="1" si="27"/>
        <v>#VALUE!</v>
      </c>
    </row>
    <row r="886" spans="6:11" x14ac:dyDescent="0.2">
      <c r="F886" t="e" vm="1">
        <f ca="1"/>
        <v>#VALUE!</v>
      </c>
      <c r="G886" t="e" vm="1">
        <f ca="1"/>
        <v>#VALUE!</v>
      </c>
      <c r="H886" t="e" vm="1">
        <f ca="1"/>
        <v>#VALUE!</v>
      </c>
      <c r="J886" t="e" vm="1">
        <f t="shared" ca="1" si="26"/>
        <v>#VALUE!</v>
      </c>
      <c r="K886" t="e" vm="1">
        <f t="shared" ca="1" si="27"/>
        <v>#VALUE!</v>
      </c>
    </row>
    <row r="887" spans="6:11" x14ac:dyDescent="0.2">
      <c r="F887" t="e" vm="1">
        <f ca="1"/>
        <v>#VALUE!</v>
      </c>
      <c r="G887" t="e" vm="1">
        <f ca="1"/>
        <v>#VALUE!</v>
      </c>
      <c r="H887" t="e" vm="1">
        <f ca="1"/>
        <v>#VALUE!</v>
      </c>
      <c r="J887" t="e" vm="1">
        <f t="shared" ca="1" si="26"/>
        <v>#VALUE!</v>
      </c>
      <c r="K887" t="e" vm="1">
        <f t="shared" ca="1" si="27"/>
        <v>#VALUE!</v>
      </c>
    </row>
    <row r="888" spans="6:11" x14ac:dyDescent="0.2">
      <c r="F888" t="e" vm="1">
        <f ca="1"/>
        <v>#VALUE!</v>
      </c>
      <c r="G888" t="e" vm="1">
        <f ca="1"/>
        <v>#VALUE!</v>
      </c>
      <c r="H888" t="e" vm="1">
        <f ca="1"/>
        <v>#VALUE!</v>
      </c>
      <c r="J888" t="e" vm="1">
        <f t="shared" ca="1" si="26"/>
        <v>#VALUE!</v>
      </c>
      <c r="K888" t="e" vm="1">
        <f t="shared" ca="1" si="27"/>
        <v>#VALUE!</v>
      </c>
    </row>
    <row r="889" spans="6:11" x14ac:dyDescent="0.2">
      <c r="F889" t="e" vm="1">
        <f ca="1"/>
        <v>#VALUE!</v>
      </c>
      <c r="G889" t="e" vm="1">
        <f ca="1"/>
        <v>#VALUE!</v>
      </c>
      <c r="H889" t="e" vm="1">
        <f ca="1"/>
        <v>#VALUE!</v>
      </c>
      <c r="J889" t="e" vm="1">
        <f t="shared" ca="1" si="26"/>
        <v>#VALUE!</v>
      </c>
      <c r="K889" t="e" vm="1">
        <f t="shared" ca="1" si="27"/>
        <v>#VALUE!</v>
      </c>
    </row>
    <row r="890" spans="6:11" x14ac:dyDescent="0.2">
      <c r="F890" t="e" vm="1">
        <f ca="1"/>
        <v>#VALUE!</v>
      </c>
      <c r="G890" t="e" vm="1">
        <f ca="1"/>
        <v>#VALUE!</v>
      </c>
      <c r="H890" t="e" vm="1">
        <f ca="1"/>
        <v>#VALUE!</v>
      </c>
      <c r="J890" t="e" vm="1">
        <f t="shared" ca="1" si="26"/>
        <v>#VALUE!</v>
      </c>
      <c r="K890" t="e" vm="1">
        <f t="shared" ca="1" si="27"/>
        <v>#VALUE!</v>
      </c>
    </row>
    <row r="891" spans="6:11" x14ac:dyDescent="0.2">
      <c r="F891" t="e" vm="1">
        <f ca="1"/>
        <v>#VALUE!</v>
      </c>
      <c r="G891" t="e" vm="1">
        <f ca="1"/>
        <v>#VALUE!</v>
      </c>
      <c r="H891" t="e" vm="1">
        <f ca="1"/>
        <v>#VALUE!</v>
      </c>
      <c r="J891" t="e" vm="1">
        <f t="shared" ca="1" si="26"/>
        <v>#VALUE!</v>
      </c>
      <c r="K891" t="e" vm="1">
        <f t="shared" ca="1" si="27"/>
        <v>#VALUE!</v>
      </c>
    </row>
    <row r="892" spans="6:11" x14ac:dyDescent="0.2">
      <c r="F892" t="e" vm="1">
        <f ca="1"/>
        <v>#VALUE!</v>
      </c>
      <c r="G892" t="e" vm="1">
        <f ca="1"/>
        <v>#VALUE!</v>
      </c>
      <c r="H892" t="e" vm="1">
        <f ca="1"/>
        <v>#VALUE!</v>
      </c>
      <c r="J892" t="e" vm="1">
        <f t="shared" ca="1" si="26"/>
        <v>#VALUE!</v>
      </c>
      <c r="K892" t="e" vm="1">
        <f t="shared" ca="1" si="27"/>
        <v>#VALUE!</v>
      </c>
    </row>
    <row r="893" spans="6:11" x14ac:dyDescent="0.2">
      <c r="F893" t="e" vm="1">
        <f ca="1"/>
        <v>#VALUE!</v>
      </c>
      <c r="G893" t="e" vm="1">
        <f ca="1"/>
        <v>#VALUE!</v>
      </c>
      <c r="H893" t="e" vm="1">
        <f ca="1"/>
        <v>#VALUE!</v>
      </c>
      <c r="J893" t="e" vm="1">
        <f t="shared" ca="1" si="26"/>
        <v>#VALUE!</v>
      </c>
      <c r="K893" t="e" vm="1">
        <f t="shared" ca="1" si="27"/>
        <v>#VALUE!</v>
      </c>
    </row>
    <row r="894" spans="6:11" x14ac:dyDescent="0.2">
      <c r="F894" t="e" vm="1">
        <f ca="1"/>
        <v>#VALUE!</v>
      </c>
      <c r="G894" t="e" vm="1">
        <f ca="1"/>
        <v>#VALUE!</v>
      </c>
      <c r="H894" t="e" vm="1">
        <f ca="1"/>
        <v>#VALUE!</v>
      </c>
      <c r="J894" t="e" vm="1">
        <f t="shared" ca="1" si="26"/>
        <v>#VALUE!</v>
      </c>
      <c r="K894" t="e" vm="1">
        <f t="shared" ca="1" si="27"/>
        <v>#VALUE!</v>
      </c>
    </row>
    <row r="895" spans="6:11" x14ac:dyDescent="0.2">
      <c r="F895" t="e" vm="1">
        <f ca="1"/>
        <v>#VALUE!</v>
      </c>
      <c r="G895" t="e" vm="1">
        <f ca="1"/>
        <v>#VALUE!</v>
      </c>
      <c r="H895" t="e" vm="1">
        <f ca="1"/>
        <v>#VALUE!</v>
      </c>
      <c r="J895" t="e" vm="1">
        <f t="shared" ca="1" si="26"/>
        <v>#VALUE!</v>
      </c>
      <c r="K895" t="e" vm="1">
        <f t="shared" ca="1" si="27"/>
        <v>#VALUE!</v>
      </c>
    </row>
    <row r="896" spans="6:11" x14ac:dyDescent="0.2">
      <c r="F896" t="e" vm="1">
        <f ca="1"/>
        <v>#VALUE!</v>
      </c>
      <c r="G896" t="e" vm="1">
        <f ca="1"/>
        <v>#VALUE!</v>
      </c>
      <c r="H896" t="e" vm="1">
        <f ca="1"/>
        <v>#VALUE!</v>
      </c>
      <c r="J896" t="e" vm="1">
        <f t="shared" ca="1" si="26"/>
        <v>#VALUE!</v>
      </c>
      <c r="K896" t="e" vm="1">
        <f t="shared" ca="1" si="27"/>
        <v>#VALUE!</v>
      </c>
    </row>
    <row r="897" spans="6:11" x14ac:dyDescent="0.2">
      <c r="F897" t="e" vm="1">
        <f ca="1"/>
        <v>#VALUE!</v>
      </c>
      <c r="G897" t="e" vm="1">
        <f ca="1"/>
        <v>#VALUE!</v>
      </c>
      <c r="H897" t="e" vm="1">
        <f ca="1"/>
        <v>#VALUE!</v>
      </c>
      <c r="J897" t="e" vm="1">
        <f t="shared" ca="1" si="26"/>
        <v>#VALUE!</v>
      </c>
      <c r="K897" t="e" vm="1">
        <f t="shared" ca="1" si="27"/>
        <v>#VALUE!</v>
      </c>
    </row>
    <row r="898" spans="6:11" x14ac:dyDescent="0.2">
      <c r="F898" t="e" vm="1">
        <f ca="1"/>
        <v>#VALUE!</v>
      </c>
      <c r="G898" t="e" vm="1">
        <f ca="1"/>
        <v>#VALUE!</v>
      </c>
      <c r="H898" t="e" vm="1">
        <f ca="1"/>
        <v>#VALUE!</v>
      </c>
      <c r="J898" t="e" vm="1">
        <f t="shared" ca="1" si="26"/>
        <v>#VALUE!</v>
      </c>
      <c r="K898" t="e" vm="1">
        <f t="shared" ca="1" si="27"/>
        <v>#VALUE!</v>
      </c>
    </row>
    <row r="899" spans="6:11" x14ac:dyDescent="0.2">
      <c r="F899" t="e" vm="1">
        <f ca="1"/>
        <v>#VALUE!</v>
      </c>
      <c r="G899" t="e" vm="1">
        <f ca="1"/>
        <v>#VALUE!</v>
      </c>
      <c r="H899" t="e" vm="1">
        <f ca="1"/>
        <v>#VALUE!</v>
      </c>
      <c r="J899" t="e" vm="1">
        <f t="shared" ca="1" si="26"/>
        <v>#VALUE!</v>
      </c>
      <c r="K899" t="e" vm="1">
        <f t="shared" ca="1" si="27"/>
        <v>#VALUE!</v>
      </c>
    </row>
    <row r="900" spans="6:11" x14ac:dyDescent="0.2">
      <c r="F900" t="e" vm="1">
        <f ca="1"/>
        <v>#VALUE!</v>
      </c>
      <c r="G900" t="e" vm="1">
        <f ca="1"/>
        <v>#VALUE!</v>
      </c>
      <c r="H900" t="e" vm="1">
        <f ca="1"/>
        <v>#VALUE!</v>
      </c>
      <c r="J900" t="e" vm="1">
        <f t="shared" ca="1" si="26"/>
        <v>#VALUE!</v>
      </c>
      <c r="K900" t="e" vm="1">
        <f t="shared" ca="1" si="27"/>
        <v>#VALUE!</v>
      </c>
    </row>
    <row r="901" spans="6:11" x14ac:dyDescent="0.2">
      <c r="F901" t="e" vm="1">
        <f ca="1"/>
        <v>#VALUE!</v>
      </c>
      <c r="G901" t="e" vm="1">
        <f ca="1"/>
        <v>#VALUE!</v>
      </c>
      <c r="H901" t="e" vm="1">
        <f ca="1"/>
        <v>#VALUE!</v>
      </c>
      <c r="J901" t="e" vm="1">
        <f t="shared" ref="J901:J964" ca="1" si="28">+G901/G900-1</f>
        <v>#VALUE!</v>
      </c>
      <c r="K901" t="e" vm="1">
        <f t="shared" ref="K901:K964" ca="1" si="29">+H901/H900-1</f>
        <v>#VALUE!</v>
      </c>
    </row>
    <row r="902" spans="6:11" x14ac:dyDescent="0.2">
      <c r="F902" t="e" vm="1">
        <f ca="1"/>
        <v>#VALUE!</v>
      </c>
      <c r="G902" t="e" vm="1">
        <f ca="1"/>
        <v>#VALUE!</v>
      </c>
      <c r="H902" t="e" vm="1">
        <f ca="1"/>
        <v>#VALUE!</v>
      </c>
      <c r="J902" t="e" vm="1">
        <f t="shared" ca="1" si="28"/>
        <v>#VALUE!</v>
      </c>
      <c r="K902" t="e" vm="1">
        <f t="shared" ca="1" si="29"/>
        <v>#VALUE!</v>
      </c>
    </row>
    <row r="903" spans="6:11" x14ac:dyDescent="0.2">
      <c r="F903" t="e" vm="1">
        <f ca="1"/>
        <v>#VALUE!</v>
      </c>
      <c r="G903" t="e" vm="1">
        <f ca="1"/>
        <v>#VALUE!</v>
      </c>
      <c r="H903" t="e" vm="1">
        <f ca="1"/>
        <v>#VALUE!</v>
      </c>
      <c r="J903" t="e" vm="1">
        <f t="shared" ca="1" si="28"/>
        <v>#VALUE!</v>
      </c>
      <c r="K903" t="e" vm="1">
        <f t="shared" ca="1" si="29"/>
        <v>#VALUE!</v>
      </c>
    </row>
    <row r="904" spans="6:11" x14ac:dyDescent="0.2">
      <c r="F904" t="e" vm="1">
        <f ca="1"/>
        <v>#VALUE!</v>
      </c>
      <c r="G904" t="e" vm="1">
        <f ca="1"/>
        <v>#VALUE!</v>
      </c>
      <c r="H904" t="e" vm="1">
        <f ca="1"/>
        <v>#VALUE!</v>
      </c>
      <c r="J904" t="e" vm="1">
        <f t="shared" ca="1" si="28"/>
        <v>#VALUE!</v>
      </c>
      <c r="K904" t="e" vm="1">
        <f t="shared" ca="1" si="29"/>
        <v>#VALUE!</v>
      </c>
    </row>
    <row r="905" spans="6:11" x14ac:dyDescent="0.2">
      <c r="F905" t="e" vm="1">
        <f ca="1"/>
        <v>#VALUE!</v>
      </c>
      <c r="G905" t="e" vm="1">
        <f ca="1"/>
        <v>#VALUE!</v>
      </c>
      <c r="H905" t="e" vm="1">
        <f ca="1"/>
        <v>#VALUE!</v>
      </c>
      <c r="J905" t="e" vm="1">
        <f t="shared" ca="1" si="28"/>
        <v>#VALUE!</v>
      </c>
      <c r="K905" t="e" vm="1">
        <f t="shared" ca="1" si="29"/>
        <v>#VALUE!</v>
      </c>
    </row>
    <row r="906" spans="6:11" x14ac:dyDescent="0.2">
      <c r="F906" t="e" vm="1">
        <f ca="1"/>
        <v>#VALUE!</v>
      </c>
      <c r="G906" t="e" vm="1">
        <f ca="1"/>
        <v>#VALUE!</v>
      </c>
      <c r="H906" t="e" vm="1">
        <f ca="1"/>
        <v>#VALUE!</v>
      </c>
      <c r="J906" t="e" vm="1">
        <f t="shared" ca="1" si="28"/>
        <v>#VALUE!</v>
      </c>
      <c r="K906" t="e" vm="1">
        <f t="shared" ca="1" si="29"/>
        <v>#VALUE!</v>
      </c>
    </row>
    <row r="907" spans="6:11" x14ac:dyDescent="0.2">
      <c r="F907" t="e" vm="1">
        <f ca="1"/>
        <v>#VALUE!</v>
      </c>
      <c r="G907" t="e" vm="1">
        <f ca="1"/>
        <v>#VALUE!</v>
      </c>
      <c r="H907" t="e" vm="1">
        <f ca="1"/>
        <v>#VALUE!</v>
      </c>
      <c r="J907" t="e" vm="1">
        <f t="shared" ca="1" si="28"/>
        <v>#VALUE!</v>
      </c>
      <c r="K907" t="e" vm="1">
        <f t="shared" ca="1" si="29"/>
        <v>#VALUE!</v>
      </c>
    </row>
    <row r="908" spans="6:11" x14ac:dyDescent="0.2">
      <c r="F908" t="e" vm="1">
        <f ca="1"/>
        <v>#VALUE!</v>
      </c>
      <c r="G908" t="e" vm="1">
        <f ca="1"/>
        <v>#VALUE!</v>
      </c>
      <c r="H908" t="e" vm="1">
        <f ca="1"/>
        <v>#VALUE!</v>
      </c>
      <c r="J908" t="e" vm="1">
        <f t="shared" ca="1" si="28"/>
        <v>#VALUE!</v>
      </c>
      <c r="K908" t="e" vm="1">
        <f t="shared" ca="1" si="29"/>
        <v>#VALUE!</v>
      </c>
    </row>
    <row r="909" spans="6:11" x14ac:dyDescent="0.2">
      <c r="F909" t="e" vm="1">
        <f ca="1"/>
        <v>#VALUE!</v>
      </c>
      <c r="G909" t="e" vm="1">
        <f ca="1"/>
        <v>#VALUE!</v>
      </c>
      <c r="H909" t="e" vm="1">
        <f ca="1"/>
        <v>#VALUE!</v>
      </c>
      <c r="J909" t="e" vm="1">
        <f t="shared" ca="1" si="28"/>
        <v>#VALUE!</v>
      </c>
      <c r="K909" t="e" vm="1">
        <f t="shared" ca="1" si="29"/>
        <v>#VALUE!</v>
      </c>
    </row>
    <row r="910" spans="6:11" x14ac:dyDescent="0.2">
      <c r="F910" t="e" vm="1">
        <f ca="1"/>
        <v>#VALUE!</v>
      </c>
      <c r="G910" t="e" vm="1">
        <f ca="1"/>
        <v>#VALUE!</v>
      </c>
      <c r="H910" t="e" vm="1">
        <f ca="1"/>
        <v>#VALUE!</v>
      </c>
      <c r="J910" t="e" vm="1">
        <f t="shared" ca="1" si="28"/>
        <v>#VALUE!</v>
      </c>
      <c r="K910" t="e" vm="1">
        <f t="shared" ca="1" si="29"/>
        <v>#VALUE!</v>
      </c>
    </row>
    <row r="911" spans="6:11" x14ac:dyDescent="0.2">
      <c r="F911" t="e" vm="1">
        <f ca="1"/>
        <v>#VALUE!</v>
      </c>
      <c r="G911" t="e" vm="1">
        <f ca="1"/>
        <v>#VALUE!</v>
      </c>
      <c r="H911" t="e" vm="1">
        <f ca="1"/>
        <v>#VALUE!</v>
      </c>
      <c r="J911" t="e" vm="1">
        <f t="shared" ca="1" si="28"/>
        <v>#VALUE!</v>
      </c>
      <c r="K911" t="e" vm="1">
        <f t="shared" ca="1" si="29"/>
        <v>#VALUE!</v>
      </c>
    </row>
    <row r="912" spans="6:11" x14ac:dyDescent="0.2">
      <c r="F912" t="e" vm="1">
        <f ca="1"/>
        <v>#VALUE!</v>
      </c>
      <c r="G912" t="e" vm="1">
        <f ca="1"/>
        <v>#VALUE!</v>
      </c>
      <c r="H912" t="e" vm="1">
        <f ca="1"/>
        <v>#VALUE!</v>
      </c>
      <c r="J912" t="e" vm="1">
        <f t="shared" ca="1" si="28"/>
        <v>#VALUE!</v>
      </c>
      <c r="K912" t="e" vm="1">
        <f t="shared" ca="1" si="29"/>
        <v>#VALUE!</v>
      </c>
    </row>
    <row r="913" spans="6:11" x14ac:dyDescent="0.2">
      <c r="F913" t="e" vm="1">
        <f ca="1"/>
        <v>#VALUE!</v>
      </c>
      <c r="G913" t="e" vm="1">
        <f ca="1"/>
        <v>#VALUE!</v>
      </c>
      <c r="H913" t="e" vm="1">
        <f ca="1"/>
        <v>#VALUE!</v>
      </c>
      <c r="J913" t="e" vm="1">
        <f t="shared" ca="1" si="28"/>
        <v>#VALUE!</v>
      </c>
      <c r="K913" t="e" vm="1">
        <f t="shared" ca="1" si="29"/>
        <v>#VALUE!</v>
      </c>
    </row>
    <row r="914" spans="6:11" x14ac:dyDescent="0.2">
      <c r="F914" t="e" vm="1">
        <f ca="1"/>
        <v>#VALUE!</v>
      </c>
      <c r="G914" t="e" vm="1">
        <f ca="1"/>
        <v>#VALUE!</v>
      </c>
      <c r="H914" t="e" vm="1">
        <f ca="1"/>
        <v>#VALUE!</v>
      </c>
      <c r="J914" t="e" vm="1">
        <f t="shared" ca="1" si="28"/>
        <v>#VALUE!</v>
      </c>
      <c r="K914" t="e" vm="1">
        <f t="shared" ca="1" si="29"/>
        <v>#VALUE!</v>
      </c>
    </row>
    <row r="915" spans="6:11" x14ac:dyDescent="0.2">
      <c r="F915" t="e" vm="1">
        <f ca="1"/>
        <v>#VALUE!</v>
      </c>
      <c r="G915" t="e" vm="1">
        <f ca="1"/>
        <v>#VALUE!</v>
      </c>
      <c r="H915" t="e" vm="1">
        <f ca="1"/>
        <v>#VALUE!</v>
      </c>
      <c r="J915" t="e" vm="1">
        <f t="shared" ca="1" si="28"/>
        <v>#VALUE!</v>
      </c>
      <c r="K915" t="e" vm="1">
        <f t="shared" ca="1" si="29"/>
        <v>#VALUE!</v>
      </c>
    </row>
    <row r="916" spans="6:11" x14ac:dyDescent="0.2">
      <c r="F916" t="e" vm="1">
        <f ca="1"/>
        <v>#VALUE!</v>
      </c>
      <c r="G916" t="e" vm="1">
        <f ca="1"/>
        <v>#VALUE!</v>
      </c>
      <c r="H916" t="e" vm="1">
        <f ca="1"/>
        <v>#VALUE!</v>
      </c>
      <c r="J916" t="e" vm="1">
        <f t="shared" ca="1" si="28"/>
        <v>#VALUE!</v>
      </c>
      <c r="K916" t="e" vm="1">
        <f t="shared" ca="1" si="29"/>
        <v>#VALUE!</v>
      </c>
    </row>
    <row r="917" spans="6:11" x14ac:dyDescent="0.2">
      <c r="F917" t="e" vm="1">
        <f ca="1"/>
        <v>#VALUE!</v>
      </c>
      <c r="G917" t="e" vm="1">
        <f ca="1"/>
        <v>#VALUE!</v>
      </c>
      <c r="H917" t="e" vm="1">
        <f ca="1"/>
        <v>#VALUE!</v>
      </c>
      <c r="J917" t="e" vm="1">
        <f t="shared" ca="1" si="28"/>
        <v>#VALUE!</v>
      </c>
      <c r="K917" t="e" vm="1">
        <f t="shared" ca="1" si="29"/>
        <v>#VALUE!</v>
      </c>
    </row>
    <row r="918" spans="6:11" x14ac:dyDescent="0.2">
      <c r="F918" t="e" vm="1">
        <f ca="1"/>
        <v>#VALUE!</v>
      </c>
      <c r="G918" t="e" vm="1">
        <f ca="1"/>
        <v>#VALUE!</v>
      </c>
      <c r="H918" t="e" vm="1">
        <f ca="1"/>
        <v>#VALUE!</v>
      </c>
      <c r="J918" t="e" vm="1">
        <f t="shared" ca="1" si="28"/>
        <v>#VALUE!</v>
      </c>
      <c r="K918" t="e" vm="1">
        <f t="shared" ca="1" si="29"/>
        <v>#VALUE!</v>
      </c>
    </row>
    <row r="919" spans="6:11" x14ac:dyDescent="0.2">
      <c r="F919" t="e" vm="1">
        <f ca="1"/>
        <v>#VALUE!</v>
      </c>
      <c r="G919" t="e" vm="1">
        <f ca="1"/>
        <v>#VALUE!</v>
      </c>
      <c r="H919" t="e" vm="1">
        <f ca="1"/>
        <v>#VALUE!</v>
      </c>
      <c r="J919" t="e" vm="1">
        <f t="shared" ca="1" si="28"/>
        <v>#VALUE!</v>
      </c>
      <c r="K919" t="e" vm="1">
        <f t="shared" ca="1" si="29"/>
        <v>#VALUE!</v>
      </c>
    </row>
    <row r="920" spans="6:11" x14ac:dyDescent="0.2">
      <c r="F920" t="e" vm="1">
        <f ca="1"/>
        <v>#VALUE!</v>
      </c>
      <c r="G920" t="e" vm="1">
        <f ca="1"/>
        <v>#VALUE!</v>
      </c>
      <c r="H920" t="e" vm="1">
        <f ca="1"/>
        <v>#VALUE!</v>
      </c>
      <c r="J920" t="e" vm="1">
        <f t="shared" ca="1" si="28"/>
        <v>#VALUE!</v>
      </c>
      <c r="K920" t="e" vm="1">
        <f t="shared" ca="1" si="29"/>
        <v>#VALUE!</v>
      </c>
    </row>
    <row r="921" spans="6:11" x14ac:dyDescent="0.2">
      <c r="F921" t="e" vm="1">
        <f ca="1"/>
        <v>#VALUE!</v>
      </c>
      <c r="G921" t="e" vm="1">
        <f ca="1"/>
        <v>#VALUE!</v>
      </c>
      <c r="H921" t="e" vm="1">
        <f ca="1"/>
        <v>#VALUE!</v>
      </c>
      <c r="J921" t="e" vm="1">
        <f t="shared" ca="1" si="28"/>
        <v>#VALUE!</v>
      </c>
      <c r="K921" t="e" vm="1">
        <f t="shared" ca="1" si="29"/>
        <v>#VALUE!</v>
      </c>
    </row>
    <row r="922" spans="6:11" x14ac:dyDescent="0.2">
      <c r="F922" t="e" vm="1">
        <f ca="1"/>
        <v>#VALUE!</v>
      </c>
      <c r="G922" t="e" vm="1">
        <f ca="1"/>
        <v>#VALUE!</v>
      </c>
      <c r="H922" t="e" vm="1">
        <f ca="1"/>
        <v>#VALUE!</v>
      </c>
      <c r="J922" t="e" vm="1">
        <f t="shared" ca="1" si="28"/>
        <v>#VALUE!</v>
      </c>
      <c r="K922" t="e" vm="1">
        <f t="shared" ca="1" si="29"/>
        <v>#VALUE!</v>
      </c>
    </row>
    <row r="923" spans="6:11" x14ac:dyDescent="0.2">
      <c r="F923" t="e" vm="1">
        <f ca="1"/>
        <v>#VALUE!</v>
      </c>
      <c r="G923" t="e" vm="1">
        <f ca="1"/>
        <v>#VALUE!</v>
      </c>
      <c r="H923" t="e" vm="1">
        <f ca="1"/>
        <v>#VALUE!</v>
      </c>
      <c r="J923" t="e" vm="1">
        <f t="shared" ca="1" si="28"/>
        <v>#VALUE!</v>
      </c>
      <c r="K923" t="e" vm="1">
        <f t="shared" ca="1" si="29"/>
        <v>#VALUE!</v>
      </c>
    </row>
    <row r="924" spans="6:11" x14ac:dyDescent="0.2">
      <c r="F924" t="e" vm="1">
        <f ca="1"/>
        <v>#VALUE!</v>
      </c>
      <c r="G924" t="e" vm="1">
        <f ca="1"/>
        <v>#VALUE!</v>
      </c>
      <c r="H924" t="e" vm="1">
        <f ca="1"/>
        <v>#VALUE!</v>
      </c>
      <c r="J924" t="e" vm="1">
        <f t="shared" ca="1" si="28"/>
        <v>#VALUE!</v>
      </c>
      <c r="K924" t="e" vm="1">
        <f t="shared" ca="1" si="29"/>
        <v>#VALUE!</v>
      </c>
    </row>
    <row r="925" spans="6:11" x14ac:dyDescent="0.2">
      <c r="F925" t="e" vm="1">
        <f ca="1"/>
        <v>#VALUE!</v>
      </c>
      <c r="G925" t="e" vm="1">
        <f ca="1"/>
        <v>#VALUE!</v>
      </c>
      <c r="H925" t="e" vm="1">
        <f ca="1"/>
        <v>#VALUE!</v>
      </c>
      <c r="J925" t="e" vm="1">
        <f t="shared" ca="1" si="28"/>
        <v>#VALUE!</v>
      </c>
      <c r="K925" t="e" vm="1">
        <f t="shared" ca="1" si="29"/>
        <v>#VALUE!</v>
      </c>
    </row>
    <row r="926" spans="6:11" x14ac:dyDescent="0.2">
      <c r="F926" t="e" vm="1">
        <f ca="1"/>
        <v>#VALUE!</v>
      </c>
      <c r="G926" t="e" vm="1">
        <f ca="1"/>
        <v>#VALUE!</v>
      </c>
      <c r="H926" t="e" vm="1">
        <f ca="1"/>
        <v>#VALUE!</v>
      </c>
      <c r="J926" t="e" vm="1">
        <f t="shared" ca="1" si="28"/>
        <v>#VALUE!</v>
      </c>
      <c r="K926" t="e" vm="1">
        <f t="shared" ca="1" si="29"/>
        <v>#VALUE!</v>
      </c>
    </row>
    <row r="927" spans="6:11" x14ac:dyDescent="0.2">
      <c r="F927" t="e" vm="1">
        <f ca="1"/>
        <v>#VALUE!</v>
      </c>
      <c r="G927" t="e" vm="1">
        <f ca="1"/>
        <v>#VALUE!</v>
      </c>
      <c r="H927" t="e" vm="1">
        <f ca="1"/>
        <v>#VALUE!</v>
      </c>
      <c r="J927" t="e" vm="1">
        <f t="shared" ca="1" si="28"/>
        <v>#VALUE!</v>
      </c>
      <c r="K927" t="e" vm="1">
        <f t="shared" ca="1" si="29"/>
        <v>#VALUE!</v>
      </c>
    </row>
    <row r="928" spans="6:11" x14ac:dyDescent="0.2">
      <c r="F928" t="e" vm="1">
        <f ca="1"/>
        <v>#VALUE!</v>
      </c>
      <c r="G928" t="e" vm="1">
        <f ca="1"/>
        <v>#VALUE!</v>
      </c>
      <c r="H928" t="e" vm="1">
        <f ca="1"/>
        <v>#VALUE!</v>
      </c>
      <c r="J928" t="e" vm="1">
        <f t="shared" ca="1" si="28"/>
        <v>#VALUE!</v>
      </c>
      <c r="K928" t="e" vm="1">
        <f t="shared" ca="1" si="29"/>
        <v>#VALUE!</v>
      </c>
    </row>
    <row r="929" spans="6:11" x14ac:dyDescent="0.2">
      <c r="F929" t="e" vm="1">
        <f ca="1"/>
        <v>#VALUE!</v>
      </c>
      <c r="G929" t="e" vm="1">
        <f ca="1"/>
        <v>#VALUE!</v>
      </c>
      <c r="H929" t="e" vm="1">
        <f ca="1"/>
        <v>#VALUE!</v>
      </c>
      <c r="J929" t="e" vm="1">
        <f t="shared" ca="1" si="28"/>
        <v>#VALUE!</v>
      </c>
      <c r="K929" t="e" vm="1">
        <f t="shared" ca="1" si="29"/>
        <v>#VALUE!</v>
      </c>
    </row>
    <row r="930" spans="6:11" x14ac:dyDescent="0.2">
      <c r="F930" t="e" vm="1">
        <f ca="1"/>
        <v>#VALUE!</v>
      </c>
      <c r="G930" t="e" vm="1">
        <f ca="1"/>
        <v>#VALUE!</v>
      </c>
      <c r="H930" t="e" vm="1">
        <f ca="1"/>
        <v>#VALUE!</v>
      </c>
      <c r="J930" t="e" vm="1">
        <f t="shared" ca="1" si="28"/>
        <v>#VALUE!</v>
      </c>
      <c r="K930" t="e" vm="1">
        <f t="shared" ca="1" si="29"/>
        <v>#VALUE!</v>
      </c>
    </row>
    <row r="931" spans="6:11" x14ac:dyDescent="0.2">
      <c r="F931" t="e" vm="1">
        <f ca="1"/>
        <v>#VALUE!</v>
      </c>
      <c r="G931" t="e" vm="1">
        <f ca="1"/>
        <v>#VALUE!</v>
      </c>
      <c r="H931" t="e" vm="1">
        <f ca="1"/>
        <v>#VALUE!</v>
      </c>
      <c r="J931" t="e" vm="1">
        <f t="shared" ca="1" si="28"/>
        <v>#VALUE!</v>
      </c>
      <c r="K931" t="e" vm="1">
        <f t="shared" ca="1" si="29"/>
        <v>#VALUE!</v>
      </c>
    </row>
    <row r="932" spans="6:11" x14ac:dyDescent="0.2">
      <c r="F932" t="e" vm="1">
        <f ca="1"/>
        <v>#VALUE!</v>
      </c>
      <c r="G932" t="e" vm="1">
        <f ca="1"/>
        <v>#VALUE!</v>
      </c>
      <c r="H932" t="e" vm="1">
        <f ca="1"/>
        <v>#VALUE!</v>
      </c>
      <c r="J932" t="e" vm="1">
        <f t="shared" ca="1" si="28"/>
        <v>#VALUE!</v>
      </c>
      <c r="K932" t="e" vm="1">
        <f t="shared" ca="1" si="29"/>
        <v>#VALUE!</v>
      </c>
    </row>
    <row r="933" spans="6:11" x14ac:dyDescent="0.2">
      <c r="F933" t="e" vm="1">
        <f ca="1"/>
        <v>#VALUE!</v>
      </c>
      <c r="G933" t="e" vm="1">
        <f ca="1"/>
        <v>#VALUE!</v>
      </c>
      <c r="H933" t="e" vm="1">
        <f ca="1"/>
        <v>#VALUE!</v>
      </c>
      <c r="J933" t="e" vm="1">
        <f t="shared" ca="1" si="28"/>
        <v>#VALUE!</v>
      </c>
      <c r="K933" t="e" vm="1">
        <f t="shared" ca="1" si="29"/>
        <v>#VALUE!</v>
      </c>
    </row>
    <row r="934" spans="6:11" x14ac:dyDescent="0.2">
      <c r="F934" t="e" vm="1">
        <f ca="1"/>
        <v>#VALUE!</v>
      </c>
      <c r="G934" t="e" vm="1">
        <f ca="1"/>
        <v>#VALUE!</v>
      </c>
      <c r="H934" t="e" vm="1">
        <f ca="1"/>
        <v>#VALUE!</v>
      </c>
      <c r="J934" t="e" vm="1">
        <f t="shared" ca="1" si="28"/>
        <v>#VALUE!</v>
      </c>
      <c r="K934" t="e" vm="1">
        <f t="shared" ca="1" si="29"/>
        <v>#VALUE!</v>
      </c>
    </row>
    <row r="935" spans="6:11" x14ac:dyDescent="0.2">
      <c r="F935" t="e" vm="1">
        <f ca="1"/>
        <v>#VALUE!</v>
      </c>
      <c r="G935" t="e" vm="1">
        <f ca="1"/>
        <v>#VALUE!</v>
      </c>
      <c r="H935" t="e" vm="1">
        <f ca="1"/>
        <v>#VALUE!</v>
      </c>
      <c r="J935" t="e" vm="1">
        <f t="shared" ca="1" si="28"/>
        <v>#VALUE!</v>
      </c>
      <c r="K935" t="e" vm="1">
        <f t="shared" ca="1" si="29"/>
        <v>#VALUE!</v>
      </c>
    </row>
    <row r="936" spans="6:11" x14ac:dyDescent="0.2">
      <c r="F936" t="e" vm="1">
        <f ca="1"/>
        <v>#VALUE!</v>
      </c>
      <c r="G936" t="e" vm="1">
        <f ca="1"/>
        <v>#VALUE!</v>
      </c>
      <c r="H936" t="e" vm="1">
        <f ca="1"/>
        <v>#VALUE!</v>
      </c>
      <c r="J936" t="e" vm="1">
        <f t="shared" ca="1" si="28"/>
        <v>#VALUE!</v>
      </c>
      <c r="K936" t="e" vm="1">
        <f t="shared" ca="1" si="29"/>
        <v>#VALUE!</v>
      </c>
    </row>
    <row r="937" spans="6:11" x14ac:dyDescent="0.2">
      <c r="F937" t="e" vm="1">
        <f ca="1"/>
        <v>#VALUE!</v>
      </c>
      <c r="G937" t="e" vm="1">
        <f ca="1"/>
        <v>#VALUE!</v>
      </c>
      <c r="H937" t="e" vm="1">
        <f ca="1"/>
        <v>#VALUE!</v>
      </c>
      <c r="J937" t="e" vm="1">
        <f t="shared" ca="1" si="28"/>
        <v>#VALUE!</v>
      </c>
      <c r="K937" t="e" vm="1">
        <f t="shared" ca="1" si="29"/>
        <v>#VALUE!</v>
      </c>
    </row>
    <row r="938" spans="6:11" x14ac:dyDescent="0.2">
      <c r="F938" t="e" vm="1">
        <f ca="1"/>
        <v>#VALUE!</v>
      </c>
      <c r="G938" t="e" vm="1">
        <f ca="1"/>
        <v>#VALUE!</v>
      </c>
      <c r="H938" t="e" vm="1">
        <f ca="1"/>
        <v>#VALUE!</v>
      </c>
      <c r="J938" t="e" vm="1">
        <f t="shared" ca="1" si="28"/>
        <v>#VALUE!</v>
      </c>
      <c r="K938" t="e" vm="1">
        <f t="shared" ca="1" si="29"/>
        <v>#VALUE!</v>
      </c>
    </row>
    <row r="939" spans="6:11" x14ac:dyDescent="0.2">
      <c r="F939" t="e" vm="1">
        <f ca="1"/>
        <v>#VALUE!</v>
      </c>
      <c r="G939" t="e" vm="1">
        <f ca="1"/>
        <v>#VALUE!</v>
      </c>
      <c r="H939" t="e" vm="1">
        <f ca="1"/>
        <v>#VALUE!</v>
      </c>
      <c r="J939" t="e" vm="1">
        <f t="shared" ca="1" si="28"/>
        <v>#VALUE!</v>
      </c>
      <c r="K939" t="e" vm="1">
        <f t="shared" ca="1" si="29"/>
        <v>#VALUE!</v>
      </c>
    </row>
    <row r="940" spans="6:11" x14ac:dyDescent="0.2">
      <c r="F940" t="e" vm="1">
        <f ca="1"/>
        <v>#VALUE!</v>
      </c>
      <c r="G940" t="e" vm="1">
        <f ca="1"/>
        <v>#VALUE!</v>
      </c>
      <c r="H940" t="e" vm="1">
        <f ca="1"/>
        <v>#VALUE!</v>
      </c>
      <c r="J940" t="e" vm="1">
        <f t="shared" ca="1" si="28"/>
        <v>#VALUE!</v>
      </c>
      <c r="K940" t="e" vm="1">
        <f t="shared" ca="1" si="29"/>
        <v>#VALUE!</v>
      </c>
    </row>
    <row r="941" spans="6:11" x14ac:dyDescent="0.2">
      <c r="F941" t="e" vm="1">
        <f ca="1"/>
        <v>#VALUE!</v>
      </c>
      <c r="G941" t="e" vm="1">
        <f ca="1"/>
        <v>#VALUE!</v>
      </c>
      <c r="H941" t="e" vm="1">
        <f ca="1"/>
        <v>#VALUE!</v>
      </c>
      <c r="J941" t="e" vm="1">
        <f t="shared" ca="1" si="28"/>
        <v>#VALUE!</v>
      </c>
      <c r="K941" t="e" vm="1">
        <f t="shared" ca="1" si="29"/>
        <v>#VALUE!</v>
      </c>
    </row>
    <row r="942" spans="6:11" x14ac:dyDescent="0.2">
      <c r="F942" t="e" vm="1">
        <f ca="1"/>
        <v>#VALUE!</v>
      </c>
      <c r="G942" t="e" vm="1">
        <f ca="1"/>
        <v>#VALUE!</v>
      </c>
      <c r="H942" t="e" vm="1">
        <f ca="1"/>
        <v>#VALUE!</v>
      </c>
      <c r="J942" t="e" vm="1">
        <f t="shared" ca="1" si="28"/>
        <v>#VALUE!</v>
      </c>
      <c r="K942" t="e" vm="1">
        <f t="shared" ca="1" si="29"/>
        <v>#VALUE!</v>
      </c>
    </row>
    <row r="943" spans="6:11" x14ac:dyDescent="0.2">
      <c r="F943" t="e" vm="1">
        <f ca="1"/>
        <v>#VALUE!</v>
      </c>
      <c r="G943" t="e" vm="1">
        <f ca="1"/>
        <v>#VALUE!</v>
      </c>
      <c r="H943" t="e" vm="1">
        <f ca="1"/>
        <v>#VALUE!</v>
      </c>
      <c r="J943" t="e" vm="1">
        <f t="shared" ca="1" si="28"/>
        <v>#VALUE!</v>
      </c>
      <c r="K943" t="e" vm="1">
        <f t="shared" ca="1" si="29"/>
        <v>#VALUE!</v>
      </c>
    </row>
    <row r="944" spans="6:11" x14ac:dyDescent="0.2">
      <c r="F944" t="e" vm="1">
        <f ca="1"/>
        <v>#VALUE!</v>
      </c>
      <c r="G944" t="e" vm="1">
        <f ca="1"/>
        <v>#VALUE!</v>
      </c>
      <c r="H944" t="e" vm="1">
        <f ca="1"/>
        <v>#VALUE!</v>
      </c>
      <c r="J944" t="e" vm="1">
        <f t="shared" ca="1" si="28"/>
        <v>#VALUE!</v>
      </c>
      <c r="K944" t="e" vm="1">
        <f t="shared" ca="1" si="29"/>
        <v>#VALUE!</v>
      </c>
    </row>
    <row r="945" spans="6:11" x14ac:dyDescent="0.2">
      <c r="F945" t="e" vm="1">
        <f ca="1"/>
        <v>#VALUE!</v>
      </c>
      <c r="G945" t="e" vm="1">
        <f ca="1"/>
        <v>#VALUE!</v>
      </c>
      <c r="H945" t="e" vm="1">
        <f ca="1"/>
        <v>#VALUE!</v>
      </c>
      <c r="J945" t="e" vm="1">
        <f t="shared" ca="1" si="28"/>
        <v>#VALUE!</v>
      </c>
      <c r="K945" t="e" vm="1">
        <f t="shared" ca="1" si="29"/>
        <v>#VALUE!</v>
      </c>
    </row>
    <row r="946" spans="6:11" x14ac:dyDescent="0.2">
      <c r="F946" t="e" vm="1">
        <f ca="1"/>
        <v>#VALUE!</v>
      </c>
      <c r="G946" t="e" vm="1">
        <f ca="1"/>
        <v>#VALUE!</v>
      </c>
      <c r="H946" t="e" vm="1">
        <f ca="1"/>
        <v>#VALUE!</v>
      </c>
      <c r="J946" t="e" vm="1">
        <f t="shared" ca="1" si="28"/>
        <v>#VALUE!</v>
      </c>
      <c r="K946" t="e" vm="1">
        <f t="shared" ca="1" si="29"/>
        <v>#VALUE!</v>
      </c>
    </row>
    <row r="947" spans="6:11" x14ac:dyDescent="0.2">
      <c r="F947" t="e" vm="1">
        <f ca="1"/>
        <v>#VALUE!</v>
      </c>
      <c r="G947" t="e" vm="1">
        <f ca="1"/>
        <v>#VALUE!</v>
      </c>
      <c r="H947" t="e" vm="1">
        <f ca="1"/>
        <v>#VALUE!</v>
      </c>
      <c r="J947" t="e" vm="1">
        <f t="shared" ca="1" si="28"/>
        <v>#VALUE!</v>
      </c>
      <c r="K947" t="e" vm="1">
        <f t="shared" ca="1" si="29"/>
        <v>#VALUE!</v>
      </c>
    </row>
    <row r="948" spans="6:11" x14ac:dyDescent="0.2">
      <c r="F948" t="e" vm="1">
        <f ca="1"/>
        <v>#VALUE!</v>
      </c>
      <c r="G948" t="e" vm="1">
        <f ca="1"/>
        <v>#VALUE!</v>
      </c>
      <c r="H948" t="e" vm="1">
        <f ca="1"/>
        <v>#VALUE!</v>
      </c>
      <c r="J948" t="e" vm="1">
        <f t="shared" ca="1" si="28"/>
        <v>#VALUE!</v>
      </c>
      <c r="K948" t="e" vm="1">
        <f t="shared" ca="1" si="29"/>
        <v>#VALUE!</v>
      </c>
    </row>
    <row r="949" spans="6:11" x14ac:dyDescent="0.2">
      <c r="F949" t="e" vm="1">
        <f ca="1"/>
        <v>#VALUE!</v>
      </c>
      <c r="G949" t="e" vm="1">
        <f ca="1"/>
        <v>#VALUE!</v>
      </c>
      <c r="H949" t="e" vm="1">
        <f ca="1"/>
        <v>#VALUE!</v>
      </c>
      <c r="J949" t="e" vm="1">
        <f t="shared" ca="1" si="28"/>
        <v>#VALUE!</v>
      </c>
      <c r="K949" t="e" vm="1">
        <f t="shared" ca="1" si="29"/>
        <v>#VALUE!</v>
      </c>
    </row>
    <row r="950" spans="6:11" x14ac:dyDescent="0.2">
      <c r="F950" t="e" vm="1">
        <f ca="1"/>
        <v>#VALUE!</v>
      </c>
      <c r="G950" t="e" vm="1">
        <f ca="1"/>
        <v>#VALUE!</v>
      </c>
      <c r="H950" t="e" vm="1">
        <f ca="1"/>
        <v>#VALUE!</v>
      </c>
      <c r="J950" t="e" vm="1">
        <f t="shared" ca="1" si="28"/>
        <v>#VALUE!</v>
      </c>
      <c r="K950" t="e" vm="1">
        <f t="shared" ca="1" si="29"/>
        <v>#VALUE!</v>
      </c>
    </row>
    <row r="951" spans="6:11" x14ac:dyDescent="0.2">
      <c r="F951" t="e" vm="1">
        <f ca="1"/>
        <v>#VALUE!</v>
      </c>
      <c r="G951" t="e" vm="1">
        <f ca="1"/>
        <v>#VALUE!</v>
      </c>
      <c r="H951" t="e" vm="1">
        <f ca="1"/>
        <v>#VALUE!</v>
      </c>
      <c r="J951" t="e" vm="1">
        <f t="shared" ca="1" si="28"/>
        <v>#VALUE!</v>
      </c>
      <c r="K951" t="e" vm="1">
        <f t="shared" ca="1" si="29"/>
        <v>#VALUE!</v>
      </c>
    </row>
    <row r="952" spans="6:11" x14ac:dyDescent="0.2">
      <c r="F952" t="e" vm="1">
        <f ca="1"/>
        <v>#VALUE!</v>
      </c>
      <c r="G952" t="e" vm="1">
        <f ca="1"/>
        <v>#VALUE!</v>
      </c>
      <c r="H952" t="e" vm="1">
        <f ca="1"/>
        <v>#VALUE!</v>
      </c>
      <c r="J952" t="e" vm="1">
        <f t="shared" ca="1" si="28"/>
        <v>#VALUE!</v>
      </c>
      <c r="K952" t="e" vm="1">
        <f t="shared" ca="1" si="29"/>
        <v>#VALUE!</v>
      </c>
    </row>
    <row r="953" spans="6:11" x14ac:dyDescent="0.2">
      <c r="F953" t="e" vm="1">
        <f ca="1"/>
        <v>#VALUE!</v>
      </c>
      <c r="G953" t="e" vm="1">
        <f ca="1"/>
        <v>#VALUE!</v>
      </c>
      <c r="H953" t="e" vm="1">
        <f ca="1"/>
        <v>#VALUE!</v>
      </c>
      <c r="J953" t="e" vm="1">
        <f t="shared" ca="1" si="28"/>
        <v>#VALUE!</v>
      </c>
      <c r="K953" t="e" vm="1">
        <f t="shared" ca="1" si="29"/>
        <v>#VALUE!</v>
      </c>
    </row>
    <row r="954" spans="6:11" x14ac:dyDescent="0.2">
      <c r="F954" t="e" vm="1">
        <f ca="1"/>
        <v>#VALUE!</v>
      </c>
      <c r="G954" t="e" vm="1">
        <f ca="1"/>
        <v>#VALUE!</v>
      </c>
      <c r="H954" t="e" vm="1">
        <f ca="1"/>
        <v>#VALUE!</v>
      </c>
      <c r="J954" t="e" vm="1">
        <f t="shared" ca="1" si="28"/>
        <v>#VALUE!</v>
      </c>
      <c r="K954" t="e" vm="1">
        <f t="shared" ca="1" si="29"/>
        <v>#VALUE!</v>
      </c>
    </row>
    <row r="955" spans="6:11" x14ac:dyDescent="0.2">
      <c r="F955" t="e" vm="1">
        <f ca="1"/>
        <v>#VALUE!</v>
      </c>
      <c r="G955" t="e" vm="1">
        <f ca="1"/>
        <v>#VALUE!</v>
      </c>
      <c r="H955" t="e" vm="1">
        <f ca="1"/>
        <v>#VALUE!</v>
      </c>
      <c r="J955" t="e" vm="1">
        <f t="shared" ca="1" si="28"/>
        <v>#VALUE!</v>
      </c>
      <c r="K955" t="e" vm="1">
        <f t="shared" ca="1" si="29"/>
        <v>#VALUE!</v>
      </c>
    </row>
    <row r="956" spans="6:11" x14ac:dyDescent="0.2">
      <c r="F956" t="e" vm="1">
        <f ca="1"/>
        <v>#VALUE!</v>
      </c>
      <c r="G956" t="e" vm="1">
        <f ca="1"/>
        <v>#VALUE!</v>
      </c>
      <c r="H956" t="e" vm="1">
        <f ca="1"/>
        <v>#VALUE!</v>
      </c>
      <c r="J956" t="e" vm="1">
        <f t="shared" ca="1" si="28"/>
        <v>#VALUE!</v>
      </c>
      <c r="K956" t="e" vm="1">
        <f t="shared" ca="1" si="29"/>
        <v>#VALUE!</v>
      </c>
    </row>
    <row r="957" spans="6:11" x14ac:dyDescent="0.2">
      <c r="F957" t="e" vm="1">
        <f ca="1"/>
        <v>#VALUE!</v>
      </c>
      <c r="G957" t="e" vm="1">
        <f ca="1"/>
        <v>#VALUE!</v>
      </c>
      <c r="H957" t="e" vm="1">
        <f ca="1"/>
        <v>#VALUE!</v>
      </c>
      <c r="J957" t="e" vm="1">
        <f t="shared" ca="1" si="28"/>
        <v>#VALUE!</v>
      </c>
      <c r="K957" t="e" vm="1">
        <f t="shared" ca="1" si="29"/>
        <v>#VALUE!</v>
      </c>
    </row>
    <row r="958" spans="6:11" x14ac:dyDescent="0.2">
      <c r="F958" t="e" vm="1">
        <f ca="1"/>
        <v>#VALUE!</v>
      </c>
      <c r="G958" t="e" vm="1">
        <f ca="1"/>
        <v>#VALUE!</v>
      </c>
      <c r="H958" t="e" vm="1">
        <f ca="1"/>
        <v>#VALUE!</v>
      </c>
      <c r="J958" t="e" vm="1">
        <f t="shared" ca="1" si="28"/>
        <v>#VALUE!</v>
      </c>
      <c r="K958" t="e" vm="1">
        <f t="shared" ca="1" si="29"/>
        <v>#VALUE!</v>
      </c>
    </row>
    <row r="959" spans="6:11" x14ac:dyDescent="0.2">
      <c r="F959" t="e" vm="1">
        <f ca="1"/>
        <v>#VALUE!</v>
      </c>
      <c r="G959" t="e" vm="1">
        <f ca="1"/>
        <v>#VALUE!</v>
      </c>
      <c r="H959" t="e" vm="1">
        <f ca="1"/>
        <v>#VALUE!</v>
      </c>
      <c r="J959" t="e" vm="1">
        <f t="shared" ca="1" si="28"/>
        <v>#VALUE!</v>
      </c>
      <c r="K959" t="e" vm="1">
        <f t="shared" ca="1" si="29"/>
        <v>#VALUE!</v>
      </c>
    </row>
    <row r="960" spans="6:11" x14ac:dyDescent="0.2">
      <c r="F960" t="e" vm="1">
        <f ca="1"/>
        <v>#VALUE!</v>
      </c>
      <c r="G960" t="e" vm="1">
        <f ca="1"/>
        <v>#VALUE!</v>
      </c>
      <c r="H960" t="e" vm="1">
        <f ca="1"/>
        <v>#VALUE!</v>
      </c>
      <c r="J960" t="e" vm="1">
        <f t="shared" ca="1" si="28"/>
        <v>#VALUE!</v>
      </c>
      <c r="K960" t="e" vm="1">
        <f t="shared" ca="1" si="29"/>
        <v>#VALUE!</v>
      </c>
    </row>
    <row r="961" spans="6:11" x14ac:dyDescent="0.2">
      <c r="F961" t="e" vm="1">
        <f ca="1"/>
        <v>#VALUE!</v>
      </c>
      <c r="G961" t="e" vm="1">
        <f ca="1"/>
        <v>#VALUE!</v>
      </c>
      <c r="H961" t="e" vm="1">
        <f ca="1"/>
        <v>#VALUE!</v>
      </c>
      <c r="J961" t="e" vm="1">
        <f t="shared" ca="1" si="28"/>
        <v>#VALUE!</v>
      </c>
      <c r="K961" t="e" vm="1">
        <f t="shared" ca="1" si="29"/>
        <v>#VALUE!</v>
      </c>
    </row>
    <row r="962" spans="6:11" x14ac:dyDescent="0.2">
      <c r="F962" t="e" vm="1">
        <f ca="1"/>
        <v>#VALUE!</v>
      </c>
      <c r="G962" t="e" vm="1">
        <f ca="1"/>
        <v>#VALUE!</v>
      </c>
      <c r="H962" t="e" vm="1">
        <f ca="1"/>
        <v>#VALUE!</v>
      </c>
      <c r="J962" t="e" vm="1">
        <f t="shared" ca="1" si="28"/>
        <v>#VALUE!</v>
      </c>
      <c r="K962" t="e" vm="1">
        <f t="shared" ca="1" si="29"/>
        <v>#VALUE!</v>
      </c>
    </row>
    <row r="963" spans="6:11" x14ac:dyDescent="0.2">
      <c r="F963" t="e" vm="1">
        <f ca="1"/>
        <v>#VALUE!</v>
      </c>
      <c r="G963" t="e" vm="1">
        <f ca="1"/>
        <v>#VALUE!</v>
      </c>
      <c r="H963" t="e" vm="1">
        <f ca="1"/>
        <v>#VALUE!</v>
      </c>
      <c r="J963" t="e" vm="1">
        <f t="shared" ca="1" si="28"/>
        <v>#VALUE!</v>
      </c>
      <c r="K963" t="e" vm="1">
        <f t="shared" ca="1" si="29"/>
        <v>#VALUE!</v>
      </c>
    </row>
    <row r="964" spans="6:11" x14ac:dyDescent="0.2">
      <c r="F964" t="e" vm="1">
        <f ca="1"/>
        <v>#VALUE!</v>
      </c>
      <c r="G964" t="e" vm="1">
        <f ca="1"/>
        <v>#VALUE!</v>
      </c>
      <c r="H964" t="e" vm="1">
        <f ca="1"/>
        <v>#VALUE!</v>
      </c>
      <c r="J964" t="e" vm="1">
        <f t="shared" ca="1" si="28"/>
        <v>#VALUE!</v>
      </c>
      <c r="K964" t="e" vm="1">
        <f t="shared" ca="1" si="29"/>
        <v>#VALUE!</v>
      </c>
    </row>
    <row r="965" spans="6:11" x14ac:dyDescent="0.2">
      <c r="F965" t="e" vm="1">
        <f ca="1"/>
        <v>#VALUE!</v>
      </c>
      <c r="G965" t="e" vm="1">
        <f ca="1"/>
        <v>#VALUE!</v>
      </c>
      <c r="H965" t="e" vm="1">
        <f ca="1"/>
        <v>#VALUE!</v>
      </c>
      <c r="J965" t="e" vm="1">
        <f t="shared" ref="J965:J1008" ca="1" si="30">+G965/G964-1</f>
        <v>#VALUE!</v>
      </c>
      <c r="K965" t="e" vm="1">
        <f t="shared" ref="K965:K1009" ca="1" si="31">+H965/H964-1</f>
        <v>#VALUE!</v>
      </c>
    </row>
    <row r="966" spans="6:11" x14ac:dyDescent="0.2">
      <c r="F966" t="e" vm="1">
        <f ca="1"/>
        <v>#VALUE!</v>
      </c>
      <c r="G966" t="e" vm="1">
        <f ca="1"/>
        <v>#VALUE!</v>
      </c>
      <c r="H966" t="e" vm="1">
        <f ca="1"/>
        <v>#VALUE!</v>
      </c>
      <c r="J966" t="e" vm="1">
        <f t="shared" ca="1" si="30"/>
        <v>#VALUE!</v>
      </c>
      <c r="K966" t="e" vm="1">
        <f t="shared" ca="1" si="31"/>
        <v>#VALUE!</v>
      </c>
    </row>
    <row r="967" spans="6:11" x14ac:dyDescent="0.2">
      <c r="F967" t="e" vm="1">
        <f ca="1"/>
        <v>#VALUE!</v>
      </c>
      <c r="G967" t="e" vm="1">
        <f ca="1"/>
        <v>#VALUE!</v>
      </c>
      <c r="H967" t="e" vm="1">
        <f ca="1"/>
        <v>#VALUE!</v>
      </c>
      <c r="J967" t="e" vm="1">
        <f t="shared" ca="1" si="30"/>
        <v>#VALUE!</v>
      </c>
      <c r="K967" t="e" vm="1">
        <f t="shared" ca="1" si="31"/>
        <v>#VALUE!</v>
      </c>
    </row>
    <row r="968" spans="6:11" x14ac:dyDescent="0.2">
      <c r="F968" t="e" vm="1">
        <f ca="1"/>
        <v>#VALUE!</v>
      </c>
      <c r="G968" t="e" vm="1">
        <f ca="1"/>
        <v>#VALUE!</v>
      </c>
      <c r="H968" t="e" vm="1">
        <f ca="1"/>
        <v>#VALUE!</v>
      </c>
      <c r="J968" t="e" vm="1">
        <f t="shared" ca="1" si="30"/>
        <v>#VALUE!</v>
      </c>
      <c r="K968" t="e" vm="1">
        <f t="shared" ca="1" si="31"/>
        <v>#VALUE!</v>
      </c>
    </row>
    <row r="969" spans="6:11" x14ac:dyDescent="0.2">
      <c r="F969" t="e" vm="1">
        <f ca="1"/>
        <v>#VALUE!</v>
      </c>
      <c r="G969" t="e" vm="1">
        <f ca="1"/>
        <v>#VALUE!</v>
      </c>
      <c r="H969" t="e" vm="1">
        <f ca="1"/>
        <v>#VALUE!</v>
      </c>
      <c r="J969" t="e" vm="1">
        <f t="shared" ca="1" si="30"/>
        <v>#VALUE!</v>
      </c>
      <c r="K969" t="e" vm="1">
        <f t="shared" ca="1" si="31"/>
        <v>#VALUE!</v>
      </c>
    </row>
    <row r="970" spans="6:11" x14ac:dyDescent="0.2">
      <c r="F970" t="e" vm="1">
        <f ca="1"/>
        <v>#VALUE!</v>
      </c>
      <c r="G970" t="e" vm="1">
        <f ca="1"/>
        <v>#VALUE!</v>
      </c>
      <c r="H970" t="e" vm="1">
        <f ca="1"/>
        <v>#VALUE!</v>
      </c>
      <c r="J970" t="e" vm="1">
        <f t="shared" ca="1" si="30"/>
        <v>#VALUE!</v>
      </c>
      <c r="K970" t="e" vm="1">
        <f t="shared" ca="1" si="31"/>
        <v>#VALUE!</v>
      </c>
    </row>
    <row r="971" spans="6:11" x14ac:dyDescent="0.2">
      <c r="F971" t="e" vm="1">
        <f ca="1"/>
        <v>#VALUE!</v>
      </c>
      <c r="G971" t="e" vm="1">
        <f ca="1"/>
        <v>#VALUE!</v>
      </c>
      <c r="H971" t="e" vm="1">
        <f ca="1"/>
        <v>#VALUE!</v>
      </c>
      <c r="J971" t="e" vm="1">
        <f t="shared" ca="1" si="30"/>
        <v>#VALUE!</v>
      </c>
      <c r="K971" t="e" vm="1">
        <f t="shared" ca="1" si="31"/>
        <v>#VALUE!</v>
      </c>
    </row>
    <row r="972" spans="6:11" x14ac:dyDescent="0.2">
      <c r="F972" t="e" vm="1">
        <f ca="1"/>
        <v>#VALUE!</v>
      </c>
      <c r="G972" t="e" vm="1">
        <f ca="1"/>
        <v>#VALUE!</v>
      </c>
      <c r="H972" t="e" vm="1">
        <f ca="1"/>
        <v>#VALUE!</v>
      </c>
      <c r="J972" t="e" vm="1">
        <f t="shared" ca="1" si="30"/>
        <v>#VALUE!</v>
      </c>
      <c r="K972" t="e" vm="1">
        <f t="shared" ca="1" si="31"/>
        <v>#VALUE!</v>
      </c>
    </row>
    <row r="973" spans="6:11" x14ac:dyDescent="0.2">
      <c r="F973" t="e" vm="1">
        <f ca="1"/>
        <v>#VALUE!</v>
      </c>
      <c r="G973" t="e" vm="1">
        <f ca="1"/>
        <v>#VALUE!</v>
      </c>
      <c r="H973" t="e" vm="1">
        <f ca="1"/>
        <v>#VALUE!</v>
      </c>
      <c r="J973" t="e" vm="1">
        <f t="shared" ca="1" si="30"/>
        <v>#VALUE!</v>
      </c>
      <c r="K973" t="e" vm="1">
        <f t="shared" ca="1" si="31"/>
        <v>#VALUE!</v>
      </c>
    </row>
    <row r="974" spans="6:11" x14ac:dyDescent="0.2">
      <c r="F974" t="e" vm="1">
        <f ca="1"/>
        <v>#VALUE!</v>
      </c>
      <c r="G974" t="e" vm="1">
        <f ca="1"/>
        <v>#VALUE!</v>
      </c>
      <c r="H974" t="e" vm="1">
        <f ca="1"/>
        <v>#VALUE!</v>
      </c>
      <c r="J974" t="e" vm="1">
        <f t="shared" ca="1" si="30"/>
        <v>#VALUE!</v>
      </c>
      <c r="K974" t="e" vm="1">
        <f t="shared" ca="1" si="31"/>
        <v>#VALUE!</v>
      </c>
    </row>
    <row r="975" spans="6:11" x14ac:dyDescent="0.2">
      <c r="F975" t="e" vm="1">
        <f ca="1"/>
        <v>#VALUE!</v>
      </c>
      <c r="G975" t="e" vm="1">
        <f ca="1"/>
        <v>#VALUE!</v>
      </c>
      <c r="H975" t="e" vm="1">
        <f ca="1"/>
        <v>#VALUE!</v>
      </c>
      <c r="J975" t="e" vm="1">
        <f t="shared" ca="1" si="30"/>
        <v>#VALUE!</v>
      </c>
      <c r="K975" t="e" vm="1">
        <f t="shared" ca="1" si="31"/>
        <v>#VALUE!</v>
      </c>
    </row>
    <row r="976" spans="6:11" x14ac:dyDescent="0.2">
      <c r="F976" t="e" vm="1">
        <f ca="1"/>
        <v>#VALUE!</v>
      </c>
      <c r="G976" t="e" vm="1">
        <f ca="1"/>
        <v>#VALUE!</v>
      </c>
      <c r="H976" t="e" vm="1">
        <f ca="1"/>
        <v>#VALUE!</v>
      </c>
      <c r="J976" t="e" vm="1">
        <f t="shared" ca="1" si="30"/>
        <v>#VALUE!</v>
      </c>
      <c r="K976" t="e" vm="1">
        <f t="shared" ca="1" si="31"/>
        <v>#VALUE!</v>
      </c>
    </row>
    <row r="977" spans="6:11" x14ac:dyDescent="0.2">
      <c r="F977" t="e" vm="1">
        <f ca="1"/>
        <v>#VALUE!</v>
      </c>
      <c r="G977" t="e" vm="1">
        <f ca="1"/>
        <v>#VALUE!</v>
      </c>
      <c r="H977" t="e" vm="1">
        <f ca="1"/>
        <v>#VALUE!</v>
      </c>
      <c r="J977" t="e" vm="1">
        <f t="shared" ca="1" si="30"/>
        <v>#VALUE!</v>
      </c>
      <c r="K977" t="e" vm="1">
        <f t="shared" ca="1" si="31"/>
        <v>#VALUE!</v>
      </c>
    </row>
    <row r="978" spans="6:11" x14ac:dyDescent="0.2">
      <c r="F978" t="e" vm="1">
        <f ca="1"/>
        <v>#VALUE!</v>
      </c>
      <c r="G978" t="e" vm="1">
        <f ca="1"/>
        <v>#VALUE!</v>
      </c>
      <c r="H978" t="e" vm="1">
        <f ca="1"/>
        <v>#VALUE!</v>
      </c>
      <c r="J978" t="e" vm="1">
        <f t="shared" ca="1" si="30"/>
        <v>#VALUE!</v>
      </c>
      <c r="K978" t="e" vm="1">
        <f t="shared" ca="1" si="31"/>
        <v>#VALUE!</v>
      </c>
    </row>
    <row r="979" spans="6:11" x14ac:dyDescent="0.2">
      <c r="F979" t="e" vm="1">
        <f ca="1"/>
        <v>#VALUE!</v>
      </c>
      <c r="G979" t="e" vm="1">
        <f ca="1"/>
        <v>#VALUE!</v>
      </c>
      <c r="H979" t="e" vm="1">
        <f ca="1"/>
        <v>#VALUE!</v>
      </c>
      <c r="J979" t="e" vm="1">
        <f t="shared" ca="1" si="30"/>
        <v>#VALUE!</v>
      </c>
      <c r="K979" t="e" vm="1">
        <f t="shared" ca="1" si="31"/>
        <v>#VALUE!</v>
      </c>
    </row>
    <row r="980" spans="6:11" x14ac:dyDescent="0.2">
      <c r="F980" t="e" vm="1">
        <f ca="1"/>
        <v>#VALUE!</v>
      </c>
      <c r="G980" t="e" vm="1">
        <f ca="1"/>
        <v>#VALUE!</v>
      </c>
      <c r="H980" t="e" vm="1">
        <f ca="1"/>
        <v>#VALUE!</v>
      </c>
      <c r="J980" t="e" vm="1">
        <f t="shared" ca="1" si="30"/>
        <v>#VALUE!</v>
      </c>
      <c r="K980" t="e" vm="1">
        <f t="shared" ca="1" si="31"/>
        <v>#VALUE!</v>
      </c>
    </row>
    <row r="981" spans="6:11" x14ac:dyDescent="0.2">
      <c r="F981" t="e" vm="1">
        <f ca="1"/>
        <v>#VALUE!</v>
      </c>
      <c r="G981" t="e" vm="1">
        <f ca="1"/>
        <v>#VALUE!</v>
      </c>
      <c r="H981" t="e" vm="1">
        <f ca="1"/>
        <v>#VALUE!</v>
      </c>
      <c r="J981" t="e" vm="1">
        <f t="shared" ca="1" si="30"/>
        <v>#VALUE!</v>
      </c>
      <c r="K981" t="e" vm="1">
        <f t="shared" ca="1" si="31"/>
        <v>#VALUE!</v>
      </c>
    </row>
    <row r="982" spans="6:11" x14ac:dyDescent="0.2">
      <c r="F982" t="e" vm="1">
        <f ca="1"/>
        <v>#VALUE!</v>
      </c>
      <c r="G982" t="e" vm="1">
        <f ca="1"/>
        <v>#VALUE!</v>
      </c>
      <c r="H982" t="e" vm="1">
        <f ca="1"/>
        <v>#VALUE!</v>
      </c>
      <c r="J982" t="e" vm="1">
        <f t="shared" ca="1" si="30"/>
        <v>#VALUE!</v>
      </c>
      <c r="K982" t="e" vm="1">
        <f t="shared" ca="1" si="31"/>
        <v>#VALUE!</v>
      </c>
    </row>
    <row r="983" spans="6:11" x14ac:dyDescent="0.2">
      <c r="F983" t="e" vm="1">
        <f ca="1"/>
        <v>#VALUE!</v>
      </c>
      <c r="G983" t="e" vm="1">
        <f ca="1"/>
        <v>#VALUE!</v>
      </c>
      <c r="H983" t="e" vm="1">
        <f ca="1"/>
        <v>#VALUE!</v>
      </c>
      <c r="J983" t="e" vm="1">
        <f t="shared" ca="1" si="30"/>
        <v>#VALUE!</v>
      </c>
      <c r="K983" t="e" vm="1">
        <f t="shared" ca="1" si="31"/>
        <v>#VALUE!</v>
      </c>
    </row>
    <row r="984" spans="6:11" x14ac:dyDescent="0.2">
      <c r="F984" t="e" vm="1">
        <f ca="1"/>
        <v>#VALUE!</v>
      </c>
      <c r="G984" t="e" vm="1">
        <f ca="1"/>
        <v>#VALUE!</v>
      </c>
      <c r="H984" t="e" vm="1">
        <f ca="1"/>
        <v>#VALUE!</v>
      </c>
      <c r="J984" t="e" vm="1">
        <f t="shared" ca="1" si="30"/>
        <v>#VALUE!</v>
      </c>
      <c r="K984" t="e" vm="1">
        <f t="shared" ca="1" si="31"/>
        <v>#VALUE!</v>
      </c>
    </row>
    <row r="985" spans="6:11" x14ac:dyDescent="0.2">
      <c r="F985" t="e" vm="1">
        <f ca="1"/>
        <v>#VALUE!</v>
      </c>
      <c r="G985" t="e" vm="1">
        <f ca="1"/>
        <v>#VALUE!</v>
      </c>
      <c r="H985" t="e" vm="1">
        <f ca="1"/>
        <v>#VALUE!</v>
      </c>
      <c r="J985" t="e" vm="1">
        <f t="shared" ca="1" si="30"/>
        <v>#VALUE!</v>
      </c>
      <c r="K985" t="e" vm="1">
        <f t="shared" ca="1" si="31"/>
        <v>#VALUE!</v>
      </c>
    </row>
    <row r="986" spans="6:11" x14ac:dyDescent="0.2">
      <c r="F986" t="e" vm="1">
        <f ca="1"/>
        <v>#VALUE!</v>
      </c>
      <c r="G986" t="e" vm="1">
        <f ca="1"/>
        <v>#VALUE!</v>
      </c>
      <c r="H986" t="e" vm="1">
        <f ca="1"/>
        <v>#VALUE!</v>
      </c>
      <c r="J986" t="e" vm="1">
        <f t="shared" ca="1" si="30"/>
        <v>#VALUE!</v>
      </c>
      <c r="K986" t="e" vm="1">
        <f t="shared" ca="1" si="31"/>
        <v>#VALUE!</v>
      </c>
    </row>
    <row r="987" spans="6:11" x14ac:dyDescent="0.2">
      <c r="F987" t="e" vm="1">
        <f ca="1"/>
        <v>#VALUE!</v>
      </c>
      <c r="G987" t="e" vm="1">
        <f ca="1"/>
        <v>#VALUE!</v>
      </c>
      <c r="H987" t="e" vm="1">
        <f ca="1"/>
        <v>#VALUE!</v>
      </c>
      <c r="J987" t="e" vm="1">
        <f t="shared" ca="1" si="30"/>
        <v>#VALUE!</v>
      </c>
      <c r="K987" t="e" vm="1">
        <f t="shared" ca="1" si="31"/>
        <v>#VALUE!</v>
      </c>
    </row>
    <row r="988" spans="6:11" x14ac:dyDescent="0.2">
      <c r="F988" t="e" vm="1">
        <f ca="1"/>
        <v>#VALUE!</v>
      </c>
      <c r="G988" t="e" vm="1">
        <f ca="1"/>
        <v>#VALUE!</v>
      </c>
      <c r="H988" t="e" vm="1">
        <f ca="1"/>
        <v>#VALUE!</v>
      </c>
      <c r="J988" t="e" vm="1">
        <f t="shared" ca="1" si="30"/>
        <v>#VALUE!</v>
      </c>
      <c r="K988" t="e" vm="1">
        <f t="shared" ca="1" si="31"/>
        <v>#VALUE!</v>
      </c>
    </row>
    <row r="989" spans="6:11" x14ac:dyDescent="0.2">
      <c r="F989" t="e" vm="1">
        <f ca="1"/>
        <v>#VALUE!</v>
      </c>
      <c r="G989" t="e" vm="1">
        <f ca="1"/>
        <v>#VALUE!</v>
      </c>
      <c r="H989" t="e" vm="1">
        <f ca="1"/>
        <v>#VALUE!</v>
      </c>
      <c r="J989" t="e" vm="1">
        <f t="shared" ca="1" si="30"/>
        <v>#VALUE!</v>
      </c>
      <c r="K989" t="e" vm="1">
        <f t="shared" ca="1" si="31"/>
        <v>#VALUE!</v>
      </c>
    </row>
    <row r="990" spans="6:11" x14ac:dyDescent="0.2">
      <c r="F990" t="e" vm="1">
        <f ca="1"/>
        <v>#VALUE!</v>
      </c>
      <c r="G990" t="e" vm="1">
        <f ca="1"/>
        <v>#VALUE!</v>
      </c>
      <c r="H990" t="e" vm="1">
        <f ca="1"/>
        <v>#VALUE!</v>
      </c>
      <c r="J990" t="e" vm="1">
        <f t="shared" ca="1" si="30"/>
        <v>#VALUE!</v>
      </c>
      <c r="K990" t="e" vm="1">
        <f t="shared" ca="1" si="31"/>
        <v>#VALUE!</v>
      </c>
    </row>
    <row r="991" spans="6:11" x14ac:dyDescent="0.2">
      <c r="F991" t="e" vm="1">
        <f ca="1"/>
        <v>#VALUE!</v>
      </c>
      <c r="G991" t="e" vm="1">
        <f ca="1"/>
        <v>#VALUE!</v>
      </c>
      <c r="H991" t="e" vm="1">
        <f ca="1"/>
        <v>#VALUE!</v>
      </c>
      <c r="J991" t="e" vm="1">
        <f t="shared" ca="1" si="30"/>
        <v>#VALUE!</v>
      </c>
      <c r="K991" t="e" vm="1">
        <f t="shared" ca="1" si="31"/>
        <v>#VALUE!</v>
      </c>
    </row>
    <row r="992" spans="6:11" x14ac:dyDescent="0.2">
      <c r="F992" t="e" vm="1">
        <f ca="1"/>
        <v>#VALUE!</v>
      </c>
      <c r="G992" t="e" vm="1">
        <f ca="1"/>
        <v>#VALUE!</v>
      </c>
      <c r="H992" t="e" vm="1">
        <f ca="1"/>
        <v>#VALUE!</v>
      </c>
      <c r="J992" t="e" vm="1">
        <f t="shared" ca="1" si="30"/>
        <v>#VALUE!</v>
      </c>
      <c r="K992" t="e" vm="1">
        <f t="shared" ca="1" si="31"/>
        <v>#VALUE!</v>
      </c>
    </row>
    <row r="993" spans="6:11" x14ac:dyDescent="0.2">
      <c r="F993" t="e" vm="1">
        <f ca="1"/>
        <v>#VALUE!</v>
      </c>
      <c r="G993" t="e" vm="1">
        <f ca="1"/>
        <v>#VALUE!</v>
      </c>
      <c r="H993" t="e" vm="1">
        <f ca="1"/>
        <v>#VALUE!</v>
      </c>
      <c r="J993" t="e" vm="1">
        <f t="shared" ca="1" si="30"/>
        <v>#VALUE!</v>
      </c>
      <c r="K993" t="e" vm="1">
        <f t="shared" ca="1" si="31"/>
        <v>#VALUE!</v>
      </c>
    </row>
    <row r="994" spans="6:11" x14ac:dyDescent="0.2">
      <c r="F994" t="e" vm="1">
        <f ca="1"/>
        <v>#VALUE!</v>
      </c>
      <c r="G994" t="e" vm="1">
        <f ca="1"/>
        <v>#VALUE!</v>
      </c>
      <c r="H994" t="e" vm="1">
        <f ca="1"/>
        <v>#VALUE!</v>
      </c>
      <c r="J994" t="e" vm="1">
        <f t="shared" ca="1" si="30"/>
        <v>#VALUE!</v>
      </c>
      <c r="K994" t="e" vm="1">
        <f t="shared" ca="1" si="31"/>
        <v>#VALUE!</v>
      </c>
    </row>
    <row r="995" spans="6:11" x14ac:dyDescent="0.2">
      <c r="F995" t="e" vm="1">
        <f ca="1"/>
        <v>#VALUE!</v>
      </c>
      <c r="G995" t="e" vm="1">
        <f ca="1"/>
        <v>#VALUE!</v>
      </c>
      <c r="H995" t="e" vm="1">
        <f ca="1"/>
        <v>#VALUE!</v>
      </c>
      <c r="J995" t="e" vm="1">
        <f t="shared" ca="1" si="30"/>
        <v>#VALUE!</v>
      </c>
      <c r="K995" t="e" vm="1">
        <f t="shared" ca="1" si="31"/>
        <v>#VALUE!</v>
      </c>
    </row>
    <row r="996" spans="6:11" x14ac:dyDescent="0.2">
      <c r="F996" t="e" vm="1">
        <f ca="1"/>
        <v>#VALUE!</v>
      </c>
      <c r="G996" t="e" vm="1">
        <f ca="1"/>
        <v>#VALUE!</v>
      </c>
      <c r="H996" t="e" vm="1">
        <f ca="1"/>
        <v>#VALUE!</v>
      </c>
      <c r="J996" t="e" vm="1">
        <f t="shared" ca="1" si="30"/>
        <v>#VALUE!</v>
      </c>
      <c r="K996" t="e" vm="1">
        <f t="shared" ca="1" si="31"/>
        <v>#VALUE!</v>
      </c>
    </row>
    <row r="997" spans="6:11" x14ac:dyDescent="0.2">
      <c r="F997" t="e" vm="1">
        <f ca="1"/>
        <v>#VALUE!</v>
      </c>
      <c r="G997" t="e" vm="1">
        <f ca="1"/>
        <v>#VALUE!</v>
      </c>
      <c r="H997" t="e" vm="1">
        <f ca="1"/>
        <v>#VALUE!</v>
      </c>
      <c r="J997" t="e" vm="1">
        <f t="shared" ca="1" si="30"/>
        <v>#VALUE!</v>
      </c>
      <c r="K997" t="e" vm="1">
        <f t="shared" ca="1" si="31"/>
        <v>#VALUE!</v>
      </c>
    </row>
    <row r="998" spans="6:11" x14ac:dyDescent="0.2">
      <c r="F998" t="e" vm="1">
        <f ca="1"/>
        <v>#VALUE!</v>
      </c>
      <c r="G998" t="e" vm="1">
        <f ca="1"/>
        <v>#VALUE!</v>
      </c>
      <c r="H998" t="e" vm="1">
        <f ca="1"/>
        <v>#VALUE!</v>
      </c>
      <c r="J998" t="e" vm="1">
        <f t="shared" ca="1" si="30"/>
        <v>#VALUE!</v>
      </c>
      <c r="K998" t="e" vm="1">
        <f t="shared" ca="1" si="31"/>
        <v>#VALUE!</v>
      </c>
    </row>
    <row r="999" spans="6:11" x14ac:dyDescent="0.2">
      <c r="F999" t="e" vm="1">
        <f ca="1"/>
        <v>#VALUE!</v>
      </c>
      <c r="G999" t="e" vm="1">
        <f ca="1"/>
        <v>#VALUE!</v>
      </c>
      <c r="H999" t="e" vm="1">
        <f ca="1"/>
        <v>#VALUE!</v>
      </c>
      <c r="J999" t="e" vm="1">
        <f t="shared" ca="1" si="30"/>
        <v>#VALUE!</v>
      </c>
      <c r="K999" t="e" vm="1">
        <f t="shared" ca="1" si="31"/>
        <v>#VALUE!</v>
      </c>
    </row>
    <row r="1000" spans="6:11" x14ac:dyDescent="0.2">
      <c r="F1000" t="e" vm="1">
        <f ca="1"/>
        <v>#VALUE!</v>
      </c>
      <c r="G1000" t="e" vm="1">
        <f ca="1"/>
        <v>#VALUE!</v>
      </c>
      <c r="H1000" t="e" vm="1">
        <f ca="1"/>
        <v>#VALUE!</v>
      </c>
      <c r="J1000" t="e" vm="1">
        <f t="shared" ca="1" si="30"/>
        <v>#VALUE!</v>
      </c>
      <c r="K1000" t="e" vm="1">
        <f t="shared" ca="1" si="31"/>
        <v>#VALUE!</v>
      </c>
    </row>
    <row r="1001" spans="6:11" x14ac:dyDescent="0.2">
      <c r="F1001" t="e" vm="1">
        <f ca="1"/>
        <v>#VALUE!</v>
      </c>
      <c r="G1001" t="e" vm="1">
        <f ca="1"/>
        <v>#VALUE!</v>
      </c>
      <c r="H1001" t="e" vm="1">
        <f ca="1"/>
        <v>#VALUE!</v>
      </c>
      <c r="J1001" t="e" vm="1">
        <f t="shared" ca="1" si="30"/>
        <v>#VALUE!</v>
      </c>
      <c r="K1001" t="e" vm="1">
        <f t="shared" ca="1" si="31"/>
        <v>#VALUE!</v>
      </c>
    </row>
    <row r="1002" spans="6:11" x14ac:dyDescent="0.2">
      <c r="F1002" t="e" vm="1">
        <f ca="1"/>
        <v>#VALUE!</v>
      </c>
      <c r="G1002" t="e" vm="1">
        <f ca="1"/>
        <v>#VALUE!</v>
      </c>
      <c r="H1002" t="e" vm="1">
        <f ca="1"/>
        <v>#VALUE!</v>
      </c>
      <c r="J1002" t="e" vm="1">
        <f t="shared" ca="1" si="30"/>
        <v>#VALUE!</v>
      </c>
      <c r="K1002" t="e" vm="1">
        <f t="shared" ca="1" si="31"/>
        <v>#VALUE!</v>
      </c>
    </row>
    <row r="1003" spans="6:11" x14ac:dyDescent="0.2">
      <c r="F1003" t="e" vm="1">
        <f ca="1"/>
        <v>#VALUE!</v>
      </c>
      <c r="G1003" t="e" vm="1">
        <f ca="1"/>
        <v>#VALUE!</v>
      </c>
      <c r="H1003" t="e" vm="1">
        <f ca="1"/>
        <v>#VALUE!</v>
      </c>
      <c r="J1003" t="e" vm="1">
        <f t="shared" ca="1" si="30"/>
        <v>#VALUE!</v>
      </c>
      <c r="K1003" t="e" vm="1">
        <f t="shared" ca="1" si="31"/>
        <v>#VALUE!</v>
      </c>
    </row>
    <row r="1004" spans="6:11" x14ac:dyDescent="0.2">
      <c r="F1004" t="e" vm="1">
        <f ca="1"/>
        <v>#VALUE!</v>
      </c>
      <c r="G1004" t="e" vm="1">
        <f ca="1"/>
        <v>#VALUE!</v>
      </c>
      <c r="H1004" t="e" vm="1">
        <f ca="1"/>
        <v>#VALUE!</v>
      </c>
      <c r="J1004" t="e" vm="1">
        <f t="shared" ca="1" si="30"/>
        <v>#VALUE!</v>
      </c>
      <c r="K1004" t="e" vm="1">
        <f t="shared" ca="1" si="31"/>
        <v>#VALUE!</v>
      </c>
    </row>
    <row r="1005" spans="6:11" x14ac:dyDescent="0.2">
      <c r="F1005" t="e" vm="1">
        <f ca="1"/>
        <v>#VALUE!</v>
      </c>
      <c r="G1005" t="e" vm="1">
        <f ca="1"/>
        <v>#VALUE!</v>
      </c>
      <c r="H1005" t="e" vm="1">
        <f ca="1"/>
        <v>#VALUE!</v>
      </c>
      <c r="J1005" t="e" vm="1">
        <f t="shared" ca="1" si="30"/>
        <v>#VALUE!</v>
      </c>
      <c r="K1005" t="e" vm="1">
        <f t="shared" ca="1" si="31"/>
        <v>#VALUE!</v>
      </c>
    </row>
    <row r="1006" spans="6:11" x14ac:dyDescent="0.2">
      <c r="F1006" t="e" vm="1">
        <f ca="1"/>
        <v>#VALUE!</v>
      </c>
      <c r="G1006" t="e" vm="1">
        <f ca="1"/>
        <v>#VALUE!</v>
      </c>
      <c r="H1006" t="e" vm="1">
        <f ca="1"/>
        <v>#VALUE!</v>
      </c>
      <c r="J1006" t="e" vm="1">
        <f t="shared" ca="1" si="30"/>
        <v>#VALUE!</v>
      </c>
      <c r="K1006" t="e" vm="1">
        <f t="shared" ca="1" si="31"/>
        <v>#VALUE!</v>
      </c>
    </row>
    <row r="1007" spans="6:11" x14ac:dyDescent="0.2">
      <c r="F1007" t="e" vm="1">
        <f ca="1"/>
        <v>#VALUE!</v>
      </c>
      <c r="G1007" t="e" vm="1">
        <f ca="1"/>
        <v>#VALUE!</v>
      </c>
      <c r="H1007" t="e" vm="1">
        <f ca="1"/>
        <v>#VALUE!</v>
      </c>
      <c r="J1007" t="e" vm="1">
        <f t="shared" ca="1" si="30"/>
        <v>#VALUE!</v>
      </c>
      <c r="K1007" t="e" vm="1">
        <f t="shared" ca="1" si="31"/>
        <v>#VALUE!</v>
      </c>
    </row>
    <row r="1008" spans="6:11" x14ac:dyDescent="0.2">
      <c r="F1008" t="e" vm="1">
        <f ca="1"/>
        <v>#VALUE!</v>
      </c>
      <c r="G1008" t="e" vm="1">
        <f ca="1"/>
        <v>#VALUE!</v>
      </c>
      <c r="H1008" t="e" vm="1">
        <f ca="1"/>
        <v>#VALUE!</v>
      </c>
      <c r="J1008" t="e" vm="1">
        <f t="shared" ca="1" si="30"/>
        <v>#VALUE!</v>
      </c>
      <c r="K1008" t="e" vm="1">
        <f t="shared" ca="1" si="31"/>
        <v>#VALUE!</v>
      </c>
    </row>
    <row r="1009" spans="6:11" x14ac:dyDescent="0.2">
      <c r="F1009" t="e" vm="1">
        <f ca="1"/>
        <v>#VALUE!</v>
      </c>
      <c r="G1009" t="e" vm="1">
        <f ca="1"/>
        <v>#VALUE!</v>
      </c>
      <c r="H1009" t="e" vm="1">
        <f ca="1"/>
        <v>#VALUE!</v>
      </c>
      <c r="J1009" t="e" vm="1">
        <f ca="1">+G1009/G1008-1</f>
        <v>#VALUE!</v>
      </c>
      <c r="K1009" t="e" vm="1">
        <f t="shared" ca="1" si="3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Case</dc:creator>
  <cp:lastModifiedBy>Josh Case</cp:lastModifiedBy>
  <dcterms:created xsi:type="dcterms:W3CDTF">2022-04-22T01:05:20Z</dcterms:created>
  <dcterms:modified xsi:type="dcterms:W3CDTF">2022-10-18T18:39:14Z</dcterms:modified>
</cp:coreProperties>
</file>