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5A9B3660-AC89-4983-A518-E01B3F449096}" xr6:coauthVersionLast="47" xr6:coauthVersionMax="47" xr10:uidLastSave="{00000000-0000-0000-0000-000000000000}"/>
  <bookViews>
    <workbookView xWindow="4425" yWindow="705" windowWidth="17025" windowHeight="14175" xr2:uid="{918C6C14-7A21-43A3-BA03-3E5C692D4C6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8" i="1" s="1"/>
</calcChain>
</file>

<file path=xl/sharedStrings.xml><?xml version="1.0" encoding="utf-8"?>
<sst xmlns="http://schemas.openxmlformats.org/spreadsheetml/2006/main" count="20" uniqueCount="18">
  <si>
    <t>Price</t>
  </si>
  <si>
    <t>Shares</t>
  </si>
  <si>
    <t>EV</t>
  </si>
  <si>
    <t>MC</t>
  </si>
  <si>
    <t>Cash</t>
  </si>
  <si>
    <t>Debt</t>
  </si>
  <si>
    <t>Q321</t>
  </si>
  <si>
    <t>Generic</t>
  </si>
  <si>
    <t>Indication</t>
  </si>
  <si>
    <t>Brand</t>
  </si>
  <si>
    <t>Phase</t>
  </si>
  <si>
    <t>Economics</t>
  </si>
  <si>
    <t>IP</t>
  </si>
  <si>
    <t>MOA</t>
  </si>
  <si>
    <t>Robert M Davis -- Chief Executive Officer</t>
  </si>
  <si>
    <t>Township, New Jersey -- HQ</t>
  </si>
  <si>
    <t>olaparib</t>
  </si>
  <si>
    <t>Lynpart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</si>
</sst>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C4E9-7C5B-47E9-851C-2559C1D29B8E}">
  <dimension ref="B3:M17"/>
  <sheetViews>
    <sheetView tabSelected="1" workbookViewId="0">
      <selection activeCell="I18" sqref="I18"/>
    </sheetView>
  </sheetViews>
  <sheetFormatPr defaultRowHeight="14.25" x14ac:dyDescent="0.2"/>
  <cols>
    <col min="6" max="6" width="10.125" bestFit="1" customWidth="1"/>
    <col min="9" max="9" width="9" style="2"/>
  </cols>
  <sheetData>
    <row r="3" spans="2:13" ht="15" thickBot="1" x14ac:dyDescent="0.25">
      <c r="B3" s="4" t="s">
        <v>9</v>
      </c>
      <c r="C3" s="5" t="s">
        <v>7</v>
      </c>
      <c r="D3" s="6" t="s">
        <v>8</v>
      </c>
      <c r="E3" s="6" t="s">
        <v>10</v>
      </c>
      <c r="F3" s="6" t="s">
        <v>11</v>
      </c>
      <c r="G3" s="6" t="s">
        <v>13</v>
      </c>
      <c r="H3" s="7" t="s">
        <v>12</v>
      </c>
      <c r="K3" t="s">
        <v>0</v>
      </c>
      <c r="L3">
        <v>75.95</v>
      </c>
      <c r="M3" s="2"/>
    </row>
    <row r="4" spans="2:13" x14ac:dyDescent="0.2">
      <c r="B4" s="8" t="s">
        <v>17</v>
      </c>
      <c r="C4" s="9" t="s">
        <v>16</v>
      </c>
      <c r="D4" s="9"/>
      <c r="E4" s="9"/>
      <c r="F4" s="9"/>
      <c r="G4" s="9"/>
      <c r="H4" s="10"/>
      <c r="K4" t="s">
        <v>1</v>
      </c>
      <c r="L4" s="1">
        <v>2525.9439360000001</v>
      </c>
      <c r="M4" s="2" t="s">
        <v>6</v>
      </c>
    </row>
    <row r="5" spans="2:13" x14ac:dyDescent="0.2">
      <c r="B5" s="8"/>
      <c r="C5" s="9"/>
      <c r="D5" s="9"/>
      <c r="E5" s="9"/>
      <c r="F5" s="9"/>
      <c r="G5" s="9"/>
      <c r="H5" s="10"/>
      <c r="K5" t="s">
        <v>3</v>
      </c>
      <c r="L5" s="1">
        <f>+L3*L4</f>
        <v>191845.44193920001</v>
      </c>
      <c r="M5" s="2"/>
    </row>
    <row r="6" spans="2:13" x14ac:dyDescent="0.2">
      <c r="B6" s="8"/>
      <c r="C6" s="9"/>
      <c r="D6" s="9"/>
      <c r="E6" s="9"/>
      <c r="F6" s="9"/>
      <c r="G6" s="9"/>
      <c r="H6" s="10"/>
      <c r="K6" t="s">
        <v>4</v>
      </c>
      <c r="L6" s="1">
        <f>10016+435</f>
        <v>10451</v>
      </c>
      <c r="M6" s="2" t="s">
        <v>6</v>
      </c>
    </row>
    <row r="7" spans="2:13" x14ac:dyDescent="0.2">
      <c r="B7" s="8"/>
      <c r="C7" s="9"/>
      <c r="D7" s="9"/>
      <c r="E7" s="9"/>
      <c r="F7" s="9"/>
      <c r="G7" s="9"/>
      <c r="H7" s="10"/>
      <c r="K7" t="s">
        <v>5</v>
      </c>
      <c r="L7" s="1">
        <f>22907+3534</f>
        <v>26441</v>
      </c>
      <c r="M7" s="2" t="s">
        <v>6</v>
      </c>
    </row>
    <row r="8" spans="2:13" x14ac:dyDescent="0.2">
      <c r="B8" s="8"/>
      <c r="C8" s="9"/>
      <c r="D8" s="9"/>
      <c r="E8" s="9"/>
      <c r="F8" s="9"/>
      <c r="G8" s="9"/>
      <c r="H8" s="10"/>
      <c r="K8" t="s">
        <v>2</v>
      </c>
      <c r="L8" s="1">
        <f>+L5-L6+L7</f>
        <v>207835.44193920001</v>
      </c>
      <c r="M8" s="2"/>
    </row>
    <row r="9" spans="2:13" x14ac:dyDescent="0.2">
      <c r="B9" s="8"/>
      <c r="C9" s="9"/>
      <c r="D9" s="9"/>
      <c r="E9" s="9"/>
      <c r="F9" s="9"/>
      <c r="G9" s="9"/>
      <c r="H9" s="10"/>
    </row>
    <row r="10" spans="2:13" x14ac:dyDescent="0.2">
      <c r="B10" s="8"/>
      <c r="C10" s="9"/>
      <c r="D10" s="9"/>
      <c r="E10" s="9"/>
      <c r="F10" s="9"/>
      <c r="G10" s="9"/>
      <c r="H10" s="10"/>
    </row>
    <row r="11" spans="2:13" x14ac:dyDescent="0.2">
      <c r="B11" s="11"/>
      <c r="C11" s="12"/>
      <c r="D11" s="12"/>
      <c r="E11" s="12"/>
      <c r="F11" s="12"/>
      <c r="G11" s="12"/>
      <c r="H11" s="13"/>
    </row>
    <row r="15" spans="2:13" x14ac:dyDescent="0.2">
      <c r="B15" t="s">
        <v>15</v>
      </c>
    </row>
    <row r="16" spans="2:13" x14ac:dyDescent="0.2">
      <c r="B16" t="s">
        <v>14</v>
      </c>
    </row>
    <row r="17" spans="3:3" ht="15" x14ac:dyDescent="0.25">
      <c r="C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2022-02-22T21:41:39Z</dcterms:created>
  <dcterms:modified xsi:type="dcterms:W3CDTF">2022-02-23T05:08:01Z</dcterms:modified>
</cp:coreProperties>
</file>