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Case\Documents\xl\"/>
    </mc:Choice>
  </mc:AlternateContent>
  <xr:revisionPtr revIDLastSave="0" documentId="13_ncr:1_{B384F681-D987-4DB8-9509-F32520AF7E67}" xr6:coauthVersionLast="47" xr6:coauthVersionMax="47" xr10:uidLastSave="{00000000-0000-0000-0000-000000000000}"/>
  <bookViews>
    <workbookView xWindow="-120" yWindow="-120" windowWidth="29040" windowHeight="16440" activeTab="1" xr2:uid="{8574999A-6BC3-4392-9241-DCE42DA2AA68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2" l="1"/>
  <c r="J9" i="2"/>
  <c r="K9" i="2"/>
  <c r="K8" i="2"/>
  <c r="K7" i="2"/>
  <c r="K4" i="2"/>
  <c r="J7" i="2"/>
  <c r="J6" i="2"/>
  <c r="AA2" i="1"/>
  <c r="AB2" i="1" s="1"/>
  <c r="AC2" i="1" s="1"/>
  <c r="AD2" i="1" s="1"/>
  <c r="AE2" i="1" s="1"/>
  <c r="AF2" i="1" s="1"/>
  <c r="AG2" i="1" s="1"/>
  <c r="AH2" i="1" s="1"/>
</calcChain>
</file>

<file path=xl/sharedStrings.xml><?xml version="1.0" encoding="utf-8"?>
<sst xmlns="http://schemas.openxmlformats.org/spreadsheetml/2006/main" count="36" uniqueCount="33">
  <si>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</si>
  <si>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</si>
  <si>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</si>
  <si>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</si>
  <si>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</si>
  <si>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</si>
  <si>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</si>
  <si>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</si>
  <si>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</si>
  <si>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</si>
  <si>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</si>
  <si>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</si>
  <si>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</si>
  <si>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</si>
  <si>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</si>
  <si>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</si>
  <si>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</si>
  <si>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</si>
  <si>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</si>
  <si>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</si>
  <si>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Main!A1</t>
  </si>
  <si>
    <t>005930</t>
  </si>
  <si>
    <t>Price</t>
  </si>
  <si>
    <t>S/O</t>
  </si>
  <si>
    <t>MC</t>
  </si>
  <si>
    <t>Cash</t>
  </si>
  <si>
    <t>Debt</t>
  </si>
  <si>
    <t>EV</t>
  </si>
  <si>
    <t>Revenue</t>
  </si>
  <si>
    <t>COGS</t>
  </si>
  <si>
    <t>Gross Profit</t>
  </si>
  <si>
    <t>KRW in Billions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</si>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</sst>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9" fontId="1" fillId="0" borderId="0" xfId="0" applyNumberFormat="1" applyFont="1"/>
    <xf numFmtId="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8790D-7E83-47FF-96ED-E7612C5D1002}">
  <dimension ref="I2:L9"/>
  <sheetViews>
    <sheetView workbookViewId="0">
      <selection activeCell="F21" sqref="A1:XFD1048576"/>
    </sheetView>
  </sheetViews>
  <sheetFormatPr defaultRowHeight="14.25" x14ac:dyDescent="0.2"/>
  <cols>
    <col min="1" max="9" width="9.140625" style="1"/>
    <col min="10" max="10" width="14.42578125" style="2" bestFit="1" customWidth="1"/>
    <col min="11" max="11" width="9.140625" style="3"/>
    <col min="12" max="16384" width="9.140625" style="1"/>
  </cols>
  <sheetData>
    <row r="2" spans="9:12" x14ac:dyDescent="0.2">
      <c r="J2" s="2" t="s">
        <v>31</v>
      </c>
      <c r="K2" s="3" t="s">
        <v>32</v>
      </c>
    </row>
    <row r="3" spans="9:12" x14ac:dyDescent="0.2">
      <c r="I3" s="4" t="s">
        <v>21</v>
      </c>
    </row>
    <row r="4" spans="9:12" x14ac:dyDescent="0.2">
      <c r="I4" s="1" t="s">
        <v>22</v>
      </c>
      <c r="J4" s="2">
        <v>78300</v>
      </c>
      <c r="K4" s="5">
        <f>+J4*0.00084</f>
        <v>65.772000000000006</v>
      </c>
    </row>
    <row r="5" spans="9:12" x14ac:dyDescent="0.2">
      <c r="I5" s="1" t="s">
        <v>23</v>
      </c>
      <c r="J5" s="2">
        <v>6792.6689999999999</v>
      </c>
      <c r="L5" s="6" t="s">
        <v>18</v>
      </c>
    </row>
    <row r="6" spans="9:12" x14ac:dyDescent="0.2">
      <c r="I6" s="1" t="s">
        <v>24</v>
      </c>
      <c r="J6" s="2">
        <f>+J4*J5</f>
        <v>531865982.69999999</v>
      </c>
      <c r="K6" s="3">
        <f>+J6*0.00084</f>
        <v>446767.425468</v>
      </c>
      <c r="L6" s="6"/>
    </row>
    <row r="7" spans="9:12" x14ac:dyDescent="0.2">
      <c r="I7" s="1" t="s">
        <v>25</v>
      </c>
      <c r="J7" s="2">
        <f>120470.1+25707.6</f>
        <v>146177.70000000001</v>
      </c>
      <c r="K7" s="5">
        <f>+J7*0.00084</f>
        <v>122.78926800000002</v>
      </c>
      <c r="L7" s="6" t="s">
        <v>18</v>
      </c>
    </row>
    <row r="8" spans="9:12" x14ac:dyDescent="0.2">
      <c r="I8" s="1" t="s">
        <v>26</v>
      </c>
      <c r="J8" s="2">
        <v>19069.599999999999</v>
      </c>
      <c r="K8" s="5">
        <f>+J8*0.00084</f>
        <v>16.018463999999998</v>
      </c>
      <c r="L8" s="6" t="s">
        <v>18</v>
      </c>
    </row>
    <row r="9" spans="9:12" x14ac:dyDescent="0.2">
      <c r="I9" s="1" t="s">
        <v>27</v>
      </c>
      <c r="J9" s="2">
        <f>+J6-J7+J8</f>
        <v>531738874.60000002</v>
      </c>
      <c r="K9" s="3">
        <f>+J9*0.00084</f>
        <v>446660.65466400003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DE11-A804-420C-B732-86DC93FE1FC0}">
  <dimension ref="A1:AH6"/>
  <sheetViews>
    <sheetView tabSelected="1" zoomScale="115" zoomScaleNormal="11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E11" sqref="E11"/>
    </sheetView>
  </sheetViews>
  <sheetFormatPr defaultRowHeight="14.25" x14ac:dyDescent="0.2"/>
  <cols>
    <col min="1" max="1" width="3.85546875" style="1" customWidth="1"/>
    <col min="2" max="2" width="11.42578125" style="1" bestFit="1" customWidth="1"/>
    <col min="3" max="16384" width="9.140625" style="1"/>
  </cols>
  <sheetData>
    <row r="1" spans="1:34" x14ac:dyDescent="0.2">
      <c r="A1" s="7" t="s">
        <v>20</v>
      </c>
    </row>
    <row r="2" spans="1:34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Z2" s="1">
        <v>2017</v>
      </c>
      <c r="AA2" s="1">
        <f>+Z2+1</f>
        <v>2018</v>
      </c>
      <c r="AB2" s="1">
        <f t="shared" ref="AB2:AH2" si="0">+AA2+1</f>
        <v>2019</v>
      </c>
      <c r="AC2" s="1">
        <f t="shared" si="0"/>
        <v>2020</v>
      </c>
      <c r="AD2" s="1">
        <f t="shared" si="0"/>
        <v>2021</v>
      </c>
      <c r="AE2" s="1">
        <f t="shared" si="0"/>
        <v>2022</v>
      </c>
      <c r="AF2" s="1">
        <f t="shared" si="0"/>
        <v>2023</v>
      </c>
      <c r="AG2" s="1">
        <f t="shared" si="0"/>
        <v>2024</v>
      </c>
      <c r="AH2" s="1">
        <f t="shared" si="0"/>
        <v>2025</v>
      </c>
    </row>
    <row r="4" spans="1:34" x14ac:dyDescent="0.2">
      <c r="B4" s="1" t="s">
        <v>28</v>
      </c>
    </row>
    <row r="5" spans="1:34" x14ac:dyDescent="0.2">
      <c r="B5" s="1" t="s">
        <v>29</v>
      </c>
    </row>
    <row r="6" spans="1:34" x14ac:dyDescent="0.2">
      <c r="B6" s="1" t="s">
        <v>30</v>
      </c>
    </row>
  </sheetData>
  <hyperlinks>
    <hyperlink ref="A1" location="Main!A1" display="Main!A1" xr:uid="{6BD07CAC-4983-4B9C-8767-E65BE3F1D2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2021-12-06T16:39:06Z</dcterms:created>
  <dcterms:modified xsi:type="dcterms:W3CDTF">2021-12-30T18:11:59Z</dcterms:modified>
</cp:coreProperties>
</file>