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c\Documents\NSS\joshua_capstone\data\merged_years\Excel\Formula workbooks\"/>
    </mc:Choice>
  </mc:AlternateContent>
  <xr:revisionPtr revIDLastSave="0" documentId="13_ncr:40009_{011792E5-8A1E-4383-9F53-2B708C786977}" xr6:coauthVersionLast="47" xr6:coauthVersionMax="47" xr10:uidLastSave="{00000000-0000-0000-0000-000000000000}"/>
  <bookViews>
    <workbookView xWindow="6940" yWindow="380" windowWidth="17140" windowHeight="13450"/>
  </bookViews>
  <sheets>
    <sheet name="20sCombined Copy" sheetId="1" r:id="rId1"/>
  </sheets>
  <definedNames>
    <definedName name="_xlnm._FilterDatabase" localSheetId="0" hidden="1">'20sCombined Copy'!$A$1:$W$1</definedName>
  </definedNames>
  <calcPr calcId="0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2" i="1"/>
</calcChain>
</file>

<file path=xl/sharedStrings.xml><?xml version="1.0" encoding="utf-8"?>
<sst xmlns="http://schemas.openxmlformats.org/spreadsheetml/2006/main" count="1729" uniqueCount="1128">
  <si>
    <t>Title</t>
  </si>
  <si>
    <t>Artist</t>
  </si>
  <si>
    <t>Album</t>
  </si>
  <si>
    <t>Popularity</t>
  </si>
  <si>
    <t>Play Count</t>
  </si>
  <si>
    <t>Track URL</t>
  </si>
  <si>
    <t>Acousticness</t>
  </si>
  <si>
    <t>Danceability</t>
  </si>
  <si>
    <t>Loudness</t>
  </si>
  <si>
    <t>Valence</t>
  </si>
  <si>
    <t>Energy</t>
  </si>
  <si>
    <t>Liveness</t>
  </si>
  <si>
    <t>Tempo</t>
  </si>
  <si>
    <t>Explicit</t>
  </si>
  <si>
    <t>Instrumentalness</t>
  </si>
  <si>
    <t>Duration (ms)</t>
  </si>
  <si>
    <t>Genres</t>
  </si>
  <si>
    <t>Release Year</t>
  </si>
  <si>
    <t>Blinding Lights</t>
  </si>
  <si>
    <t>The Weeknd</t>
  </si>
  <si>
    <t>https://open.spotify.com/track/0sf12qNH5qcw8qpgymFOqD</t>
  </si>
  <si>
    <t>['canadian contemporary r&amp;b', 'canadian pop', 'pop']</t>
  </si>
  <si>
    <t>The Box</t>
  </si>
  <si>
    <t>Roddy Ricch</t>
  </si>
  <si>
    <t>Please Excuse Me for Being Antisocial</t>
  </si>
  <si>
    <t>https://open.spotify.com/track/0nbXyq5TXYPCO7pr3N8S4I</t>
  </si>
  <si>
    <t>['melodic rap', 'rap', 'trap']</t>
  </si>
  <si>
    <t>positions</t>
  </si>
  <si>
    <t>Ariana Grande</t>
  </si>
  <si>
    <t>https://open.spotify.com/track/7igeByaBM0MgGsgXtNxDJ7</t>
  </si>
  <si>
    <t>['pop']</t>
  </si>
  <si>
    <t>Say So</t>
  </si>
  <si>
    <t>Doja Cat</t>
  </si>
  <si>
    <t>Hot Pink</t>
  </si>
  <si>
    <t>https://open.spotify.com/track/3Dv1eDb0MEgF93GpLXlucZ</t>
  </si>
  <si>
    <t>['dance pop', 'pop']</t>
  </si>
  <si>
    <t>Watermelon Sugar</t>
  </si>
  <si>
    <t>Harry Styles</t>
  </si>
  <si>
    <t>Fine Line</t>
  </si>
  <si>
    <t>https://open.spotify.com/track/6UelLqGlWMcVH1E5c4H7lY</t>
  </si>
  <si>
    <t>cardigan</t>
  </si>
  <si>
    <t>Taylor Swift</t>
  </si>
  <si>
    <t>folklore</t>
  </si>
  <si>
    <t>https://open.spotify.com/track/4LEK9rD7TWIG4FCL1s27XC</t>
  </si>
  <si>
    <t>death bed (coffee for your head)</t>
  </si>
  <si>
    <t>Powfu, beabadoobee</t>
  </si>
  <si>
    <t>https://open.spotify.com/track/7eJMfftS33KTjuF7lTsMCx</t>
  </si>
  <si>
    <t>['sad lo-fi', 'sad rap']</t>
  </si>
  <si>
    <t>ROXANNE</t>
  </si>
  <si>
    <t>Arizona Zervas</t>
  </si>
  <si>
    <t>https://open.spotify.com/track/696DnlkuDOXcMAnKlTgXXK</t>
  </si>
  <si>
    <t>['pop rap', 'rhode island rap']</t>
  </si>
  <si>
    <t>Mood (feat. iann dior)</t>
  </si>
  <si>
    <t>24kGoldn, iann dior</t>
  </si>
  <si>
    <t>https://open.spotify.com/track/3tjFYV6RSFtuktYl3ZtYcq</t>
  </si>
  <si>
    <t>['cali rap']</t>
  </si>
  <si>
    <t>WAP (feat. Megan Thee Stallion)</t>
  </si>
  <si>
    <t>Cardi B, Megan Thee Stallion</t>
  </si>
  <si>
    <t>https://open.spotify.com/track/4Oun2ylbjFKMPTiaSbbCih</t>
  </si>
  <si>
    <t>['pop', 'rap']</t>
  </si>
  <si>
    <t>Falling</t>
  </si>
  <si>
    <t>Trevor Daniel</t>
  </si>
  <si>
    <t>Nicotine</t>
  </si>
  <si>
    <t>https://open.spotify.com/track/2rRJrJEo19S2J82BDsQ3F7</t>
  </si>
  <si>
    <t>['melodic rap']</t>
  </si>
  <si>
    <t>everything i wanted</t>
  </si>
  <si>
    <t>Billie Eilish</t>
  </si>
  <si>
    <t>https://open.spotify.com/track/3ZCTVFBt2Brf31RLEnCkWJ</t>
  </si>
  <si>
    <t>['art pop', 'electropop', 'pop']</t>
  </si>
  <si>
    <t>ROCKSTAR (feat. Roddy Ricch)</t>
  </si>
  <si>
    <t>DaBaby, Roddy Ricch</t>
  </si>
  <si>
    <t>BLAME IT ON BABY</t>
  </si>
  <si>
    <t>https://open.spotify.com/track/7ytR5pFWmSjzHJIeQkgog4</t>
  </si>
  <si>
    <t>['hip hop', 'north carolina hip hop', 'rap', 'trap']</t>
  </si>
  <si>
    <t>DÃKITI</t>
  </si>
  <si>
    <t>Bad Bunny, Jhayco</t>
  </si>
  <si>
    <t>https://open.spotify.com/track/47EiUVwUp4C9fGccaPuUCS</t>
  </si>
  <si>
    <t>['reggaeton', 'trap latino', 'urbano latino']</t>
  </si>
  <si>
    <t>Dynamite</t>
  </si>
  <si>
    <t>BTS</t>
  </si>
  <si>
    <t>https://open.spotify.com/track/0v1x6rN6JHRapa03JElljE</t>
  </si>
  <si>
    <t>['k-pop', 'k-pop boy group', 'pop']</t>
  </si>
  <si>
    <t>Rain On Me (with Ariana Grande)</t>
  </si>
  <si>
    <t>Lady Gaga, Ariana Grande</t>
  </si>
  <si>
    <t>https://open.spotify.com/track/24ySl2hOPGCDcxBxFIqWBu</t>
  </si>
  <si>
    <t>['art pop', 'dance pop', 'pop']</t>
  </si>
  <si>
    <t>Sunday Best</t>
  </si>
  <si>
    <t>Surfaces</t>
  </si>
  <si>
    <t>Where the Light Is</t>
  </si>
  <si>
    <t>https://open.spotify.com/track/1Cv1YLb4q0RzL6pybtaMLo</t>
  </si>
  <si>
    <t>['bedroom soul']</t>
  </si>
  <si>
    <t>Blueberry Faygo</t>
  </si>
  <si>
    <t>Lil Mosey</t>
  </si>
  <si>
    <t>Certified Hitmaker</t>
  </si>
  <si>
    <t>https://open.spotify.com/track/22LAwLoDA5b4AaGSkg6bKW</t>
  </si>
  <si>
    <t>['melodic rap', 'rap conscient']</t>
  </si>
  <si>
    <t>Stuck with U (with Justin Bieber)</t>
  </si>
  <si>
    <t>Ariana Grande, Justin Bieber</t>
  </si>
  <si>
    <t>Stuck with U</t>
  </si>
  <si>
    <t>https://open.spotify.com/track/4HBZA5flZLE435QTztThqH</t>
  </si>
  <si>
    <t>august</t>
  </si>
  <si>
    <t>https://open.spotify.com/track/3hUxzQpSfdDqwM3ZTFQY0K</t>
  </si>
  <si>
    <t>Heather</t>
  </si>
  <si>
    <t>Conan Gray</t>
  </si>
  <si>
    <t>Kid Krow</t>
  </si>
  <si>
    <t>https://open.spotify.com/track/4xqrdfXkTW4T0RauPLv3WA</t>
  </si>
  <si>
    <t>['bedroom pop', 'pop', 'pov: indie']</t>
  </si>
  <si>
    <t>Lemonade (feat. Gunna, Don Toliver &amp; NAV)</t>
  </si>
  <si>
    <t>Internet Money, Gunna, Don Toliver, NAV</t>
  </si>
  <si>
    <t>B4 The Storm</t>
  </si>
  <si>
    <t>https://open.spotify.com/track/2DQNYMRjisN3KAPj1bEwOI</t>
  </si>
  <si>
    <t>['pop rap']</t>
  </si>
  <si>
    <t>What You Know Bout Love</t>
  </si>
  <si>
    <t>Pop Smoke</t>
  </si>
  <si>
    <t>Shoot For The Stars Aim For The Moon</t>
  </si>
  <si>
    <t>https://open.spotify.com/track/1tkg4EHVoqnhR6iFEXb60y</t>
  </si>
  <si>
    <t>['brooklyn drill', 'rap']</t>
  </si>
  <si>
    <t>Godzilla (feat. Juice WRLD)</t>
  </si>
  <si>
    <t>Eminem, Juice WRLD</t>
  </si>
  <si>
    <t>Music To Be Murdered By</t>
  </si>
  <si>
    <t>https://open.spotify.com/track/7FIWs0pqAYbP91WWM0vlTQ</t>
  </si>
  <si>
    <t>['detroit hip hop', 'hip hop', 'rap']</t>
  </si>
  <si>
    <t>Life Is Good (feat. Drake)</t>
  </si>
  <si>
    <t>Future, Drake</t>
  </si>
  <si>
    <t>High Off Life</t>
  </si>
  <si>
    <t>https://open.spotify.com/track/1K5KBOgreBi5fkEHvg5ap3</t>
  </si>
  <si>
    <t>['atl hip hop', 'hip hop', 'rap', 'southern hip hop', 'trap']</t>
  </si>
  <si>
    <t>Intentions (feat. Quavo)</t>
  </si>
  <si>
    <t>Justin Bieber, Quavo</t>
  </si>
  <si>
    <t>Changes</t>
  </si>
  <si>
    <t>https://open.spotify.com/track/4umIPjkehX1r7uhmGvXiSV</t>
  </si>
  <si>
    <t>['canadian pop', 'pop']</t>
  </si>
  <si>
    <t>No Idea</t>
  </si>
  <si>
    <t>Don Toliver</t>
  </si>
  <si>
    <t>Heaven Or Hell</t>
  </si>
  <si>
    <t>https://open.spotify.com/track/7AzlLxHn24DxjgQX73F9fU</t>
  </si>
  <si>
    <t>['rap', 'trap']</t>
  </si>
  <si>
    <t>Roses - Imanbek Remix</t>
  </si>
  <si>
    <t>SAINt JHN, Imanbek</t>
  </si>
  <si>
    <t>Roses (Imanbek Remix)</t>
  </si>
  <si>
    <t>https://open.spotify.com/track/2Wo6QQD1KMDWeFkkjLqwx5</t>
  </si>
  <si>
    <t>['melodic rap', 'slap house']</t>
  </si>
  <si>
    <t>Come &amp; Go (with Marshmello)</t>
  </si>
  <si>
    <t>Juice WRLD, Marshmello</t>
  </si>
  <si>
    <t>https://open.spotify.com/track/4Lxseh0wN7N0ljiOh8KwbU</t>
  </si>
  <si>
    <t>['chicago rap', 'melodic rap', 'rap']</t>
  </si>
  <si>
    <t>UN DIA (ONE DAY) (Feat. Tainy)</t>
  </si>
  <si>
    <t>J Balvin, Dua Lipa, Bad Bunny, Tainy</t>
  </si>
  <si>
    <t>https://open.spotify.com/track/0EhpEsp4L0oRGM0vmeaN5e</t>
  </si>
  <si>
    <t>['reggaeton', 'reggaeton colombiano', 'trap latino', 'urbano latino']</t>
  </si>
  <si>
    <t>Monster (Shawn Mendes &amp; Justin Bieber)</t>
  </si>
  <si>
    <t>Shawn Mendes, Justin Bieber</t>
  </si>
  <si>
    <t>Monster</t>
  </si>
  <si>
    <t>https://open.spotify.com/track/2Z8yfpFX0ZMavHkcIeHiO1</t>
  </si>
  <si>
    <t>['canadian pop', 'pop', 'viral pop']</t>
  </si>
  <si>
    <t>you broke me first</t>
  </si>
  <si>
    <t>Tate McRae</t>
  </si>
  <si>
    <t>https://open.spotify.com/track/45bE4HXI0AwGZXfZtMp8JR</t>
  </si>
  <si>
    <t>['alt z', 'pop']</t>
  </si>
  <si>
    <t>Break My Heart</t>
  </si>
  <si>
    <t>Dua Lipa</t>
  </si>
  <si>
    <t>https://open.spotify.com/track/1raaNykBg1bDnWENUiglUA</t>
  </si>
  <si>
    <t>['dance pop', 'pop', 'uk pop']</t>
  </si>
  <si>
    <t>Party Girl</t>
  </si>
  <si>
    <t>StaySolidRocky</t>
  </si>
  <si>
    <t>https://open.spotify.com/track/5RqR4ZCCKJDcBLIn4sih9l</t>
  </si>
  <si>
    <t>For The Night (feat. Lil Baby &amp; DaBaby)</t>
  </si>
  <si>
    <t>Pop Smoke, Lil Baby, DaBaby</t>
  </si>
  <si>
    <t>https://open.spotify.com/track/0PvFJmanyNQMseIFrU708S</t>
  </si>
  <si>
    <t>HIGHEST IN THE ROOM</t>
  </si>
  <si>
    <t>Travis Scott</t>
  </si>
  <si>
    <t>https://open.spotify.com/track/3eekarcy7kvN4yt5ZFzltW</t>
  </si>
  <si>
    <t>['hip hop', 'rap', 'slap house']</t>
  </si>
  <si>
    <t>Adore You</t>
  </si>
  <si>
    <t>https://open.spotify.com/track/3jjujdWJ72nww5eGnfs2E7</t>
  </si>
  <si>
    <t>Supalonely (feat. Gus Dapperton)</t>
  </si>
  <si>
    <t>BENEE, Gus Dapperton</t>
  </si>
  <si>
    <t>Hey u x</t>
  </si>
  <si>
    <t>https://open.spotify.com/track/3GZoWLVbmxcBys6g0DLFLf</t>
  </si>
  <si>
    <t>['alt z', 'nz pop']</t>
  </si>
  <si>
    <t>ily (i love you baby) (feat. Emilee)</t>
  </si>
  <si>
    <t>Surf Mesa, Emilee</t>
  </si>
  <si>
    <t>https://open.spotify.com/track/62aP9fBQKYKxi7PDXwcUAS</t>
  </si>
  <si>
    <t>['pop edm']</t>
  </si>
  <si>
    <t>Rare</t>
  </si>
  <si>
    <t>Selena Gomez</t>
  </si>
  <si>
    <t>https://open.spotify.com/track/7HMmFQsKsljwTw8bS7lu19</t>
  </si>
  <si>
    <t>['pop', 'post-teen pop']</t>
  </si>
  <si>
    <t>If the World Was Ending (feat. Julia Michaels)</t>
  </si>
  <si>
    <t>JP Saxe, Julia Michaels</t>
  </si>
  <si>
    <t>https://open.spotify.com/track/2kJwzbxV2ppxnQoYw4GLBZ</t>
  </si>
  <si>
    <t>['alt z', 'canadian contemporary r&amp;b', 'singer-songwriter pop']</t>
  </si>
  <si>
    <t>Holy (feat. Chance The Rapper)</t>
  </si>
  <si>
    <t>Justin Bieber, Chance the Rapper</t>
  </si>
  <si>
    <t>Holy</t>
  </si>
  <si>
    <t>https://open.spotify.com/track/5u1n1kITHCxxp8twBcZxWy</t>
  </si>
  <si>
    <t>Ride It</t>
  </si>
  <si>
    <t>Regard</t>
  </si>
  <si>
    <t>https://open.spotify.com/track/2tnVG71enUj33Ic2nFN6kZ</t>
  </si>
  <si>
    <t>['pop dance', 'pop edm', 'slap house', 'uk dance']</t>
  </si>
  <si>
    <t>Savage Love (Laxed - Siren Beat)</t>
  </si>
  <si>
    <t>Jawsh 685, Jason Derulo</t>
  </si>
  <si>
    <t>https://open.spotify.com/track/1xQ6trAsedVPCdbtDAmk0c</t>
  </si>
  <si>
    <t>['nz pop']</t>
  </si>
  <si>
    <t>Prisoner (feat. Dua Lipa)</t>
  </si>
  <si>
    <t>Miley Cyrus, Dua Lipa</t>
  </si>
  <si>
    <t>https://open.spotify.com/track/5JqZ3oqF00jkT81foAFvqg</t>
  </si>
  <si>
    <t>Savage Remix (feat. BeyoncÃ©)</t>
  </si>
  <si>
    <t>Megan Thee Stallion, BeyoncÃ©</t>
  </si>
  <si>
    <t>https://open.spotify.com/track/5v4GgrXPMghOnBBLmveLac</t>
  </si>
  <si>
    <t>['houston rap', 'pop', 'rap', 'trap queen']</t>
  </si>
  <si>
    <t>Toosie Slide</t>
  </si>
  <si>
    <t>Drake</t>
  </si>
  <si>
    <t>https://open.spotify.com/track/127QTOFJsJQp5LbJbu3A1y</t>
  </si>
  <si>
    <t>['canadian hip hop', 'canadian pop', 'hip hop', 'rap', 'toronto rap']</t>
  </si>
  <si>
    <t>After Hours</t>
  </si>
  <si>
    <t>https://open.spotify.com/track/2p8IUWQDrpjuFltbdgLOag</t>
  </si>
  <si>
    <t>POPSTAR (feat. Drake)</t>
  </si>
  <si>
    <t>DJ Khaled, Drake</t>
  </si>
  <si>
    <t>https://open.spotify.com/track/6EDO9iiTtwNv6waLwa1UUq</t>
  </si>
  <si>
    <t>['hip hop', 'miami hip hop', 'pop rap', 'rap']</t>
  </si>
  <si>
    <t>How You Like That</t>
  </si>
  <si>
    <t>BLACKPINK</t>
  </si>
  <si>
    <t>https://open.spotify.com/track/3vAn0qZzdyuHamcrpkfiX3</t>
  </si>
  <si>
    <t>['k-pop', 'k-pop girl group', 'pop']</t>
  </si>
  <si>
    <t>Midnight Sky</t>
  </si>
  <si>
    <t>Miley Cyrus</t>
  </si>
  <si>
    <t>https://open.spotify.com/track/27ycaQnQAxaPiyeg3nr2aB</t>
  </si>
  <si>
    <t>Yummy</t>
  </si>
  <si>
    <t>Justin Bieber</t>
  </si>
  <si>
    <t>https://open.spotify.com/track/41L3O37CECZt3N7ziG2z7l</t>
  </si>
  <si>
    <t>Don't Start Now</t>
  </si>
  <si>
    <t>https://open.spotify.com/track/6WrI0LAC5M1Rw2MnX2ZvEg</t>
  </si>
  <si>
    <t>Circles</t>
  </si>
  <si>
    <t>Post Malone</t>
  </si>
  <si>
    <t>Hollywood's Bleeding</t>
  </si>
  <si>
    <t>https://open.spotify.com/track/21jGcNKet2qwijlDFuPiPb</t>
  </si>
  <si>
    <t>['dfw rap', 'melodic rap', 'pop', 'rap']</t>
  </si>
  <si>
    <t>Before You Go</t>
  </si>
  <si>
    <t>Lewis Capaldi</t>
  </si>
  <si>
    <t>Divinely Uninspired To A Hellish Extent (Extended Edition)</t>
  </si>
  <si>
    <t>https://open.spotify.com/track/2gMXnyrvIjhVBUZwvLZDMP</t>
  </si>
  <si>
    <t>['pop', 'uk pop']</t>
  </si>
  <si>
    <t>You should be sad</t>
  </si>
  <si>
    <t>Halsey</t>
  </si>
  <si>
    <t>Manic</t>
  </si>
  <si>
    <t>https://open.spotify.com/track/7lidXGPXPYLNThITAOTlkK</t>
  </si>
  <si>
    <t>['electropop', 'etherpop', 'indie poptimism', 'pop']</t>
  </si>
  <si>
    <t>Dance Monkey</t>
  </si>
  <si>
    <t>Tones And I</t>
  </si>
  <si>
    <t>https://open.spotify.com/track/1rgnBhdG2JDFTbYkYRZAku</t>
  </si>
  <si>
    <t>['australian pop']</t>
  </si>
  <si>
    <t>Memories</t>
  </si>
  <si>
    <t>Maroon 5</t>
  </si>
  <si>
    <t>https://open.spotify.com/track/2b8fOow8UzyDFAE27YhOZM</t>
  </si>
  <si>
    <t>Therefore I Am</t>
  </si>
  <si>
    <t>https://open.spotify.com/track/54bFM56PmE4YLRnqpW6Tha</t>
  </si>
  <si>
    <t>That Way - Bonus Track</t>
  </si>
  <si>
    <t>Lil Uzi Vert</t>
  </si>
  <si>
    <t>Eternal Atake</t>
  </si>
  <si>
    <t>https://open.spotify.com/track/2ajzBr7vwHTEBeqDzcsNRC</t>
  </si>
  <si>
    <t>['melodic rap', 'philly rap', 'rage rap', 'rap', 'trap']</t>
  </si>
  <si>
    <t>34+35</t>
  </si>
  <si>
    <t>Positions</t>
  </si>
  <si>
    <t>https://open.spotify.com/track/6Im9k8u9iIzKMrmV7BWtlF</t>
  </si>
  <si>
    <t>Levitating (feat. DaBaby)</t>
  </si>
  <si>
    <t>Dua Lipa, DaBaby</t>
  </si>
  <si>
    <t>https://open.spotify.com/track/463CkQjx2Zk1yXoBuierM9</t>
  </si>
  <si>
    <t>THE SCOTTS</t>
  </si>
  <si>
    <t>THE SCOTTS, Travis Scott, Kid Cudi</t>
  </si>
  <si>
    <t>https://open.spotify.com/track/39Yp9wwQiSRIDOvrVg7mbk</t>
  </si>
  <si>
    <t>['viral rap']</t>
  </si>
  <si>
    <t>WHATS POPPIN (feat. DaBaby, Tory Lanez &amp; Lil Wayne) - Remix</t>
  </si>
  <si>
    <t>Jack Harlow, Tory Lanez, DaBaby, Lil Wayne</t>
  </si>
  <si>
    <t>WHATS POPPIN (feat. DaBaby, Tory Lanez &amp; Lil Wayne) [Remix]</t>
  </si>
  <si>
    <t>https://open.spotify.com/track/2MbdDtCv5LUVjYy9RuGTgC</t>
  </si>
  <si>
    <t>['deep underground hip hop', 'kentucky hip hop', 'pop rap', 'rap']</t>
  </si>
  <si>
    <t>Breaking Me</t>
  </si>
  <si>
    <t>Topic, A7S</t>
  </si>
  <si>
    <t>https://open.spotify.com/track/3H7ihDc1dqLriiWXwsc2po</t>
  </si>
  <si>
    <t>['german dance', 'pop dance', 'pop edm', 'uk dance']</t>
  </si>
  <si>
    <t>Head &amp; Heart (feat. MNEK)</t>
  </si>
  <si>
    <t>Joel Corry, MNEK</t>
  </si>
  <si>
    <t>https://open.spotify.com/track/6cx06DFPPHchuUAcTxznu9</t>
  </si>
  <si>
    <t>['dance pop', 'pop dance', 'uk dance']</t>
  </si>
  <si>
    <t>Put Your Records On</t>
  </si>
  <si>
    <t>Ritt Momney</t>
  </si>
  <si>
    <t>https://open.spotify.com/track/6AGOKlMZWLCaEJGnaROtF9</t>
  </si>
  <si>
    <t>['bedroom pop']</t>
  </si>
  <si>
    <t>Mood Swings (feat. Lil Tjay)</t>
  </si>
  <si>
    <t>Pop Smoke, Lil Tjay</t>
  </si>
  <si>
    <t>https://open.spotify.com/track/5rZlwNFl01HqLWBQGryKSm</t>
  </si>
  <si>
    <t>Laugh Now Cry Later (feat. Lil Durk)</t>
  </si>
  <si>
    <t>Drake, Lil Durk</t>
  </si>
  <si>
    <t>https://open.spotify.com/track/2SAqBLGA283SUiwJ3xOUVI</t>
  </si>
  <si>
    <t>In Your Eyes</t>
  </si>
  <si>
    <t>https://open.spotify.com/track/7szuecWAPwGoV1e5vGu8tl</t>
  </si>
  <si>
    <t>my ex's best friend (with blackbear)</t>
  </si>
  <si>
    <t>Machine Gun Kelly, blackbear</t>
  </si>
  <si>
    <t>https://open.spotify.com/track/70rFIfYN7lU6iTgUIVP42w</t>
  </si>
  <si>
    <t>['ohio hip hop', 'pop rap']</t>
  </si>
  <si>
    <t>ON (Feat. Sia)</t>
  </si>
  <si>
    <t>BTS, Sia</t>
  </si>
  <si>
    <t>MAP OF THE SOUL : 7</t>
  </si>
  <si>
    <t>https://open.spotify.com/track/3IB5qOeMayvpOdHxYCL5tZ</t>
  </si>
  <si>
    <t>MAMACITA</t>
  </si>
  <si>
    <t>Black Eyed Peas, Ozuna, J. Rey Soul</t>
  </si>
  <si>
    <t>https://open.spotify.com/track/14wf185UxfNbSy8dwt4r4q</t>
  </si>
  <si>
    <t>['dance pop', 'pop', 'pop rap']</t>
  </si>
  <si>
    <t>Tusa</t>
  </si>
  <si>
    <t>KAROL G, Nicki Minaj</t>
  </si>
  <si>
    <t>https://open.spotify.com/track/7k4t7uLgtOxPwTpFmtJNTY</t>
  </si>
  <si>
    <t>Be Kind (with Halsey)</t>
  </si>
  <si>
    <t>Marshmello, Halsey</t>
  </si>
  <si>
    <t>https://open.spotify.com/track/3Z8FwOEN59mRMxDCtb8N0A</t>
  </si>
  <si>
    <t>['brostep', 'edm', 'pop', 'progressive electro house']</t>
  </si>
  <si>
    <t>Someone You Loved</t>
  </si>
  <si>
    <t>Divinely Uninspired To A Hellish Extent</t>
  </si>
  <si>
    <t>https://open.spotify.com/track/7qEHsqek33rTcFNT9PFqLf</t>
  </si>
  <si>
    <t>Past Life (with Selena Gomez)</t>
  </si>
  <si>
    <t>Trevor Daniel, Selena Gomez</t>
  </si>
  <si>
    <t>https://open.spotify.com/track/7MN8RYSofZsFROBlEOAzXq</t>
  </si>
  <si>
    <t>Lonely (with benny blanco)</t>
  </si>
  <si>
    <t>Justin Bieber, benny blanco</t>
  </si>
  <si>
    <t>https://open.spotify.com/track/4y4spB9m0Q6026KfkAvy9Q</t>
  </si>
  <si>
    <t>Physical</t>
  </si>
  <si>
    <t>Future Nostalgia</t>
  </si>
  <si>
    <t>https://open.spotify.com/track/3AzjcOeAmA57TIOr9zF1ZW</t>
  </si>
  <si>
    <t>July</t>
  </si>
  <si>
    <t>Noah Cyrus</t>
  </si>
  <si>
    <t>THE END OF EVERYTHING</t>
  </si>
  <si>
    <t>https://open.spotify.com/track/6J2LdBN97cDWn0MLxYh9HB</t>
  </si>
  <si>
    <t>HawÃ¡i</t>
  </si>
  <si>
    <t>Maluma</t>
  </si>
  <si>
    <t>PAPI JUANCHO</t>
  </si>
  <si>
    <t>https://open.spotify.com/track/1yoMvmasuxZfqHEipJhRbp</t>
  </si>
  <si>
    <t>['latin pop', 'reggaeton', 'reggaeton colombiano', 'trap latino', 'urbano latino']</t>
  </si>
  <si>
    <t>RITMO (Bad Boys For Life)</t>
  </si>
  <si>
    <t>Black Eyed Peas, J Balvin</t>
  </si>
  <si>
    <t>Translation</t>
  </si>
  <si>
    <t>https://open.spotify.com/track/4NCsrTzgVfsDo8nWyP8PPc</t>
  </si>
  <si>
    <t>Sour Candy (with BLACKPINK)</t>
  </si>
  <si>
    <t>Lady Gaga, BLACKPINK</t>
  </si>
  <si>
    <t>https://open.spotify.com/track/6R6ZoHTypt5lt68MWbzZXv</t>
  </si>
  <si>
    <t>Wishing Well</t>
  </si>
  <si>
    <t>Juice WRLD</t>
  </si>
  <si>
    <t>Legends Never Die</t>
  </si>
  <si>
    <t>https://open.spotify.com/track/6o3QUC5oAE4g6WxRIFcZtb</t>
  </si>
  <si>
    <t>Play Date</t>
  </si>
  <si>
    <t>Melanie Martinez</t>
  </si>
  <si>
    <t>Cry Baby (Deluxe Edition)</t>
  </si>
  <si>
    <t>https://open.spotify.com/track/4DpNNXFMMxQEKl7r0ykkWA</t>
  </si>
  <si>
    <t>['alt z', 'electropop', 'pop']</t>
  </si>
  <si>
    <t>Know Your Worth</t>
  </si>
  <si>
    <t>Khalid, Disclosure</t>
  </si>
  <si>
    <t>https://open.spotify.com/track/0TrPqhAMoaKUFLR7iYDokf</t>
  </si>
  <si>
    <t>['pop', 'pop r&amp;b']</t>
  </si>
  <si>
    <t>Sunflower - Spider-Man: Into the Spider-Verse</t>
  </si>
  <si>
    <t>Post Malone, Swae Lee</t>
  </si>
  <si>
    <t>https://open.spotify.com/track/0RiRZpuVRbi7oqRdSMwhQY</t>
  </si>
  <si>
    <t>Ice Cream (with Selena Gomez)</t>
  </si>
  <si>
    <t>BLACKPINK, Selena Gomez</t>
  </si>
  <si>
    <t>https://open.spotify.com/track/2J4P46vCFm1rPkNkp9pZWX</t>
  </si>
  <si>
    <t>bad guy</t>
  </si>
  <si>
    <t>WHEN WE ALL FALL ASLEEP, WHERE DO WE GO?</t>
  </si>
  <si>
    <t>https://open.spotify.com/track/2Fxmhks0bxGSBdJ92vM42m</t>
  </si>
  <si>
    <t>Go Crazy</t>
  </si>
  <si>
    <t>Chris Brown, Young Thug</t>
  </si>
  <si>
    <t>Slime &amp; B</t>
  </si>
  <si>
    <t>https://open.spotify.com/track/1IIKrJVP1C9N7iPtG6eOsK</t>
  </si>
  <si>
    <t>['r&amp;b', 'rap']</t>
  </si>
  <si>
    <t>Wonder</t>
  </si>
  <si>
    <t>Shawn Mendes</t>
  </si>
  <si>
    <t>https://open.spotify.com/track/5KCbr5ndeby4y4ggthdiAb</t>
  </si>
  <si>
    <t>TKN (feat. Travis Scott)</t>
  </si>
  <si>
    <t>ROSALÃA, Travis Scott</t>
  </si>
  <si>
    <t>https://open.spotify.com/track/4w47S36wQGBhGg073q3nt7</t>
  </si>
  <si>
    <t>['pop', 'r&amp;b en espanol']</t>
  </si>
  <si>
    <t>BELIEVE IT</t>
  </si>
  <si>
    <t>PARTYNEXTDOOR, Rihanna</t>
  </si>
  <si>
    <t>PARTYMOBILE</t>
  </si>
  <si>
    <t>https://open.spotify.com/track/4HDCLYli2SUdkq9OjmvhSD</t>
  </si>
  <si>
    <t>['r&amp;b', 'rap', 'toronto rap', 'urban contemporary']</t>
  </si>
  <si>
    <t>What A Man Gotta Do</t>
  </si>
  <si>
    <t>Jonas Brothers</t>
  </si>
  <si>
    <t>https://open.spotify.com/track/4wNIkl5XGiAACjFBlDWuSd</t>
  </si>
  <si>
    <t>['boy band', 'pop']</t>
  </si>
  <si>
    <t>Lovesick Girls</t>
  </si>
  <si>
    <t>THE ALBUM</t>
  </si>
  <si>
    <t>https://open.spotify.com/track/4Ws314Ylb27BVsvlZOy30C</t>
  </si>
  <si>
    <t>Stupid Love</t>
  </si>
  <si>
    <t>Lady Gaga</t>
  </si>
  <si>
    <t>https://open.spotify.com/track/2kJu14V7hbZw3I4K8L8SXb</t>
  </si>
  <si>
    <t>Safaera</t>
  </si>
  <si>
    <t>Bad Bunny, Jowell &amp; Randy, Ã‘engo Flow</t>
  </si>
  <si>
    <t>YHLQMDLG</t>
  </si>
  <si>
    <t>https://open.spotify.com/track/2DEZmgHKAvm41k4J3R2E9Y</t>
  </si>
  <si>
    <t>Take You Dancing</t>
  </si>
  <si>
    <t>Jason Derulo</t>
  </si>
  <si>
    <t>https://open.spotify.com/track/59qrUpoplZxbIZxk6X0Bm3</t>
  </si>
  <si>
    <t>Good News</t>
  </si>
  <si>
    <t>Mac Miller</t>
  </si>
  <si>
    <t>https://open.spotify.com/track/1DWZUa5Mzf2BwzpHtgbHPY</t>
  </si>
  <si>
    <t>['hip hop', 'pittsburgh rap', 'rap']</t>
  </si>
  <si>
    <t>my future</t>
  </si>
  <si>
    <t>https://open.spotify.com/track/2ygvZOXrIeVL4xZmAWJT2C</t>
  </si>
  <si>
    <t>SeÃ±orita</t>
  </si>
  <si>
    <t>Shawn Mendes, Camila Cabello</t>
  </si>
  <si>
    <t>Shawn Mendes (Deluxe)</t>
  </si>
  <si>
    <t>https://open.spotify.com/track/6v3KW9xbzN5yKLt9YKDYA2</t>
  </si>
  <si>
    <t>Iâ€™m Ready (with Demi Lovato)</t>
  </si>
  <si>
    <t>Sam Smith, Demi Lovato</t>
  </si>
  <si>
    <t>https://open.spotify.com/track/1fipvP2zmef6vN2IwXfJhY</t>
  </si>
  <si>
    <t>HOLIDAY</t>
  </si>
  <si>
    <t>Lil Nas X</t>
  </si>
  <si>
    <t>https://open.spotify.com/track/6zFMeegAMYQo0mt8rXtrli</t>
  </si>
  <si>
    <t>['lgbtq+ hip hop']</t>
  </si>
  <si>
    <t>goosebumps</t>
  </si>
  <si>
    <t>Birds In The Trap Sing McKnight</t>
  </si>
  <si>
    <t>https://open.spotify.com/track/6gBFPUFcJLzWGx4lenP6h2</t>
  </si>
  <si>
    <t>motive (with Doja Cat)</t>
  </si>
  <si>
    <t>Ariana Grande, Doja Cat</t>
  </si>
  <si>
    <t>https://open.spotify.com/track/5GkQIP5mWPi4KZLLXeuFTT</t>
  </si>
  <si>
    <t>Afterglow</t>
  </si>
  <si>
    <t>Ed Sheeran</t>
  </si>
  <si>
    <t>https://open.spotify.com/track/0E4Y1XIbs8GrAT1YqVy6dq</t>
  </si>
  <si>
    <t>['pop', 'singer-songwriter pop', 'uk pop']</t>
  </si>
  <si>
    <t>Diamonds</t>
  </si>
  <si>
    <t>Sam Smith</t>
  </si>
  <si>
    <t>https://open.spotify.com/track/5hvwx5i67IwnCkjl9VHkNv</t>
  </si>
  <si>
    <t>Yo Perreo Sola</t>
  </si>
  <si>
    <t>Bad Bunny</t>
  </si>
  <si>
    <t>https://open.spotify.com/track/0SqqAgdovOE24BzxIClpjw</t>
  </si>
  <si>
    <t>Lucid Dreams</t>
  </si>
  <si>
    <t>Goodbye &amp; Good Riddance</t>
  </si>
  <si>
    <t>https://open.spotify.com/track/285pBltuF7vW8TeWk8hdRR</t>
  </si>
  <si>
    <t>Nobody's Love</t>
  </si>
  <si>
    <t>https://open.spotify.com/track/3kwgqoBqTwoAH4nT29TYrq</t>
  </si>
  <si>
    <t>Level of Concern</t>
  </si>
  <si>
    <t>Twenty One Pilots</t>
  </si>
  <si>
    <t>https://open.spotify.com/track/6xZ4Q2k2ompmDppyeESIY8</t>
  </si>
  <si>
    <t>['modern rock', 'pop', 'pov: indie', 'rock']</t>
  </si>
  <si>
    <t>Better</t>
  </si>
  <si>
    <t>ZAYN</t>
  </si>
  <si>
    <t>https://open.spotify.com/track/1dLXLETYiZohIZWnse4ypG</t>
  </si>
  <si>
    <t>Over Now (with The Weeknd)</t>
  </si>
  <si>
    <t>Calvin Harris, The Weeknd</t>
  </si>
  <si>
    <t>https://open.spotify.com/track/58AGoOGbwsQMhBbH0eFLRR</t>
  </si>
  <si>
    <t>['dance pop', 'edm', 'electro house', 'house', 'pop', 'progressive house', 'uk dance']</t>
  </si>
  <si>
    <t>Lose Somebody</t>
  </si>
  <si>
    <t>Kygo, OneRepublic</t>
  </si>
  <si>
    <t>https://open.spotify.com/track/7xbWAw3LMgRMn4omR5yVn3</t>
  </si>
  <si>
    <t>['edm', 'pop', 'pop dance', 'tropical house']</t>
  </si>
  <si>
    <t>OK Not To Be OK</t>
  </si>
  <si>
    <t>Marshmello, Demi Lovato</t>
  </si>
  <si>
    <t>https://open.spotify.com/track/0zzVTGyRrWpQu8Fr28NRAv</t>
  </si>
  <si>
    <t>Daisies</t>
  </si>
  <si>
    <t>Katy Perry</t>
  </si>
  <si>
    <t>https://open.spotify.com/track/4uqh9bualXNHXXwO2wPorc</t>
  </si>
  <si>
    <t>SICKO MODE</t>
  </si>
  <si>
    <t>ASTROWORLD</t>
  </si>
  <si>
    <t>https://open.spotify.com/track/2xLMifQCjDGFmkHkpNLD9h</t>
  </si>
  <si>
    <t>No Time To Die</t>
  </si>
  <si>
    <t>https://open.spotify.com/track/73SpzrcaHk0RQPFP73vqVR</t>
  </si>
  <si>
    <t>Runnin</t>
  </si>
  <si>
    <t>21 Savage, Metro Boomin</t>
  </si>
  <si>
    <t>SAVAGE MODE II</t>
  </si>
  <si>
    <t>https://open.spotify.com/track/5SWnsxjhdcEDc7LJjq9UHk</t>
  </si>
  <si>
    <t>['atl hip hop', 'hip hop', 'rap', 'trap']</t>
  </si>
  <si>
    <t>Mad at Disney</t>
  </si>
  <si>
    <t>salem ilese</t>
  </si>
  <si>
    <t>https://open.spotify.com/track/7aGyRfJWtLqgJaZoG9lJhE</t>
  </si>
  <si>
    <t>['alt z', 'modern indie pop']</t>
  </si>
  <si>
    <t>Favorito</t>
  </si>
  <si>
    <t>Camilo</t>
  </si>
  <si>
    <t>Por Primera Vez</t>
  </si>
  <si>
    <t>https://open.spotify.com/track/0jT8Nl0shPS8115is0wD2Q</t>
  </si>
  <si>
    <t>['colombian pop', 'latin pop', 'reggaeton colombiano']</t>
  </si>
  <si>
    <t>Old Me</t>
  </si>
  <si>
    <t>5 Seconds of Summer</t>
  </si>
  <si>
    <t>CALM</t>
  </si>
  <si>
    <t>https://open.spotify.com/track/4POHzEwNTCYaIvqCUp3NnO</t>
  </si>
  <si>
    <t>I Love Me</t>
  </si>
  <si>
    <t>Demi Lovato</t>
  </si>
  <si>
    <t>https://open.spotify.com/track/2IHLaN6wwYKQ3S24NsQqpA</t>
  </si>
  <si>
    <t>Boss Bitch</t>
  </si>
  <si>
    <t>https://open.spotify.com/track/78qd8dvwea0Gosb6Fe6j3k</t>
  </si>
  <si>
    <t>Djadja (feat. Maluma) - Remix</t>
  </si>
  <si>
    <t>Aya Nakamura, Maluma</t>
  </si>
  <si>
    <t>Djadja (feat. Maluma) [Remix]</t>
  </si>
  <si>
    <t>https://open.spotify.com/track/6AzKhCHOms83jvNVLsz0Bt</t>
  </si>
  <si>
    <t>['basshall', 'pop urbaine', 'r&amp;b francais']</t>
  </si>
  <si>
    <t>La DifÃ­cil</t>
  </si>
  <si>
    <t>https://open.spotify.com/track/6NfrH0ANGmgBXyxgV2PeXt</t>
  </si>
  <si>
    <t>Ay, DiOs MÃ­o!</t>
  </si>
  <si>
    <t>KAROL G</t>
  </si>
  <si>
    <t>https://open.spotify.com/track/7x4ASXYEKfQBCewcZhK776</t>
  </si>
  <si>
    <t>GREECE (feat. Drake)</t>
  </si>
  <si>
    <t>https://open.spotify.com/track/35RJhm1pEovTBwnNR0zWad</t>
  </si>
  <si>
    <t>Me Gusta</t>
  </si>
  <si>
    <t>Shakira, Anuel AA</t>
  </si>
  <si>
    <t>https://open.spotify.com/track/5Xhqh4lwJPtMUTsdBztN1a</t>
  </si>
  <si>
    <t>['colombian pop', 'dance pop', 'latin pop', 'pop']</t>
  </si>
  <si>
    <t>Boyfriend</t>
  </si>
  <si>
    <t>Rare (Deluxe)</t>
  </si>
  <si>
    <t>https://open.spotify.com/track/4QnC1bIaMSfDQvF4XDhV5M</t>
  </si>
  <si>
    <t>The Other Side (from Trolls World Tour)</t>
  </si>
  <si>
    <t>SZA, Justin Timberlake</t>
  </si>
  <si>
    <t>https://open.spotify.com/track/463PQggkmk5tTw8ug0ahOX</t>
  </si>
  <si>
    <t>['pop', 'r&amp;b', 'rap']</t>
  </si>
  <si>
    <t>High Fashion (feat. Mustard)</t>
  </si>
  <si>
    <t>Roddy Ricch, Mustard</t>
  </si>
  <si>
    <t>https://open.spotify.com/track/07KXEDMj78x68D884wgVEm</t>
  </si>
  <si>
    <t>My Oh My (feat. DaBaby)</t>
  </si>
  <si>
    <t>Camila Cabello, DaBaby</t>
  </si>
  <si>
    <t>Romance</t>
  </si>
  <si>
    <t>https://open.spotify.com/track/3yOlyBJuViE2YSGn3nVE1K</t>
  </si>
  <si>
    <t>People You Know</t>
  </si>
  <si>
    <t>https://open.spotify.com/track/5UqZDGclEuq7g3sgUFad0J</t>
  </si>
  <si>
    <t>Moral of the Story</t>
  </si>
  <si>
    <t>Ashe</t>
  </si>
  <si>
    <t>https://open.spotify.com/track/2nC3QhMI9reBIOWutbU3Tj</t>
  </si>
  <si>
    <t>['alt z']</t>
  </si>
  <si>
    <t>drivers license</t>
  </si>
  <si>
    <t>Olivia Rodrigo</t>
  </si>
  <si>
    <t>https://open.spotify.com/track/7lPN2DXiMsVn7XUKtOW1CS</t>
  </si>
  <si>
    <t>Easy On Me</t>
  </si>
  <si>
    <t>Adele</t>
  </si>
  <si>
    <t>https://open.spotify.com/track/0gplL1WMoJ6iYaPgMCL0gX</t>
  </si>
  <si>
    <t>['british soul', 'pop', 'pop soul', 'uk pop']</t>
  </si>
  <si>
    <t>Save Your Tears (with Ariana Grande) (Remix)</t>
  </si>
  <si>
    <t>The Weeknd, Ariana Grande</t>
  </si>
  <si>
    <t>Save Your Tears (Remix)</t>
  </si>
  <si>
    <t>https://open.spotify.com/track/37BZB0z9T8Xu7U3e65qxFy</t>
  </si>
  <si>
    <t>MONTERO (Call Me By Your Name)</t>
  </si>
  <si>
    <t>https://open.spotify.com/track/67BtfxlNbhBmCDR2L2l8qd</t>
  </si>
  <si>
    <t>good 4 u</t>
  </si>
  <si>
    <t>https://open.spotify.com/track/6PERP62TejQjgHu81OHxgM</t>
  </si>
  <si>
    <t>Beggin'</t>
  </si>
  <si>
    <t>MÃ¥neskin</t>
  </si>
  <si>
    <t>Chosen</t>
  </si>
  <si>
    <t>https://open.spotify.com/track/3Wrjm47oTz2sjIgck11l5e</t>
  </si>
  <si>
    <t>['indie rock italiano', 'italian pop', 'pop']</t>
  </si>
  <si>
    <t>Kiss Me More (feat. SZA)</t>
  </si>
  <si>
    <t>Doja Cat, SZA</t>
  </si>
  <si>
    <t>https://open.spotify.com/track/748mdHapucXQri7IAO8yFK</t>
  </si>
  <si>
    <t>Peaches (feat. Daniel Caesar &amp; Giveon)</t>
  </si>
  <si>
    <t>Justin Bieber, Daniel Caesar, Giveon</t>
  </si>
  <si>
    <t>Justice</t>
  </si>
  <si>
    <t>https://open.spotify.com/track/4iJyoBOLtHqaGxP12qzhQI</t>
  </si>
  <si>
    <t>Leave The Door Open</t>
  </si>
  <si>
    <t>Bruno Mars, Anderson .Paak, Silk Sonic</t>
  </si>
  <si>
    <t>https://open.spotify.com/track/7MAibcTli4IisCtbHKrGMh</t>
  </si>
  <si>
    <t>Good Days</t>
  </si>
  <si>
    <t>SZA</t>
  </si>
  <si>
    <t>https://open.spotify.com/track/3YJJjQPAbDT7mGpX3WtQ9A</t>
  </si>
  <si>
    <t>deja vu</t>
  </si>
  <si>
    <t>https://open.spotify.com/track/61KpQadow081I2AsbeLcsb</t>
  </si>
  <si>
    <t>Bad Habits</t>
  </si>
  <si>
    <t>https://open.spotify.com/track/6PQ88X9TkUIAUIZJHW2upE</t>
  </si>
  <si>
    <t>STAY (with Justin Bieber)</t>
  </si>
  <si>
    <t>The Kid LAROI, Justin Bieber</t>
  </si>
  <si>
    <t>https://open.spotify.com/track/5HCyWlXZPP0y6Gqq8TgA20</t>
  </si>
  <si>
    <t>['australian hip hop']</t>
  </si>
  <si>
    <t>Woman</t>
  </si>
  <si>
    <t>Planet Her</t>
  </si>
  <si>
    <t>https://open.spotify.com/track/6Uj1ctrBOjOas8xZXGqKk4</t>
  </si>
  <si>
    <t>INDUSTRY BABY (feat. Jack Harlow)</t>
  </si>
  <si>
    <t>Lil Nas X, Jack Harlow</t>
  </si>
  <si>
    <t>MONTERO</t>
  </si>
  <si>
    <t>https://open.spotify.com/track/5Z9KJZvQzH6PFmb8SNkxuk</t>
  </si>
  <si>
    <t>Astronaut In The Ocean</t>
  </si>
  <si>
    <t>Masked Wolf</t>
  </si>
  <si>
    <t>https://open.spotify.com/track/3Ofmpyhv5UAQ70mENzB277</t>
  </si>
  <si>
    <t>MONEY</t>
  </si>
  <si>
    <t>LISA</t>
  </si>
  <si>
    <t>LALISA</t>
  </si>
  <si>
    <t>https://open.spotify.com/track/7hU3IHwjX150XLoTVmjD0q</t>
  </si>
  <si>
    <t>['k-pop']</t>
  </si>
  <si>
    <t>Butter</t>
  </si>
  <si>
    <t>https://open.spotify.com/track/3VqeTFIvhxu3DIe4eZVzGq</t>
  </si>
  <si>
    <t>Todo De Ti</t>
  </si>
  <si>
    <t>Rauw Alejandro</t>
  </si>
  <si>
    <t>https://open.spotify.com/track/4fSIb4hdOQ151TILNsSEaF</t>
  </si>
  <si>
    <t>['puerto rican pop', 'reggaeton', 'trap latino', 'urbano latino']</t>
  </si>
  <si>
    <t>telepatÃ­a</t>
  </si>
  <si>
    <t>Kali Uchis</t>
  </si>
  <si>
    <t>Sin Miedo (del Amor y Otros Demonios) âˆž</t>
  </si>
  <si>
    <t>https://open.spotify.com/track/6tDDoYIxWvMLTdKpjFkc1B</t>
  </si>
  <si>
    <t>['colombian pop']</t>
  </si>
  <si>
    <t>Happier Than Ever</t>
  </si>
  <si>
    <t>https://open.spotify.com/track/4RVwu0g32PAqgUiJoXsdF8</t>
  </si>
  <si>
    <t>You Right</t>
  </si>
  <si>
    <t>Doja Cat, The Weeknd</t>
  </si>
  <si>
    <t>https://open.spotify.com/track/0k4d5YPDr1r7FX77VdqWez</t>
  </si>
  <si>
    <t>Heartbreak Anniversary</t>
  </si>
  <si>
    <t>Giveon</t>
  </si>
  <si>
    <t>TAKE TIME</t>
  </si>
  <si>
    <t>https://open.spotify.com/track/3FAJ6O0NOHQV8Mc5Ri6ENp</t>
  </si>
  <si>
    <t>['r&amp;b']</t>
  </si>
  <si>
    <t>All Too Well (10 Minute Version) (Taylor's Version) (From The Vault)</t>
  </si>
  <si>
    <t>Red (Taylor's Version)</t>
  </si>
  <si>
    <t>https://open.spotify.com/track/5enxwA8aAbwZbf5qCHORXi</t>
  </si>
  <si>
    <t>Heat Waves</t>
  </si>
  <si>
    <t>Glass Animals</t>
  </si>
  <si>
    <t>Dreamland</t>
  </si>
  <si>
    <t>https://open.spotify.com/track/3USxtqRwSYz57Ewm6wWRMp</t>
  </si>
  <si>
    <t>['gauze pop', 'indietronica', 'modern rock', 'pov: indie', 'shiver pop']</t>
  </si>
  <si>
    <t>My Universe</t>
  </si>
  <si>
    <t>Coldplay, BTS</t>
  </si>
  <si>
    <t>https://open.spotify.com/track/3FeVmId7tL5YN8B7R3imoM</t>
  </si>
  <si>
    <t>['permanent wave', 'pop']</t>
  </si>
  <si>
    <t>The Business</t>
  </si>
  <si>
    <t>TiÃ«sto</t>
  </si>
  <si>
    <t>https://open.spotify.com/track/6f3Slt0GbA2bPZlz0aIFXN</t>
  </si>
  <si>
    <t>['big room', 'brostep', 'dutch edm', 'edm', 'house', 'pop dance', 'slap house', 'trance']</t>
  </si>
  <si>
    <t>Need to Know</t>
  </si>
  <si>
    <t>https://open.spotify.com/track/10hcDov7xmcRviA8jLwEaI</t>
  </si>
  <si>
    <t>I WANNA BE YOUR SLAVE</t>
  </si>
  <si>
    <t>Teatro d'ira - Vol. I</t>
  </si>
  <si>
    <t>https://open.spotify.com/track/4pt5fDVTg5GhEvEtlz9dKk</t>
  </si>
  <si>
    <t>Yonaguni</t>
  </si>
  <si>
    <t>https://open.spotify.com/track/2JPLbjOn0wPCngEot2STUS</t>
  </si>
  <si>
    <t>Streets</t>
  </si>
  <si>
    <t>https://open.spotify.com/track/60ynsPSSKe6O3sfwRnIBRf</t>
  </si>
  <si>
    <t>https://open.spotify.com/track/35mvY5S1H3J2QZyna3TFe0</t>
  </si>
  <si>
    <t>traitor</t>
  </si>
  <si>
    <t>SOUR</t>
  </si>
  <si>
    <t>https://open.spotify.com/track/5CZ40GBx1sQ9agT82CLQCT</t>
  </si>
  <si>
    <t>willow</t>
  </si>
  <si>
    <t>evermore</t>
  </si>
  <si>
    <t>https://open.spotify.com/track/0lx2cLdOt3piJbcaXIV74f</t>
  </si>
  <si>
    <t>love nwantiti (ah ah ah)</t>
  </si>
  <si>
    <t>CKay</t>
  </si>
  <si>
    <t>CKay The First</t>
  </si>
  <si>
    <t>https://open.spotify.com/track/2Xr1dTzJee307rmrkt8c0g</t>
  </si>
  <si>
    <t>['afro r&amp;b', 'afrobeats']</t>
  </si>
  <si>
    <t>pov</t>
  </si>
  <si>
    <t>https://open.spotify.com/track/3UoULw70kMsiVXxW0L3A33</t>
  </si>
  <si>
    <t>Build a Bitch</t>
  </si>
  <si>
    <t>Bella Poarch</t>
  </si>
  <si>
    <t>https://open.spotify.com/track/7BoobGhD4x5K96Me0hqC8Q</t>
  </si>
  <si>
    <t>['modern alternative pop']</t>
  </si>
  <si>
    <t>Up</t>
  </si>
  <si>
    <t>Cardi B</t>
  </si>
  <si>
    <t>https://open.spotify.com/track/1XXimziG1uhM0eDNCZCrUl</t>
  </si>
  <si>
    <t>EL ÃšLTIMO TOUR DEL MUNDO</t>
  </si>
  <si>
    <t>https://open.spotify.com/track/4MzXwWMhyBbmu6hOcLVD49</t>
  </si>
  <si>
    <t>Baila Conmigo (with Rauw Alejandro)</t>
  </si>
  <si>
    <t>Selena Gomez, Rauw Alejandro</t>
  </si>
  <si>
    <t>RevelaciÃ³n - EP</t>
  </si>
  <si>
    <t>https://open.spotify.com/track/079Ey5uxL04AKPQgVQwx5h</t>
  </si>
  <si>
    <t>Shivers</t>
  </si>
  <si>
    <t>https://open.spotify.com/track/75MNhvTCCKsST3YqqUiU9r</t>
  </si>
  <si>
    <t>Solar Power</t>
  </si>
  <si>
    <t>Lorde</t>
  </si>
  <si>
    <t>https://open.spotify.com/track/3KdoeNlEN0BoAKWzaRLNZa</t>
  </si>
  <si>
    <t>['art pop', 'metropopolis', 'nz pop', 'pop']</t>
  </si>
  <si>
    <t>We're Good</t>
  </si>
  <si>
    <t>Future Nostalgia (The Moonlight Edition)</t>
  </si>
  <si>
    <t>https://open.spotify.com/track/1diS6nkxMQc3wwC4G1j0bh</t>
  </si>
  <si>
    <t>WITHOUT YOU (with Miley Cyrus)</t>
  </si>
  <si>
    <t>The Kid LAROI, Miley Cyrus</t>
  </si>
  <si>
    <t>https://open.spotify.com/track/1EHUQesfVKwbthtNcpBi9g</t>
  </si>
  <si>
    <t>late at night</t>
  </si>
  <si>
    <t>https://open.spotify.com/track/1fxYz1s15pyZLsJT0Hdh1m</t>
  </si>
  <si>
    <t>Calling My Phone</t>
  </si>
  <si>
    <t>Lil Tjay, 6LACK</t>
  </si>
  <si>
    <t>Destined 2 Win</t>
  </si>
  <si>
    <t>https://open.spotify.com/track/3J8EOeKLTLXORtWPpOU5bE</t>
  </si>
  <si>
    <t>['brooklyn drill', 'melodic rap', 'nyc rap', 'rap']</t>
  </si>
  <si>
    <t>RAPSTAR</t>
  </si>
  <si>
    <t>Polo G</t>
  </si>
  <si>
    <t>Hall of Fame</t>
  </si>
  <si>
    <t>https://open.spotify.com/track/18vXApRmJSgQ6wG2ll9AOg</t>
  </si>
  <si>
    <t>['chicago rap', 'rap']</t>
  </si>
  <si>
    <t>Girls Want Girls (with Lil Baby)</t>
  </si>
  <si>
    <t>Drake, Lil Baby</t>
  </si>
  <si>
    <t>Certified Lover Boy</t>
  </si>
  <si>
    <t>https://open.spotify.com/track/37Nqx7iavZpotJSDXZWbJ3</t>
  </si>
  <si>
    <t>Whoopty</t>
  </si>
  <si>
    <t>CJ</t>
  </si>
  <si>
    <t>https://open.spotify.com/track/5vGLcdRuSbUhD8ScwsGSdA</t>
  </si>
  <si>
    <t>['nyc rap']</t>
  </si>
  <si>
    <t>El Dorado</t>
  </si>
  <si>
    <t>https://open.spotify.com/track/4jPy3l0RUwlUI9T5XHBW2m</t>
  </si>
  <si>
    <t>LA NOCHE DE ANOCHE</t>
  </si>
  <si>
    <t>Bad Bunny, ROSALÃA</t>
  </si>
  <si>
    <t>https://open.spotify.com/track/2XIc1pqjXV3Cr2BQUGNBck</t>
  </si>
  <si>
    <t>Anyone</t>
  </si>
  <si>
    <t>https://open.spotify.com/track/31qCy5ZaophVA81wtlwLc4</t>
  </si>
  <si>
    <t>Hold On</t>
  </si>
  <si>
    <t>https://open.spotify.com/track/4u4NyuceXP7Uzh7XFJKCr1</t>
  </si>
  <si>
    <t>Love Story (Taylorâ€™s Version)</t>
  </si>
  <si>
    <t>https://open.spotify.com/track/3CeCwYWvdfXbZLXFhBrbnf</t>
  </si>
  <si>
    <t>GIRL LIKE ME</t>
  </si>
  <si>
    <t>Black Eyed Peas, Shakira</t>
  </si>
  <si>
    <t>TRANSLATION</t>
  </si>
  <si>
    <t>https://open.spotify.com/track/1zLBsSVxETQOfINOLYvT5m</t>
  </si>
  <si>
    <t>BICHOTA</t>
  </si>
  <si>
    <t>https://open.spotify.com/track/7vrJn5hDSXRmdXoR30KgF1</t>
  </si>
  <si>
    <t>Bandido</t>
  </si>
  <si>
    <t>Myke Towers, Juhn</t>
  </si>
  <si>
    <t>https://open.spotify.com/track/1xK1Gg9SxG8fy2Ya373oqb</t>
  </si>
  <si>
    <t>https://open.spotify.com/track/0VjIjW4GlUZAMYd2vXMi3b</t>
  </si>
  <si>
    <t>Beautiful Mistakes (feat. Megan Thee Stallion)</t>
  </si>
  <si>
    <t>Maroon 5, Megan Thee Stallion</t>
  </si>
  <si>
    <t>https://open.spotify.com/track/6fRxMU4LWwyaSSowV441IU</t>
  </si>
  <si>
    <t>test drive</t>
  </si>
  <si>
    <t>Positions (Deluxe)</t>
  </si>
  <si>
    <t>https://open.spotify.com/track/3eZYOQO4UzKrUDYDghtnFw</t>
  </si>
  <si>
    <t>Lemonade</t>
  </si>
  <si>
    <t>https://open.spotify.com/track/02kDW379Yfd5PzW5A6vuGt</t>
  </si>
  <si>
    <t>Lost Cause</t>
  </si>
  <si>
    <t>https://open.spotify.com/track/2xdwCJLfKCkat14mlgR26M</t>
  </si>
  <si>
    <t>Selfish Love (with Selena Gomez)</t>
  </si>
  <si>
    <t>DJ Snake, Selena Gomez</t>
  </si>
  <si>
    <t>https://open.spotify.com/track/3XoflnowYPFRPOh3uFvHcm</t>
  </si>
  <si>
    <t>['edm', 'electronic trap', 'pop', 'pop dance']</t>
  </si>
  <si>
    <t>LOVE</t>
  </si>
  <si>
    <t>https://open.spotify.com/track/5TnQ453LtEy08EwrIUtB1e</t>
  </si>
  <si>
    <t>BE</t>
  </si>
  <si>
    <t>https://open.spotify.com/track/4saklk6nie3yiGePpBwUoc</t>
  </si>
  <si>
    <t>Save Your Tears</t>
  </si>
  <si>
    <t>https://open.spotify.com/track/5QO79kh1waicV47BqGRL3g</t>
  </si>
  <si>
    <t>Body</t>
  </si>
  <si>
    <t>Megan Thee Stallion</t>
  </si>
  <si>
    <t>https://open.spotify.com/track/0A1hoCfMLkiAgvhWkkucJa</t>
  </si>
  <si>
    <t>Best Friend (feat. Doja Cat)</t>
  </si>
  <si>
    <t>Saweetie, Doja Cat</t>
  </si>
  <si>
    <t>https://open.spotify.com/track/2etHQJxIbV0soyPhelVs9Y</t>
  </si>
  <si>
    <t>['cali rap', 'trap queen']</t>
  </si>
  <si>
    <t>34+35 Remix (feat. Doja Cat, Megan Thee Stallion) - Remix</t>
  </si>
  <si>
    <t>Ariana Grande, Doja Cat, Megan Thee Stallion</t>
  </si>
  <si>
    <t>34+35 (Remix)</t>
  </si>
  <si>
    <t>https://open.spotify.com/track/3jjBPF4NDMCU51psU8JPpR</t>
  </si>
  <si>
    <t>Whatâ€™s Next</t>
  </si>
  <si>
    <t>Scary Hours 2</t>
  </si>
  <si>
    <t>https://open.spotify.com/track/3aQem4jVGdhtg116TmJnHz</t>
  </si>
  <si>
    <t>On The Ground</t>
  </si>
  <si>
    <t>ROSÃ‰</t>
  </si>
  <si>
    <t>R</t>
  </si>
  <si>
    <t>https://open.spotify.com/track/2pn8dNVSpYnAtlKFC8Q0DJ</t>
  </si>
  <si>
    <t>As I Am (feat. Khalid)</t>
  </si>
  <si>
    <t>Justin Bieber, Khalid</t>
  </si>
  <si>
    <t>https://open.spotify.com/track/6F2r4HgpJnvKDmkN6JEN6J</t>
  </si>
  <si>
    <t>Met Him Last Night (feat. Ariana Grande)</t>
  </si>
  <si>
    <t>Demi Lovato, Ariana Grande</t>
  </si>
  <si>
    <t>Dancing With The Devilâ€¦The Art of Starting Over</t>
  </si>
  <si>
    <t>https://open.spotify.com/track/0BI0hfbmqybnd3TezrDME3</t>
  </si>
  <si>
    <t>m y . l i f e (with 21 Savage &amp; Morray)</t>
  </si>
  <si>
    <t>J. Cole, 21 Savage, Morray</t>
  </si>
  <si>
    <t>The Off-Season</t>
  </si>
  <si>
    <t>https://open.spotify.com/track/1D3z6HTiQsNmZxjl7F7eoG</t>
  </si>
  <si>
    <t>['conscious hip hop', 'hip hop', 'north carolina hip hop', 'rap']</t>
  </si>
  <si>
    <t>Your Power</t>
  </si>
  <si>
    <t>https://open.spotify.com/track/5qNh5WtzMbfpSj2jLlBkoD</t>
  </si>
  <si>
    <t>Permission to Dance</t>
  </si>
  <si>
    <t>Butter / Permission to Dance</t>
  </si>
  <si>
    <t>https://open.spotify.com/track/0LThjFY2iTtNdd4wviwVV2</t>
  </si>
  <si>
    <t>Motley Crew</t>
  </si>
  <si>
    <t>https://open.spotify.com/track/40uMIn2zJLAQhNXghRjBed</t>
  </si>
  <si>
    <t>Fair Trade (with Travis Scott)</t>
  </si>
  <si>
    <t>Drake, Travis Scott</t>
  </si>
  <si>
    <t>https://open.spotify.com/track/40iJIUlhi6renaREYGeIDS</t>
  </si>
  <si>
    <t>Hurricane</t>
  </si>
  <si>
    <t>Kanye West</t>
  </si>
  <si>
    <t>Donda</t>
  </si>
  <si>
    <t>https://open.spotify.com/track/0RbW8kWozrVSIGb4V13o0o</t>
  </si>
  <si>
    <t>['chicago rap', 'hip hop', 'rap']</t>
  </si>
  <si>
    <t>Pepas</t>
  </si>
  <si>
    <t>Farruko</t>
  </si>
  <si>
    <t>https://open.spotify.com/track/5fwSHlTEWpluwOM0Sxnh5k</t>
  </si>
  <si>
    <t>THATS WHAT I WANT</t>
  </si>
  <si>
    <t>https://open.spotify.com/track/0e8nrvls4Qqv5Rfa2UhqmO</t>
  </si>
  <si>
    <t>Rumors (feat. Cardi B)</t>
  </si>
  <si>
    <t>Lizzo, Cardi B</t>
  </si>
  <si>
    <t>https://open.spotify.com/track/6KgtcmCF9Ky68XC7ezxl3s</t>
  </si>
  <si>
    <t>['escape room', 'minnesota hip hop', 'pop', 'trap queen']</t>
  </si>
  <si>
    <t>Skate</t>
  </si>
  <si>
    <t>https://open.spotify.com/track/2sXf2JdbB2GlNju00kw9WE</t>
  </si>
  <si>
    <t>t r a n s p a r e n t s o u l feat. Travis Barker</t>
  </si>
  <si>
    <t>WILLOW, Travis Barker</t>
  </si>
  <si>
    <t>https://open.spotify.com/track/1QL7nSDZCwZMnbisV4KOXt</t>
  </si>
  <si>
    <t>['afrofuturism', 'pop', 'post-teen pop', 'pov: indie']</t>
  </si>
  <si>
    <t>Cold Heart - PNAU Remix</t>
  </si>
  <si>
    <t>Elton John, Dua Lipa, PNAU</t>
  </si>
  <si>
    <t>Cold Heart (PNAU Remix)</t>
  </si>
  <si>
    <t>https://open.spotify.com/track/6zSpb8dQRaw0M1dK8PBwQz</t>
  </si>
  <si>
    <t>['glam rock', 'mellow gold', 'piano rock', 'rock']</t>
  </si>
  <si>
    <t>Leave Before You Love Me (with Jonas Brothers)</t>
  </si>
  <si>
    <t>Marshmello, Jonas Brothers</t>
  </si>
  <si>
    <t>Leave Before You Love Me</t>
  </si>
  <si>
    <t>https://open.spotify.com/track/4qu63nuBpdn0qHUHuObEj1</t>
  </si>
  <si>
    <t>Girl From Rio</t>
  </si>
  <si>
    <t>Anitta</t>
  </si>
  <si>
    <t>https://open.spotify.com/track/2plRom0urixt6BE8t7kOhQ</t>
  </si>
  <si>
    <t>['funk pop', 'funk rj', 'pagode baiano', 'pop', 'pop nacional']</t>
  </si>
  <si>
    <t>Arcade (feat. FLETCHER)</t>
  </si>
  <si>
    <t>Duncan Laurence, FLETCHER</t>
  </si>
  <si>
    <t>Small Town Boy</t>
  </si>
  <si>
    <t>https://open.spotify.com/track/4Ld4kbKo1eOzToQ0P8JA0V</t>
  </si>
  <si>
    <t>['dutch pop']</t>
  </si>
  <si>
    <t>Summer of Love (Shawn Mendes &amp; Tainy)</t>
  </si>
  <si>
    <t>Shawn Mendes, Tainy</t>
  </si>
  <si>
    <t>Summer Of Love</t>
  </si>
  <si>
    <t>https://open.spotify.com/track/0z8hI3OPS8ADPWtoCjjLl6</t>
  </si>
  <si>
    <t>Meet Me At Our Spot</t>
  </si>
  <si>
    <t>THE ANXIETY, WILLOW, Tyler Cole</t>
  </si>
  <si>
    <t>THE ANXIETY</t>
  </si>
  <si>
    <t>https://open.spotify.com/track/07MDkzWARZaLEdKxo6yArG</t>
  </si>
  <si>
    <t>Life Goes On</t>
  </si>
  <si>
    <t>Oliver Tree</t>
  </si>
  <si>
    <t>Ugly is Beautiful: Shorter, Thicker &amp; Uglier (Deluxe)</t>
  </si>
  <si>
    <t>https://open.spotify.com/track/0eu4C55hL6x29mmeAjytzC</t>
  </si>
  <si>
    <t>['alternative hip hop']</t>
  </si>
  <si>
    <t>Dick (feat. Doja Cat)</t>
  </si>
  <si>
    <t>StarBoi3, Doja Cat</t>
  </si>
  <si>
    <t>https://open.spotify.com/track/3nY8AqaMNNHHLYV4380ol0</t>
  </si>
  <si>
    <t>Praise God</t>
  </si>
  <si>
    <t>https://open.spotify.com/track/0WSEq9Ko4kFPt8yo3ICd6T</t>
  </si>
  <si>
    <t>As It Was</t>
  </si>
  <si>
    <t>https://open.spotify.com/track/4LRPiXqCikLlN15c3yImP7</t>
  </si>
  <si>
    <t>TitÃ­ Me PreguntÃ³</t>
  </si>
  <si>
    <t>Un Verano Sin Ti</t>
  </si>
  <si>
    <t>https://open.spotify.com/track/1IHWl5LamUGEuP4ozKQSXZ</t>
  </si>
  <si>
    <t>Unholy (feat. Kim Petras)</t>
  </si>
  <si>
    <t>Sam Smith, Kim Petras</t>
  </si>
  <si>
    <t>https://open.spotify.com/track/3nqQXoyQOWXiESFLlDF1hG</t>
  </si>
  <si>
    <t>Anti-Hero</t>
  </si>
  <si>
    <t>Midnights</t>
  </si>
  <si>
    <t>https://open.spotify.com/track/0V3wPSX9ygBnCm8psDIegu</t>
  </si>
  <si>
    <t>Running Up That Hill (A Deal With God) - 2018 Remaster</t>
  </si>
  <si>
    <t>Kate Bush</t>
  </si>
  <si>
    <t>Hounds of Love (2018 Remaster)</t>
  </si>
  <si>
    <t>https://open.spotify.com/track/29d0nY7TzCoi22XBqDQkiP</t>
  </si>
  <si>
    <t>['art pop', 'art rock', 'baroque pop', 'new wave pop', 'permanent wave', 'piano rock', 'singer-songwriter']</t>
  </si>
  <si>
    <t>CUFF IT</t>
  </si>
  <si>
    <t>BeyoncÃ©</t>
  </si>
  <si>
    <t>RENAISSANCE</t>
  </si>
  <si>
    <t>https://open.spotify.com/track/1xzi1Jcr7mEi9K2RfzLOqS</t>
  </si>
  <si>
    <t>['pop', 'r&amp;b']</t>
  </si>
  <si>
    <t>abcdefu</t>
  </si>
  <si>
    <t>GAYLE</t>
  </si>
  <si>
    <t>https://open.spotify.com/track/4fouWK6XVHhzl78KzQ1UjL</t>
  </si>
  <si>
    <t>Glimpse of Us</t>
  </si>
  <si>
    <t>Joji</t>
  </si>
  <si>
    <t>https://open.spotify.com/track/6xGruZOHLs39ZbVccQTuPZ</t>
  </si>
  <si>
    <t>['viral pop']</t>
  </si>
  <si>
    <t>Bad Habit</t>
  </si>
  <si>
    <t>Steve Lacy</t>
  </si>
  <si>
    <t>Gemini Rights</t>
  </si>
  <si>
    <t>https://open.spotify.com/track/4k6Uh1HXdhtusDW5y8Gbvy</t>
  </si>
  <si>
    <t>['afrofuturism']</t>
  </si>
  <si>
    <t>First Class</t>
  </si>
  <si>
    <t>Jack Harlow</t>
  </si>
  <si>
    <t>https://open.spotify.com/track/1rDQ4oMwGJI7B4tovsBOxc</t>
  </si>
  <si>
    <t>Super Freaky Girl</t>
  </si>
  <si>
    <t>Nicki Minaj</t>
  </si>
  <si>
    <t>https://open.spotify.com/track/4C6Uex2ILwJi9sZXRdmqXp</t>
  </si>
  <si>
    <t>['hip pop', 'pop', 'queens hip hop', 'rap']</t>
  </si>
  <si>
    <t>About Damn Time</t>
  </si>
  <si>
    <t>Lizzo</t>
  </si>
  <si>
    <t>https://open.spotify.com/track/1PckUlxKqWQs3RlWXVBLw3</t>
  </si>
  <si>
    <t>Me Porto Bonito</t>
  </si>
  <si>
    <t>Bad Bunny, Chencho Corleone</t>
  </si>
  <si>
    <t>https://open.spotify.com/track/6Sq7ltF9Qa7SNFBsV5Cogx</t>
  </si>
  <si>
    <t>Dreamland (+ Bonus Levels)</t>
  </si>
  <si>
    <t>https://open.spotify.com/track/02MWAaffLxlfxAUY7c5dvx</t>
  </si>
  <si>
    <t>Late Night Talking</t>
  </si>
  <si>
    <t>Harry's House</t>
  </si>
  <si>
    <t>https://open.spotify.com/track/1qEmFfgcLObUfQm0j1W2CK</t>
  </si>
  <si>
    <t>https://open.spotify.com/track/27NovPIUIRrOZoCHxABJwK</t>
  </si>
  <si>
    <t>Dove Cameron</t>
  </si>
  <si>
    <t>https://open.spotify.com/track/59CfNbkERJ3NoTXDvoURjj</t>
  </si>
  <si>
    <t>Quevedo: Bzrp Music Sessions, Vol. 52</t>
  </si>
  <si>
    <t>Bizarrap, Quevedo</t>
  </si>
  <si>
    <t>https://open.spotify.com/track/2tTmW7RDtMQtBk7m2rYeSw</t>
  </si>
  <si>
    <t>['argentine hip hop', 'pop venezolano', 'trap argentino', 'trap latino', 'urbano latino']</t>
  </si>
  <si>
    <t>Envolver</t>
  </si>
  <si>
    <t>https://open.spotify.com/track/3IAfUEeaXRX9s9UdKOJrFI</t>
  </si>
  <si>
    <t>DESPECHÃ</t>
  </si>
  <si>
    <t>ROSALÃA</t>
  </si>
  <si>
    <t>https://open.spotify.com/track/5ildQOEKmJuWGl2vRkFdYc</t>
  </si>
  <si>
    <t>Pink Venom</t>
  </si>
  <si>
    <t>https://open.spotify.com/track/0skYUMpS0AcbpjcGsAbRGj</t>
  </si>
  <si>
    <t>Ghost</t>
  </si>
  <si>
    <t>https://open.spotify.com/track/6I3mqTwhRpn34SLVafSH7G</t>
  </si>
  <si>
    <t>I Ain't Worried</t>
  </si>
  <si>
    <t>OneRepublic</t>
  </si>
  <si>
    <t>I Ainâ€™t Worried (Music From The Motion Picture "Top Gun: Maverick")</t>
  </si>
  <si>
    <t>https://open.spotify.com/track/4h9wh7iOZ0GGn8QVp4RAOB</t>
  </si>
  <si>
    <t>['piano rock', 'pop']</t>
  </si>
  <si>
    <t>The Lockdown Sessions</t>
  </si>
  <si>
    <t>https://open.spotify.com/track/7rglLriMNBPAyuJOMGwi39</t>
  </si>
  <si>
    <t>Left and Right (Feat. Jung Kook of BTS)</t>
  </si>
  <si>
    <t>Charlie Puth, Jung Kook, BTS</t>
  </si>
  <si>
    <t>https://open.spotify.com/track/0mBP9X2gPCuapvpZ7TGDk3</t>
  </si>
  <si>
    <t>['pop', 'viral pop']</t>
  </si>
  <si>
    <t>Bam Bam (feat. Ed Sheeran)</t>
  </si>
  <si>
    <t>Camila Cabello, Ed Sheeran</t>
  </si>
  <si>
    <t>Familia</t>
  </si>
  <si>
    <t>https://open.spotify.com/track/2DB4DdfCFMw1iaR6JaR03a</t>
  </si>
  <si>
    <t>MIDDLE OF THE NIGHT</t>
  </si>
  <si>
    <t>Elley DuhÃ©</t>
  </si>
  <si>
    <t>https://open.spotify.com/track/58HvfVOeJY7lUuCqF0m3ly</t>
  </si>
  <si>
    <t>All For Us</t>
  </si>
  <si>
    <t>Labrinth, Zendaya</t>
  </si>
  <si>
    <t>Imagination &amp; the Misfit Kid</t>
  </si>
  <si>
    <t>https://open.spotify.com/track/76YSWx6L6FNsuaP6GWBb8P</t>
  </si>
  <si>
    <t>['indie poptimism', 'pop']</t>
  </si>
  <si>
    <t>I Like You (A Happier Song) (with Doja Cat)</t>
  </si>
  <si>
    <t>Post Malone, Doja Cat</t>
  </si>
  <si>
    <t>Twelve Carat Toothache</t>
  </si>
  <si>
    <t>https://open.spotify.com/track/0O6u0VJ46W86TxN9wgyqDj</t>
  </si>
  <si>
    <t>=</t>
  </si>
  <si>
    <t>https://open.spotify.com/track/50nfwKoDiSYg8zOCREWAm5</t>
  </si>
  <si>
    <t>https://open.spotify.com/track/4ZtFanR9U6ndgddUvNcjcG</t>
  </si>
  <si>
    <t>STAR WALKIN' (League of Legends Worlds Anthem)</t>
  </si>
  <si>
    <t>https://open.spotify.com/track/38T0tPVZHcPZyhtOcCP7pF</t>
  </si>
  <si>
    <t>Enemy (with JID) - from the series Arcane League of Legends</t>
  </si>
  <si>
    <t>Imagine Dragons, JID, Arcane, League of Legends</t>
  </si>
  <si>
    <t>Enemy (with JID) [from the series Arcane League of Legends]</t>
  </si>
  <si>
    <t>https://open.spotify.com/track/1r9xUipOqoNwggBpENDsvJ</t>
  </si>
  <si>
    <t>['modern rock', 'pop', 'rock']</t>
  </si>
  <si>
    <t>Lavender Haze</t>
  </si>
  <si>
    <t>https://open.spotify.com/track/5jQI2r1RdgtuT8S3iG8zFC</t>
  </si>
  <si>
    <t>https://open.spotify.com/track/46IZ0fSY2mpAiktS3KOqds</t>
  </si>
  <si>
    <t>Sacrifice</t>
  </si>
  <si>
    <t>Dawn FM</t>
  </si>
  <si>
    <t>https://open.spotify.com/track/1nH2PkJL1XoUq8oE6tBZoU</t>
  </si>
  <si>
    <t>Lift Me Up - From Black Panther: Wakanda Forever - Music From and Inspired By</t>
  </si>
  <si>
    <t>Rihanna</t>
  </si>
  <si>
    <t>Lift Me Up (From Black Panther: Wakanda Forever - Music From and Inspired By)</t>
  </si>
  <si>
    <t>https://open.spotify.com/track/35ovElsgyAtQwYPYnZJECg</t>
  </si>
  <si>
    <t>['barbadian pop', 'pop', 'urban contemporary']</t>
  </si>
  <si>
    <t>We Don't Talk About Bruno</t>
  </si>
  <si>
    <t>Carolina GaitÃ¡n - La Gaita, Mauro Castillo, Adassa, Rhenzy Feliz, Diane Guerrero, Stephanie Beatriz, Encanto - Cast</t>
  </si>
  <si>
    <t>Encanto (Original Motion Picture Soundtrack)</t>
  </si>
  <si>
    <t>https://open.spotify.com/track/52xJxFP6TqMuO4Yt0eOkMz</t>
  </si>
  <si>
    <t>['movie tunes']</t>
  </si>
  <si>
    <t>BREAK MY SOUL</t>
  </si>
  <si>
    <t>https://open.spotify.com/track/2KukL7UlQ8TdvpaA7bY3ZJ</t>
  </si>
  <si>
    <t>PROVENZA</t>
  </si>
  <si>
    <t>https://open.spotify.com/track/7dSZ6zGTQx66c2GF91xCrb</t>
  </si>
  <si>
    <t>Te Felicito</t>
  </si>
  <si>
    <t>Shakira, Rauw Alejandro</t>
  </si>
  <si>
    <t>https://open.spotify.com/track/2rurDawMfoKP4uHyb2kJBt</t>
  </si>
  <si>
    <t>Moscow Mule</t>
  </si>
  <si>
    <t>https://open.spotify.com/track/6Xom58OOXk2SoU711L2IXO</t>
  </si>
  <si>
    <t>Shut Down</t>
  </si>
  <si>
    <t>BORN PINK</t>
  </si>
  <si>
    <t>https://open.spotify.com/track/0ARKW62l9uWIDYMZTUmJHF</t>
  </si>
  <si>
    <t>MAMIII</t>
  </si>
  <si>
    <t>Becky G, KAROL G</t>
  </si>
  <si>
    <t>https://open.spotify.com/track/1ri9ZUkBJVFUdgwzCnfcYs</t>
  </si>
  <si>
    <t>['latin pop', 'latin viral pop', 'rap latina', 'reggaeton', 'urbano latino']</t>
  </si>
  <si>
    <t>Sweetest Pie</t>
  </si>
  <si>
    <t>Megan Thee Stallion, Dua Lipa</t>
  </si>
  <si>
    <t>https://open.spotify.com/track/7mFj0LlWtEJaEigguaWqYh</t>
  </si>
  <si>
    <t>Save Your Tears (Remix) (with Ariana Grande) - Bonus Track</t>
  </si>
  <si>
    <t>After Hours (Deluxe)</t>
  </si>
  <si>
    <t>https://open.spotify.com/track/1oFAF1hdPOickyHgbuRjyX</t>
  </si>
  <si>
    <t>Jimmy Cooks (feat. 21 Savage)</t>
  </si>
  <si>
    <t>Drake, 21 Savage</t>
  </si>
  <si>
    <t>Honestly, Nevermind</t>
  </si>
  <si>
    <t>https://open.spotify.com/track/3F5CgOj3wFlRv51JsHbxhe</t>
  </si>
  <si>
    <t>F*CK LOVE 3: OVER YOU</t>
  </si>
  <si>
    <t>https://open.spotify.com/track/5PjdY0CKGZdEuoNab3yDmX</t>
  </si>
  <si>
    <t>Oh My God</t>
  </si>
  <si>
    <t>https://open.spotify.com/track/3Kkjo3cT83cw09VJyrLNwX</t>
  </si>
  <si>
    <t>Out of Time</t>
  </si>
  <si>
    <t>https://open.spotify.com/track/2SLwbpExuoBDZBpjfefCtV</t>
  </si>
  <si>
    <t>The Joker And The Queen (feat. Taylor Swift)</t>
  </si>
  <si>
    <t>Ed Sheeran, Taylor Swift</t>
  </si>
  <si>
    <t>https://open.spotify.com/track/6N1K5OVVCopBjGViHs2IvP</t>
  </si>
  <si>
    <t>Iâ€™m Tired (with Zendaya) - Bonus Track</t>
  </si>
  <si>
    <t>https://open.spotify.com/track/6LtHYDgYHRCHoKK3snfr2w</t>
  </si>
  <si>
    <t>When You're Gone</t>
  </si>
  <si>
    <t>https://open.spotify.com/track/0U1W2LZVUX7qTm7dDpqxh6</t>
  </si>
  <si>
    <t>Notion</t>
  </si>
  <si>
    <t>The Rare Occasions</t>
  </si>
  <si>
    <t>https://open.spotify.com/track/0sTlGEld0h8kIPZaKDYUf4</t>
  </si>
  <si>
    <t>['la indie']</t>
  </si>
  <si>
    <t>Light Switch</t>
  </si>
  <si>
    <t>Charlie Puth</t>
  </si>
  <si>
    <t>https://open.spotify.com/track/1BSMpVGWs3v5BZKnAQziAc</t>
  </si>
  <si>
    <t>One Right Now (with The Weeknd)</t>
  </si>
  <si>
    <t>Post Malone, The Weeknd</t>
  </si>
  <si>
    <t>One Right Now</t>
  </si>
  <si>
    <t>https://open.spotify.com/track/00Blm7zeNqgYLPtW6zg8cj</t>
  </si>
  <si>
    <t>Falling Back</t>
  </si>
  <si>
    <t>https://open.spotify.com/track/1vbn9fEyw1IYhqgZJdu9ZB</t>
  </si>
  <si>
    <t>N95</t>
  </si>
  <si>
    <t>Kendrick Lamar</t>
  </si>
  <si>
    <t>Mr. Morale &amp; The Big Steppers</t>
  </si>
  <si>
    <t>https://open.spotify.com/track/2FeBslNBMdR9V58uv6hd2t</t>
  </si>
  <si>
    <t>['conscious hip hop', 'hip hop', 'rap', 'west coast rap']</t>
  </si>
  <si>
    <t>Nail Tech</t>
  </si>
  <si>
    <t>https://open.spotify.com/track/62Yo3FDddWY8ydu6PW2wyz</t>
  </si>
  <si>
    <t>WAIT FOR U (feat. Drake &amp; Tems)</t>
  </si>
  <si>
    <t>Future, Drake, Tems</t>
  </si>
  <si>
    <t>I NEVER LIKED YOU</t>
  </si>
  <si>
    <t>https://open.spotify.com/track/59nOXPmaKlBfGMDeOVGrIK</t>
  </si>
  <si>
    <t>Honest (feat. Don Toliver)</t>
  </si>
  <si>
    <t>Justin Bieber, Don Toliver</t>
  </si>
  <si>
    <t>Honest</t>
  </si>
  <si>
    <t>https://open.spotify.com/track/2KdKh9vHbKW0tZLqtpxxI0</t>
  </si>
  <si>
    <t>Infinity</t>
  </si>
  <si>
    <t>Jaymes Young</t>
  </si>
  <si>
    <t>Feel Something</t>
  </si>
  <si>
    <t>https://open.spotify.com/track/1SOClUWhOi8vHZYMz3GluK</t>
  </si>
  <si>
    <t>['indie poptimism']</t>
  </si>
  <si>
    <t>Fingers Crossed</t>
  </si>
  <si>
    <t>Lauren Spencer Smith</t>
  </si>
  <si>
    <t>https://open.spotify.com/track/5S9Zs5g9lTWnLIboN1pdlU</t>
  </si>
  <si>
    <t>['alt z', 'gen z singer-songwriter']</t>
  </si>
  <si>
    <t>TV</t>
  </si>
  <si>
    <t>Guitar Songs</t>
  </si>
  <si>
    <t>https://open.spotify.com/track/3GYlZ7tbxLOxe6ewMNVTkw</t>
  </si>
  <si>
    <t>she's all i wanna be</t>
  </si>
  <si>
    <t>https://open.spotify.com/track/0IuVhCflrQPMGRrOyoY5RW</t>
  </si>
  <si>
    <t>Evergreen (You Didnâ€™t Deserve Me At All)</t>
  </si>
  <si>
    <t>Omar Apollo</t>
  </si>
  <si>
    <t>Ivory</t>
  </si>
  <si>
    <t>https://open.spotify.com/track/2TktkzfozZifbQhXjT6I33</t>
  </si>
  <si>
    <t>['bedroom pop', 'bedroom soul']</t>
  </si>
  <si>
    <t>Yet To Come</t>
  </si>
  <si>
    <t>Proof</t>
  </si>
  <si>
    <t>https://open.spotify.com/track/10SRMwb9EuVS1K9rYsBfHQ</t>
  </si>
  <si>
    <t>Vegas (From the Original Motion Picture Soundtrack ELVIS)</t>
  </si>
  <si>
    <t>https://open.spotify.com/track/0hquQWY3xvYqN4qtiquniF</t>
  </si>
  <si>
    <t>Desesperados</t>
  </si>
  <si>
    <t>Rauw Alejandro, Chencho Corleone</t>
  </si>
  <si>
    <t>VICE VERSA</t>
  </si>
  <si>
    <t>https://open.spotify.com/track/6mmPpaltUZK7xjNlBPQQ0p</t>
  </si>
  <si>
    <t>Una Noche en MedellÃ­n</t>
  </si>
  <si>
    <t>Cris Mj</t>
  </si>
  <si>
    <t>https://open.spotify.com/track/1O2pcBJGej0pmH2Y9XZMs6</t>
  </si>
  <si>
    <t>['mambo chileno', 'urbano chileno']</t>
  </si>
  <si>
    <t>The Heart Part 5</t>
  </si>
  <si>
    <t>https://open.spotify.com/track/5MMW4CZsZiZt2iuqAXzzWC</t>
  </si>
  <si>
    <t>ALIEN SUPERSTAR</t>
  </si>
  <si>
    <t>https://open.spotify.com/track/1Hohk6AufHZOrrhMXZppax</t>
  </si>
  <si>
    <t>It'll Be Okay</t>
  </si>
  <si>
    <t>https://open.spotify.com/track/2KnLkZ3z7PO3kgVGHGqDpD</t>
  </si>
  <si>
    <t>SKIN OF MY TEETH</t>
  </si>
  <si>
    <t>https://open.spotify.com/track/1O9AseW10CTi6nBLoj0O6K</t>
  </si>
  <si>
    <t>Late To Da Party (F*CK BET) (feat. YoungBoy Never Broke Again)</t>
  </si>
  <si>
    <t>Lil Nas X, YoungBoy Never Broke Again</t>
  </si>
  <si>
    <t>https://open.spotify.com/track/3GbQcjKWT7eVpUfzqwUjxv</t>
  </si>
  <si>
    <t>Massive</t>
  </si>
  <si>
    <t>https://open.spotify.com/track/28JBD8p18xNuOfyV7Cotdn</t>
  </si>
  <si>
    <t>Sunroof</t>
  </si>
  <si>
    <t>Nicky Youre, dazy</t>
  </si>
  <si>
    <t>https://open.spotify.com/track/3RfTeIrWS8LNrfHYwechtt</t>
  </si>
  <si>
    <t>['singer-songwriter pop']</t>
  </si>
  <si>
    <t>SUMMER RENAISSANCE</t>
  </si>
  <si>
    <t>https://open.spotify.com/track/3HyR1j49TY5ACP2lseF1jx</t>
  </si>
  <si>
    <t>Ojitos Lindos</t>
  </si>
  <si>
    <t>Bad Bunny, Bomba EstÃ©reo</t>
  </si>
  <si>
    <t>https://open.spotify.com/track/3k3NWokhRRkEPhCzPmV8TW</t>
  </si>
  <si>
    <t>https://open.spotify.com/track/3gXWe15nwrjfhjYQ5RqLx7</t>
  </si>
  <si>
    <t>I'm Good (Blue)</t>
  </si>
  <si>
    <t>David Guetta, Bebe Rexha</t>
  </si>
  <si>
    <t>https://open.spotify.com/track/4uUG5RXrOk84mYEfFvj3cK</t>
  </si>
  <si>
    <t>['big room', 'dance pop', 'edm', 'pop', 'pop dance']</t>
  </si>
  <si>
    <t>Forget Me</t>
  </si>
  <si>
    <t>https://open.spotify.com/track/5uSFGgIfHMT3osrAd9n9ym</t>
  </si>
  <si>
    <t>Hold Me Closer</t>
  </si>
  <si>
    <t>Elton John, Britney Spears</t>
  </si>
  <si>
    <t>https://open.spotify.com/track/72yP0DUlWPyH8P7IoxskwN</t>
  </si>
  <si>
    <t>Calm Down (with Selena Gomez)</t>
  </si>
  <si>
    <t>Rema, Selena Gomez</t>
  </si>
  <si>
    <t>https://open.spotify.com/track/0WtM2NBVQNNJLh6scP13H8</t>
  </si>
  <si>
    <t>['afrobeats', 'nigerian pop']</t>
  </si>
  <si>
    <t>Snow On The Beach (feat. Lana Del Rey)</t>
  </si>
  <si>
    <t>Taylor Swift, Lana Del Rey</t>
  </si>
  <si>
    <t>https://open.spotify.com/track/1wtOxkiel43cVs0Yux5Q4h</t>
  </si>
  <si>
    <t>La Bachata</t>
  </si>
  <si>
    <t>Manuel Turizo</t>
  </si>
  <si>
    <t>https://open.spotify.com/track/5ww2BF9slyYgNOk37BlC4u</t>
  </si>
  <si>
    <t>['colombian pop', 'reggaeton', 'reggaeton colombiano', 'trap latino', 'urbano latino']</t>
  </si>
  <si>
    <t>SNAP</t>
  </si>
  <si>
    <t>Rosa Linn</t>
  </si>
  <si>
    <t>SNAP PACK</t>
  </si>
  <si>
    <t>https://open.spotify.com/track/6zJejIfVYLgjud3lTk4DLB</t>
  </si>
  <si>
    <t>Shirt</t>
  </si>
  <si>
    <t>https://open.spotify.com/track/34ZAzO78a5DAVNrYIGWcPm</t>
  </si>
  <si>
    <t>Until I Found You</t>
  </si>
  <si>
    <t>Stephen Sanchez</t>
  </si>
  <si>
    <t>https://open.spotify.com/track/0T5iIrXA4p5GsubkhuBIKV</t>
  </si>
  <si>
    <t>['gen z singer-songwriter']</t>
  </si>
  <si>
    <t>Made You Look</t>
  </si>
  <si>
    <t>Meghan Trainor</t>
  </si>
  <si>
    <t>Takin' It Back</t>
  </si>
  <si>
    <t>https://open.spotify.com/track/0QHEIqNKsMoOY5urbzN48u</t>
  </si>
  <si>
    <t>['hip pop', 'pop']</t>
  </si>
  <si>
    <t>Midnight Rain</t>
  </si>
  <si>
    <t>https://open.spotify.com/track/3rWDp9tBPQR9z6U5YyRSK4</t>
  </si>
  <si>
    <t>Under The Influence</t>
  </si>
  <si>
    <t>Chris Brown</t>
  </si>
  <si>
    <t>Indigo (Extended)</t>
  </si>
  <si>
    <t>https://open.spotify.com/track/5IgjP7X4th6nMNDh4akUHb</t>
  </si>
  <si>
    <t>Die Hard</t>
  </si>
  <si>
    <t>Kendrick Lamar, Blxst, Amanda Reifer</t>
  </si>
  <si>
    <t>https://open.spotify.com/track/2g6tReTlM2Akp41g0HaeXN</t>
  </si>
  <si>
    <t>Big Energy</t>
  </si>
  <si>
    <t>Latto</t>
  </si>
  <si>
    <t>https://open.spotify.com/track/4pi1G1x8tl9VfdD9bL3maT</t>
  </si>
  <si>
    <t>['trap queen']</t>
  </si>
  <si>
    <t>Doja</t>
  </si>
  <si>
    <t>Central Cee</t>
  </si>
  <si>
    <t>https://open.spotify.com/track/3LtpKP5abr2qqjunvjlX5i</t>
  </si>
  <si>
    <t>['melodic drill']</t>
  </si>
  <si>
    <t>pushin P (feat. Young Thug)</t>
  </si>
  <si>
    <t>Gunna, Future, Young Thug</t>
  </si>
  <si>
    <t>DS4EVER</t>
  </si>
  <si>
    <t>https://open.spotify.com/track/3XOalgusokruzA5ZBA2Qcb</t>
  </si>
  <si>
    <t>['atl hip hop', 'melodic rap', 'rap', 'trap']</t>
  </si>
  <si>
    <t>Thousand Miles</t>
  </si>
  <si>
    <t>The Kid LAROI</t>
  </si>
  <si>
    <t>https://open.spotify.com/track/1r8ZCjfrQxoy2wVaBUbpwg</t>
  </si>
  <si>
    <t>_x001A_</t>
  </si>
  <si>
    <t>Artist_Replace</t>
  </si>
  <si>
    <t>Genres_cleaned</t>
  </si>
  <si>
    <t>Sub_Genre</t>
  </si>
  <si>
    <t>Sub_Genre_Trimmed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</si>
</sst>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9"/>
  <sheetViews>
    <sheetView tabSelected="1" workbookViewId="0">
      <selection activeCell="B5" sqref="B5"/>
    </sheetView>
  </sheetViews>
  <sheetFormatPr defaultRowHeight="14.5" x14ac:dyDescent="0.35"/>
  <sheetData>
    <row r="1" spans="1:23" x14ac:dyDescent="0.35">
      <c r="B1" t="s">
        <v>0</v>
      </c>
      <c r="C1" t="s">
        <v>1</v>
      </c>
      <c r="D1" t="s">
        <v>1124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1125</v>
      </c>
      <c r="U1" t="s">
        <v>1126</v>
      </c>
      <c r="V1" t="s">
        <v>1127</v>
      </c>
      <c r="W1" t="s">
        <v>17</v>
      </c>
    </row>
    <row r="2" spans="1:23" x14ac:dyDescent="0.35">
      <c r="A2">
        <v>0</v>
      </c>
      <c r="B2" t="s">
        <v>18</v>
      </c>
      <c r="C2" t="s">
        <v>19</v>
      </c>
      <c r="D2" t="str">
        <f>SUBSTITUTE(C2, ",", "  &amp;")</f>
        <v>The Weeknd</v>
      </c>
      <c r="E2" t="s">
        <v>18</v>
      </c>
      <c r="F2">
        <v>21</v>
      </c>
      <c r="G2">
        <v>1</v>
      </c>
      <c r="H2" t="s">
        <v>20</v>
      </c>
      <c r="I2">
        <v>1.47E-3</v>
      </c>
      <c r="J2">
        <v>0.51300000000000001</v>
      </c>
      <c r="K2">
        <v>-4.0750000000000002</v>
      </c>
      <c r="L2">
        <v>0.34499999999999997</v>
      </c>
      <c r="M2">
        <v>0.79600000000000004</v>
      </c>
      <c r="N2">
        <v>9.3799999999999994E-2</v>
      </c>
      <c r="O2">
        <v>171.017</v>
      </c>
      <c r="P2" t="b">
        <v>0</v>
      </c>
      <c r="Q2">
        <v>2.0900000000000001E-4</v>
      </c>
      <c r="R2">
        <v>201573</v>
      </c>
      <c r="S2" t="s">
        <v>21</v>
      </c>
      <c r="T2" t="str">
        <f>SUBSTITUTE(SUBSTITUTE(SUBSTITUTE(S2, "[", ""), "]", ""), "'", "")</f>
        <v>canadian contemporary r&amp;b, canadian pop, pop</v>
      </c>
      <c r="U2" t="str">
        <f>IF(ISNUMBER(FIND(",", T2)), MID(T2, FIND(",", T2) + 2, IFERROR(FIND(",", T2, FIND(",", T2) + 1), LEN(T2) + 1) - FIND(",", T2) - 2), T2)</f>
        <v>canadian pop</v>
      </c>
      <c r="V2" t="str">
        <f>TRIM(U2)</f>
        <v>canadian pop</v>
      </c>
      <c r="W2">
        <v>2020</v>
      </c>
    </row>
    <row r="3" spans="1:23" x14ac:dyDescent="0.35">
      <c r="A3">
        <v>1</v>
      </c>
      <c r="B3" t="s">
        <v>22</v>
      </c>
      <c r="C3" t="s">
        <v>23</v>
      </c>
      <c r="D3" t="str">
        <f t="shared" ref="D3:D66" si="0">SUBSTITUTE(C3, ",", "  &amp;")</f>
        <v>Roddy Ricch</v>
      </c>
      <c r="E3" t="s">
        <v>24</v>
      </c>
      <c r="F3">
        <v>85</v>
      </c>
      <c r="G3">
        <v>16</v>
      </c>
      <c r="H3" t="s">
        <v>25</v>
      </c>
      <c r="I3">
        <v>0.104</v>
      </c>
      <c r="J3">
        <v>0.89600000000000002</v>
      </c>
      <c r="K3">
        <v>-6.6870000000000003</v>
      </c>
      <c r="L3">
        <v>0.64200000000000002</v>
      </c>
      <c r="M3">
        <v>0.58599999999999997</v>
      </c>
      <c r="N3">
        <v>0.79</v>
      </c>
      <c r="O3">
        <v>116.971</v>
      </c>
      <c r="P3" t="b">
        <v>1</v>
      </c>
      <c r="Q3">
        <v>0</v>
      </c>
      <c r="R3">
        <v>196653</v>
      </c>
      <c r="S3" t="s">
        <v>26</v>
      </c>
      <c r="T3" t="str">
        <f t="shared" ref="T3:T66" si="1">SUBSTITUTE(SUBSTITUTE(SUBSTITUTE(S3, "[", ""), "]", ""), "'", "")</f>
        <v>melodic rap, rap, trap</v>
      </c>
      <c r="U3" t="str">
        <f t="shared" ref="U3:U66" si="2">IF(ISNUMBER(FIND(",", T3)), MID(T3, FIND(",", T3) + 2, IFERROR(FIND(",", T3, FIND(",", T3) + 1), LEN(T3) + 1) - FIND(",", T3) - 2), T3)</f>
        <v>rap</v>
      </c>
      <c r="V3" t="str">
        <f t="shared" ref="V3:V66" si="3">TRIM(U3)</f>
        <v>rap</v>
      </c>
      <c r="W3">
        <v>2020</v>
      </c>
    </row>
    <row r="4" spans="1:23" x14ac:dyDescent="0.35">
      <c r="A4">
        <v>2</v>
      </c>
      <c r="B4" t="s">
        <v>27</v>
      </c>
      <c r="C4" t="s">
        <v>28</v>
      </c>
      <c r="D4" t="str">
        <f t="shared" si="0"/>
        <v>Ariana Grande</v>
      </c>
      <c r="E4" t="s">
        <v>27</v>
      </c>
      <c r="F4">
        <v>2</v>
      </c>
      <c r="G4">
        <v>1</v>
      </c>
      <c r="H4" t="s">
        <v>29</v>
      </c>
      <c r="I4">
        <v>0.46800000000000003</v>
      </c>
      <c r="J4">
        <v>0.73599999999999999</v>
      </c>
      <c r="K4">
        <v>-4.7590000000000003</v>
      </c>
      <c r="L4">
        <v>0.67500000000000004</v>
      </c>
      <c r="M4">
        <v>0.80200000000000005</v>
      </c>
      <c r="N4">
        <v>9.4E-2</v>
      </c>
      <c r="O4">
        <v>144.005</v>
      </c>
      <c r="P4" t="b">
        <v>1</v>
      </c>
      <c r="Q4">
        <v>0</v>
      </c>
      <c r="R4">
        <v>172325</v>
      </c>
      <c r="S4" t="s">
        <v>30</v>
      </c>
      <c r="T4" t="str">
        <f t="shared" si="1"/>
        <v>pop</v>
      </c>
      <c r="U4" t="str">
        <f t="shared" si="2"/>
        <v>pop</v>
      </c>
      <c r="V4" t="str">
        <f t="shared" si="3"/>
        <v>pop</v>
      </c>
      <c r="W4">
        <v>2020</v>
      </c>
    </row>
    <row r="5" spans="1:23" x14ac:dyDescent="0.35">
      <c r="A5">
        <v>3</v>
      </c>
      <c r="B5" t="s">
        <v>31</v>
      </c>
      <c r="C5" t="s">
        <v>32</v>
      </c>
      <c r="D5" t="str">
        <f t="shared" si="0"/>
        <v>Doja Cat</v>
      </c>
      <c r="E5" t="s">
        <v>33</v>
      </c>
      <c r="F5">
        <v>81</v>
      </c>
      <c r="G5">
        <v>12</v>
      </c>
      <c r="H5" t="s">
        <v>34</v>
      </c>
      <c r="I5">
        <v>0.26400000000000001</v>
      </c>
      <c r="J5">
        <v>0.78700000000000003</v>
      </c>
      <c r="K5">
        <v>-4.5830000000000002</v>
      </c>
      <c r="L5">
        <v>0.77900000000000003</v>
      </c>
      <c r="M5">
        <v>0.67300000000000004</v>
      </c>
      <c r="N5">
        <v>9.0399999999999994E-2</v>
      </c>
      <c r="O5">
        <v>110.962</v>
      </c>
      <c r="P5" t="b">
        <v>1</v>
      </c>
      <c r="Q5" s="1">
        <v>3.3500000000000001E-6</v>
      </c>
      <c r="R5">
        <v>237893</v>
      </c>
      <c r="S5" t="s">
        <v>35</v>
      </c>
      <c r="T5" t="str">
        <f t="shared" si="1"/>
        <v>dance pop, pop</v>
      </c>
      <c r="U5" t="str">
        <f t="shared" si="2"/>
        <v>pop</v>
      </c>
      <c r="V5" t="str">
        <f t="shared" si="3"/>
        <v>pop</v>
      </c>
      <c r="W5">
        <v>2020</v>
      </c>
    </row>
    <row r="6" spans="1:23" x14ac:dyDescent="0.35">
      <c r="A6">
        <v>4</v>
      </c>
      <c r="B6" t="s">
        <v>36</v>
      </c>
      <c r="C6" t="s">
        <v>37</v>
      </c>
      <c r="D6" t="str">
        <f t="shared" si="0"/>
        <v>Harry Styles</v>
      </c>
      <c r="E6" t="s">
        <v>38</v>
      </c>
      <c r="F6">
        <v>92</v>
      </c>
      <c r="G6">
        <v>12</v>
      </c>
      <c r="H6" t="s">
        <v>39</v>
      </c>
      <c r="I6">
        <v>0.122</v>
      </c>
      <c r="J6">
        <v>0.54800000000000004</v>
      </c>
      <c r="K6">
        <v>-4.2089999999999996</v>
      </c>
      <c r="L6">
        <v>0.55700000000000005</v>
      </c>
      <c r="M6">
        <v>0.81599999999999995</v>
      </c>
      <c r="N6">
        <v>0.33500000000000002</v>
      </c>
      <c r="O6">
        <v>95.39</v>
      </c>
      <c r="P6" t="b">
        <v>0</v>
      </c>
      <c r="Q6">
        <v>0</v>
      </c>
      <c r="R6">
        <v>174000</v>
      </c>
      <c r="S6" t="s">
        <v>30</v>
      </c>
      <c r="T6" t="str">
        <f t="shared" si="1"/>
        <v>pop</v>
      </c>
      <c r="U6" t="str">
        <f t="shared" si="2"/>
        <v>pop</v>
      </c>
      <c r="V6" t="str">
        <f t="shared" si="3"/>
        <v>pop</v>
      </c>
      <c r="W6">
        <v>2020</v>
      </c>
    </row>
    <row r="7" spans="1:23" x14ac:dyDescent="0.35">
      <c r="A7">
        <v>5</v>
      </c>
      <c r="B7" t="s">
        <v>40</v>
      </c>
      <c r="C7" t="s">
        <v>41</v>
      </c>
      <c r="D7" t="str">
        <f t="shared" si="0"/>
        <v>Taylor Swift</v>
      </c>
      <c r="E7" t="s">
        <v>42</v>
      </c>
      <c r="F7">
        <v>55</v>
      </c>
      <c r="G7">
        <v>16</v>
      </c>
      <c r="H7" t="s">
        <v>43</v>
      </c>
      <c r="I7">
        <v>0.53700000000000003</v>
      </c>
      <c r="J7">
        <v>0.61299999999999999</v>
      </c>
      <c r="K7">
        <v>-8.5879999999999992</v>
      </c>
      <c r="L7">
        <v>0.55100000000000005</v>
      </c>
      <c r="M7">
        <v>0.58099999999999996</v>
      </c>
      <c r="N7">
        <v>0.25</v>
      </c>
      <c r="O7">
        <v>130.03299999999999</v>
      </c>
      <c r="P7" t="b">
        <v>0</v>
      </c>
      <c r="Q7">
        <v>3.4499999999999998E-4</v>
      </c>
      <c r="R7">
        <v>239560</v>
      </c>
      <c r="S7" t="s">
        <v>30</v>
      </c>
      <c r="T7" t="str">
        <f t="shared" si="1"/>
        <v>pop</v>
      </c>
      <c r="U7" t="str">
        <f t="shared" si="2"/>
        <v>pop</v>
      </c>
      <c r="V7" t="str">
        <f t="shared" si="3"/>
        <v>pop</v>
      </c>
      <c r="W7">
        <v>2020</v>
      </c>
    </row>
    <row r="8" spans="1:23" x14ac:dyDescent="0.35">
      <c r="A8">
        <v>6</v>
      </c>
      <c r="B8" t="s">
        <v>44</v>
      </c>
      <c r="C8" t="s">
        <v>45</v>
      </c>
      <c r="D8" t="str">
        <f t="shared" si="0"/>
        <v>Powfu  &amp; beabadoobee</v>
      </c>
      <c r="E8" t="s">
        <v>44</v>
      </c>
      <c r="F8">
        <v>84</v>
      </c>
      <c r="G8">
        <v>1</v>
      </c>
      <c r="H8" t="s">
        <v>46</v>
      </c>
      <c r="I8">
        <v>0.73099999999999998</v>
      </c>
      <c r="J8">
        <v>0.72599999999999998</v>
      </c>
      <c r="K8">
        <v>-8.7650000000000006</v>
      </c>
      <c r="L8">
        <v>0.34799999999999998</v>
      </c>
      <c r="M8">
        <v>0.43099999999999999</v>
      </c>
      <c r="N8">
        <v>0.69599999999999995</v>
      </c>
      <c r="O8">
        <v>144.02600000000001</v>
      </c>
      <c r="P8" t="b">
        <v>0</v>
      </c>
      <c r="Q8">
        <v>0</v>
      </c>
      <c r="R8">
        <v>173333</v>
      </c>
      <c r="S8" t="s">
        <v>47</v>
      </c>
      <c r="T8" t="str">
        <f t="shared" si="1"/>
        <v>sad lo-fi, sad rap</v>
      </c>
      <c r="U8" t="str">
        <f t="shared" si="2"/>
        <v>sad rap</v>
      </c>
      <c r="V8" t="str">
        <f t="shared" si="3"/>
        <v>sad rap</v>
      </c>
      <c r="W8">
        <v>2020</v>
      </c>
    </row>
    <row r="9" spans="1:23" x14ac:dyDescent="0.35">
      <c r="A9">
        <v>7</v>
      </c>
      <c r="B9" t="s">
        <v>48</v>
      </c>
      <c r="C9" t="s">
        <v>49</v>
      </c>
      <c r="D9" t="str">
        <f t="shared" si="0"/>
        <v>Arizona Zervas</v>
      </c>
      <c r="E9" t="s">
        <v>48</v>
      </c>
      <c r="F9">
        <v>80</v>
      </c>
      <c r="G9">
        <v>1</v>
      </c>
      <c r="H9" t="s">
        <v>50</v>
      </c>
      <c r="I9">
        <v>5.2200000000000003E-2</v>
      </c>
      <c r="J9">
        <v>0.621</v>
      </c>
      <c r="K9">
        <v>-5.6159999999999997</v>
      </c>
      <c r="L9">
        <v>0.45700000000000002</v>
      </c>
      <c r="M9">
        <v>0.60099999999999998</v>
      </c>
      <c r="N9">
        <v>0.46</v>
      </c>
      <c r="O9">
        <v>116.735</v>
      </c>
      <c r="P9" t="b">
        <v>1</v>
      </c>
      <c r="Q9">
        <v>0</v>
      </c>
      <c r="R9">
        <v>163636</v>
      </c>
      <c r="S9" t="s">
        <v>51</v>
      </c>
      <c r="T9" t="str">
        <f t="shared" si="1"/>
        <v>pop rap, rhode island rap</v>
      </c>
      <c r="U9" t="str">
        <f t="shared" si="2"/>
        <v>rhode island rap</v>
      </c>
      <c r="V9" t="str">
        <f t="shared" si="3"/>
        <v>rhode island rap</v>
      </c>
      <c r="W9">
        <v>2020</v>
      </c>
    </row>
    <row r="10" spans="1:23" x14ac:dyDescent="0.35">
      <c r="A10">
        <v>8</v>
      </c>
      <c r="B10" t="s">
        <v>52</v>
      </c>
      <c r="C10" t="s">
        <v>53</v>
      </c>
      <c r="D10" t="str">
        <f t="shared" si="0"/>
        <v>24kGoldn  &amp; iann dior</v>
      </c>
      <c r="E10" t="s">
        <v>52</v>
      </c>
      <c r="F10">
        <v>7</v>
      </c>
      <c r="G10">
        <v>1</v>
      </c>
      <c r="H10" t="s">
        <v>54</v>
      </c>
      <c r="I10">
        <v>0.221</v>
      </c>
      <c r="J10">
        <v>0.7</v>
      </c>
      <c r="K10">
        <v>-3.5579999999999998</v>
      </c>
      <c r="L10">
        <v>0.75600000000000001</v>
      </c>
      <c r="M10">
        <v>0.72199999999999998</v>
      </c>
      <c r="N10">
        <v>0.27200000000000002</v>
      </c>
      <c r="O10">
        <v>90.989000000000004</v>
      </c>
      <c r="P10" t="b">
        <v>1</v>
      </c>
      <c r="Q10">
        <v>0</v>
      </c>
      <c r="R10">
        <v>140526</v>
      </c>
      <c r="S10" t="s">
        <v>55</v>
      </c>
      <c r="T10" t="str">
        <f t="shared" si="1"/>
        <v>cali rap</v>
      </c>
      <c r="U10" t="str">
        <f t="shared" si="2"/>
        <v>cali rap</v>
      </c>
      <c r="V10" t="str">
        <f t="shared" si="3"/>
        <v>cali rap</v>
      </c>
      <c r="W10">
        <v>2020</v>
      </c>
    </row>
    <row r="11" spans="1:23" x14ac:dyDescent="0.35">
      <c r="A11">
        <v>9</v>
      </c>
      <c r="B11" t="s">
        <v>56</v>
      </c>
      <c r="C11" t="s">
        <v>57</v>
      </c>
      <c r="D11" t="str">
        <f t="shared" si="0"/>
        <v>Cardi B  &amp; Megan Thee Stallion</v>
      </c>
      <c r="E11" t="s">
        <v>56</v>
      </c>
      <c r="F11">
        <v>82</v>
      </c>
      <c r="G11">
        <v>1</v>
      </c>
      <c r="H11" t="s">
        <v>58</v>
      </c>
      <c r="I11">
        <v>1.9400000000000001E-2</v>
      </c>
      <c r="J11">
        <v>0.93500000000000005</v>
      </c>
      <c r="K11">
        <v>-7.5090000000000003</v>
      </c>
      <c r="L11">
        <v>0.35699999999999998</v>
      </c>
      <c r="M11">
        <v>0.45400000000000001</v>
      </c>
      <c r="N11">
        <v>8.2400000000000001E-2</v>
      </c>
      <c r="O11">
        <v>133.07300000000001</v>
      </c>
      <c r="P11" t="b">
        <v>1</v>
      </c>
      <c r="Q11">
        <v>0</v>
      </c>
      <c r="R11">
        <v>187541</v>
      </c>
      <c r="S11" t="s">
        <v>59</v>
      </c>
      <c r="T11" t="str">
        <f t="shared" si="1"/>
        <v>pop, rap</v>
      </c>
      <c r="U11" t="str">
        <f t="shared" si="2"/>
        <v>rap</v>
      </c>
      <c r="V11" t="str">
        <f t="shared" si="3"/>
        <v>rap</v>
      </c>
      <c r="W11">
        <v>2020</v>
      </c>
    </row>
    <row r="12" spans="1:23" x14ac:dyDescent="0.35">
      <c r="A12">
        <v>10</v>
      </c>
      <c r="B12" t="s">
        <v>60</v>
      </c>
      <c r="C12" t="s">
        <v>61</v>
      </c>
      <c r="D12" t="str">
        <f t="shared" si="0"/>
        <v>Trevor Daniel</v>
      </c>
      <c r="E12" t="s">
        <v>62</v>
      </c>
      <c r="F12">
        <v>2</v>
      </c>
      <c r="G12">
        <v>10</v>
      </c>
      <c r="H12" t="s">
        <v>63</v>
      </c>
      <c r="I12">
        <v>0.123</v>
      </c>
      <c r="J12">
        <v>0.78400000000000003</v>
      </c>
      <c r="K12">
        <v>-8.7560000000000002</v>
      </c>
      <c r="L12">
        <v>0.23599999999999999</v>
      </c>
      <c r="M12">
        <v>0.43</v>
      </c>
      <c r="N12">
        <v>8.8700000000000001E-2</v>
      </c>
      <c r="O12">
        <v>127.087</v>
      </c>
      <c r="P12" t="b">
        <v>0</v>
      </c>
      <c r="Q12">
        <v>0</v>
      </c>
      <c r="R12">
        <v>159382</v>
      </c>
      <c r="S12" t="s">
        <v>64</v>
      </c>
      <c r="T12" t="str">
        <f t="shared" si="1"/>
        <v>melodic rap</v>
      </c>
      <c r="U12" t="str">
        <f t="shared" si="2"/>
        <v>melodic rap</v>
      </c>
      <c r="V12" t="str">
        <f t="shared" si="3"/>
        <v>melodic rap</v>
      </c>
      <c r="W12">
        <v>2020</v>
      </c>
    </row>
    <row r="13" spans="1:23" x14ac:dyDescent="0.35">
      <c r="A13">
        <v>11</v>
      </c>
      <c r="B13" t="s">
        <v>65</v>
      </c>
      <c r="C13" t="s">
        <v>66</v>
      </c>
      <c r="D13" t="str">
        <f t="shared" si="0"/>
        <v>Billie Eilish</v>
      </c>
      <c r="E13" t="s">
        <v>65</v>
      </c>
      <c r="F13">
        <v>87</v>
      </c>
      <c r="G13">
        <v>1</v>
      </c>
      <c r="H13" t="s">
        <v>67</v>
      </c>
      <c r="I13">
        <v>0.90200000000000002</v>
      </c>
      <c r="J13">
        <v>0.70399999999999996</v>
      </c>
      <c r="K13">
        <v>-14.454000000000001</v>
      </c>
      <c r="L13">
        <v>0.24299999999999999</v>
      </c>
      <c r="M13">
        <v>0.22500000000000001</v>
      </c>
      <c r="N13">
        <v>0.106</v>
      </c>
      <c r="O13">
        <v>120.006</v>
      </c>
      <c r="P13" t="b">
        <v>0</v>
      </c>
      <c r="Q13">
        <v>0.65700000000000003</v>
      </c>
      <c r="R13">
        <v>245426</v>
      </c>
      <c r="S13" t="s">
        <v>68</v>
      </c>
      <c r="T13" t="str">
        <f t="shared" si="1"/>
        <v>art pop, electropop, pop</v>
      </c>
      <c r="U13" t="str">
        <f t="shared" si="2"/>
        <v>electropop</v>
      </c>
      <c r="V13" t="str">
        <f t="shared" si="3"/>
        <v>electropop</v>
      </c>
      <c r="W13">
        <v>2020</v>
      </c>
    </row>
    <row r="14" spans="1:23" x14ac:dyDescent="0.35">
      <c r="A14">
        <v>12</v>
      </c>
      <c r="B14" t="s">
        <v>69</v>
      </c>
      <c r="C14" t="s">
        <v>70</v>
      </c>
      <c r="D14" t="str">
        <f t="shared" si="0"/>
        <v>DaBaby  &amp; Roddy Ricch</v>
      </c>
      <c r="E14" t="s">
        <v>71</v>
      </c>
      <c r="F14">
        <v>81</v>
      </c>
      <c r="G14">
        <v>13</v>
      </c>
      <c r="H14" t="s">
        <v>72</v>
      </c>
      <c r="I14">
        <v>0.247</v>
      </c>
      <c r="J14">
        <v>0.746</v>
      </c>
      <c r="K14">
        <v>-7.9560000000000004</v>
      </c>
      <c r="L14">
        <v>0.497</v>
      </c>
      <c r="M14">
        <v>0.69</v>
      </c>
      <c r="N14">
        <v>0.10100000000000001</v>
      </c>
      <c r="O14">
        <v>89.977000000000004</v>
      </c>
      <c r="P14" t="b">
        <v>1</v>
      </c>
      <c r="Q14">
        <v>0</v>
      </c>
      <c r="R14">
        <v>181733</v>
      </c>
      <c r="S14" t="s">
        <v>73</v>
      </c>
      <c r="T14" t="str">
        <f t="shared" si="1"/>
        <v>hip hop, north carolina hip hop, rap, trap</v>
      </c>
      <c r="U14" t="str">
        <f t="shared" si="2"/>
        <v>north carolina hip hop</v>
      </c>
      <c r="V14" t="str">
        <f t="shared" si="3"/>
        <v>north carolina hip hop</v>
      </c>
      <c r="W14">
        <v>2020</v>
      </c>
    </row>
    <row r="15" spans="1:23" x14ac:dyDescent="0.35">
      <c r="A15">
        <v>13</v>
      </c>
      <c r="B15" t="s">
        <v>74</v>
      </c>
      <c r="C15" t="s">
        <v>75</v>
      </c>
      <c r="D15" t="str">
        <f t="shared" si="0"/>
        <v>Bad Bunny  &amp; Jhayco</v>
      </c>
      <c r="E15" t="s">
        <v>74</v>
      </c>
      <c r="F15">
        <v>84</v>
      </c>
      <c r="G15">
        <v>1</v>
      </c>
      <c r="H15" t="s">
        <v>76</v>
      </c>
      <c r="I15">
        <v>0.40100000000000002</v>
      </c>
      <c r="J15">
        <v>0.73099999999999998</v>
      </c>
      <c r="K15">
        <v>-10.058999999999999</v>
      </c>
      <c r="L15">
        <v>0.14499999999999999</v>
      </c>
      <c r="M15">
        <v>0.57299999999999995</v>
      </c>
      <c r="N15">
        <v>0.113</v>
      </c>
      <c r="O15">
        <v>109.928</v>
      </c>
      <c r="P15" t="b">
        <v>1</v>
      </c>
      <c r="Q15" s="1">
        <v>5.2200000000000002E-5</v>
      </c>
      <c r="R15">
        <v>205090</v>
      </c>
      <c r="S15" t="s">
        <v>77</v>
      </c>
      <c r="T15" t="str">
        <f t="shared" si="1"/>
        <v>reggaeton, trap latino, urbano latino</v>
      </c>
      <c r="U15" t="str">
        <f t="shared" si="2"/>
        <v>trap latino</v>
      </c>
      <c r="V15" t="str">
        <f t="shared" si="3"/>
        <v>trap latino</v>
      </c>
      <c r="W15">
        <v>2020</v>
      </c>
    </row>
    <row r="16" spans="1:23" x14ac:dyDescent="0.35">
      <c r="A16">
        <v>14</v>
      </c>
      <c r="B16" t="s">
        <v>78</v>
      </c>
      <c r="C16" t="s">
        <v>79</v>
      </c>
      <c r="D16" t="str">
        <f t="shared" si="0"/>
        <v>BTS</v>
      </c>
      <c r="E16" t="s">
        <v>78</v>
      </c>
      <c r="F16">
        <v>0</v>
      </c>
      <c r="G16">
        <v>2</v>
      </c>
      <c r="H16" t="s">
        <v>80</v>
      </c>
      <c r="I16">
        <v>1.12E-2</v>
      </c>
      <c r="J16">
        <v>0.746</v>
      </c>
      <c r="K16">
        <v>-4.41</v>
      </c>
      <c r="L16">
        <v>0.73699999999999999</v>
      </c>
      <c r="M16">
        <v>0.76500000000000001</v>
      </c>
      <c r="N16">
        <v>9.3600000000000003E-2</v>
      </c>
      <c r="O16">
        <v>114.044</v>
      </c>
      <c r="P16" t="b">
        <v>0</v>
      </c>
      <c r="Q16">
        <v>0</v>
      </c>
      <c r="R16">
        <v>199054</v>
      </c>
      <c r="S16" t="s">
        <v>81</v>
      </c>
      <c r="T16" t="str">
        <f t="shared" si="1"/>
        <v>k-pop, k-pop boy group, pop</v>
      </c>
      <c r="U16" t="str">
        <f t="shared" si="2"/>
        <v>k-pop boy group</v>
      </c>
      <c r="V16" t="str">
        <f t="shared" si="3"/>
        <v>k-pop boy group</v>
      </c>
      <c r="W16">
        <v>2020</v>
      </c>
    </row>
    <row r="17" spans="1:23" x14ac:dyDescent="0.35">
      <c r="A17">
        <v>15</v>
      </c>
      <c r="B17" t="s">
        <v>82</v>
      </c>
      <c r="C17" t="s">
        <v>83</v>
      </c>
      <c r="D17" t="str">
        <f t="shared" si="0"/>
        <v>Lady Gaga  &amp; Ariana Grande</v>
      </c>
      <c r="E17" t="s">
        <v>82</v>
      </c>
      <c r="F17">
        <v>75</v>
      </c>
      <c r="G17">
        <v>1</v>
      </c>
      <c r="H17" t="s">
        <v>84</v>
      </c>
      <c r="I17">
        <v>2.1000000000000001E-2</v>
      </c>
      <c r="J17">
        <v>0.67200000000000004</v>
      </c>
      <c r="K17">
        <v>-3.7639999999999998</v>
      </c>
      <c r="L17">
        <v>0.64600000000000002</v>
      </c>
      <c r="M17">
        <v>0.85499999999999998</v>
      </c>
      <c r="N17">
        <v>0.32300000000000001</v>
      </c>
      <c r="O17">
        <v>123.056</v>
      </c>
      <c r="P17" t="b">
        <v>0</v>
      </c>
      <c r="Q17">
        <v>0</v>
      </c>
      <c r="R17">
        <v>182200</v>
      </c>
      <c r="S17" t="s">
        <v>85</v>
      </c>
      <c r="T17" t="str">
        <f t="shared" si="1"/>
        <v>art pop, dance pop, pop</v>
      </c>
      <c r="U17" t="str">
        <f t="shared" si="2"/>
        <v>dance pop</v>
      </c>
      <c r="V17" t="str">
        <f t="shared" si="3"/>
        <v>dance pop</v>
      </c>
      <c r="W17">
        <v>2020</v>
      </c>
    </row>
    <row r="18" spans="1:23" x14ac:dyDescent="0.35">
      <c r="A18">
        <v>16</v>
      </c>
      <c r="B18" t="s">
        <v>86</v>
      </c>
      <c r="C18" t="s">
        <v>87</v>
      </c>
      <c r="D18" t="str">
        <f t="shared" si="0"/>
        <v>Surfaces</v>
      </c>
      <c r="E18" t="s">
        <v>88</v>
      </c>
      <c r="F18">
        <v>79</v>
      </c>
      <c r="G18">
        <v>10</v>
      </c>
      <c r="H18" t="s">
        <v>89</v>
      </c>
      <c r="I18">
        <v>0.183</v>
      </c>
      <c r="J18">
        <v>0.878</v>
      </c>
      <c r="K18">
        <v>-6.8319999999999999</v>
      </c>
      <c r="L18">
        <v>0.69399999999999995</v>
      </c>
      <c r="M18">
        <v>0.52500000000000002</v>
      </c>
      <c r="N18">
        <v>7.1400000000000005E-2</v>
      </c>
      <c r="O18">
        <v>112.02200000000001</v>
      </c>
      <c r="P18" t="b">
        <v>0</v>
      </c>
      <c r="Q18">
        <v>0</v>
      </c>
      <c r="R18">
        <v>158571</v>
      </c>
      <c r="S18" t="s">
        <v>90</v>
      </c>
      <c r="T18" t="str">
        <f t="shared" si="1"/>
        <v>bedroom soul</v>
      </c>
      <c r="U18" t="str">
        <f t="shared" si="2"/>
        <v>bedroom soul</v>
      </c>
      <c r="V18" t="str">
        <f t="shared" si="3"/>
        <v>bedroom soul</v>
      </c>
      <c r="W18">
        <v>2020</v>
      </c>
    </row>
    <row r="19" spans="1:23" x14ac:dyDescent="0.35">
      <c r="A19">
        <v>17</v>
      </c>
      <c r="B19" t="s">
        <v>91</v>
      </c>
      <c r="C19" t="s">
        <v>92</v>
      </c>
      <c r="D19" t="str">
        <f t="shared" si="0"/>
        <v>Lil Mosey</v>
      </c>
      <c r="E19" t="s">
        <v>93</v>
      </c>
      <c r="F19">
        <v>78</v>
      </c>
      <c r="G19">
        <v>15</v>
      </c>
      <c r="H19" t="s">
        <v>94</v>
      </c>
      <c r="I19">
        <v>0.20699999999999999</v>
      </c>
      <c r="J19">
        <v>0.77400000000000002</v>
      </c>
      <c r="K19">
        <v>-7.9089999999999998</v>
      </c>
      <c r="L19">
        <v>0.34899999999999998</v>
      </c>
      <c r="M19">
        <v>0.55400000000000005</v>
      </c>
      <c r="N19">
        <v>0.13200000000000001</v>
      </c>
      <c r="O19">
        <v>99.034000000000006</v>
      </c>
      <c r="P19" t="b">
        <v>1</v>
      </c>
      <c r="Q19">
        <v>0</v>
      </c>
      <c r="R19">
        <v>162547</v>
      </c>
      <c r="S19" t="s">
        <v>95</v>
      </c>
      <c r="T19" t="str">
        <f t="shared" si="1"/>
        <v>melodic rap, rap conscient</v>
      </c>
      <c r="U19" t="str">
        <f t="shared" si="2"/>
        <v>rap conscient</v>
      </c>
      <c r="V19" t="str">
        <f t="shared" si="3"/>
        <v>rap conscient</v>
      </c>
      <c r="W19">
        <v>2020</v>
      </c>
    </row>
    <row r="20" spans="1:23" x14ac:dyDescent="0.35">
      <c r="A20">
        <v>18</v>
      </c>
      <c r="B20" t="s">
        <v>96</v>
      </c>
      <c r="C20" t="s">
        <v>97</v>
      </c>
      <c r="D20" t="str">
        <f t="shared" si="0"/>
        <v>Ariana Grande  &amp; Justin Bieber</v>
      </c>
      <c r="E20" t="s">
        <v>98</v>
      </c>
      <c r="F20">
        <v>83</v>
      </c>
      <c r="G20">
        <v>1</v>
      </c>
      <c r="H20" t="s">
        <v>99</v>
      </c>
      <c r="I20">
        <v>0.223</v>
      </c>
      <c r="J20">
        <v>0.59699999999999998</v>
      </c>
      <c r="K20">
        <v>-6.6580000000000004</v>
      </c>
      <c r="L20">
        <v>0.53700000000000003</v>
      </c>
      <c r="M20">
        <v>0.45</v>
      </c>
      <c r="N20">
        <v>0.38200000000000001</v>
      </c>
      <c r="O20">
        <v>178.76499999999999</v>
      </c>
      <c r="P20" t="b">
        <v>0</v>
      </c>
      <c r="Q20">
        <v>0</v>
      </c>
      <c r="R20">
        <v>228482</v>
      </c>
      <c r="S20" t="s">
        <v>30</v>
      </c>
      <c r="T20" t="str">
        <f t="shared" si="1"/>
        <v>pop</v>
      </c>
      <c r="U20" t="str">
        <f t="shared" si="2"/>
        <v>pop</v>
      </c>
      <c r="V20" t="str">
        <f t="shared" si="3"/>
        <v>pop</v>
      </c>
      <c r="W20">
        <v>2020</v>
      </c>
    </row>
    <row r="21" spans="1:23" x14ac:dyDescent="0.35">
      <c r="A21">
        <v>19</v>
      </c>
      <c r="B21" t="s">
        <v>100</v>
      </c>
      <c r="C21" t="s">
        <v>41</v>
      </c>
      <c r="D21" t="str">
        <f t="shared" si="0"/>
        <v>Taylor Swift</v>
      </c>
      <c r="E21" t="s">
        <v>42</v>
      </c>
      <c r="F21">
        <v>90</v>
      </c>
      <c r="G21">
        <v>16</v>
      </c>
      <c r="H21" t="s">
        <v>101</v>
      </c>
      <c r="I21">
        <v>0.53800000000000003</v>
      </c>
      <c r="J21">
        <v>0.53200000000000003</v>
      </c>
      <c r="K21">
        <v>-9.2080000000000002</v>
      </c>
      <c r="L21">
        <v>0.40300000000000002</v>
      </c>
      <c r="M21">
        <v>0.623</v>
      </c>
      <c r="N21">
        <v>9.2499999999999999E-2</v>
      </c>
      <c r="O21">
        <v>89.936999999999998</v>
      </c>
      <c r="P21" t="b">
        <v>0</v>
      </c>
      <c r="Q21" s="1">
        <v>7.2799999999999994E-5</v>
      </c>
      <c r="R21">
        <v>261923</v>
      </c>
      <c r="S21" t="s">
        <v>30</v>
      </c>
      <c r="T21" t="str">
        <f t="shared" si="1"/>
        <v>pop</v>
      </c>
      <c r="U21" t="str">
        <f t="shared" si="2"/>
        <v>pop</v>
      </c>
      <c r="V21" t="str">
        <f t="shared" si="3"/>
        <v>pop</v>
      </c>
      <c r="W21">
        <v>2020</v>
      </c>
    </row>
    <row r="22" spans="1:23" x14ac:dyDescent="0.35">
      <c r="A22">
        <v>20</v>
      </c>
      <c r="B22" t="s">
        <v>102</v>
      </c>
      <c r="C22" t="s">
        <v>103</v>
      </c>
      <c r="D22" t="str">
        <f t="shared" si="0"/>
        <v>Conan Gray</v>
      </c>
      <c r="E22" t="s">
        <v>104</v>
      </c>
      <c r="F22">
        <v>89</v>
      </c>
      <c r="G22">
        <v>12</v>
      </c>
      <c r="H22" t="s">
        <v>105</v>
      </c>
      <c r="I22">
        <v>0.58399999999999996</v>
      </c>
      <c r="J22">
        <v>0.35699999999999998</v>
      </c>
      <c r="K22">
        <v>-7.3010000000000002</v>
      </c>
      <c r="L22">
        <v>0.27</v>
      </c>
      <c r="M22">
        <v>0.42499999999999999</v>
      </c>
      <c r="N22">
        <v>0.32200000000000001</v>
      </c>
      <c r="O22">
        <v>102.078</v>
      </c>
      <c r="P22" t="b">
        <v>0</v>
      </c>
      <c r="Q22">
        <v>0</v>
      </c>
      <c r="R22">
        <v>198040</v>
      </c>
      <c r="S22" t="s">
        <v>106</v>
      </c>
      <c r="T22" t="str">
        <f t="shared" si="1"/>
        <v>bedroom pop, pop, pov: indie</v>
      </c>
      <c r="U22" t="str">
        <f t="shared" si="2"/>
        <v>pop</v>
      </c>
      <c r="V22" t="str">
        <f t="shared" si="3"/>
        <v>pop</v>
      </c>
      <c r="W22">
        <v>2020</v>
      </c>
    </row>
    <row r="23" spans="1:23" x14ac:dyDescent="0.35">
      <c r="A23">
        <v>21</v>
      </c>
      <c r="B23" t="s">
        <v>107</v>
      </c>
      <c r="C23" t="s">
        <v>108</v>
      </c>
      <c r="D23" t="str">
        <f t="shared" si="0"/>
        <v>Internet Money  &amp; Gunna  &amp; Don Toliver  &amp; NAV</v>
      </c>
      <c r="E23" t="s">
        <v>109</v>
      </c>
      <c r="F23">
        <v>55</v>
      </c>
      <c r="G23">
        <v>17</v>
      </c>
      <c r="H23" t="s">
        <v>110</v>
      </c>
      <c r="I23">
        <v>0.25</v>
      </c>
      <c r="J23">
        <v>0.8</v>
      </c>
      <c r="K23">
        <v>-6.1420000000000003</v>
      </c>
      <c r="L23">
        <v>0.46200000000000002</v>
      </c>
      <c r="M23">
        <v>0.65800000000000003</v>
      </c>
      <c r="N23">
        <v>0.111</v>
      </c>
      <c r="O23">
        <v>140.042</v>
      </c>
      <c r="P23" t="b">
        <v>1</v>
      </c>
      <c r="Q23">
        <v>0</v>
      </c>
      <c r="R23">
        <v>195429</v>
      </c>
      <c r="S23" t="s">
        <v>111</v>
      </c>
      <c r="T23" t="str">
        <f t="shared" si="1"/>
        <v>pop rap</v>
      </c>
      <c r="U23" t="str">
        <f t="shared" si="2"/>
        <v>pop rap</v>
      </c>
      <c r="V23" t="str">
        <f t="shared" si="3"/>
        <v>pop rap</v>
      </c>
      <c r="W23">
        <v>2020</v>
      </c>
    </row>
    <row r="24" spans="1:23" x14ac:dyDescent="0.35">
      <c r="A24">
        <v>22</v>
      </c>
      <c r="B24" t="s">
        <v>112</v>
      </c>
      <c r="C24" t="s">
        <v>113</v>
      </c>
      <c r="D24" t="str">
        <f t="shared" si="0"/>
        <v>Pop Smoke</v>
      </c>
      <c r="E24" t="s">
        <v>114</v>
      </c>
      <c r="F24">
        <v>83</v>
      </c>
      <c r="G24">
        <v>19</v>
      </c>
      <c r="H24" t="s">
        <v>115</v>
      </c>
      <c r="I24">
        <v>0.65</v>
      </c>
      <c r="J24">
        <v>0.70899999999999996</v>
      </c>
      <c r="K24">
        <v>-8.4930000000000003</v>
      </c>
      <c r="L24">
        <v>0.54300000000000004</v>
      </c>
      <c r="M24">
        <v>0.54800000000000004</v>
      </c>
      <c r="N24">
        <v>0.13300000000000001</v>
      </c>
      <c r="O24">
        <v>83.995000000000005</v>
      </c>
      <c r="P24" t="b">
        <v>1</v>
      </c>
      <c r="Q24" s="1">
        <v>1.59E-6</v>
      </c>
      <c r="R24">
        <v>160000</v>
      </c>
      <c r="S24" t="s">
        <v>116</v>
      </c>
      <c r="T24" t="str">
        <f t="shared" si="1"/>
        <v>brooklyn drill, rap</v>
      </c>
      <c r="U24" t="str">
        <f t="shared" si="2"/>
        <v>rap</v>
      </c>
      <c r="V24" t="str">
        <f t="shared" si="3"/>
        <v>rap</v>
      </c>
      <c r="W24">
        <v>2020</v>
      </c>
    </row>
    <row r="25" spans="1:23" x14ac:dyDescent="0.35">
      <c r="A25">
        <v>23</v>
      </c>
      <c r="B25" t="s">
        <v>117</v>
      </c>
      <c r="C25" t="s">
        <v>118</v>
      </c>
      <c r="D25" t="str">
        <f t="shared" si="0"/>
        <v>Eminem  &amp; Juice WRLD</v>
      </c>
      <c r="E25" t="s">
        <v>119</v>
      </c>
      <c r="F25">
        <v>85</v>
      </c>
      <c r="G25">
        <v>20</v>
      </c>
      <c r="H25" t="s">
        <v>120</v>
      </c>
      <c r="I25">
        <v>0.14499999999999999</v>
      </c>
      <c r="J25">
        <v>0.80800000000000005</v>
      </c>
      <c r="K25">
        <v>-5.26</v>
      </c>
      <c r="L25">
        <v>0.82899999999999996</v>
      </c>
      <c r="M25">
        <v>0.745</v>
      </c>
      <c r="N25">
        <v>0.29199999999999998</v>
      </c>
      <c r="O25">
        <v>165.995</v>
      </c>
      <c r="P25" t="b">
        <v>1</v>
      </c>
      <c r="Q25">
        <v>0</v>
      </c>
      <c r="R25">
        <v>210800</v>
      </c>
      <c r="S25" t="s">
        <v>121</v>
      </c>
      <c r="T25" t="str">
        <f t="shared" si="1"/>
        <v>detroit hip hop, hip hop, rap</v>
      </c>
      <c r="U25" t="str">
        <f t="shared" si="2"/>
        <v>hip hop</v>
      </c>
      <c r="V25" t="str">
        <f t="shared" si="3"/>
        <v>hip hop</v>
      </c>
      <c r="W25">
        <v>2020</v>
      </c>
    </row>
    <row r="26" spans="1:23" x14ac:dyDescent="0.35">
      <c r="A26">
        <v>24</v>
      </c>
      <c r="B26" t="s">
        <v>122</v>
      </c>
      <c r="C26" t="s">
        <v>123</v>
      </c>
      <c r="D26" t="str">
        <f t="shared" si="0"/>
        <v>Future  &amp; Drake</v>
      </c>
      <c r="E26" t="s">
        <v>124</v>
      </c>
      <c r="F26">
        <v>76</v>
      </c>
      <c r="G26">
        <v>21</v>
      </c>
      <c r="H26" t="s">
        <v>125</v>
      </c>
      <c r="I26">
        <v>6.7000000000000004E-2</v>
      </c>
      <c r="J26">
        <v>0.79500000000000004</v>
      </c>
      <c r="K26">
        <v>-6.9029999999999996</v>
      </c>
      <c r="L26">
        <v>0.53700000000000003</v>
      </c>
      <c r="M26">
        <v>0.57399999999999995</v>
      </c>
      <c r="N26">
        <v>0.15</v>
      </c>
      <c r="O26">
        <v>142.053</v>
      </c>
      <c r="P26" t="b">
        <v>1</v>
      </c>
      <c r="Q26">
        <v>0</v>
      </c>
      <c r="R26">
        <v>237918</v>
      </c>
      <c r="S26" t="s">
        <v>126</v>
      </c>
      <c r="T26" t="str">
        <f t="shared" si="1"/>
        <v>atl hip hop, hip hop, rap, southern hip hop, trap</v>
      </c>
      <c r="U26" t="str">
        <f t="shared" si="2"/>
        <v>hip hop</v>
      </c>
      <c r="V26" t="str">
        <f t="shared" si="3"/>
        <v>hip hop</v>
      </c>
      <c r="W26">
        <v>2020</v>
      </c>
    </row>
    <row r="27" spans="1:23" x14ac:dyDescent="0.35">
      <c r="A27">
        <v>25</v>
      </c>
      <c r="B27" t="s">
        <v>127</v>
      </c>
      <c r="C27" t="s">
        <v>128</v>
      </c>
      <c r="D27" t="str">
        <f t="shared" si="0"/>
        <v>Justin Bieber  &amp; Quavo</v>
      </c>
      <c r="E27" t="s">
        <v>129</v>
      </c>
      <c r="F27">
        <v>78</v>
      </c>
      <c r="G27">
        <v>17</v>
      </c>
      <c r="H27" t="s">
        <v>130</v>
      </c>
      <c r="I27">
        <v>0.3</v>
      </c>
      <c r="J27">
        <v>0.80600000000000005</v>
      </c>
      <c r="K27">
        <v>-6.6369999999999996</v>
      </c>
      <c r="L27">
        <v>0.874</v>
      </c>
      <c r="M27">
        <v>0.54600000000000004</v>
      </c>
      <c r="N27">
        <v>0.10199999999999999</v>
      </c>
      <c r="O27">
        <v>147.98599999999999</v>
      </c>
      <c r="P27" t="b">
        <v>0</v>
      </c>
      <c r="Q27">
        <v>0</v>
      </c>
      <c r="R27">
        <v>212867</v>
      </c>
      <c r="S27" t="s">
        <v>131</v>
      </c>
      <c r="T27" t="str">
        <f t="shared" si="1"/>
        <v>canadian pop, pop</v>
      </c>
      <c r="U27" t="str">
        <f t="shared" si="2"/>
        <v>pop</v>
      </c>
      <c r="V27" t="str">
        <f t="shared" si="3"/>
        <v>pop</v>
      </c>
      <c r="W27">
        <v>2020</v>
      </c>
    </row>
    <row r="28" spans="1:23" x14ac:dyDescent="0.35">
      <c r="A28">
        <v>26</v>
      </c>
      <c r="B28" t="s">
        <v>132</v>
      </c>
      <c r="C28" t="s">
        <v>133</v>
      </c>
      <c r="D28" t="str">
        <f t="shared" si="0"/>
        <v>Don Toliver</v>
      </c>
      <c r="E28" t="s">
        <v>134</v>
      </c>
      <c r="F28">
        <v>83</v>
      </c>
      <c r="G28">
        <v>12</v>
      </c>
      <c r="H28" t="s">
        <v>135</v>
      </c>
      <c r="I28">
        <v>0.52400000000000002</v>
      </c>
      <c r="J28">
        <v>0.65200000000000002</v>
      </c>
      <c r="K28">
        <v>-5.718</v>
      </c>
      <c r="L28">
        <v>0.35</v>
      </c>
      <c r="M28">
        <v>0.63100000000000001</v>
      </c>
      <c r="N28">
        <v>0.16500000000000001</v>
      </c>
      <c r="O28">
        <v>127.998</v>
      </c>
      <c r="P28" t="b">
        <v>0</v>
      </c>
      <c r="Q28">
        <v>5.7899999999999998E-4</v>
      </c>
      <c r="R28">
        <v>154424</v>
      </c>
      <c r="S28" t="s">
        <v>136</v>
      </c>
      <c r="T28" t="str">
        <f t="shared" si="1"/>
        <v>rap, trap</v>
      </c>
      <c r="U28" t="str">
        <f t="shared" si="2"/>
        <v>trap</v>
      </c>
      <c r="V28" t="str">
        <f t="shared" si="3"/>
        <v>trap</v>
      </c>
      <c r="W28">
        <v>2020</v>
      </c>
    </row>
    <row r="29" spans="1:23" x14ac:dyDescent="0.35">
      <c r="A29">
        <v>27</v>
      </c>
      <c r="B29" t="s">
        <v>137</v>
      </c>
      <c r="C29" t="s">
        <v>138</v>
      </c>
      <c r="D29" t="str">
        <f t="shared" si="0"/>
        <v>SAINt JHN  &amp; Imanbek</v>
      </c>
      <c r="E29" t="s">
        <v>139</v>
      </c>
      <c r="F29">
        <v>61</v>
      </c>
      <c r="G29">
        <v>1</v>
      </c>
      <c r="H29" t="s">
        <v>140</v>
      </c>
      <c r="I29">
        <v>1.49E-2</v>
      </c>
      <c r="J29">
        <v>0.78500000000000003</v>
      </c>
      <c r="K29">
        <v>-5.4569999999999999</v>
      </c>
      <c r="L29">
        <v>0.89400000000000002</v>
      </c>
      <c r="M29">
        <v>0.72099999999999997</v>
      </c>
      <c r="N29">
        <v>0.28499999999999998</v>
      </c>
      <c r="O29">
        <v>121.962</v>
      </c>
      <c r="P29" t="b">
        <v>1</v>
      </c>
      <c r="Q29">
        <v>4.3200000000000001E-3</v>
      </c>
      <c r="R29">
        <v>176219</v>
      </c>
      <c r="S29" t="s">
        <v>141</v>
      </c>
      <c r="T29" t="str">
        <f t="shared" si="1"/>
        <v>melodic rap, slap house</v>
      </c>
      <c r="U29" t="str">
        <f t="shared" si="2"/>
        <v>slap house</v>
      </c>
      <c r="V29" t="str">
        <f t="shared" si="3"/>
        <v>slap house</v>
      </c>
      <c r="W29">
        <v>2020</v>
      </c>
    </row>
    <row r="30" spans="1:23" x14ac:dyDescent="0.35">
      <c r="A30">
        <v>28</v>
      </c>
      <c r="B30" t="s">
        <v>142</v>
      </c>
      <c r="C30" t="s">
        <v>143</v>
      </c>
      <c r="D30" t="str">
        <f t="shared" si="0"/>
        <v>Juice WRLD  &amp; Marshmello</v>
      </c>
      <c r="E30" t="s">
        <v>142</v>
      </c>
      <c r="F30">
        <v>62</v>
      </c>
      <c r="G30">
        <v>1</v>
      </c>
      <c r="H30" t="s">
        <v>144</v>
      </c>
      <c r="I30">
        <v>1.7299999999999999E-2</v>
      </c>
      <c r="J30">
        <v>0.625</v>
      </c>
      <c r="K30">
        <v>-5.1829999999999998</v>
      </c>
      <c r="L30">
        <v>0.53200000000000003</v>
      </c>
      <c r="M30">
        <v>0.81100000000000005</v>
      </c>
      <c r="N30">
        <v>0.16</v>
      </c>
      <c r="O30">
        <v>144.994</v>
      </c>
      <c r="P30" t="b">
        <v>1</v>
      </c>
      <c r="Q30">
        <v>0</v>
      </c>
      <c r="R30">
        <v>205485</v>
      </c>
      <c r="S30" t="s">
        <v>145</v>
      </c>
      <c r="T30" t="str">
        <f t="shared" si="1"/>
        <v>chicago rap, melodic rap, rap</v>
      </c>
      <c r="U30" t="str">
        <f t="shared" si="2"/>
        <v>melodic rap</v>
      </c>
      <c r="V30" t="str">
        <f t="shared" si="3"/>
        <v>melodic rap</v>
      </c>
      <c r="W30">
        <v>2020</v>
      </c>
    </row>
    <row r="31" spans="1:23" x14ac:dyDescent="0.35">
      <c r="A31">
        <v>29</v>
      </c>
      <c r="B31" t="s">
        <v>146</v>
      </c>
      <c r="C31" t="s">
        <v>147</v>
      </c>
      <c r="D31" t="str">
        <f t="shared" si="0"/>
        <v>J Balvin  &amp; Dua Lipa  &amp; Bad Bunny  &amp; Tainy</v>
      </c>
      <c r="E31" t="s">
        <v>146</v>
      </c>
      <c r="F31">
        <v>75</v>
      </c>
      <c r="G31">
        <v>1</v>
      </c>
      <c r="H31" t="s">
        <v>148</v>
      </c>
      <c r="I31">
        <v>5.3600000000000002E-3</v>
      </c>
      <c r="J31">
        <v>0.57099999999999995</v>
      </c>
      <c r="K31">
        <v>-8.234</v>
      </c>
      <c r="L31">
        <v>0.39300000000000002</v>
      </c>
      <c r="M31">
        <v>0.69299999999999995</v>
      </c>
      <c r="N31">
        <v>0.17299999999999999</v>
      </c>
      <c r="O31">
        <v>168.16900000000001</v>
      </c>
      <c r="P31" t="b">
        <v>0</v>
      </c>
      <c r="Q31">
        <v>0</v>
      </c>
      <c r="R31">
        <v>232253</v>
      </c>
      <c r="S31" t="s">
        <v>149</v>
      </c>
      <c r="T31" t="str">
        <f t="shared" si="1"/>
        <v>reggaeton, reggaeton colombiano, trap latino, urbano latino</v>
      </c>
      <c r="U31" t="str">
        <f t="shared" si="2"/>
        <v>reggaeton colombiano</v>
      </c>
      <c r="V31" t="str">
        <f t="shared" si="3"/>
        <v>reggaeton colombiano</v>
      </c>
      <c r="W31">
        <v>2020</v>
      </c>
    </row>
    <row r="32" spans="1:23" x14ac:dyDescent="0.35">
      <c r="A32">
        <v>30</v>
      </c>
      <c r="B32" t="s">
        <v>150</v>
      </c>
      <c r="C32" t="s">
        <v>151</v>
      </c>
      <c r="D32" t="str">
        <f t="shared" si="0"/>
        <v>Shawn Mendes  &amp; Justin Bieber</v>
      </c>
      <c r="E32" t="s">
        <v>152</v>
      </c>
      <c r="F32">
        <v>73</v>
      </c>
      <c r="G32">
        <v>1</v>
      </c>
      <c r="H32" t="s">
        <v>153</v>
      </c>
      <c r="I32">
        <v>6.7599999999999993E-2</v>
      </c>
      <c r="J32">
        <v>0.65200000000000002</v>
      </c>
      <c r="K32">
        <v>-7.0759999999999996</v>
      </c>
      <c r="L32">
        <v>0.54900000000000004</v>
      </c>
      <c r="M32">
        <v>0.38300000000000001</v>
      </c>
      <c r="N32">
        <v>8.2799999999999999E-2</v>
      </c>
      <c r="O32">
        <v>145.76499999999999</v>
      </c>
      <c r="P32" t="b">
        <v>0</v>
      </c>
      <c r="Q32">
        <v>0</v>
      </c>
      <c r="R32">
        <v>178994</v>
      </c>
      <c r="S32" t="s">
        <v>154</v>
      </c>
      <c r="T32" t="str">
        <f t="shared" si="1"/>
        <v>canadian pop, pop, viral pop</v>
      </c>
      <c r="U32" t="str">
        <f t="shared" si="2"/>
        <v>pop</v>
      </c>
      <c r="V32" t="str">
        <f t="shared" si="3"/>
        <v>pop</v>
      </c>
      <c r="W32">
        <v>2020</v>
      </c>
    </row>
    <row r="33" spans="1:23" x14ac:dyDescent="0.35">
      <c r="A33">
        <v>31</v>
      </c>
      <c r="B33" t="s">
        <v>155</v>
      </c>
      <c r="C33" t="s">
        <v>156</v>
      </c>
      <c r="D33" t="str">
        <f t="shared" si="0"/>
        <v>Tate McRae</v>
      </c>
      <c r="E33" t="s">
        <v>155</v>
      </c>
      <c r="F33">
        <v>85</v>
      </c>
      <c r="G33">
        <v>1</v>
      </c>
      <c r="H33" t="s">
        <v>157</v>
      </c>
      <c r="I33">
        <v>0.78500000000000003</v>
      </c>
      <c r="J33">
        <v>0.66700000000000004</v>
      </c>
      <c r="K33">
        <v>-9.3889999999999993</v>
      </c>
      <c r="L33">
        <v>8.2299999999999998E-2</v>
      </c>
      <c r="M33">
        <v>0.373</v>
      </c>
      <c r="N33">
        <v>9.06E-2</v>
      </c>
      <c r="O33">
        <v>124.148</v>
      </c>
      <c r="P33" t="b">
        <v>1</v>
      </c>
      <c r="Q33">
        <v>0</v>
      </c>
      <c r="R33">
        <v>169266</v>
      </c>
      <c r="S33" t="s">
        <v>158</v>
      </c>
      <c r="T33" t="str">
        <f t="shared" si="1"/>
        <v>alt z, pop</v>
      </c>
      <c r="U33" t="str">
        <f t="shared" si="2"/>
        <v>pop</v>
      </c>
      <c r="V33" t="str">
        <f t="shared" si="3"/>
        <v>pop</v>
      </c>
      <c r="W33">
        <v>2020</v>
      </c>
    </row>
    <row r="34" spans="1:23" x14ac:dyDescent="0.35">
      <c r="A34">
        <v>32</v>
      </c>
      <c r="B34" t="s">
        <v>159</v>
      </c>
      <c r="C34" t="s">
        <v>160</v>
      </c>
      <c r="D34" t="str">
        <f t="shared" si="0"/>
        <v>Dua Lipa</v>
      </c>
      <c r="E34" t="s">
        <v>159</v>
      </c>
      <c r="F34">
        <v>68</v>
      </c>
      <c r="G34">
        <v>1</v>
      </c>
      <c r="H34" t="s">
        <v>161</v>
      </c>
      <c r="I34">
        <v>0.16700000000000001</v>
      </c>
      <c r="J34">
        <v>0.73</v>
      </c>
      <c r="K34">
        <v>-3.4340000000000002</v>
      </c>
      <c r="L34">
        <v>0.46700000000000003</v>
      </c>
      <c r="M34">
        <v>0.72899999999999998</v>
      </c>
      <c r="N34">
        <v>0.34899999999999998</v>
      </c>
      <c r="O34">
        <v>113.012</v>
      </c>
      <c r="P34" t="b">
        <v>0</v>
      </c>
      <c r="Q34" s="1">
        <v>1.39E-6</v>
      </c>
      <c r="R34">
        <v>221820</v>
      </c>
      <c r="S34" t="s">
        <v>162</v>
      </c>
      <c r="T34" t="str">
        <f t="shared" si="1"/>
        <v>dance pop, pop, uk pop</v>
      </c>
      <c r="U34" t="str">
        <f t="shared" si="2"/>
        <v>pop</v>
      </c>
      <c r="V34" t="str">
        <f t="shared" si="3"/>
        <v>pop</v>
      </c>
      <c r="W34">
        <v>2020</v>
      </c>
    </row>
    <row r="35" spans="1:23" x14ac:dyDescent="0.35">
      <c r="A35">
        <v>33</v>
      </c>
      <c r="B35" t="s">
        <v>163</v>
      </c>
      <c r="C35" t="s">
        <v>164</v>
      </c>
      <c r="D35" t="str">
        <f t="shared" si="0"/>
        <v>StaySolidRocky</v>
      </c>
      <c r="E35" t="s">
        <v>163</v>
      </c>
      <c r="F35">
        <v>75</v>
      </c>
      <c r="G35">
        <v>1</v>
      </c>
      <c r="H35" t="s">
        <v>165</v>
      </c>
      <c r="I35">
        <v>0.749</v>
      </c>
      <c r="J35">
        <v>0.72799999999999998</v>
      </c>
      <c r="K35">
        <v>-9.9659999999999993</v>
      </c>
      <c r="L35">
        <v>0.629</v>
      </c>
      <c r="M35">
        <v>0.43099999999999999</v>
      </c>
      <c r="N35">
        <v>9.9599999999999994E-2</v>
      </c>
      <c r="O35">
        <v>130.02199999999999</v>
      </c>
      <c r="P35" t="b">
        <v>0</v>
      </c>
      <c r="Q35">
        <v>0</v>
      </c>
      <c r="R35">
        <v>147800</v>
      </c>
      <c r="S35" t="s">
        <v>64</v>
      </c>
      <c r="T35" t="str">
        <f t="shared" si="1"/>
        <v>melodic rap</v>
      </c>
      <c r="U35" t="str">
        <f t="shared" si="2"/>
        <v>melodic rap</v>
      </c>
      <c r="V35" t="str">
        <f t="shared" si="3"/>
        <v>melodic rap</v>
      </c>
      <c r="W35">
        <v>2020</v>
      </c>
    </row>
    <row r="36" spans="1:23" x14ac:dyDescent="0.35">
      <c r="A36">
        <v>34</v>
      </c>
      <c r="B36" t="s">
        <v>166</v>
      </c>
      <c r="C36" t="s">
        <v>167</v>
      </c>
      <c r="D36" t="str">
        <f t="shared" si="0"/>
        <v>Pop Smoke  &amp; Lil Baby  &amp; DaBaby</v>
      </c>
      <c r="E36" t="s">
        <v>114</v>
      </c>
      <c r="F36">
        <v>82</v>
      </c>
      <c r="G36">
        <v>19</v>
      </c>
      <c r="H36" t="s">
        <v>168</v>
      </c>
      <c r="I36">
        <v>0.114</v>
      </c>
      <c r="J36">
        <v>0.82299999999999995</v>
      </c>
      <c r="K36">
        <v>-6.6059999999999999</v>
      </c>
      <c r="L36">
        <v>0.34699999999999998</v>
      </c>
      <c r="M36">
        <v>0.58599999999999997</v>
      </c>
      <c r="N36">
        <v>0.193</v>
      </c>
      <c r="O36">
        <v>125.971</v>
      </c>
      <c r="P36" t="b">
        <v>1</v>
      </c>
      <c r="Q36">
        <v>0</v>
      </c>
      <c r="R36">
        <v>190476</v>
      </c>
      <c r="S36" t="s">
        <v>116</v>
      </c>
      <c r="T36" t="str">
        <f t="shared" si="1"/>
        <v>brooklyn drill, rap</v>
      </c>
      <c r="U36" t="str">
        <f t="shared" si="2"/>
        <v>rap</v>
      </c>
      <c r="V36" t="str">
        <f t="shared" si="3"/>
        <v>rap</v>
      </c>
      <c r="W36">
        <v>2020</v>
      </c>
    </row>
    <row r="37" spans="1:23" x14ac:dyDescent="0.35">
      <c r="A37">
        <v>35</v>
      </c>
      <c r="B37" t="s">
        <v>169</v>
      </c>
      <c r="C37" t="s">
        <v>170</v>
      </c>
      <c r="D37" t="str">
        <f t="shared" si="0"/>
        <v>Travis Scott</v>
      </c>
      <c r="E37" t="s">
        <v>169</v>
      </c>
      <c r="F37">
        <v>86</v>
      </c>
      <c r="G37">
        <v>1</v>
      </c>
      <c r="H37" t="s">
        <v>171</v>
      </c>
      <c r="I37">
        <v>5.4600000000000003E-2</v>
      </c>
      <c r="J37">
        <v>0.59799999999999998</v>
      </c>
      <c r="K37">
        <v>-8.7639999999999993</v>
      </c>
      <c r="L37">
        <v>6.0499999999999998E-2</v>
      </c>
      <c r="M37">
        <v>0.42699999999999999</v>
      </c>
      <c r="N37">
        <v>0.21</v>
      </c>
      <c r="O37">
        <v>76.468999999999994</v>
      </c>
      <c r="P37" t="b">
        <v>1</v>
      </c>
      <c r="Q37" s="1">
        <v>5.8300000000000001E-6</v>
      </c>
      <c r="R37">
        <v>175721</v>
      </c>
      <c r="S37" t="s">
        <v>172</v>
      </c>
      <c r="T37" t="str">
        <f t="shared" si="1"/>
        <v>hip hop, rap, slap house</v>
      </c>
      <c r="U37" t="str">
        <f t="shared" si="2"/>
        <v>rap</v>
      </c>
      <c r="V37" t="str">
        <f t="shared" si="3"/>
        <v>rap</v>
      </c>
      <c r="W37">
        <v>2020</v>
      </c>
    </row>
    <row r="38" spans="1:23" x14ac:dyDescent="0.35">
      <c r="A38">
        <v>36</v>
      </c>
      <c r="B38" t="s">
        <v>173</v>
      </c>
      <c r="C38" t="s">
        <v>37</v>
      </c>
      <c r="D38" t="str">
        <f t="shared" si="0"/>
        <v>Harry Styles</v>
      </c>
      <c r="E38" t="s">
        <v>38</v>
      </c>
      <c r="F38">
        <v>88</v>
      </c>
      <c r="G38">
        <v>12</v>
      </c>
      <c r="H38" t="s">
        <v>174</v>
      </c>
      <c r="I38">
        <v>2.3699999999999999E-2</v>
      </c>
      <c r="J38">
        <v>0.67600000000000005</v>
      </c>
      <c r="K38">
        <v>-3.6749999999999998</v>
      </c>
      <c r="L38">
        <v>0.56899999999999995</v>
      </c>
      <c r="M38">
        <v>0.77100000000000002</v>
      </c>
      <c r="N38">
        <v>0.10199999999999999</v>
      </c>
      <c r="O38">
        <v>99.048000000000002</v>
      </c>
      <c r="P38" t="b">
        <v>0</v>
      </c>
      <c r="Q38" s="1">
        <v>6.9999999999999999E-6</v>
      </c>
      <c r="R38">
        <v>207133</v>
      </c>
      <c r="S38" t="s">
        <v>30</v>
      </c>
      <c r="T38" t="str">
        <f t="shared" si="1"/>
        <v>pop</v>
      </c>
      <c r="U38" t="str">
        <f t="shared" si="2"/>
        <v>pop</v>
      </c>
      <c r="V38" t="str">
        <f t="shared" si="3"/>
        <v>pop</v>
      </c>
      <c r="W38">
        <v>2020</v>
      </c>
    </row>
    <row r="39" spans="1:23" x14ac:dyDescent="0.35">
      <c r="A39">
        <v>37</v>
      </c>
      <c r="B39" t="s">
        <v>175</v>
      </c>
      <c r="C39" t="s">
        <v>176</v>
      </c>
      <c r="D39" t="str">
        <f t="shared" si="0"/>
        <v>BENEE  &amp; Gus Dapperton</v>
      </c>
      <c r="E39" t="s">
        <v>177</v>
      </c>
      <c r="F39">
        <v>64</v>
      </c>
      <c r="G39">
        <v>13</v>
      </c>
      <c r="H39" t="s">
        <v>178</v>
      </c>
      <c r="I39">
        <v>0.29099999999999998</v>
      </c>
      <c r="J39">
        <v>0.86199999999999999</v>
      </c>
      <c r="K39">
        <v>-4.7460000000000004</v>
      </c>
      <c r="L39">
        <v>0.84099999999999997</v>
      </c>
      <c r="M39">
        <v>0.63100000000000001</v>
      </c>
      <c r="N39">
        <v>0.123</v>
      </c>
      <c r="O39">
        <v>128.97800000000001</v>
      </c>
      <c r="P39" t="b">
        <v>1</v>
      </c>
      <c r="Q39">
        <v>2.0900000000000001E-4</v>
      </c>
      <c r="R39">
        <v>223488</v>
      </c>
      <c r="S39" t="s">
        <v>179</v>
      </c>
      <c r="T39" t="str">
        <f t="shared" si="1"/>
        <v>alt z, nz pop</v>
      </c>
      <c r="U39" t="str">
        <f t="shared" si="2"/>
        <v>nz pop</v>
      </c>
      <c r="V39" t="str">
        <f t="shared" si="3"/>
        <v>nz pop</v>
      </c>
      <c r="W39">
        <v>2020</v>
      </c>
    </row>
    <row r="40" spans="1:23" x14ac:dyDescent="0.35">
      <c r="A40">
        <v>38</v>
      </c>
      <c r="B40" t="s">
        <v>180</v>
      </c>
      <c r="C40" t="s">
        <v>181</v>
      </c>
      <c r="D40" t="str">
        <f t="shared" si="0"/>
        <v>Surf Mesa  &amp; Emilee</v>
      </c>
      <c r="E40" t="s">
        <v>180</v>
      </c>
      <c r="F40">
        <v>80</v>
      </c>
      <c r="G40">
        <v>1</v>
      </c>
      <c r="H40" t="s">
        <v>182</v>
      </c>
      <c r="I40">
        <v>6.8599999999999994E-2</v>
      </c>
      <c r="J40">
        <v>0.67400000000000004</v>
      </c>
      <c r="K40">
        <v>-7.5670000000000002</v>
      </c>
      <c r="L40">
        <v>0.33</v>
      </c>
      <c r="M40">
        <v>0.77400000000000002</v>
      </c>
      <c r="N40">
        <v>0.39300000000000002</v>
      </c>
      <c r="O40">
        <v>112.05</v>
      </c>
      <c r="P40" t="b">
        <v>0</v>
      </c>
      <c r="Q40">
        <v>1.8799999999999999E-3</v>
      </c>
      <c r="R40">
        <v>176547</v>
      </c>
      <c r="S40" t="s">
        <v>183</v>
      </c>
      <c r="T40" t="str">
        <f t="shared" si="1"/>
        <v>pop edm</v>
      </c>
      <c r="U40" t="str">
        <f t="shared" si="2"/>
        <v>pop edm</v>
      </c>
      <c r="V40" t="str">
        <f t="shared" si="3"/>
        <v>pop edm</v>
      </c>
      <c r="W40">
        <v>2020</v>
      </c>
    </row>
    <row r="41" spans="1:23" x14ac:dyDescent="0.35">
      <c r="A41">
        <v>39</v>
      </c>
      <c r="B41" t="s">
        <v>184</v>
      </c>
      <c r="C41" t="s">
        <v>185</v>
      </c>
      <c r="D41" t="str">
        <f t="shared" si="0"/>
        <v>Selena Gomez</v>
      </c>
      <c r="E41" t="s">
        <v>184</v>
      </c>
      <c r="F41">
        <v>66</v>
      </c>
      <c r="G41">
        <v>13</v>
      </c>
      <c r="H41" t="s">
        <v>186</v>
      </c>
      <c r="I41">
        <v>0.20799999999999999</v>
      </c>
      <c r="J41">
        <v>0.83799999999999997</v>
      </c>
      <c r="K41">
        <v>-6.7130000000000001</v>
      </c>
      <c r="L41">
        <v>0.63100000000000001</v>
      </c>
      <c r="M41">
        <v>0.54500000000000004</v>
      </c>
      <c r="N41">
        <v>0.10299999999999999</v>
      </c>
      <c r="O41">
        <v>114.998</v>
      </c>
      <c r="P41" t="b">
        <v>0</v>
      </c>
      <c r="Q41" s="1">
        <v>8.0099999999999995E-5</v>
      </c>
      <c r="R41">
        <v>220590</v>
      </c>
      <c r="S41" t="s">
        <v>187</v>
      </c>
      <c r="T41" t="str">
        <f t="shared" si="1"/>
        <v>pop, post-teen pop</v>
      </c>
      <c r="U41" t="str">
        <f t="shared" si="2"/>
        <v>post-teen pop</v>
      </c>
      <c r="V41" t="str">
        <f t="shared" si="3"/>
        <v>post-teen pop</v>
      </c>
      <c r="W41">
        <v>2020</v>
      </c>
    </row>
    <row r="42" spans="1:23" x14ac:dyDescent="0.35">
      <c r="A42">
        <v>40</v>
      </c>
      <c r="B42" t="s">
        <v>188</v>
      </c>
      <c r="C42" t="s">
        <v>189</v>
      </c>
      <c r="D42" t="str">
        <f t="shared" si="0"/>
        <v>JP Saxe  &amp; Julia Michaels</v>
      </c>
      <c r="E42" t="s">
        <v>188</v>
      </c>
      <c r="F42">
        <v>80</v>
      </c>
      <c r="G42">
        <v>1</v>
      </c>
      <c r="H42" t="s">
        <v>190</v>
      </c>
      <c r="I42">
        <v>0.86599999999999999</v>
      </c>
      <c r="J42">
        <v>0.46400000000000002</v>
      </c>
      <c r="K42">
        <v>-10.086</v>
      </c>
      <c r="L42">
        <v>0.60399999999999998</v>
      </c>
      <c r="M42">
        <v>0.47299999999999998</v>
      </c>
      <c r="N42">
        <v>0.109</v>
      </c>
      <c r="O42">
        <v>75.801000000000002</v>
      </c>
      <c r="P42" t="b">
        <v>0</v>
      </c>
      <c r="Q42">
        <v>0</v>
      </c>
      <c r="R42">
        <v>208687</v>
      </c>
      <c r="S42" t="s">
        <v>191</v>
      </c>
      <c r="T42" t="str">
        <f t="shared" si="1"/>
        <v>alt z, canadian contemporary r&amp;b, singer-songwriter pop</v>
      </c>
      <c r="U42" t="str">
        <f t="shared" si="2"/>
        <v>canadian contemporary r&amp;b</v>
      </c>
      <c r="V42" t="str">
        <f t="shared" si="3"/>
        <v>canadian contemporary r&amp;b</v>
      </c>
      <c r="W42">
        <v>2020</v>
      </c>
    </row>
    <row r="43" spans="1:23" x14ac:dyDescent="0.35">
      <c r="A43">
        <v>41</v>
      </c>
      <c r="B43" t="s">
        <v>192</v>
      </c>
      <c r="C43" t="s">
        <v>193</v>
      </c>
      <c r="D43" t="str">
        <f t="shared" si="0"/>
        <v>Justin Bieber  &amp; Chance the Rapper</v>
      </c>
      <c r="E43" t="s">
        <v>194</v>
      </c>
      <c r="F43">
        <v>74</v>
      </c>
      <c r="G43">
        <v>1</v>
      </c>
      <c r="H43" t="s">
        <v>195</v>
      </c>
      <c r="I43">
        <v>0.19600000000000001</v>
      </c>
      <c r="J43">
        <v>0.67300000000000004</v>
      </c>
      <c r="K43">
        <v>-8.0559999999999992</v>
      </c>
      <c r="L43">
        <v>0.372</v>
      </c>
      <c r="M43">
        <v>0.70399999999999996</v>
      </c>
      <c r="N43">
        <v>8.9800000000000005E-2</v>
      </c>
      <c r="O43">
        <v>86.918999999999997</v>
      </c>
      <c r="P43" t="b">
        <v>0</v>
      </c>
      <c r="Q43">
        <v>0</v>
      </c>
      <c r="R43">
        <v>212093</v>
      </c>
      <c r="S43" t="s">
        <v>131</v>
      </c>
      <c r="T43" t="str">
        <f t="shared" si="1"/>
        <v>canadian pop, pop</v>
      </c>
      <c r="U43" t="str">
        <f t="shared" si="2"/>
        <v>pop</v>
      </c>
      <c r="V43" t="str">
        <f t="shared" si="3"/>
        <v>pop</v>
      </c>
      <c r="W43">
        <v>2020</v>
      </c>
    </row>
    <row r="44" spans="1:23" x14ac:dyDescent="0.35">
      <c r="A44">
        <v>42</v>
      </c>
      <c r="B44" t="s">
        <v>196</v>
      </c>
      <c r="C44" t="s">
        <v>197</v>
      </c>
      <c r="D44" t="str">
        <f t="shared" si="0"/>
        <v>Regard</v>
      </c>
      <c r="E44" t="s">
        <v>196</v>
      </c>
      <c r="F44">
        <v>83</v>
      </c>
      <c r="G44">
        <v>1</v>
      </c>
      <c r="H44" t="s">
        <v>198</v>
      </c>
      <c r="I44">
        <v>0.17699999999999999</v>
      </c>
      <c r="J44">
        <v>0.88</v>
      </c>
      <c r="K44">
        <v>-4.258</v>
      </c>
      <c r="L44">
        <v>0.88400000000000001</v>
      </c>
      <c r="M44">
        <v>0.751</v>
      </c>
      <c r="N44">
        <v>0.106</v>
      </c>
      <c r="O44">
        <v>117.94799999999999</v>
      </c>
      <c r="P44" t="b">
        <v>0</v>
      </c>
      <c r="Q44" s="1">
        <v>6.4300000000000004E-5</v>
      </c>
      <c r="R44">
        <v>157606</v>
      </c>
      <c r="S44" t="s">
        <v>199</v>
      </c>
      <c r="T44" t="str">
        <f t="shared" si="1"/>
        <v>pop dance, pop edm, slap house, uk dance</v>
      </c>
      <c r="U44" t="str">
        <f t="shared" si="2"/>
        <v>pop edm</v>
      </c>
      <c r="V44" t="str">
        <f t="shared" si="3"/>
        <v>pop edm</v>
      </c>
      <c r="W44">
        <v>2020</v>
      </c>
    </row>
    <row r="45" spans="1:23" x14ac:dyDescent="0.35">
      <c r="A45">
        <v>43</v>
      </c>
      <c r="B45" t="s">
        <v>200</v>
      </c>
      <c r="C45" t="s">
        <v>201</v>
      </c>
      <c r="D45" t="str">
        <f t="shared" si="0"/>
        <v>Jawsh 685  &amp; Jason Derulo</v>
      </c>
      <c r="E45" t="s">
        <v>200</v>
      </c>
      <c r="F45">
        <v>78</v>
      </c>
      <c r="G45">
        <v>1</v>
      </c>
      <c r="H45" t="s">
        <v>202</v>
      </c>
      <c r="I45">
        <v>0.23400000000000001</v>
      </c>
      <c r="J45">
        <v>0.76700000000000002</v>
      </c>
      <c r="K45">
        <v>-8.52</v>
      </c>
      <c r="L45">
        <v>0.76100000000000001</v>
      </c>
      <c r="M45">
        <v>0.48099999999999998</v>
      </c>
      <c r="N45">
        <v>0.26900000000000002</v>
      </c>
      <c r="O45">
        <v>150.07599999999999</v>
      </c>
      <c r="P45" t="b">
        <v>1</v>
      </c>
      <c r="Q45">
        <v>0</v>
      </c>
      <c r="R45">
        <v>171375</v>
      </c>
      <c r="S45" t="s">
        <v>203</v>
      </c>
      <c r="T45" t="str">
        <f t="shared" si="1"/>
        <v>nz pop</v>
      </c>
      <c r="U45" t="str">
        <f t="shared" si="2"/>
        <v>nz pop</v>
      </c>
      <c r="V45" t="str">
        <f t="shared" si="3"/>
        <v>nz pop</v>
      </c>
      <c r="W45">
        <v>2020</v>
      </c>
    </row>
    <row r="46" spans="1:23" x14ac:dyDescent="0.35">
      <c r="A46">
        <v>44</v>
      </c>
      <c r="B46" t="s">
        <v>204</v>
      </c>
      <c r="C46" t="s">
        <v>205</v>
      </c>
      <c r="D46" t="str">
        <f t="shared" si="0"/>
        <v>Miley Cyrus  &amp; Dua Lipa</v>
      </c>
      <c r="E46" t="s">
        <v>204</v>
      </c>
      <c r="F46">
        <v>4</v>
      </c>
      <c r="G46">
        <v>1</v>
      </c>
      <c r="H46" t="s">
        <v>206</v>
      </c>
      <c r="I46">
        <v>1.03E-2</v>
      </c>
      <c r="J46">
        <v>0.78100000000000003</v>
      </c>
      <c r="K46">
        <v>-3.9119999999999999</v>
      </c>
      <c r="L46">
        <v>0.59499999999999997</v>
      </c>
      <c r="M46">
        <v>0.67</v>
      </c>
      <c r="N46">
        <v>7.6100000000000001E-2</v>
      </c>
      <c r="O46">
        <v>127.99</v>
      </c>
      <c r="P46" t="b">
        <v>0</v>
      </c>
      <c r="Q46">
        <v>0</v>
      </c>
      <c r="R46">
        <v>169333</v>
      </c>
      <c r="S46" t="s">
        <v>30</v>
      </c>
      <c r="T46" t="str">
        <f t="shared" si="1"/>
        <v>pop</v>
      </c>
      <c r="U46" t="str">
        <f t="shared" si="2"/>
        <v>pop</v>
      </c>
      <c r="V46" t="str">
        <f t="shared" si="3"/>
        <v>pop</v>
      </c>
      <c r="W46">
        <v>2020</v>
      </c>
    </row>
    <row r="47" spans="1:23" x14ac:dyDescent="0.35">
      <c r="A47">
        <v>45</v>
      </c>
      <c r="B47" t="s">
        <v>207</v>
      </c>
      <c r="C47" t="s">
        <v>208</v>
      </c>
      <c r="D47" t="str">
        <f t="shared" si="0"/>
        <v>Megan Thee Stallion  &amp; BeyoncÃ©</v>
      </c>
      <c r="E47" t="s">
        <v>207</v>
      </c>
      <c r="F47">
        <v>70</v>
      </c>
      <c r="G47">
        <v>1</v>
      </c>
      <c r="H47" t="s">
        <v>209</v>
      </c>
      <c r="I47">
        <v>1.6E-2</v>
      </c>
      <c r="J47">
        <v>0.82199999999999995</v>
      </c>
      <c r="K47">
        <v>-4.7720000000000002</v>
      </c>
      <c r="L47">
        <v>0.63600000000000001</v>
      </c>
      <c r="M47">
        <v>0.74299999999999999</v>
      </c>
      <c r="N47">
        <v>0.127</v>
      </c>
      <c r="O47">
        <v>84.459000000000003</v>
      </c>
      <c r="P47" t="b">
        <v>1</v>
      </c>
      <c r="Q47">
        <v>0</v>
      </c>
      <c r="R47">
        <v>242001</v>
      </c>
      <c r="S47" t="s">
        <v>210</v>
      </c>
      <c r="T47" t="str">
        <f t="shared" si="1"/>
        <v>houston rap, pop, rap, trap queen</v>
      </c>
      <c r="U47" t="str">
        <f t="shared" si="2"/>
        <v>pop</v>
      </c>
      <c r="V47" t="str">
        <f t="shared" si="3"/>
        <v>pop</v>
      </c>
      <c r="W47">
        <v>2020</v>
      </c>
    </row>
    <row r="48" spans="1:23" x14ac:dyDescent="0.35">
      <c r="A48">
        <v>46</v>
      </c>
      <c r="B48" t="s">
        <v>211</v>
      </c>
      <c r="C48" t="s">
        <v>212</v>
      </c>
      <c r="D48" t="str">
        <f t="shared" si="0"/>
        <v>Drake</v>
      </c>
      <c r="E48" t="s">
        <v>211</v>
      </c>
      <c r="F48">
        <v>76</v>
      </c>
      <c r="G48">
        <v>1</v>
      </c>
      <c r="H48" t="s">
        <v>213</v>
      </c>
      <c r="I48">
        <v>0.32100000000000001</v>
      </c>
      <c r="J48">
        <v>0.83399999999999996</v>
      </c>
      <c r="K48">
        <v>-9.75</v>
      </c>
      <c r="L48">
        <v>0.83699999999999997</v>
      </c>
      <c r="M48">
        <v>0.45400000000000001</v>
      </c>
      <c r="N48">
        <v>0.114</v>
      </c>
      <c r="O48">
        <v>81.617999999999995</v>
      </c>
      <c r="P48" t="b">
        <v>1</v>
      </c>
      <c r="Q48" s="1">
        <v>6.1500000000000004E-6</v>
      </c>
      <c r="R48">
        <v>247059</v>
      </c>
      <c r="S48" t="s">
        <v>214</v>
      </c>
      <c r="T48" t="str">
        <f t="shared" si="1"/>
        <v>canadian hip hop, canadian pop, hip hop, rap, toronto rap</v>
      </c>
      <c r="U48" t="str">
        <f t="shared" si="2"/>
        <v>canadian pop</v>
      </c>
      <c r="V48" t="str">
        <f t="shared" si="3"/>
        <v>canadian pop</v>
      </c>
      <c r="W48">
        <v>2020</v>
      </c>
    </row>
    <row r="49" spans="1:23" x14ac:dyDescent="0.35">
      <c r="A49">
        <v>47</v>
      </c>
      <c r="B49" t="s">
        <v>215</v>
      </c>
      <c r="C49" t="s">
        <v>19</v>
      </c>
      <c r="D49" t="str">
        <f t="shared" si="0"/>
        <v>The Weeknd</v>
      </c>
      <c r="E49" t="s">
        <v>215</v>
      </c>
      <c r="F49">
        <v>88</v>
      </c>
      <c r="G49">
        <v>14</v>
      </c>
      <c r="H49" t="s">
        <v>216</v>
      </c>
      <c r="I49">
        <v>8.1100000000000005E-2</v>
      </c>
      <c r="J49">
        <v>0.66400000000000003</v>
      </c>
      <c r="K49">
        <v>-6.0990000000000002</v>
      </c>
      <c r="L49">
        <v>0.14299999999999999</v>
      </c>
      <c r="M49">
        <v>0.57199999999999995</v>
      </c>
      <c r="N49">
        <v>0.121</v>
      </c>
      <c r="O49">
        <v>108.959</v>
      </c>
      <c r="P49" t="b">
        <v>0</v>
      </c>
      <c r="Q49">
        <v>6.0400000000000002E-3</v>
      </c>
      <c r="R49">
        <v>361027</v>
      </c>
      <c r="S49" t="s">
        <v>21</v>
      </c>
      <c r="T49" t="str">
        <f t="shared" si="1"/>
        <v>canadian contemporary r&amp;b, canadian pop, pop</v>
      </c>
      <c r="U49" t="str">
        <f t="shared" si="2"/>
        <v>canadian pop</v>
      </c>
      <c r="V49" t="str">
        <f t="shared" si="3"/>
        <v>canadian pop</v>
      </c>
      <c r="W49">
        <v>2020</v>
      </c>
    </row>
    <row r="50" spans="1:23" x14ac:dyDescent="0.35">
      <c r="A50">
        <v>48</v>
      </c>
      <c r="B50" t="s">
        <v>217</v>
      </c>
      <c r="C50" t="s">
        <v>218</v>
      </c>
      <c r="D50" t="str">
        <f t="shared" si="0"/>
        <v>DJ Khaled  &amp; Drake</v>
      </c>
      <c r="E50" t="s">
        <v>217</v>
      </c>
      <c r="F50">
        <v>76</v>
      </c>
      <c r="G50">
        <v>1</v>
      </c>
      <c r="H50" t="s">
        <v>219</v>
      </c>
      <c r="I50">
        <v>5.7000000000000002E-2</v>
      </c>
      <c r="J50">
        <v>0.8</v>
      </c>
      <c r="K50">
        <v>-4.8179999999999996</v>
      </c>
      <c r="L50">
        <v>0.45</v>
      </c>
      <c r="M50">
        <v>0.56000000000000005</v>
      </c>
      <c r="N50">
        <v>0.13400000000000001</v>
      </c>
      <c r="O50">
        <v>163.071</v>
      </c>
      <c r="P50" t="b">
        <v>1</v>
      </c>
      <c r="Q50">
        <v>0</v>
      </c>
      <c r="R50">
        <v>200221</v>
      </c>
      <c r="S50" t="s">
        <v>220</v>
      </c>
      <c r="T50" t="str">
        <f t="shared" si="1"/>
        <v>hip hop, miami hip hop, pop rap, rap</v>
      </c>
      <c r="U50" t="str">
        <f t="shared" si="2"/>
        <v>miami hip hop</v>
      </c>
      <c r="V50" t="str">
        <f t="shared" si="3"/>
        <v>miami hip hop</v>
      </c>
      <c r="W50">
        <v>2020</v>
      </c>
    </row>
    <row r="51" spans="1:23" x14ac:dyDescent="0.35">
      <c r="A51">
        <v>49</v>
      </c>
      <c r="B51" t="s">
        <v>221</v>
      </c>
      <c r="C51" t="s">
        <v>222</v>
      </c>
      <c r="D51" t="str">
        <f t="shared" si="0"/>
        <v>BLACKPINK</v>
      </c>
      <c r="E51" t="s">
        <v>221</v>
      </c>
      <c r="F51">
        <v>1</v>
      </c>
      <c r="G51">
        <v>1</v>
      </c>
      <c r="H51" t="s">
        <v>223</v>
      </c>
      <c r="I51">
        <v>6.9400000000000003E-2</v>
      </c>
      <c r="J51">
        <v>0.82799999999999996</v>
      </c>
      <c r="K51">
        <v>-4.0140000000000002</v>
      </c>
      <c r="L51">
        <v>0.35099999999999998</v>
      </c>
      <c r="M51">
        <v>0.78200000000000003</v>
      </c>
      <c r="N51">
        <v>5.4399999999999997E-2</v>
      </c>
      <c r="O51">
        <v>130.01300000000001</v>
      </c>
      <c r="P51" t="b">
        <v>0</v>
      </c>
      <c r="Q51" s="1">
        <v>3.4100000000000002E-5</v>
      </c>
      <c r="R51">
        <v>181264</v>
      </c>
      <c r="S51" t="s">
        <v>224</v>
      </c>
      <c r="T51" t="str">
        <f t="shared" si="1"/>
        <v>k-pop, k-pop girl group, pop</v>
      </c>
      <c r="U51" t="str">
        <f t="shared" si="2"/>
        <v>k-pop girl group</v>
      </c>
      <c r="V51" t="str">
        <f t="shared" si="3"/>
        <v>k-pop girl group</v>
      </c>
      <c r="W51">
        <v>2020</v>
      </c>
    </row>
    <row r="52" spans="1:23" x14ac:dyDescent="0.35">
      <c r="A52">
        <v>50</v>
      </c>
      <c r="B52" t="s">
        <v>225</v>
      </c>
      <c r="C52" t="s">
        <v>226</v>
      </c>
      <c r="D52" t="str">
        <f t="shared" si="0"/>
        <v>Miley Cyrus</v>
      </c>
      <c r="E52" t="s">
        <v>225</v>
      </c>
      <c r="F52">
        <v>5</v>
      </c>
      <c r="G52">
        <v>1</v>
      </c>
      <c r="H52" t="s">
        <v>227</v>
      </c>
      <c r="I52">
        <v>1.15E-3</v>
      </c>
      <c r="J52">
        <v>0.70499999999999996</v>
      </c>
      <c r="K52">
        <v>-5.4660000000000002</v>
      </c>
      <c r="L52">
        <v>0.25900000000000001</v>
      </c>
      <c r="M52">
        <v>0.81399999999999995</v>
      </c>
      <c r="N52">
        <v>0.20300000000000001</v>
      </c>
      <c r="O52">
        <v>110</v>
      </c>
      <c r="P52" t="b">
        <v>0</v>
      </c>
      <c r="Q52">
        <v>3.1199999999999999E-3</v>
      </c>
      <c r="R52">
        <v>223279</v>
      </c>
      <c r="S52" t="s">
        <v>30</v>
      </c>
      <c r="T52" t="str">
        <f t="shared" si="1"/>
        <v>pop</v>
      </c>
      <c r="U52" t="str">
        <f t="shared" si="2"/>
        <v>pop</v>
      </c>
      <c r="V52" t="str">
        <f t="shared" si="3"/>
        <v>pop</v>
      </c>
      <c r="W52">
        <v>2020</v>
      </c>
    </row>
    <row r="53" spans="1:23" x14ac:dyDescent="0.35">
      <c r="A53">
        <v>51</v>
      </c>
      <c r="B53" t="s">
        <v>228</v>
      </c>
      <c r="C53" t="s">
        <v>229</v>
      </c>
      <c r="D53" t="str">
        <f t="shared" si="0"/>
        <v>Justin Bieber</v>
      </c>
      <c r="E53" t="s">
        <v>228</v>
      </c>
      <c r="F53">
        <v>69</v>
      </c>
      <c r="G53">
        <v>1</v>
      </c>
      <c r="H53" t="s">
        <v>230</v>
      </c>
      <c r="I53">
        <v>0.36599999999999999</v>
      </c>
      <c r="J53">
        <v>0.68700000000000006</v>
      </c>
      <c r="K53">
        <v>-6.6120000000000001</v>
      </c>
      <c r="L53">
        <v>0.49399999999999999</v>
      </c>
      <c r="M53">
        <v>0.51400000000000001</v>
      </c>
      <c r="N53">
        <v>0.11600000000000001</v>
      </c>
      <c r="O53">
        <v>145.92099999999999</v>
      </c>
      <c r="P53" t="b">
        <v>0</v>
      </c>
      <c r="Q53">
        <v>0</v>
      </c>
      <c r="R53">
        <v>210427</v>
      </c>
      <c r="S53" t="s">
        <v>131</v>
      </c>
      <c r="T53" t="str">
        <f t="shared" si="1"/>
        <v>canadian pop, pop</v>
      </c>
      <c r="U53" t="str">
        <f t="shared" si="2"/>
        <v>pop</v>
      </c>
      <c r="V53" t="str">
        <f t="shared" si="3"/>
        <v>pop</v>
      </c>
      <c r="W53">
        <v>2020</v>
      </c>
    </row>
    <row r="54" spans="1:23" x14ac:dyDescent="0.35">
      <c r="A54">
        <v>52</v>
      </c>
      <c r="B54" t="s">
        <v>231</v>
      </c>
      <c r="C54" t="s">
        <v>160</v>
      </c>
      <c r="D54" t="str">
        <f t="shared" si="0"/>
        <v>Dua Lipa</v>
      </c>
      <c r="E54" t="s">
        <v>231</v>
      </c>
      <c r="F54">
        <v>80</v>
      </c>
      <c r="G54">
        <v>1</v>
      </c>
      <c r="H54" t="s">
        <v>232</v>
      </c>
      <c r="I54">
        <v>1.2500000000000001E-2</v>
      </c>
      <c r="J54">
        <v>0.79400000000000004</v>
      </c>
      <c r="K54">
        <v>-4.5209999999999999</v>
      </c>
      <c r="L54">
        <v>0.67700000000000005</v>
      </c>
      <c r="M54">
        <v>0.79300000000000004</v>
      </c>
      <c r="N54">
        <v>9.5200000000000007E-2</v>
      </c>
      <c r="O54">
        <v>123.941</v>
      </c>
      <c r="P54" t="b">
        <v>0</v>
      </c>
      <c r="Q54">
        <v>0</v>
      </c>
      <c r="R54">
        <v>183290</v>
      </c>
      <c r="S54" t="s">
        <v>162</v>
      </c>
      <c r="T54" t="str">
        <f t="shared" si="1"/>
        <v>dance pop, pop, uk pop</v>
      </c>
      <c r="U54" t="str">
        <f t="shared" si="2"/>
        <v>pop</v>
      </c>
      <c r="V54" t="str">
        <f t="shared" si="3"/>
        <v>pop</v>
      </c>
      <c r="W54">
        <v>2020</v>
      </c>
    </row>
    <row r="55" spans="1:23" x14ac:dyDescent="0.35">
      <c r="A55">
        <v>53</v>
      </c>
      <c r="B55" t="s">
        <v>233</v>
      </c>
      <c r="C55" t="s">
        <v>234</v>
      </c>
      <c r="D55" t="str">
        <f t="shared" si="0"/>
        <v>Post Malone</v>
      </c>
      <c r="E55" t="s">
        <v>235</v>
      </c>
      <c r="F55">
        <v>90</v>
      </c>
      <c r="G55">
        <v>17</v>
      </c>
      <c r="H55" t="s">
        <v>236</v>
      </c>
      <c r="I55">
        <v>0.192</v>
      </c>
      <c r="J55">
        <v>0.69499999999999995</v>
      </c>
      <c r="K55">
        <v>-3.4969999999999999</v>
      </c>
      <c r="L55">
        <v>0.55300000000000005</v>
      </c>
      <c r="M55">
        <v>0.76200000000000001</v>
      </c>
      <c r="N55">
        <v>8.6300000000000002E-2</v>
      </c>
      <c r="O55">
        <v>120.042</v>
      </c>
      <c r="P55" t="b">
        <v>0</v>
      </c>
      <c r="Q55">
        <v>2.4399999999999999E-3</v>
      </c>
      <c r="R55">
        <v>215280</v>
      </c>
      <c r="S55" t="s">
        <v>237</v>
      </c>
      <c r="T55" t="str">
        <f t="shared" si="1"/>
        <v>dfw rap, melodic rap, pop, rap</v>
      </c>
      <c r="U55" t="str">
        <f t="shared" si="2"/>
        <v>melodic rap</v>
      </c>
      <c r="V55" t="str">
        <f t="shared" si="3"/>
        <v>melodic rap</v>
      </c>
      <c r="W55">
        <v>2020</v>
      </c>
    </row>
    <row r="56" spans="1:23" x14ac:dyDescent="0.35">
      <c r="A56">
        <v>54</v>
      </c>
      <c r="B56" t="s">
        <v>238</v>
      </c>
      <c r="C56" t="s">
        <v>239</v>
      </c>
      <c r="D56" t="str">
        <f t="shared" si="0"/>
        <v>Lewis Capaldi</v>
      </c>
      <c r="E56" t="s">
        <v>240</v>
      </c>
      <c r="F56">
        <v>88</v>
      </c>
      <c r="G56">
        <v>15</v>
      </c>
      <c r="H56" t="s">
        <v>241</v>
      </c>
      <c r="I56">
        <v>0.60399999999999998</v>
      </c>
      <c r="J56">
        <v>0.45900000000000002</v>
      </c>
      <c r="K56">
        <v>-4.8579999999999997</v>
      </c>
      <c r="L56">
        <v>0.183</v>
      </c>
      <c r="M56">
        <v>0.57499999999999996</v>
      </c>
      <c r="N56">
        <v>8.8499999999999995E-2</v>
      </c>
      <c r="O56">
        <v>111.881</v>
      </c>
      <c r="P56" t="b">
        <v>0</v>
      </c>
      <c r="Q56">
        <v>0</v>
      </c>
      <c r="R56">
        <v>215107</v>
      </c>
      <c r="S56" t="s">
        <v>242</v>
      </c>
      <c r="T56" t="str">
        <f t="shared" si="1"/>
        <v>pop, uk pop</v>
      </c>
      <c r="U56" t="str">
        <f t="shared" si="2"/>
        <v>uk pop</v>
      </c>
      <c r="V56" t="str">
        <f t="shared" si="3"/>
        <v>uk pop</v>
      </c>
      <c r="W56">
        <v>2020</v>
      </c>
    </row>
    <row r="57" spans="1:23" x14ac:dyDescent="0.35">
      <c r="A57">
        <v>55</v>
      </c>
      <c r="B57" t="s">
        <v>243</v>
      </c>
      <c r="C57" t="s">
        <v>244</v>
      </c>
      <c r="D57" t="str">
        <f t="shared" si="0"/>
        <v>Halsey</v>
      </c>
      <c r="E57" t="s">
        <v>245</v>
      </c>
      <c r="F57">
        <v>74</v>
      </c>
      <c r="G57">
        <v>16</v>
      </c>
      <c r="H57" t="s">
        <v>246</v>
      </c>
      <c r="I57">
        <v>0.14299999999999999</v>
      </c>
      <c r="J57">
        <v>0.59099999999999997</v>
      </c>
      <c r="K57">
        <v>-6.35</v>
      </c>
      <c r="L57">
        <v>0.32400000000000001</v>
      </c>
      <c r="M57">
        <v>0.58499999999999996</v>
      </c>
      <c r="N57">
        <v>0.109</v>
      </c>
      <c r="O57">
        <v>110.94</v>
      </c>
      <c r="P57" t="b">
        <v>1</v>
      </c>
      <c r="Q57">
        <v>0</v>
      </c>
      <c r="R57">
        <v>205473</v>
      </c>
      <c r="S57" t="s">
        <v>247</v>
      </c>
      <c r="T57" t="str">
        <f t="shared" si="1"/>
        <v>electropop, etherpop, indie poptimism, pop</v>
      </c>
      <c r="U57" t="str">
        <f t="shared" si="2"/>
        <v>etherpop</v>
      </c>
      <c r="V57" t="str">
        <f t="shared" si="3"/>
        <v>etherpop</v>
      </c>
      <c r="W57">
        <v>2020</v>
      </c>
    </row>
    <row r="58" spans="1:23" x14ac:dyDescent="0.35">
      <c r="A58">
        <v>56</v>
      </c>
      <c r="B58" t="s">
        <v>248</v>
      </c>
      <c r="C58" t="s">
        <v>249</v>
      </c>
      <c r="D58" t="str">
        <f t="shared" si="0"/>
        <v>Tones And I</v>
      </c>
      <c r="E58" t="s">
        <v>248</v>
      </c>
      <c r="F58">
        <v>65</v>
      </c>
      <c r="G58">
        <v>1</v>
      </c>
      <c r="H58" t="s">
        <v>250</v>
      </c>
      <c r="I58">
        <v>0.68799999999999994</v>
      </c>
      <c r="J58">
        <v>0.82599999999999996</v>
      </c>
      <c r="K58">
        <v>-6.4009999999999998</v>
      </c>
      <c r="L58">
        <v>0.54100000000000004</v>
      </c>
      <c r="M58">
        <v>0.59299999999999997</v>
      </c>
      <c r="N58">
        <v>0.17</v>
      </c>
      <c r="O58">
        <v>98.082999999999998</v>
      </c>
      <c r="P58" t="b">
        <v>0</v>
      </c>
      <c r="Q58">
        <v>1.6100000000000001E-4</v>
      </c>
      <c r="R58">
        <v>209755</v>
      </c>
      <c r="S58" t="s">
        <v>251</v>
      </c>
      <c r="T58" t="str">
        <f t="shared" si="1"/>
        <v>australian pop</v>
      </c>
      <c r="U58" t="str">
        <f t="shared" si="2"/>
        <v>australian pop</v>
      </c>
      <c r="V58" t="str">
        <f t="shared" si="3"/>
        <v>australian pop</v>
      </c>
      <c r="W58">
        <v>2020</v>
      </c>
    </row>
    <row r="59" spans="1:23" x14ac:dyDescent="0.35">
      <c r="A59">
        <v>57</v>
      </c>
      <c r="B59" t="s">
        <v>252</v>
      </c>
      <c r="C59" t="s">
        <v>253</v>
      </c>
      <c r="D59" t="str">
        <f t="shared" si="0"/>
        <v>Maroon 5</v>
      </c>
      <c r="E59" t="s">
        <v>252</v>
      </c>
      <c r="F59">
        <v>31</v>
      </c>
      <c r="G59">
        <v>1</v>
      </c>
      <c r="H59" t="s">
        <v>254</v>
      </c>
      <c r="I59">
        <v>0.83699999999999997</v>
      </c>
      <c r="J59">
        <v>0.76400000000000001</v>
      </c>
      <c r="K59">
        <v>-7.2089999999999996</v>
      </c>
      <c r="L59">
        <v>0.57499999999999996</v>
      </c>
      <c r="M59">
        <v>0.32</v>
      </c>
      <c r="N59">
        <v>8.2199999999999995E-2</v>
      </c>
      <c r="O59">
        <v>91.019000000000005</v>
      </c>
      <c r="P59" t="b">
        <v>0</v>
      </c>
      <c r="Q59">
        <v>0</v>
      </c>
      <c r="R59">
        <v>189486</v>
      </c>
      <c r="S59" t="s">
        <v>30</v>
      </c>
      <c r="T59" t="str">
        <f t="shared" si="1"/>
        <v>pop</v>
      </c>
      <c r="U59" t="str">
        <f t="shared" si="2"/>
        <v>pop</v>
      </c>
      <c r="V59" t="str">
        <f t="shared" si="3"/>
        <v>pop</v>
      </c>
      <c r="W59">
        <v>2020</v>
      </c>
    </row>
    <row r="60" spans="1:23" x14ac:dyDescent="0.35">
      <c r="A60">
        <v>58</v>
      </c>
      <c r="B60" t="s">
        <v>255</v>
      </c>
      <c r="C60" t="s">
        <v>66</v>
      </c>
      <c r="D60" t="str">
        <f t="shared" si="0"/>
        <v>Billie Eilish</v>
      </c>
      <c r="E60" t="s">
        <v>255</v>
      </c>
      <c r="F60">
        <v>76</v>
      </c>
      <c r="G60">
        <v>1</v>
      </c>
      <c r="H60" t="s">
        <v>256</v>
      </c>
      <c r="I60">
        <v>0.218</v>
      </c>
      <c r="J60">
        <v>0.88900000000000001</v>
      </c>
      <c r="K60">
        <v>-7.7729999999999997</v>
      </c>
      <c r="L60">
        <v>0.71599999999999997</v>
      </c>
      <c r="M60">
        <v>0.34</v>
      </c>
      <c r="N60">
        <v>5.5E-2</v>
      </c>
      <c r="O60">
        <v>94.009</v>
      </c>
      <c r="P60" t="b">
        <v>0</v>
      </c>
      <c r="Q60">
        <v>0.13</v>
      </c>
      <c r="R60">
        <v>174321</v>
      </c>
      <c r="S60" t="s">
        <v>68</v>
      </c>
      <c r="T60" t="str">
        <f t="shared" si="1"/>
        <v>art pop, electropop, pop</v>
      </c>
      <c r="U60" t="str">
        <f t="shared" si="2"/>
        <v>electropop</v>
      </c>
      <c r="V60" t="str">
        <f t="shared" si="3"/>
        <v>electropop</v>
      </c>
      <c r="W60">
        <v>2020</v>
      </c>
    </row>
    <row r="61" spans="1:23" x14ac:dyDescent="0.35">
      <c r="A61">
        <v>59</v>
      </c>
      <c r="B61" t="s">
        <v>257</v>
      </c>
      <c r="C61" t="s">
        <v>258</v>
      </c>
      <c r="D61" t="str">
        <f t="shared" si="0"/>
        <v>Lil Uzi Vert</v>
      </c>
      <c r="E61" t="s">
        <v>259</v>
      </c>
      <c r="F61">
        <v>65</v>
      </c>
      <c r="G61">
        <v>18</v>
      </c>
      <c r="H61" t="s">
        <v>260</v>
      </c>
      <c r="I61">
        <v>5.4600000000000003E-2</v>
      </c>
      <c r="J61">
        <v>0.71199999999999997</v>
      </c>
      <c r="K61">
        <v>-5.3680000000000003</v>
      </c>
      <c r="L61">
        <v>0.504</v>
      </c>
      <c r="M61">
        <v>0.59799999999999998</v>
      </c>
      <c r="N61">
        <v>0.154</v>
      </c>
      <c r="O61">
        <v>130.00700000000001</v>
      </c>
      <c r="P61" t="b">
        <v>1</v>
      </c>
      <c r="Q61">
        <v>0</v>
      </c>
      <c r="R61">
        <v>212354</v>
      </c>
      <c r="S61" t="s">
        <v>261</v>
      </c>
      <c r="T61" t="str">
        <f t="shared" si="1"/>
        <v>melodic rap, philly rap, rage rap, rap, trap</v>
      </c>
      <c r="U61" t="str">
        <f t="shared" si="2"/>
        <v>philly rap</v>
      </c>
      <c r="V61" t="str">
        <f t="shared" si="3"/>
        <v>philly rap</v>
      </c>
      <c r="W61">
        <v>2020</v>
      </c>
    </row>
    <row r="62" spans="1:23" x14ac:dyDescent="0.35">
      <c r="A62">
        <v>60</v>
      </c>
      <c r="B62" t="s">
        <v>262</v>
      </c>
      <c r="C62" t="s">
        <v>28</v>
      </c>
      <c r="D62" t="str">
        <f t="shared" si="0"/>
        <v>Ariana Grande</v>
      </c>
      <c r="E62" t="s">
        <v>263</v>
      </c>
      <c r="F62">
        <v>81</v>
      </c>
      <c r="G62">
        <v>14</v>
      </c>
      <c r="H62" t="s">
        <v>264</v>
      </c>
      <c r="I62">
        <v>0.23699999999999999</v>
      </c>
      <c r="J62">
        <v>0.83</v>
      </c>
      <c r="K62">
        <v>-6.476</v>
      </c>
      <c r="L62">
        <v>0.48499999999999999</v>
      </c>
      <c r="M62">
        <v>0.58499999999999996</v>
      </c>
      <c r="N62">
        <v>0.248</v>
      </c>
      <c r="O62">
        <v>109.97799999999999</v>
      </c>
      <c r="P62" t="b">
        <v>1</v>
      </c>
      <c r="Q62">
        <v>0</v>
      </c>
      <c r="R62">
        <v>173711</v>
      </c>
      <c r="S62" t="s">
        <v>30</v>
      </c>
      <c r="T62" t="str">
        <f t="shared" si="1"/>
        <v>pop</v>
      </c>
      <c r="U62" t="str">
        <f t="shared" si="2"/>
        <v>pop</v>
      </c>
      <c r="V62" t="str">
        <f t="shared" si="3"/>
        <v>pop</v>
      </c>
      <c r="W62">
        <v>2020</v>
      </c>
    </row>
    <row r="63" spans="1:23" x14ac:dyDescent="0.35">
      <c r="A63">
        <v>61</v>
      </c>
      <c r="B63" t="s">
        <v>265</v>
      </c>
      <c r="C63" t="s">
        <v>266</v>
      </c>
      <c r="D63" t="str">
        <f t="shared" si="0"/>
        <v>Dua Lipa  &amp; DaBaby</v>
      </c>
      <c r="E63" t="s">
        <v>265</v>
      </c>
      <c r="F63">
        <v>77</v>
      </c>
      <c r="G63">
        <v>1</v>
      </c>
      <c r="H63" t="s">
        <v>267</v>
      </c>
      <c r="I63">
        <v>8.8299999999999993E-3</v>
      </c>
      <c r="J63">
        <v>0.70199999999999996</v>
      </c>
      <c r="K63">
        <v>-3.7869999999999999</v>
      </c>
      <c r="L63">
        <v>0.91500000000000004</v>
      </c>
      <c r="M63">
        <v>0.82499999999999996</v>
      </c>
      <c r="N63">
        <v>6.7400000000000002E-2</v>
      </c>
      <c r="O63">
        <v>102.977</v>
      </c>
      <c r="P63" t="b">
        <v>0</v>
      </c>
      <c r="Q63">
        <v>0</v>
      </c>
      <c r="R63">
        <v>203064</v>
      </c>
      <c r="S63" t="s">
        <v>162</v>
      </c>
      <c r="T63" t="str">
        <f t="shared" si="1"/>
        <v>dance pop, pop, uk pop</v>
      </c>
      <c r="U63" t="str">
        <f t="shared" si="2"/>
        <v>pop</v>
      </c>
      <c r="V63" t="str">
        <f t="shared" si="3"/>
        <v>pop</v>
      </c>
      <c r="W63">
        <v>2020</v>
      </c>
    </row>
    <row r="64" spans="1:23" x14ac:dyDescent="0.35">
      <c r="A64">
        <v>62</v>
      </c>
      <c r="B64" t="s">
        <v>268</v>
      </c>
      <c r="C64" t="s">
        <v>269</v>
      </c>
      <c r="D64" t="str">
        <f t="shared" si="0"/>
        <v>THE SCOTTS  &amp; Travis Scott  &amp; Kid Cudi</v>
      </c>
      <c r="E64" t="s">
        <v>268</v>
      </c>
      <c r="F64">
        <v>78</v>
      </c>
      <c r="G64">
        <v>1</v>
      </c>
      <c r="H64" t="s">
        <v>270</v>
      </c>
      <c r="I64">
        <v>0.23300000000000001</v>
      </c>
      <c r="J64">
        <v>0.71599999999999997</v>
      </c>
      <c r="K64">
        <v>-7.6479999999999997</v>
      </c>
      <c r="L64">
        <v>0.28000000000000003</v>
      </c>
      <c r="M64">
        <v>0.53700000000000003</v>
      </c>
      <c r="N64">
        <v>0.157</v>
      </c>
      <c r="O64">
        <v>129.97900000000001</v>
      </c>
      <c r="P64" t="b">
        <v>1</v>
      </c>
      <c r="Q64">
        <v>0</v>
      </c>
      <c r="R64">
        <v>165978</v>
      </c>
      <c r="S64" t="s">
        <v>271</v>
      </c>
      <c r="T64" t="str">
        <f t="shared" si="1"/>
        <v>viral rap</v>
      </c>
      <c r="U64" t="str">
        <f t="shared" si="2"/>
        <v>viral rap</v>
      </c>
      <c r="V64" t="str">
        <f t="shared" si="3"/>
        <v>viral rap</v>
      </c>
      <c r="W64">
        <v>2020</v>
      </c>
    </row>
    <row r="65" spans="1:23" x14ac:dyDescent="0.35">
      <c r="A65">
        <v>63</v>
      </c>
      <c r="B65" t="s">
        <v>272</v>
      </c>
      <c r="C65" t="s">
        <v>273</v>
      </c>
      <c r="D65" t="str">
        <f t="shared" si="0"/>
        <v>Jack Harlow  &amp; Tory Lanez  &amp; DaBaby  &amp; Lil Wayne</v>
      </c>
      <c r="E65" t="s">
        <v>274</v>
      </c>
      <c r="F65">
        <v>76</v>
      </c>
      <c r="G65">
        <v>1</v>
      </c>
      <c r="H65" t="s">
        <v>275</v>
      </c>
      <c r="I65">
        <v>6.3100000000000003E-2</v>
      </c>
      <c r="J65">
        <v>0.90400000000000003</v>
      </c>
      <c r="K65">
        <v>-5.2240000000000002</v>
      </c>
      <c r="L65">
        <v>0.83499999999999996</v>
      </c>
      <c r="M65">
        <v>0.72299999999999998</v>
      </c>
      <c r="N65">
        <v>0.185</v>
      </c>
      <c r="O65">
        <v>145.01300000000001</v>
      </c>
      <c r="P65" t="b">
        <v>1</v>
      </c>
      <c r="Q65">
        <v>0</v>
      </c>
      <c r="R65">
        <v>227478</v>
      </c>
      <c r="S65" t="s">
        <v>276</v>
      </c>
      <c r="T65" t="str">
        <f t="shared" si="1"/>
        <v>deep underground hip hop, kentucky hip hop, pop rap, rap</v>
      </c>
      <c r="U65" t="str">
        <f t="shared" si="2"/>
        <v>kentucky hip hop</v>
      </c>
      <c r="V65" t="str">
        <f t="shared" si="3"/>
        <v>kentucky hip hop</v>
      </c>
      <c r="W65">
        <v>2020</v>
      </c>
    </row>
    <row r="66" spans="1:23" x14ac:dyDescent="0.35">
      <c r="A66">
        <v>64</v>
      </c>
      <c r="B66" t="s">
        <v>277</v>
      </c>
      <c r="C66" t="s">
        <v>278</v>
      </c>
      <c r="D66" t="str">
        <f t="shared" si="0"/>
        <v>Topic  &amp; A7S</v>
      </c>
      <c r="E66" t="s">
        <v>277</v>
      </c>
      <c r="F66">
        <v>79</v>
      </c>
      <c r="G66">
        <v>1</v>
      </c>
      <c r="H66" t="s">
        <v>279</v>
      </c>
      <c r="I66">
        <v>0.223</v>
      </c>
      <c r="J66">
        <v>0.78900000000000003</v>
      </c>
      <c r="K66">
        <v>-5.6520000000000001</v>
      </c>
      <c r="L66">
        <v>0.66400000000000003</v>
      </c>
      <c r="M66">
        <v>0.72</v>
      </c>
      <c r="N66">
        <v>0.129</v>
      </c>
      <c r="O66">
        <v>122.03100000000001</v>
      </c>
      <c r="P66" t="b">
        <v>0</v>
      </c>
      <c r="Q66">
        <v>0</v>
      </c>
      <c r="R66">
        <v>166794</v>
      </c>
      <c r="S66" t="s">
        <v>280</v>
      </c>
      <c r="T66" t="str">
        <f t="shared" si="1"/>
        <v>german dance, pop dance, pop edm, uk dance</v>
      </c>
      <c r="U66" t="str">
        <f t="shared" si="2"/>
        <v>pop dance</v>
      </c>
      <c r="V66" t="str">
        <f t="shared" si="3"/>
        <v>pop dance</v>
      </c>
      <c r="W66">
        <v>2020</v>
      </c>
    </row>
    <row r="67" spans="1:23" x14ac:dyDescent="0.35">
      <c r="A67">
        <v>65</v>
      </c>
      <c r="B67" t="s">
        <v>281</v>
      </c>
      <c r="C67" t="s">
        <v>282</v>
      </c>
      <c r="D67" t="str">
        <f t="shared" ref="D67:D130" si="4">SUBSTITUTE(C67, ",", "  &amp;")</f>
        <v>Joel Corry  &amp; MNEK</v>
      </c>
      <c r="E67" t="s">
        <v>281</v>
      </c>
      <c r="F67">
        <v>82</v>
      </c>
      <c r="G67">
        <v>1</v>
      </c>
      <c r="H67" t="s">
        <v>283</v>
      </c>
      <c r="I67">
        <v>0.16800000000000001</v>
      </c>
      <c r="J67">
        <v>0.73399999999999999</v>
      </c>
      <c r="K67">
        <v>-3.1579999999999999</v>
      </c>
      <c r="L67">
        <v>0.90500000000000003</v>
      </c>
      <c r="M67">
        <v>0.874</v>
      </c>
      <c r="N67">
        <v>4.8899999999999999E-2</v>
      </c>
      <c r="O67">
        <v>122.953</v>
      </c>
      <c r="P67" t="b">
        <v>0</v>
      </c>
      <c r="Q67" s="1">
        <v>1.1399999999999999E-5</v>
      </c>
      <c r="R67">
        <v>166028</v>
      </c>
      <c r="S67" t="s">
        <v>284</v>
      </c>
      <c r="T67" t="str">
        <f t="shared" ref="T67:T130" si="5">SUBSTITUTE(SUBSTITUTE(SUBSTITUTE(S67, "[", ""), "]", ""), "'", "")</f>
        <v>dance pop, pop dance, uk dance</v>
      </c>
      <c r="U67" t="str">
        <f t="shared" ref="U67:U130" si="6">IF(ISNUMBER(FIND(",", T67)), MID(T67, FIND(",", T67) + 2, IFERROR(FIND(",", T67, FIND(",", T67) + 1), LEN(T67) + 1) - FIND(",", T67) - 2), T67)</f>
        <v>pop dance</v>
      </c>
      <c r="V67" t="str">
        <f t="shared" ref="V67:V130" si="7">TRIM(U67)</f>
        <v>pop dance</v>
      </c>
      <c r="W67">
        <v>2020</v>
      </c>
    </row>
    <row r="68" spans="1:23" x14ac:dyDescent="0.35">
      <c r="A68">
        <v>66</v>
      </c>
      <c r="B68" t="s">
        <v>285</v>
      </c>
      <c r="C68" t="s">
        <v>286</v>
      </c>
      <c r="D68" t="str">
        <f t="shared" si="4"/>
        <v>Ritt Momney</v>
      </c>
      <c r="E68" t="s">
        <v>285</v>
      </c>
      <c r="F68">
        <v>77</v>
      </c>
      <c r="G68">
        <v>1</v>
      </c>
      <c r="H68" t="s">
        <v>287</v>
      </c>
      <c r="I68">
        <v>5.6300000000000003E-2</v>
      </c>
      <c r="J68">
        <v>0.39900000000000002</v>
      </c>
      <c r="K68">
        <v>-10.778</v>
      </c>
      <c r="L68">
        <v>0.151</v>
      </c>
      <c r="M68">
        <v>0.49099999999999999</v>
      </c>
      <c r="N68">
        <v>0.11</v>
      </c>
      <c r="O68">
        <v>91.066000000000003</v>
      </c>
      <c r="P68" t="b">
        <v>0</v>
      </c>
      <c r="Q68">
        <v>8.8999999999999995E-4</v>
      </c>
      <c r="R68">
        <v>210463</v>
      </c>
      <c r="S68" t="s">
        <v>288</v>
      </c>
      <c r="T68" t="str">
        <f t="shared" si="5"/>
        <v>bedroom pop</v>
      </c>
      <c r="U68" t="str">
        <f t="shared" si="6"/>
        <v>bedroom pop</v>
      </c>
      <c r="V68" t="str">
        <f t="shared" si="7"/>
        <v>bedroom pop</v>
      </c>
      <c r="W68">
        <v>2020</v>
      </c>
    </row>
    <row r="69" spans="1:23" x14ac:dyDescent="0.35">
      <c r="A69">
        <v>67</v>
      </c>
      <c r="B69" t="s">
        <v>289</v>
      </c>
      <c r="C69" t="s">
        <v>290</v>
      </c>
      <c r="D69" t="str">
        <f t="shared" si="4"/>
        <v>Pop Smoke  &amp; Lil Tjay</v>
      </c>
      <c r="E69" t="s">
        <v>114</v>
      </c>
      <c r="F69">
        <v>80</v>
      </c>
      <c r="G69">
        <v>19</v>
      </c>
      <c r="H69" t="s">
        <v>291</v>
      </c>
      <c r="I69">
        <v>0.48699999999999999</v>
      </c>
      <c r="J69">
        <v>0.48</v>
      </c>
      <c r="K69">
        <v>-6.335</v>
      </c>
      <c r="L69">
        <v>0.26900000000000002</v>
      </c>
      <c r="M69">
        <v>0.60199999999999998</v>
      </c>
      <c r="N69">
        <v>8.48E-2</v>
      </c>
      <c r="O69">
        <v>179.798</v>
      </c>
      <c r="P69" t="b">
        <v>1</v>
      </c>
      <c r="Q69">
        <v>0</v>
      </c>
      <c r="R69">
        <v>213333</v>
      </c>
      <c r="S69" t="s">
        <v>116</v>
      </c>
      <c r="T69" t="str">
        <f t="shared" si="5"/>
        <v>brooklyn drill, rap</v>
      </c>
      <c r="U69" t="str">
        <f t="shared" si="6"/>
        <v>rap</v>
      </c>
      <c r="V69" t="str">
        <f t="shared" si="7"/>
        <v>rap</v>
      </c>
      <c r="W69">
        <v>2020</v>
      </c>
    </row>
    <row r="70" spans="1:23" x14ac:dyDescent="0.35">
      <c r="A70">
        <v>68</v>
      </c>
      <c r="B70" t="s">
        <v>292</v>
      </c>
      <c r="C70" t="s">
        <v>293</v>
      </c>
      <c r="D70" t="str">
        <f t="shared" si="4"/>
        <v>Drake  &amp; Lil Durk</v>
      </c>
      <c r="E70" t="s">
        <v>292</v>
      </c>
      <c r="F70">
        <v>82</v>
      </c>
      <c r="G70">
        <v>1</v>
      </c>
      <c r="H70" t="s">
        <v>294</v>
      </c>
      <c r="I70">
        <v>0.24399999999999999</v>
      </c>
      <c r="J70">
        <v>0.76100000000000001</v>
      </c>
      <c r="K70">
        <v>-8.8710000000000004</v>
      </c>
      <c r="L70">
        <v>0.52200000000000002</v>
      </c>
      <c r="M70">
        <v>0.51800000000000002</v>
      </c>
      <c r="N70">
        <v>0.107</v>
      </c>
      <c r="O70">
        <v>133.976</v>
      </c>
      <c r="P70" t="b">
        <v>1</v>
      </c>
      <c r="Q70" s="1">
        <v>3.4700000000000003E-5</v>
      </c>
      <c r="R70">
        <v>261493</v>
      </c>
      <c r="S70" t="s">
        <v>214</v>
      </c>
      <c r="T70" t="str">
        <f t="shared" si="5"/>
        <v>canadian hip hop, canadian pop, hip hop, rap, toronto rap</v>
      </c>
      <c r="U70" t="str">
        <f t="shared" si="6"/>
        <v>canadian pop</v>
      </c>
      <c r="V70" t="str">
        <f t="shared" si="7"/>
        <v>canadian pop</v>
      </c>
      <c r="W70">
        <v>2020</v>
      </c>
    </row>
    <row r="71" spans="1:23" x14ac:dyDescent="0.35">
      <c r="A71">
        <v>69</v>
      </c>
      <c r="B71" t="s">
        <v>295</v>
      </c>
      <c r="C71" t="s">
        <v>19</v>
      </c>
      <c r="D71" t="str">
        <f t="shared" si="4"/>
        <v>The Weeknd</v>
      </c>
      <c r="E71" t="s">
        <v>215</v>
      </c>
      <c r="F71">
        <v>81</v>
      </c>
      <c r="G71">
        <v>14</v>
      </c>
      <c r="H71" t="s">
        <v>296</v>
      </c>
      <c r="I71">
        <v>2.8500000000000001E-3</v>
      </c>
      <c r="J71">
        <v>0.66700000000000004</v>
      </c>
      <c r="K71">
        <v>-5.3710000000000004</v>
      </c>
      <c r="L71">
        <v>0.71699999999999997</v>
      </c>
      <c r="M71">
        <v>0.71899999999999997</v>
      </c>
      <c r="N71">
        <v>7.3599999999999999E-2</v>
      </c>
      <c r="O71">
        <v>100.021</v>
      </c>
      <c r="P71" t="b">
        <v>1</v>
      </c>
      <c r="Q71" s="1">
        <v>8.1000000000000004E-5</v>
      </c>
      <c r="R71">
        <v>237520</v>
      </c>
      <c r="S71" t="s">
        <v>21</v>
      </c>
      <c r="T71" t="str">
        <f t="shared" si="5"/>
        <v>canadian contemporary r&amp;b, canadian pop, pop</v>
      </c>
      <c r="U71" t="str">
        <f t="shared" si="6"/>
        <v>canadian pop</v>
      </c>
      <c r="V71" t="str">
        <f t="shared" si="7"/>
        <v>canadian pop</v>
      </c>
      <c r="W71">
        <v>2020</v>
      </c>
    </row>
    <row r="72" spans="1:23" x14ac:dyDescent="0.35">
      <c r="A72">
        <v>70</v>
      </c>
      <c r="B72" t="s">
        <v>297</v>
      </c>
      <c r="C72" t="s">
        <v>298</v>
      </c>
      <c r="D72" t="str">
        <f t="shared" si="4"/>
        <v>Machine Gun Kelly  &amp; blackbear</v>
      </c>
      <c r="E72" t="s">
        <v>297</v>
      </c>
      <c r="F72">
        <v>1</v>
      </c>
      <c r="G72">
        <v>1</v>
      </c>
      <c r="H72" t="s">
        <v>299</v>
      </c>
      <c r="I72">
        <v>3.9100000000000003E-3</v>
      </c>
      <c r="J72">
        <v>0.72799999999999998</v>
      </c>
      <c r="K72">
        <v>-5.0960000000000001</v>
      </c>
      <c r="L72">
        <v>0.33</v>
      </c>
      <c r="M72">
        <v>0.68500000000000005</v>
      </c>
      <c r="N72">
        <v>0.152</v>
      </c>
      <c r="O72">
        <v>124.934</v>
      </c>
      <c r="P72" t="b">
        <v>1</v>
      </c>
      <c r="Q72">
        <v>0</v>
      </c>
      <c r="R72">
        <v>138970</v>
      </c>
      <c r="S72" t="s">
        <v>300</v>
      </c>
      <c r="T72" t="str">
        <f t="shared" si="5"/>
        <v>ohio hip hop, pop rap</v>
      </c>
      <c r="U72" t="str">
        <f t="shared" si="6"/>
        <v>pop rap</v>
      </c>
      <c r="V72" t="str">
        <f t="shared" si="7"/>
        <v>pop rap</v>
      </c>
      <c r="W72">
        <v>2020</v>
      </c>
    </row>
    <row r="73" spans="1:23" x14ac:dyDescent="0.35">
      <c r="A73">
        <v>71</v>
      </c>
      <c r="B73" t="s">
        <v>301</v>
      </c>
      <c r="C73" t="s">
        <v>302</v>
      </c>
      <c r="D73" t="str">
        <f t="shared" si="4"/>
        <v>BTS  &amp; Sia</v>
      </c>
      <c r="E73" t="s">
        <v>303</v>
      </c>
      <c r="F73">
        <v>0</v>
      </c>
      <c r="G73">
        <v>20</v>
      </c>
      <c r="H73" t="s">
        <v>304</v>
      </c>
      <c r="I73">
        <v>0.13700000000000001</v>
      </c>
      <c r="J73">
        <v>0.59099999999999997</v>
      </c>
      <c r="K73">
        <v>-4.3970000000000002</v>
      </c>
      <c r="L73">
        <v>0.38600000000000001</v>
      </c>
      <c r="M73">
        <v>0.84799999999999998</v>
      </c>
      <c r="N73">
        <v>0.372</v>
      </c>
      <c r="O73">
        <v>105.922</v>
      </c>
      <c r="P73" t="b">
        <v>0</v>
      </c>
      <c r="Q73">
        <v>0</v>
      </c>
      <c r="R73">
        <v>246816</v>
      </c>
      <c r="S73" t="s">
        <v>81</v>
      </c>
      <c r="T73" t="str">
        <f t="shared" si="5"/>
        <v>k-pop, k-pop boy group, pop</v>
      </c>
      <c r="U73" t="str">
        <f t="shared" si="6"/>
        <v>k-pop boy group</v>
      </c>
      <c r="V73" t="str">
        <f t="shared" si="7"/>
        <v>k-pop boy group</v>
      </c>
      <c r="W73">
        <v>2020</v>
      </c>
    </row>
    <row r="74" spans="1:23" x14ac:dyDescent="0.35">
      <c r="A74">
        <v>72</v>
      </c>
      <c r="B74" t="s">
        <v>305</v>
      </c>
      <c r="C74" t="s">
        <v>306</v>
      </c>
      <c r="D74" t="str">
        <f t="shared" si="4"/>
        <v>Black Eyed Peas  &amp; Ozuna  &amp; J. Rey Soul</v>
      </c>
      <c r="E74" t="s">
        <v>305</v>
      </c>
      <c r="F74">
        <v>71</v>
      </c>
      <c r="G74">
        <v>1</v>
      </c>
      <c r="H74" t="s">
        <v>307</v>
      </c>
      <c r="I74">
        <v>0.193</v>
      </c>
      <c r="J74">
        <v>0.89400000000000002</v>
      </c>
      <c r="K74">
        <v>-6.9290000000000003</v>
      </c>
      <c r="L74">
        <v>0.42799999999999999</v>
      </c>
      <c r="M74">
        <v>0.63500000000000001</v>
      </c>
      <c r="N74">
        <v>8.2299999999999998E-2</v>
      </c>
      <c r="O74">
        <v>105.01300000000001</v>
      </c>
      <c r="P74" t="b">
        <v>1</v>
      </c>
      <c r="Q74">
        <v>1.0499999999999999E-3</v>
      </c>
      <c r="R74">
        <v>249143</v>
      </c>
      <c r="S74" t="s">
        <v>308</v>
      </c>
      <c r="T74" t="str">
        <f t="shared" si="5"/>
        <v>dance pop, pop, pop rap</v>
      </c>
      <c r="U74" t="str">
        <f t="shared" si="6"/>
        <v>pop</v>
      </c>
      <c r="V74" t="str">
        <f t="shared" si="7"/>
        <v>pop</v>
      </c>
      <c r="W74">
        <v>2020</v>
      </c>
    </row>
    <row r="75" spans="1:23" x14ac:dyDescent="0.35">
      <c r="A75">
        <v>73</v>
      </c>
      <c r="B75" t="s">
        <v>309</v>
      </c>
      <c r="C75" t="s">
        <v>310</v>
      </c>
      <c r="D75" t="str">
        <f t="shared" si="4"/>
        <v>KAROL G  &amp; Nicki Minaj</v>
      </c>
      <c r="E75" t="s">
        <v>309</v>
      </c>
      <c r="F75">
        <v>79</v>
      </c>
      <c r="G75">
        <v>1</v>
      </c>
      <c r="H75" t="s">
        <v>311</v>
      </c>
      <c r="I75">
        <v>0.29499999999999998</v>
      </c>
      <c r="J75">
        <v>0.80300000000000005</v>
      </c>
      <c r="K75">
        <v>-3.28</v>
      </c>
      <c r="L75">
        <v>0.57399999999999995</v>
      </c>
      <c r="M75">
        <v>0.71499999999999997</v>
      </c>
      <c r="N75">
        <v>5.74E-2</v>
      </c>
      <c r="O75">
        <v>101.08499999999999</v>
      </c>
      <c r="P75" t="b">
        <v>0</v>
      </c>
      <c r="Q75">
        <v>1.34E-4</v>
      </c>
      <c r="R75">
        <v>200960</v>
      </c>
      <c r="S75" t="s">
        <v>149</v>
      </c>
      <c r="T75" t="str">
        <f t="shared" si="5"/>
        <v>reggaeton, reggaeton colombiano, trap latino, urbano latino</v>
      </c>
      <c r="U75" t="str">
        <f t="shared" si="6"/>
        <v>reggaeton colombiano</v>
      </c>
      <c r="V75" t="str">
        <f t="shared" si="7"/>
        <v>reggaeton colombiano</v>
      </c>
      <c r="W75">
        <v>2020</v>
      </c>
    </row>
    <row r="76" spans="1:23" x14ac:dyDescent="0.35">
      <c r="A76">
        <v>74</v>
      </c>
      <c r="B76" t="s">
        <v>312</v>
      </c>
      <c r="C76" t="s">
        <v>313</v>
      </c>
      <c r="D76" t="str">
        <f t="shared" si="4"/>
        <v>Marshmello  &amp; Halsey</v>
      </c>
      <c r="E76" t="s">
        <v>312</v>
      </c>
      <c r="F76">
        <v>77</v>
      </c>
      <c r="G76">
        <v>1</v>
      </c>
      <c r="H76" t="s">
        <v>314</v>
      </c>
      <c r="I76">
        <v>7.7600000000000004E-3</v>
      </c>
      <c r="J76">
        <v>0.63</v>
      </c>
      <c r="K76">
        <v>-7.0880000000000001</v>
      </c>
      <c r="L76">
        <v>0.45200000000000001</v>
      </c>
      <c r="M76">
        <v>0.63300000000000001</v>
      </c>
      <c r="N76">
        <v>5.4100000000000002E-2</v>
      </c>
      <c r="O76">
        <v>93.995000000000005</v>
      </c>
      <c r="P76" t="b">
        <v>0</v>
      </c>
      <c r="Q76">
        <v>0</v>
      </c>
      <c r="R76">
        <v>172762</v>
      </c>
      <c r="S76" t="s">
        <v>315</v>
      </c>
      <c r="T76" t="str">
        <f t="shared" si="5"/>
        <v>brostep, edm, pop, progressive electro house</v>
      </c>
      <c r="U76" t="str">
        <f t="shared" si="6"/>
        <v>edm</v>
      </c>
      <c r="V76" t="str">
        <f t="shared" si="7"/>
        <v>edm</v>
      </c>
      <c r="W76">
        <v>2020</v>
      </c>
    </row>
    <row r="77" spans="1:23" x14ac:dyDescent="0.35">
      <c r="A77">
        <v>75</v>
      </c>
      <c r="B77" t="s">
        <v>316</v>
      </c>
      <c r="C77" t="s">
        <v>239</v>
      </c>
      <c r="D77" t="str">
        <f t="shared" si="4"/>
        <v>Lewis Capaldi</v>
      </c>
      <c r="E77" t="s">
        <v>317</v>
      </c>
      <c r="F77">
        <v>92</v>
      </c>
      <c r="G77">
        <v>12</v>
      </c>
      <c r="H77" t="s">
        <v>318</v>
      </c>
      <c r="I77">
        <v>0.751</v>
      </c>
      <c r="J77">
        <v>0.501</v>
      </c>
      <c r="K77">
        <v>-5.6790000000000003</v>
      </c>
      <c r="L77">
        <v>0.44600000000000001</v>
      </c>
      <c r="M77">
        <v>0.40500000000000003</v>
      </c>
      <c r="N77">
        <v>0.105</v>
      </c>
      <c r="O77">
        <v>109.89100000000001</v>
      </c>
      <c r="P77" t="b">
        <v>0</v>
      </c>
      <c r="Q77">
        <v>0</v>
      </c>
      <c r="R77">
        <v>182161</v>
      </c>
      <c r="S77" t="s">
        <v>242</v>
      </c>
      <c r="T77" t="str">
        <f t="shared" si="5"/>
        <v>pop, uk pop</v>
      </c>
      <c r="U77" t="str">
        <f t="shared" si="6"/>
        <v>uk pop</v>
      </c>
      <c r="V77" t="str">
        <f t="shared" si="7"/>
        <v>uk pop</v>
      </c>
      <c r="W77">
        <v>2020</v>
      </c>
    </row>
    <row r="78" spans="1:23" x14ac:dyDescent="0.35">
      <c r="A78">
        <v>76</v>
      </c>
      <c r="B78" t="s">
        <v>319</v>
      </c>
      <c r="C78" t="s">
        <v>320</v>
      </c>
      <c r="D78" t="str">
        <f t="shared" si="4"/>
        <v>Trevor Daniel  &amp; Selena Gomez</v>
      </c>
      <c r="E78" t="s">
        <v>319</v>
      </c>
      <c r="F78">
        <v>65</v>
      </c>
      <c r="G78">
        <v>1</v>
      </c>
      <c r="H78" t="s">
        <v>321</v>
      </c>
      <c r="I78">
        <v>0.10199999999999999</v>
      </c>
      <c r="J78">
        <v>0.57499999999999996</v>
      </c>
      <c r="K78">
        <v>-5.0620000000000003</v>
      </c>
      <c r="L78">
        <v>0.28299999999999997</v>
      </c>
      <c r="M78">
        <v>0.54300000000000004</v>
      </c>
      <c r="N78">
        <v>0.17599999999999999</v>
      </c>
      <c r="O78">
        <v>159.905</v>
      </c>
      <c r="P78" t="b">
        <v>0</v>
      </c>
      <c r="Q78">
        <v>0</v>
      </c>
      <c r="R78">
        <v>186480</v>
      </c>
      <c r="S78" t="s">
        <v>64</v>
      </c>
      <c r="T78" t="str">
        <f t="shared" si="5"/>
        <v>melodic rap</v>
      </c>
      <c r="U78" t="str">
        <f t="shared" si="6"/>
        <v>melodic rap</v>
      </c>
      <c r="V78" t="str">
        <f t="shared" si="7"/>
        <v>melodic rap</v>
      </c>
      <c r="W78">
        <v>2020</v>
      </c>
    </row>
    <row r="79" spans="1:23" x14ac:dyDescent="0.35">
      <c r="A79">
        <v>77</v>
      </c>
      <c r="B79" t="s">
        <v>322</v>
      </c>
      <c r="C79" t="s">
        <v>323</v>
      </c>
      <c r="D79" t="str">
        <f t="shared" si="4"/>
        <v>Justin Bieber  &amp; benny blanco</v>
      </c>
      <c r="E79" t="s">
        <v>322</v>
      </c>
      <c r="F79">
        <v>73</v>
      </c>
      <c r="G79">
        <v>1</v>
      </c>
      <c r="H79" t="s">
        <v>324</v>
      </c>
      <c r="I79">
        <v>0.86399999999999999</v>
      </c>
      <c r="J79">
        <v>0.63100000000000001</v>
      </c>
      <c r="K79">
        <v>-7.0709999999999997</v>
      </c>
      <c r="L79">
        <v>9.2700000000000005E-2</v>
      </c>
      <c r="M79">
        <v>0.23899999999999999</v>
      </c>
      <c r="N79">
        <v>0.11600000000000001</v>
      </c>
      <c r="O79">
        <v>79.858999999999995</v>
      </c>
      <c r="P79" t="b">
        <v>1</v>
      </c>
      <c r="Q79">
        <v>0</v>
      </c>
      <c r="R79">
        <v>149297</v>
      </c>
      <c r="S79" t="s">
        <v>131</v>
      </c>
      <c r="T79" t="str">
        <f t="shared" si="5"/>
        <v>canadian pop, pop</v>
      </c>
      <c r="U79" t="str">
        <f t="shared" si="6"/>
        <v>pop</v>
      </c>
      <c r="V79" t="str">
        <f t="shared" si="7"/>
        <v>pop</v>
      </c>
      <c r="W79">
        <v>2020</v>
      </c>
    </row>
    <row r="80" spans="1:23" x14ac:dyDescent="0.35">
      <c r="A80">
        <v>78</v>
      </c>
      <c r="B80" t="s">
        <v>325</v>
      </c>
      <c r="C80" t="s">
        <v>160</v>
      </c>
      <c r="D80" t="str">
        <f t="shared" si="4"/>
        <v>Dua Lipa</v>
      </c>
      <c r="E80" t="s">
        <v>326</v>
      </c>
      <c r="F80">
        <v>79</v>
      </c>
      <c r="G80">
        <v>11</v>
      </c>
      <c r="H80" t="s">
        <v>327</v>
      </c>
      <c r="I80">
        <v>1.37E-2</v>
      </c>
      <c r="J80">
        <v>0.64700000000000002</v>
      </c>
      <c r="K80">
        <v>-3.7559999999999998</v>
      </c>
      <c r="L80">
        <v>0.746</v>
      </c>
      <c r="M80">
        <v>0.84399999999999997</v>
      </c>
      <c r="N80">
        <v>0.10199999999999999</v>
      </c>
      <c r="O80">
        <v>146.96700000000001</v>
      </c>
      <c r="P80" t="b">
        <v>0</v>
      </c>
      <c r="Q80">
        <v>6.5799999999999995E-4</v>
      </c>
      <c r="R80">
        <v>193829</v>
      </c>
      <c r="S80" t="s">
        <v>162</v>
      </c>
      <c r="T80" t="str">
        <f t="shared" si="5"/>
        <v>dance pop, pop, uk pop</v>
      </c>
      <c r="U80" t="str">
        <f t="shared" si="6"/>
        <v>pop</v>
      </c>
      <c r="V80" t="str">
        <f t="shared" si="7"/>
        <v>pop</v>
      </c>
      <c r="W80">
        <v>2020</v>
      </c>
    </row>
    <row r="81" spans="1:23" x14ac:dyDescent="0.35">
      <c r="A81">
        <v>79</v>
      </c>
      <c r="B81" t="s">
        <v>328</v>
      </c>
      <c r="C81" t="s">
        <v>329</v>
      </c>
      <c r="D81" t="str">
        <f t="shared" si="4"/>
        <v>Noah Cyrus</v>
      </c>
      <c r="E81" t="s">
        <v>330</v>
      </c>
      <c r="F81">
        <v>82</v>
      </c>
      <c r="G81">
        <v>8</v>
      </c>
      <c r="H81" t="s">
        <v>331</v>
      </c>
      <c r="I81">
        <v>0.86799999999999999</v>
      </c>
      <c r="J81">
        <v>0.70799999999999996</v>
      </c>
      <c r="K81">
        <v>-8.9529999999999994</v>
      </c>
      <c r="L81">
        <v>0.32200000000000001</v>
      </c>
      <c r="M81">
        <v>0.186</v>
      </c>
      <c r="N81">
        <v>7.7899999999999997E-2</v>
      </c>
      <c r="O81">
        <v>72.540999999999997</v>
      </c>
      <c r="P81" t="b">
        <v>0</v>
      </c>
      <c r="Q81">
        <v>0</v>
      </c>
      <c r="R81">
        <v>156106</v>
      </c>
      <c r="S81" t="s">
        <v>158</v>
      </c>
      <c r="T81" t="str">
        <f t="shared" si="5"/>
        <v>alt z, pop</v>
      </c>
      <c r="U81" t="str">
        <f t="shared" si="6"/>
        <v>pop</v>
      </c>
      <c r="V81" t="str">
        <f t="shared" si="7"/>
        <v>pop</v>
      </c>
      <c r="W81">
        <v>2020</v>
      </c>
    </row>
    <row r="82" spans="1:23" x14ac:dyDescent="0.35">
      <c r="A82">
        <v>80</v>
      </c>
      <c r="B82" t="s">
        <v>332</v>
      </c>
      <c r="C82" t="s">
        <v>333</v>
      </c>
      <c r="D82" t="str">
        <f t="shared" si="4"/>
        <v>Maluma</v>
      </c>
      <c r="E82" t="s">
        <v>334</v>
      </c>
      <c r="F82">
        <v>82</v>
      </c>
      <c r="G82">
        <v>22</v>
      </c>
      <c r="H82" t="s">
        <v>335</v>
      </c>
      <c r="I82">
        <v>0.185</v>
      </c>
      <c r="J82">
        <v>0.78300000000000003</v>
      </c>
      <c r="K82">
        <v>-3.4540000000000002</v>
      </c>
      <c r="L82">
        <v>0.55800000000000005</v>
      </c>
      <c r="M82">
        <v>0.72699999999999998</v>
      </c>
      <c r="N82">
        <v>6.2600000000000003E-2</v>
      </c>
      <c r="O82">
        <v>180.06700000000001</v>
      </c>
      <c r="P82" t="b">
        <v>0</v>
      </c>
      <c r="Q82" s="1">
        <v>2.4600000000000002E-5</v>
      </c>
      <c r="R82">
        <v>199112</v>
      </c>
      <c r="S82" t="s">
        <v>336</v>
      </c>
      <c r="T82" t="str">
        <f t="shared" si="5"/>
        <v>latin pop, reggaeton, reggaeton colombiano, trap latino, urbano latino</v>
      </c>
      <c r="U82" t="str">
        <f t="shared" si="6"/>
        <v>reggaeton</v>
      </c>
      <c r="V82" t="str">
        <f t="shared" si="7"/>
        <v>reggaeton</v>
      </c>
      <c r="W82">
        <v>2020</v>
      </c>
    </row>
    <row r="83" spans="1:23" x14ac:dyDescent="0.35">
      <c r="A83">
        <v>81</v>
      </c>
      <c r="B83" t="s">
        <v>337</v>
      </c>
      <c r="C83" t="s">
        <v>338</v>
      </c>
      <c r="D83" t="str">
        <f t="shared" si="4"/>
        <v>Black Eyed Peas  &amp; J Balvin</v>
      </c>
      <c r="E83" t="s">
        <v>339</v>
      </c>
      <c r="F83">
        <v>50</v>
      </c>
      <c r="G83">
        <v>15</v>
      </c>
      <c r="H83" t="s">
        <v>340</v>
      </c>
      <c r="I83">
        <v>2.5899999999999999E-2</v>
      </c>
      <c r="J83">
        <v>0.72299999999999998</v>
      </c>
      <c r="K83">
        <v>-7.0880000000000001</v>
      </c>
      <c r="L83">
        <v>0.68400000000000005</v>
      </c>
      <c r="M83">
        <v>0.70399999999999996</v>
      </c>
      <c r="N83">
        <v>0.79200000000000004</v>
      </c>
      <c r="O83">
        <v>105.095</v>
      </c>
      <c r="P83" t="b">
        <v>1</v>
      </c>
      <c r="Q83">
        <v>1.09E-3</v>
      </c>
      <c r="R83">
        <v>214935</v>
      </c>
      <c r="S83" t="s">
        <v>308</v>
      </c>
      <c r="T83" t="str">
        <f t="shared" si="5"/>
        <v>dance pop, pop, pop rap</v>
      </c>
      <c r="U83" t="str">
        <f t="shared" si="6"/>
        <v>pop</v>
      </c>
      <c r="V83" t="str">
        <f t="shared" si="7"/>
        <v>pop</v>
      </c>
      <c r="W83">
        <v>2020</v>
      </c>
    </row>
    <row r="84" spans="1:23" x14ac:dyDescent="0.35">
      <c r="A84">
        <v>82</v>
      </c>
      <c r="B84" t="s">
        <v>341</v>
      </c>
      <c r="C84" t="s">
        <v>342</v>
      </c>
      <c r="D84" t="str">
        <f t="shared" si="4"/>
        <v>Lady Gaga  &amp; BLACKPINK</v>
      </c>
      <c r="E84" t="s">
        <v>341</v>
      </c>
      <c r="F84">
        <v>71</v>
      </c>
      <c r="G84">
        <v>1</v>
      </c>
      <c r="H84" t="s">
        <v>343</v>
      </c>
      <c r="I84">
        <v>6.0400000000000002E-2</v>
      </c>
      <c r="J84">
        <v>0.752</v>
      </c>
      <c r="K84">
        <v>-3.8119999999999998</v>
      </c>
      <c r="L84">
        <v>0.78400000000000003</v>
      </c>
      <c r="M84">
        <v>0.87</v>
      </c>
      <c r="N84">
        <v>0.48899999999999999</v>
      </c>
      <c r="O84">
        <v>120.006</v>
      </c>
      <c r="P84" t="b">
        <v>0</v>
      </c>
      <c r="Q84" s="1">
        <v>1.1199999999999999E-5</v>
      </c>
      <c r="R84">
        <v>157707</v>
      </c>
      <c r="S84" t="s">
        <v>85</v>
      </c>
      <c r="T84" t="str">
        <f t="shared" si="5"/>
        <v>art pop, dance pop, pop</v>
      </c>
      <c r="U84" t="str">
        <f t="shared" si="6"/>
        <v>dance pop</v>
      </c>
      <c r="V84" t="str">
        <f t="shared" si="7"/>
        <v>dance pop</v>
      </c>
      <c r="W84">
        <v>2020</v>
      </c>
    </row>
    <row r="85" spans="1:23" x14ac:dyDescent="0.35">
      <c r="A85">
        <v>83</v>
      </c>
      <c r="B85" t="s">
        <v>344</v>
      </c>
      <c r="C85" t="s">
        <v>345</v>
      </c>
      <c r="D85" t="str">
        <f t="shared" si="4"/>
        <v>Juice WRLD</v>
      </c>
      <c r="E85" t="s">
        <v>346</v>
      </c>
      <c r="F85">
        <v>12</v>
      </c>
      <c r="G85">
        <v>21</v>
      </c>
      <c r="H85" t="s">
        <v>347</v>
      </c>
      <c r="I85">
        <v>3.3600000000000001E-3</v>
      </c>
      <c r="J85">
        <v>0.65</v>
      </c>
      <c r="K85">
        <v>-6.13</v>
      </c>
      <c r="L85">
        <v>8.0399999999999999E-2</v>
      </c>
      <c r="M85">
        <v>0.61299999999999999</v>
      </c>
      <c r="N85">
        <v>0.26700000000000002</v>
      </c>
      <c r="O85">
        <v>149.97200000000001</v>
      </c>
      <c r="P85" t="b">
        <v>1</v>
      </c>
      <c r="Q85">
        <v>0</v>
      </c>
      <c r="R85">
        <v>194621</v>
      </c>
      <c r="S85" t="s">
        <v>145</v>
      </c>
      <c r="T85" t="str">
        <f t="shared" si="5"/>
        <v>chicago rap, melodic rap, rap</v>
      </c>
      <c r="U85" t="str">
        <f t="shared" si="6"/>
        <v>melodic rap</v>
      </c>
      <c r="V85" t="str">
        <f t="shared" si="7"/>
        <v>melodic rap</v>
      </c>
      <c r="W85">
        <v>2020</v>
      </c>
    </row>
    <row r="86" spans="1:23" x14ac:dyDescent="0.35">
      <c r="A86">
        <v>84</v>
      </c>
      <c r="B86" t="s">
        <v>348</v>
      </c>
      <c r="C86" t="s">
        <v>349</v>
      </c>
      <c r="D86" t="str">
        <f t="shared" si="4"/>
        <v>Melanie Martinez</v>
      </c>
      <c r="E86" t="s">
        <v>350</v>
      </c>
      <c r="F86">
        <v>81</v>
      </c>
      <c r="G86">
        <v>16</v>
      </c>
      <c r="H86" t="s">
        <v>351</v>
      </c>
      <c r="I86">
        <v>0.61199999999999999</v>
      </c>
      <c r="J86">
        <v>0.68</v>
      </c>
      <c r="K86">
        <v>-5.077</v>
      </c>
      <c r="L86">
        <v>0.44600000000000001</v>
      </c>
      <c r="M86">
        <v>0.72899999999999998</v>
      </c>
      <c r="N86">
        <v>0.224</v>
      </c>
      <c r="O86">
        <v>123.97</v>
      </c>
      <c r="P86" t="b">
        <v>1</v>
      </c>
      <c r="Q86">
        <v>0</v>
      </c>
      <c r="R86">
        <v>179867</v>
      </c>
      <c r="S86" t="s">
        <v>352</v>
      </c>
      <c r="T86" t="str">
        <f t="shared" si="5"/>
        <v>alt z, electropop, pop</v>
      </c>
      <c r="U86" t="str">
        <f t="shared" si="6"/>
        <v>electropop</v>
      </c>
      <c r="V86" t="str">
        <f t="shared" si="7"/>
        <v>electropop</v>
      </c>
      <c r="W86">
        <v>2020</v>
      </c>
    </row>
    <row r="87" spans="1:23" x14ac:dyDescent="0.35">
      <c r="A87">
        <v>85</v>
      </c>
      <c r="B87" t="s">
        <v>353</v>
      </c>
      <c r="C87" t="s">
        <v>354</v>
      </c>
      <c r="D87" t="str">
        <f t="shared" si="4"/>
        <v>Khalid  &amp; Disclosure</v>
      </c>
      <c r="E87" t="s">
        <v>353</v>
      </c>
      <c r="F87">
        <v>72</v>
      </c>
      <c r="G87">
        <v>1</v>
      </c>
      <c r="H87" t="s">
        <v>355</v>
      </c>
      <c r="I87">
        <v>0.14499999999999999</v>
      </c>
      <c r="J87">
        <v>0.79</v>
      </c>
      <c r="K87">
        <v>-7.726</v>
      </c>
      <c r="L87">
        <v>0.50800000000000001</v>
      </c>
      <c r="M87">
        <v>0.69399999999999995</v>
      </c>
      <c r="N87">
        <v>0.28100000000000003</v>
      </c>
      <c r="O87">
        <v>103.00700000000001</v>
      </c>
      <c r="P87" t="b">
        <v>0</v>
      </c>
      <c r="Q87">
        <v>2.5200000000000001E-3</v>
      </c>
      <c r="R87">
        <v>181436</v>
      </c>
      <c r="S87" t="s">
        <v>356</v>
      </c>
      <c r="T87" t="str">
        <f t="shared" si="5"/>
        <v>pop, pop r&amp;b</v>
      </c>
      <c r="U87" t="str">
        <f t="shared" si="6"/>
        <v>pop r&amp;b</v>
      </c>
      <c r="V87" t="str">
        <f t="shared" si="7"/>
        <v>pop r&amp;b</v>
      </c>
      <c r="W87">
        <v>2020</v>
      </c>
    </row>
    <row r="88" spans="1:23" x14ac:dyDescent="0.35">
      <c r="A88">
        <v>86</v>
      </c>
      <c r="B88" t="s">
        <v>357</v>
      </c>
      <c r="C88" t="s">
        <v>358</v>
      </c>
      <c r="D88" t="str">
        <f t="shared" si="4"/>
        <v>Post Malone  &amp; Swae Lee</v>
      </c>
      <c r="E88" t="s">
        <v>235</v>
      </c>
      <c r="F88">
        <v>88</v>
      </c>
      <c r="G88">
        <v>17</v>
      </c>
      <c r="H88" t="s">
        <v>359</v>
      </c>
      <c r="I88">
        <v>0.53300000000000003</v>
      </c>
      <c r="J88">
        <v>0.755</v>
      </c>
      <c r="K88">
        <v>-4.3680000000000003</v>
      </c>
      <c r="L88">
        <v>0.92500000000000004</v>
      </c>
      <c r="M88">
        <v>0.52200000000000002</v>
      </c>
      <c r="N88">
        <v>6.8500000000000005E-2</v>
      </c>
      <c r="O88">
        <v>89.96</v>
      </c>
      <c r="P88" t="b">
        <v>0</v>
      </c>
      <c r="Q88">
        <v>0</v>
      </c>
      <c r="R88">
        <v>157560</v>
      </c>
      <c r="S88" t="s">
        <v>237</v>
      </c>
      <c r="T88" t="str">
        <f t="shared" si="5"/>
        <v>dfw rap, melodic rap, pop, rap</v>
      </c>
      <c r="U88" t="str">
        <f t="shared" si="6"/>
        <v>melodic rap</v>
      </c>
      <c r="V88" t="str">
        <f t="shared" si="7"/>
        <v>melodic rap</v>
      </c>
      <c r="W88">
        <v>2020</v>
      </c>
    </row>
    <row r="89" spans="1:23" x14ac:dyDescent="0.35">
      <c r="A89">
        <v>87</v>
      </c>
      <c r="B89" t="s">
        <v>360</v>
      </c>
      <c r="C89" t="s">
        <v>361</v>
      </c>
      <c r="D89" t="str">
        <f t="shared" si="4"/>
        <v>BLACKPINK  &amp; Selena Gomez</v>
      </c>
      <c r="E89" t="s">
        <v>360</v>
      </c>
      <c r="F89">
        <v>68</v>
      </c>
      <c r="G89">
        <v>1</v>
      </c>
      <c r="H89" t="s">
        <v>362</v>
      </c>
      <c r="I89">
        <v>3.4200000000000001E-2</v>
      </c>
      <c r="J89">
        <v>0.79</v>
      </c>
      <c r="K89">
        <v>-3.843</v>
      </c>
      <c r="L89">
        <v>0.90400000000000003</v>
      </c>
      <c r="M89">
        <v>0.72899999999999998</v>
      </c>
      <c r="N89">
        <v>4.1099999999999998E-2</v>
      </c>
      <c r="O89">
        <v>159.989</v>
      </c>
      <c r="P89" t="b">
        <v>0</v>
      </c>
      <c r="Q89" s="1">
        <v>9.31E-5</v>
      </c>
      <c r="R89">
        <v>175813</v>
      </c>
      <c r="S89" t="s">
        <v>224</v>
      </c>
      <c r="T89" t="str">
        <f t="shared" si="5"/>
        <v>k-pop, k-pop girl group, pop</v>
      </c>
      <c r="U89" t="str">
        <f t="shared" si="6"/>
        <v>k-pop girl group</v>
      </c>
      <c r="V89" t="str">
        <f t="shared" si="7"/>
        <v>k-pop girl group</v>
      </c>
      <c r="W89">
        <v>2020</v>
      </c>
    </row>
    <row r="90" spans="1:23" x14ac:dyDescent="0.35">
      <c r="A90">
        <v>88</v>
      </c>
      <c r="B90" t="s">
        <v>363</v>
      </c>
      <c r="C90" t="s">
        <v>66</v>
      </c>
      <c r="D90" t="str">
        <f t="shared" si="4"/>
        <v>Billie Eilish</v>
      </c>
      <c r="E90" t="s">
        <v>364</v>
      </c>
      <c r="F90">
        <v>86</v>
      </c>
      <c r="G90">
        <v>14</v>
      </c>
      <c r="H90" t="s">
        <v>365</v>
      </c>
      <c r="I90">
        <v>0.32800000000000001</v>
      </c>
      <c r="J90">
        <v>0.70099999999999996</v>
      </c>
      <c r="K90">
        <v>-10.965</v>
      </c>
      <c r="L90">
        <v>0.56200000000000006</v>
      </c>
      <c r="M90">
        <v>0.42499999999999999</v>
      </c>
      <c r="N90">
        <v>0.1</v>
      </c>
      <c r="O90">
        <v>135.12799999999999</v>
      </c>
      <c r="P90" t="b">
        <v>0</v>
      </c>
      <c r="Q90">
        <v>0.13</v>
      </c>
      <c r="R90">
        <v>194088</v>
      </c>
      <c r="S90" t="s">
        <v>68</v>
      </c>
      <c r="T90" t="str">
        <f t="shared" si="5"/>
        <v>art pop, electropop, pop</v>
      </c>
      <c r="U90" t="str">
        <f t="shared" si="6"/>
        <v>electropop</v>
      </c>
      <c r="V90" t="str">
        <f t="shared" si="7"/>
        <v>electropop</v>
      </c>
      <c r="W90">
        <v>2020</v>
      </c>
    </row>
    <row r="91" spans="1:23" x14ac:dyDescent="0.35">
      <c r="A91">
        <v>89</v>
      </c>
      <c r="B91" t="s">
        <v>366</v>
      </c>
      <c r="C91" t="s">
        <v>367</v>
      </c>
      <c r="D91" t="str">
        <f t="shared" si="4"/>
        <v>Chris Brown  &amp; Young Thug</v>
      </c>
      <c r="E91" t="s">
        <v>368</v>
      </c>
      <c r="F91">
        <v>79</v>
      </c>
      <c r="G91">
        <v>13</v>
      </c>
      <c r="H91" t="s">
        <v>369</v>
      </c>
      <c r="I91">
        <v>0.316</v>
      </c>
      <c r="J91">
        <v>0.755</v>
      </c>
      <c r="K91">
        <v>-8.9320000000000004</v>
      </c>
      <c r="L91">
        <v>0.58099999999999996</v>
      </c>
      <c r="M91">
        <v>0.57799999999999996</v>
      </c>
      <c r="N91">
        <v>0.25</v>
      </c>
      <c r="O91">
        <v>94.147999999999996</v>
      </c>
      <c r="P91" t="b">
        <v>1</v>
      </c>
      <c r="Q91">
        <v>0</v>
      </c>
      <c r="R91">
        <v>176960</v>
      </c>
      <c r="S91" t="s">
        <v>370</v>
      </c>
      <c r="T91" t="str">
        <f t="shared" si="5"/>
        <v>r&amp;b, rap</v>
      </c>
      <c r="U91" t="str">
        <f t="shared" si="6"/>
        <v>rap</v>
      </c>
      <c r="V91" t="str">
        <f t="shared" si="7"/>
        <v>rap</v>
      </c>
      <c r="W91">
        <v>2020</v>
      </c>
    </row>
    <row r="92" spans="1:23" x14ac:dyDescent="0.35">
      <c r="A92">
        <v>90</v>
      </c>
      <c r="B92" t="s">
        <v>371</v>
      </c>
      <c r="C92" t="s">
        <v>372</v>
      </c>
      <c r="D92" t="str">
        <f t="shared" si="4"/>
        <v>Shawn Mendes</v>
      </c>
      <c r="E92" t="s">
        <v>371</v>
      </c>
      <c r="F92">
        <v>74</v>
      </c>
      <c r="G92">
        <v>1</v>
      </c>
      <c r="H92" t="s">
        <v>373</v>
      </c>
      <c r="I92">
        <v>0.13100000000000001</v>
      </c>
      <c r="J92">
        <v>0.33300000000000002</v>
      </c>
      <c r="K92">
        <v>-4.9039999999999999</v>
      </c>
      <c r="L92">
        <v>0.13200000000000001</v>
      </c>
      <c r="M92">
        <v>0.63700000000000001</v>
      </c>
      <c r="N92">
        <v>0.14899999999999999</v>
      </c>
      <c r="O92">
        <v>139.898</v>
      </c>
      <c r="P92" t="b">
        <v>0</v>
      </c>
      <c r="Q92" s="1">
        <v>1.8E-5</v>
      </c>
      <c r="R92">
        <v>172693</v>
      </c>
      <c r="S92" t="s">
        <v>154</v>
      </c>
      <c r="T92" t="str">
        <f t="shared" si="5"/>
        <v>canadian pop, pop, viral pop</v>
      </c>
      <c r="U92" t="str">
        <f t="shared" si="6"/>
        <v>pop</v>
      </c>
      <c r="V92" t="str">
        <f t="shared" si="7"/>
        <v>pop</v>
      </c>
      <c r="W92">
        <v>2020</v>
      </c>
    </row>
    <row r="93" spans="1:23" x14ac:dyDescent="0.35">
      <c r="A93">
        <v>91</v>
      </c>
      <c r="B93" t="s">
        <v>374</v>
      </c>
      <c r="C93" t="s">
        <v>375</v>
      </c>
      <c r="D93" t="str">
        <f t="shared" si="4"/>
        <v>ROSALÃA  &amp; Travis Scott</v>
      </c>
      <c r="E93" t="s">
        <v>374</v>
      </c>
      <c r="F93">
        <v>75</v>
      </c>
      <c r="G93">
        <v>1</v>
      </c>
      <c r="H93" t="s">
        <v>376</v>
      </c>
      <c r="I93">
        <v>0.192</v>
      </c>
      <c r="J93">
        <v>0.77600000000000002</v>
      </c>
      <c r="K93">
        <v>-6.266</v>
      </c>
      <c r="L93">
        <v>0.48499999999999999</v>
      </c>
      <c r="M93">
        <v>0.50900000000000001</v>
      </c>
      <c r="N93">
        <v>0.115</v>
      </c>
      <c r="O93">
        <v>94.634</v>
      </c>
      <c r="P93" t="b">
        <v>0</v>
      </c>
      <c r="Q93" s="1">
        <v>1.4899999999999999E-6</v>
      </c>
      <c r="R93">
        <v>129371</v>
      </c>
      <c r="S93" t="s">
        <v>377</v>
      </c>
      <c r="T93" t="str">
        <f t="shared" si="5"/>
        <v>pop, r&amp;b en espanol</v>
      </c>
      <c r="U93" t="str">
        <f t="shared" si="6"/>
        <v>r&amp;b en espanol</v>
      </c>
      <c r="V93" t="str">
        <f t="shared" si="7"/>
        <v>r&amp;b en espanol</v>
      </c>
      <c r="W93">
        <v>2020</v>
      </c>
    </row>
    <row r="94" spans="1:23" x14ac:dyDescent="0.35">
      <c r="A94">
        <v>92</v>
      </c>
      <c r="B94" t="s">
        <v>378</v>
      </c>
      <c r="C94" t="s">
        <v>379</v>
      </c>
      <c r="D94" t="str">
        <f t="shared" si="4"/>
        <v>PARTYNEXTDOOR  &amp; Rihanna</v>
      </c>
      <c r="E94" t="s">
        <v>380</v>
      </c>
      <c r="F94">
        <v>8</v>
      </c>
      <c r="G94">
        <v>15</v>
      </c>
      <c r="H94" t="s">
        <v>381</v>
      </c>
      <c r="I94">
        <v>9.0200000000000002E-2</v>
      </c>
      <c r="J94">
        <v>0.43</v>
      </c>
      <c r="K94">
        <v>-5.35</v>
      </c>
      <c r="L94">
        <v>0.73099999999999998</v>
      </c>
      <c r="M94">
        <v>0.7</v>
      </c>
      <c r="N94">
        <v>0.216</v>
      </c>
      <c r="O94">
        <v>158.37299999999999</v>
      </c>
      <c r="P94" t="b">
        <v>1</v>
      </c>
      <c r="Q94">
        <v>0</v>
      </c>
      <c r="R94">
        <v>183219</v>
      </c>
      <c r="S94" t="s">
        <v>382</v>
      </c>
      <c r="T94" t="str">
        <f t="shared" si="5"/>
        <v>r&amp;b, rap, toronto rap, urban contemporary</v>
      </c>
      <c r="U94" t="str">
        <f t="shared" si="6"/>
        <v>rap</v>
      </c>
      <c r="V94" t="str">
        <f t="shared" si="7"/>
        <v>rap</v>
      </c>
      <c r="W94">
        <v>2020</v>
      </c>
    </row>
    <row r="95" spans="1:23" x14ac:dyDescent="0.35">
      <c r="A95">
        <v>93</v>
      </c>
      <c r="B95" t="s">
        <v>383</v>
      </c>
      <c r="C95" t="s">
        <v>384</v>
      </c>
      <c r="D95" t="str">
        <f t="shared" si="4"/>
        <v>Jonas Brothers</v>
      </c>
      <c r="E95" t="s">
        <v>383</v>
      </c>
      <c r="F95">
        <v>76</v>
      </c>
      <c r="G95">
        <v>1</v>
      </c>
      <c r="H95" t="s">
        <v>385</v>
      </c>
      <c r="I95">
        <v>8.3899999999999999E-3</v>
      </c>
      <c r="J95">
        <v>0.85199999999999998</v>
      </c>
      <c r="K95">
        <v>-7.2060000000000004</v>
      </c>
      <c r="L95">
        <v>0.32400000000000001</v>
      </c>
      <c r="M95">
        <v>0.69799999999999995</v>
      </c>
      <c r="N95">
        <v>7.7299999999999994E-2</v>
      </c>
      <c r="O95">
        <v>113.039</v>
      </c>
      <c r="P95" t="b">
        <v>0</v>
      </c>
      <c r="Q95" s="1">
        <v>1.0300000000000001E-6</v>
      </c>
      <c r="R95">
        <v>180645</v>
      </c>
      <c r="S95" t="s">
        <v>386</v>
      </c>
      <c r="T95" t="str">
        <f t="shared" si="5"/>
        <v>boy band, pop</v>
      </c>
      <c r="U95" t="str">
        <f t="shared" si="6"/>
        <v>pop</v>
      </c>
      <c r="V95" t="str">
        <f t="shared" si="7"/>
        <v>pop</v>
      </c>
      <c r="W95">
        <v>2020</v>
      </c>
    </row>
    <row r="96" spans="1:23" x14ac:dyDescent="0.35">
      <c r="A96">
        <v>94</v>
      </c>
      <c r="B96" t="s">
        <v>387</v>
      </c>
      <c r="C96" t="s">
        <v>222</v>
      </c>
      <c r="D96" t="str">
        <f t="shared" si="4"/>
        <v>BLACKPINK</v>
      </c>
      <c r="E96" t="s">
        <v>388</v>
      </c>
      <c r="F96">
        <v>76</v>
      </c>
      <c r="G96">
        <v>8</v>
      </c>
      <c r="H96" t="s">
        <v>389</v>
      </c>
      <c r="I96">
        <v>5.5900000000000004E-3</v>
      </c>
      <c r="J96">
        <v>0.65400000000000003</v>
      </c>
      <c r="K96">
        <v>-5.6609999999999996</v>
      </c>
      <c r="L96">
        <v>0.44800000000000001</v>
      </c>
      <c r="M96">
        <v>0.70699999999999996</v>
      </c>
      <c r="N96">
        <v>8.7300000000000003E-2</v>
      </c>
      <c r="O96">
        <v>127.97</v>
      </c>
      <c r="P96" t="b">
        <v>0</v>
      </c>
      <c r="Q96">
        <v>0</v>
      </c>
      <c r="R96">
        <v>194765</v>
      </c>
      <c r="S96" t="s">
        <v>224</v>
      </c>
      <c r="T96" t="str">
        <f t="shared" si="5"/>
        <v>k-pop, k-pop girl group, pop</v>
      </c>
      <c r="U96" t="str">
        <f t="shared" si="6"/>
        <v>k-pop girl group</v>
      </c>
      <c r="V96" t="str">
        <f t="shared" si="7"/>
        <v>k-pop girl group</v>
      </c>
      <c r="W96">
        <v>2020</v>
      </c>
    </row>
    <row r="97" spans="1:23" x14ac:dyDescent="0.35">
      <c r="A97">
        <v>95</v>
      </c>
      <c r="B97" t="s">
        <v>390</v>
      </c>
      <c r="C97" t="s">
        <v>391</v>
      </c>
      <c r="D97" t="str">
        <f t="shared" si="4"/>
        <v>Lady Gaga</v>
      </c>
      <c r="E97" t="s">
        <v>390</v>
      </c>
      <c r="F97">
        <v>34</v>
      </c>
      <c r="G97">
        <v>1</v>
      </c>
      <c r="H97" t="s">
        <v>392</v>
      </c>
      <c r="I97">
        <v>1.4599999999999999E-3</v>
      </c>
      <c r="J97">
        <v>0.67600000000000005</v>
      </c>
      <c r="K97">
        <v>-4.2939999999999996</v>
      </c>
      <c r="L97">
        <v>0.79600000000000004</v>
      </c>
      <c r="M97">
        <v>0.81499999999999995</v>
      </c>
      <c r="N97">
        <v>0.27500000000000002</v>
      </c>
      <c r="O97">
        <v>117.973</v>
      </c>
      <c r="P97" t="b">
        <v>0</v>
      </c>
      <c r="Q97">
        <v>4.0999999999999999E-4</v>
      </c>
      <c r="R97">
        <v>193531</v>
      </c>
      <c r="S97" t="s">
        <v>85</v>
      </c>
      <c r="T97" t="str">
        <f t="shared" si="5"/>
        <v>art pop, dance pop, pop</v>
      </c>
      <c r="U97" t="str">
        <f t="shared" si="6"/>
        <v>dance pop</v>
      </c>
      <c r="V97" t="str">
        <f t="shared" si="7"/>
        <v>dance pop</v>
      </c>
      <c r="W97">
        <v>2020</v>
      </c>
    </row>
    <row r="98" spans="1:23" x14ac:dyDescent="0.35">
      <c r="A98">
        <v>96</v>
      </c>
      <c r="B98" t="s">
        <v>393</v>
      </c>
      <c r="C98" t="s">
        <v>394</v>
      </c>
      <c r="D98" t="str">
        <f t="shared" si="4"/>
        <v>Bad Bunny  &amp; Jowell &amp; Randy  &amp; Ã‘engo Flow</v>
      </c>
      <c r="E98" t="s">
        <v>395</v>
      </c>
      <c r="F98">
        <v>80</v>
      </c>
      <c r="G98">
        <v>20</v>
      </c>
      <c r="H98" t="s">
        <v>396</v>
      </c>
      <c r="I98">
        <v>1.03E-2</v>
      </c>
      <c r="J98">
        <v>0.60699999999999998</v>
      </c>
      <c r="K98">
        <v>-4.0739999999999998</v>
      </c>
      <c r="L98">
        <v>0.68500000000000005</v>
      </c>
      <c r="M98">
        <v>0.82899999999999996</v>
      </c>
      <c r="N98">
        <v>0.107</v>
      </c>
      <c r="O98">
        <v>96.171999999999997</v>
      </c>
      <c r="P98" t="b">
        <v>1</v>
      </c>
      <c r="Q98">
        <v>0</v>
      </c>
      <c r="R98">
        <v>295177</v>
      </c>
      <c r="S98" t="s">
        <v>77</v>
      </c>
      <c r="T98" t="str">
        <f t="shared" si="5"/>
        <v>reggaeton, trap latino, urbano latino</v>
      </c>
      <c r="U98" t="str">
        <f t="shared" si="6"/>
        <v>trap latino</v>
      </c>
      <c r="V98" t="str">
        <f t="shared" si="7"/>
        <v>trap latino</v>
      </c>
      <c r="W98">
        <v>2020</v>
      </c>
    </row>
    <row r="99" spans="1:23" x14ac:dyDescent="0.35">
      <c r="A99">
        <v>97</v>
      </c>
      <c r="B99" t="s">
        <v>397</v>
      </c>
      <c r="C99" t="s">
        <v>398</v>
      </c>
      <c r="D99" t="str">
        <f t="shared" si="4"/>
        <v>Jason Derulo</v>
      </c>
      <c r="E99" t="s">
        <v>397</v>
      </c>
      <c r="F99">
        <v>79</v>
      </c>
      <c r="G99">
        <v>1</v>
      </c>
      <c r="H99" t="s">
        <v>399</v>
      </c>
      <c r="I99">
        <v>3.32E-2</v>
      </c>
      <c r="J99">
        <v>0.78900000000000003</v>
      </c>
      <c r="K99">
        <v>-4.2480000000000002</v>
      </c>
      <c r="L99">
        <v>0.753</v>
      </c>
      <c r="M99">
        <v>0.71099999999999997</v>
      </c>
      <c r="N99">
        <v>8.7599999999999997E-2</v>
      </c>
      <c r="O99">
        <v>112.985</v>
      </c>
      <c r="P99" t="b">
        <v>0</v>
      </c>
      <c r="Q99">
        <v>0</v>
      </c>
      <c r="R99">
        <v>190306</v>
      </c>
      <c r="S99" t="s">
        <v>35</v>
      </c>
      <c r="T99" t="str">
        <f t="shared" si="5"/>
        <v>dance pop, pop</v>
      </c>
      <c r="U99" t="str">
        <f t="shared" si="6"/>
        <v>pop</v>
      </c>
      <c r="V99" t="str">
        <f t="shared" si="7"/>
        <v>pop</v>
      </c>
      <c r="W99">
        <v>2020</v>
      </c>
    </row>
    <row r="100" spans="1:23" x14ac:dyDescent="0.35">
      <c r="A100">
        <v>98</v>
      </c>
      <c r="B100" t="s">
        <v>400</v>
      </c>
      <c r="C100" t="s">
        <v>401</v>
      </c>
      <c r="D100" t="str">
        <f t="shared" si="4"/>
        <v>Mac Miller</v>
      </c>
      <c r="E100" t="s">
        <v>233</v>
      </c>
      <c r="F100">
        <v>76</v>
      </c>
      <c r="G100">
        <v>12</v>
      </c>
      <c r="H100" t="s">
        <v>402</v>
      </c>
      <c r="I100">
        <v>0.85299999999999998</v>
      </c>
      <c r="J100">
        <v>0.79400000000000004</v>
      </c>
      <c r="K100">
        <v>-12.92</v>
      </c>
      <c r="L100">
        <v>0.24099999999999999</v>
      </c>
      <c r="M100">
        <v>0.32</v>
      </c>
      <c r="N100">
        <v>0.112</v>
      </c>
      <c r="O100">
        <v>174.08799999999999</v>
      </c>
      <c r="P100" t="b">
        <v>0</v>
      </c>
      <c r="Q100">
        <v>0.13400000000000001</v>
      </c>
      <c r="R100">
        <v>342040</v>
      </c>
      <c r="S100" t="s">
        <v>403</v>
      </c>
      <c r="T100" t="str">
        <f t="shared" si="5"/>
        <v>hip hop, pittsburgh rap, rap</v>
      </c>
      <c r="U100" t="str">
        <f t="shared" si="6"/>
        <v>pittsburgh rap</v>
      </c>
      <c r="V100" t="str">
        <f t="shared" si="7"/>
        <v>pittsburgh rap</v>
      </c>
      <c r="W100">
        <v>2020</v>
      </c>
    </row>
    <row r="101" spans="1:23" x14ac:dyDescent="0.35">
      <c r="A101">
        <v>99</v>
      </c>
      <c r="B101" t="s">
        <v>404</v>
      </c>
      <c r="C101" t="s">
        <v>66</v>
      </c>
      <c r="D101" t="str">
        <f t="shared" si="4"/>
        <v>Billie Eilish</v>
      </c>
      <c r="E101" t="s">
        <v>404</v>
      </c>
      <c r="F101">
        <v>73</v>
      </c>
      <c r="G101">
        <v>1</v>
      </c>
      <c r="H101" t="s">
        <v>405</v>
      </c>
      <c r="I101">
        <v>0.79500000000000004</v>
      </c>
      <c r="J101">
        <v>0.44400000000000001</v>
      </c>
      <c r="K101">
        <v>-10.956</v>
      </c>
      <c r="L101">
        <v>8.7499999999999994E-2</v>
      </c>
      <c r="M101">
        <v>0.309</v>
      </c>
      <c r="N101">
        <v>0.35199999999999998</v>
      </c>
      <c r="O101">
        <v>104.745</v>
      </c>
      <c r="P101" t="b">
        <v>0</v>
      </c>
      <c r="Q101">
        <v>0.13200000000000001</v>
      </c>
      <c r="R101">
        <v>208155</v>
      </c>
      <c r="S101" t="s">
        <v>68</v>
      </c>
      <c r="T101" t="str">
        <f t="shared" si="5"/>
        <v>art pop, electropop, pop</v>
      </c>
      <c r="U101" t="str">
        <f t="shared" si="6"/>
        <v>electropop</v>
      </c>
      <c r="V101" t="str">
        <f t="shared" si="7"/>
        <v>electropop</v>
      </c>
      <c r="W101">
        <v>2020</v>
      </c>
    </row>
    <row r="102" spans="1:23" x14ac:dyDescent="0.35">
      <c r="A102">
        <v>100</v>
      </c>
      <c r="B102" t="s">
        <v>406</v>
      </c>
      <c r="C102" t="s">
        <v>407</v>
      </c>
      <c r="D102" t="str">
        <f t="shared" si="4"/>
        <v>Shawn Mendes  &amp; Camila Cabello</v>
      </c>
      <c r="E102" t="s">
        <v>408</v>
      </c>
      <c r="F102">
        <v>83</v>
      </c>
      <c r="G102">
        <v>16</v>
      </c>
      <c r="H102" t="s">
        <v>409</v>
      </c>
      <c r="I102">
        <v>3.9199999999999999E-2</v>
      </c>
      <c r="J102">
        <v>0.75900000000000001</v>
      </c>
      <c r="K102">
        <v>-6.0490000000000004</v>
      </c>
      <c r="L102">
        <v>0.749</v>
      </c>
      <c r="M102">
        <v>0.54800000000000004</v>
      </c>
      <c r="N102">
        <v>8.2799999999999999E-2</v>
      </c>
      <c r="O102">
        <v>116.967</v>
      </c>
      <c r="P102" t="b">
        <v>0</v>
      </c>
      <c r="Q102">
        <v>0</v>
      </c>
      <c r="R102">
        <v>190800</v>
      </c>
      <c r="S102" t="s">
        <v>154</v>
      </c>
      <c r="T102" t="str">
        <f t="shared" si="5"/>
        <v>canadian pop, pop, viral pop</v>
      </c>
      <c r="U102" t="str">
        <f t="shared" si="6"/>
        <v>pop</v>
      </c>
      <c r="V102" t="str">
        <f t="shared" si="7"/>
        <v>pop</v>
      </c>
      <c r="W102">
        <v>2020</v>
      </c>
    </row>
    <row r="103" spans="1:23" x14ac:dyDescent="0.35">
      <c r="A103">
        <v>101</v>
      </c>
      <c r="B103" t="s">
        <v>410</v>
      </c>
      <c r="C103" t="s">
        <v>411</v>
      </c>
      <c r="D103" t="str">
        <f t="shared" si="4"/>
        <v>Sam Smith  &amp; Demi Lovato</v>
      </c>
      <c r="E103" t="s">
        <v>410</v>
      </c>
      <c r="F103">
        <v>61</v>
      </c>
      <c r="G103">
        <v>1</v>
      </c>
      <c r="H103" t="s">
        <v>412</v>
      </c>
      <c r="I103">
        <v>3.46E-3</v>
      </c>
      <c r="J103">
        <v>0.501</v>
      </c>
      <c r="K103">
        <v>-6.3630000000000004</v>
      </c>
      <c r="L103">
        <v>0.152</v>
      </c>
      <c r="M103">
        <v>0.67400000000000004</v>
      </c>
      <c r="N103">
        <v>0.28199999999999997</v>
      </c>
      <c r="O103">
        <v>155.05099999999999</v>
      </c>
      <c r="P103" t="b">
        <v>0</v>
      </c>
      <c r="Q103" s="1">
        <v>3.5599999999999998E-5</v>
      </c>
      <c r="R103">
        <v>200838</v>
      </c>
      <c r="S103" t="s">
        <v>242</v>
      </c>
      <c r="T103" t="str">
        <f t="shared" si="5"/>
        <v>pop, uk pop</v>
      </c>
      <c r="U103" t="str">
        <f t="shared" si="6"/>
        <v>uk pop</v>
      </c>
      <c r="V103" t="str">
        <f t="shared" si="7"/>
        <v>uk pop</v>
      </c>
      <c r="W103">
        <v>2020</v>
      </c>
    </row>
    <row r="104" spans="1:23" x14ac:dyDescent="0.35">
      <c r="A104">
        <v>102</v>
      </c>
      <c r="B104" t="s">
        <v>413</v>
      </c>
      <c r="C104" t="s">
        <v>414</v>
      </c>
      <c r="D104" t="str">
        <f t="shared" si="4"/>
        <v>Lil Nas X</v>
      </c>
      <c r="E104" t="s">
        <v>413</v>
      </c>
      <c r="F104">
        <v>75</v>
      </c>
      <c r="G104">
        <v>1</v>
      </c>
      <c r="H104" t="s">
        <v>415</v>
      </c>
      <c r="I104">
        <v>0.12</v>
      </c>
      <c r="J104">
        <v>0.81</v>
      </c>
      <c r="K104">
        <v>-6.9240000000000004</v>
      </c>
      <c r="L104">
        <v>0.83699999999999997</v>
      </c>
      <c r="M104">
        <v>0.51100000000000001</v>
      </c>
      <c r="N104">
        <v>8.3199999999999996E-2</v>
      </c>
      <c r="O104">
        <v>151.947</v>
      </c>
      <c r="P104" t="b">
        <v>1</v>
      </c>
      <c r="Q104">
        <v>0</v>
      </c>
      <c r="R104">
        <v>154998</v>
      </c>
      <c r="S104" t="s">
        <v>416</v>
      </c>
      <c r="T104" t="str">
        <f t="shared" si="5"/>
        <v>lgbtq+ hip hop</v>
      </c>
      <c r="U104" t="str">
        <f t="shared" si="6"/>
        <v>lgbtq+ hip hop</v>
      </c>
      <c r="V104" t="str">
        <f t="shared" si="7"/>
        <v>lgbtq+ hip hop</v>
      </c>
      <c r="W104">
        <v>2020</v>
      </c>
    </row>
    <row r="105" spans="1:23" x14ac:dyDescent="0.35">
      <c r="A105">
        <v>103</v>
      </c>
      <c r="B105" t="s">
        <v>417</v>
      </c>
      <c r="C105" t="s">
        <v>170</v>
      </c>
      <c r="D105" t="str">
        <f t="shared" si="4"/>
        <v>Travis Scott</v>
      </c>
      <c r="E105" t="s">
        <v>418</v>
      </c>
      <c r="F105">
        <v>88</v>
      </c>
      <c r="G105">
        <v>14</v>
      </c>
      <c r="H105" t="s">
        <v>419</v>
      </c>
      <c r="I105">
        <v>8.4699999999999998E-2</v>
      </c>
      <c r="J105">
        <v>0.84099999999999997</v>
      </c>
      <c r="K105">
        <v>-3.37</v>
      </c>
      <c r="L105">
        <v>0.43</v>
      </c>
      <c r="M105">
        <v>0.72799999999999998</v>
      </c>
      <c r="N105">
        <v>0.14899999999999999</v>
      </c>
      <c r="O105">
        <v>130.04900000000001</v>
      </c>
      <c r="P105" t="b">
        <v>1</v>
      </c>
      <c r="Q105">
        <v>0</v>
      </c>
      <c r="R105">
        <v>243837</v>
      </c>
      <c r="S105" t="s">
        <v>172</v>
      </c>
      <c r="T105" t="str">
        <f t="shared" si="5"/>
        <v>hip hop, rap, slap house</v>
      </c>
      <c r="U105" t="str">
        <f t="shared" si="6"/>
        <v>rap</v>
      </c>
      <c r="V105" t="str">
        <f t="shared" si="7"/>
        <v>rap</v>
      </c>
      <c r="W105">
        <v>2020</v>
      </c>
    </row>
    <row r="106" spans="1:23" x14ac:dyDescent="0.35">
      <c r="A106">
        <v>104</v>
      </c>
      <c r="B106" t="s">
        <v>420</v>
      </c>
      <c r="C106" t="s">
        <v>421</v>
      </c>
      <c r="D106" t="str">
        <f t="shared" si="4"/>
        <v>Ariana Grande  &amp; Doja Cat</v>
      </c>
      <c r="E106" t="s">
        <v>263</v>
      </c>
      <c r="F106">
        <v>78</v>
      </c>
      <c r="G106">
        <v>14</v>
      </c>
      <c r="H106" t="s">
        <v>422</v>
      </c>
      <c r="I106">
        <v>6.8099999999999994E-2</v>
      </c>
      <c r="J106">
        <v>0.78900000000000003</v>
      </c>
      <c r="K106">
        <v>-5.6639999999999997</v>
      </c>
      <c r="L106">
        <v>0.66100000000000003</v>
      </c>
      <c r="M106">
        <v>0.74199999999999999</v>
      </c>
      <c r="N106">
        <v>0.16600000000000001</v>
      </c>
      <c r="O106">
        <v>116.965</v>
      </c>
      <c r="P106" t="b">
        <v>1</v>
      </c>
      <c r="Q106">
        <v>0</v>
      </c>
      <c r="R106">
        <v>167990</v>
      </c>
      <c r="S106" t="s">
        <v>30</v>
      </c>
      <c r="T106" t="str">
        <f t="shared" si="5"/>
        <v>pop</v>
      </c>
      <c r="U106" t="str">
        <f t="shared" si="6"/>
        <v>pop</v>
      </c>
      <c r="V106" t="str">
        <f t="shared" si="7"/>
        <v>pop</v>
      </c>
      <c r="W106">
        <v>2020</v>
      </c>
    </row>
    <row r="107" spans="1:23" x14ac:dyDescent="0.35">
      <c r="A107">
        <v>105</v>
      </c>
      <c r="B107" t="s">
        <v>423</v>
      </c>
      <c r="C107" t="s">
        <v>424</v>
      </c>
      <c r="D107" t="str">
        <f t="shared" si="4"/>
        <v>Ed Sheeran</v>
      </c>
      <c r="E107" t="s">
        <v>423</v>
      </c>
      <c r="F107">
        <v>75</v>
      </c>
      <c r="G107">
        <v>1</v>
      </c>
      <c r="H107" t="s">
        <v>425</v>
      </c>
      <c r="I107">
        <v>0.69799999999999995</v>
      </c>
      <c r="J107">
        <v>0.64100000000000001</v>
      </c>
      <c r="K107">
        <v>-5.851</v>
      </c>
      <c r="L107">
        <v>0.27300000000000002</v>
      </c>
      <c r="M107">
        <v>0.32400000000000001</v>
      </c>
      <c r="N107">
        <v>0.32800000000000001</v>
      </c>
      <c r="O107">
        <v>110.184</v>
      </c>
      <c r="P107" t="b">
        <v>0</v>
      </c>
      <c r="Q107">
        <v>0</v>
      </c>
      <c r="R107">
        <v>185487</v>
      </c>
      <c r="S107" t="s">
        <v>426</v>
      </c>
      <c r="T107" t="str">
        <f t="shared" si="5"/>
        <v>pop, singer-songwriter pop, uk pop</v>
      </c>
      <c r="U107" t="str">
        <f t="shared" si="6"/>
        <v>singer-songwriter pop</v>
      </c>
      <c r="V107" t="str">
        <f t="shared" si="7"/>
        <v>singer-songwriter pop</v>
      </c>
      <c r="W107">
        <v>2020</v>
      </c>
    </row>
    <row r="108" spans="1:23" x14ac:dyDescent="0.35">
      <c r="A108">
        <v>106</v>
      </c>
      <c r="B108" t="s">
        <v>427</v>
      </c>
      <c r="C108" t="s">
        <v>428</v>
      </c>
      <c r="D108" t="str">
        <f t="shared" si="4"/>
        <v>Sam Smith</v>
      </c>
      <c r="E108" t="s">
        <v>427</v>
      </c>
      <c r="F108">
        <v>67</v>
      </c>
      <c r="G108">
        <v>1</v>
      </c>
      <c r="H108" t="s">
        <v>429</v>
      </c>
      <c r="I108">
        <v>0.154</v>
      </c>
      <c r="J108">
        <v>0.65300000000000002</v>
      </c>
      <c r="K108">
        <v>-6.7640000000000002</v>
      </c>
      <c r="L108">
        <v>0.55600000000000005</v>
      </c>
      <c r="M108">
        <v>0.66700000000000004</v>
      </c>
      <c r="N108">
        <v>0.107</v>
      </c>
      <c r="O108">
        <v>104.181</v>
      </c>
      <c r="P108" t="b">
        <v>0</v>
      </c>
      <c r="Q108">
        <v>0</v>
      </c>
      <c r="R108">
        <v>213869</v>
      </c>
      <c r="S108" t="s">
        <v>242</v>
      </c>
      <c r="T108" t="str">
        <f t="shared" si="5"/>
        <v>pop, uk pop</v>
      </c>
      <c r="U108" t="str">
        <f t="shared" si="6"/>
        <v>uk pop</v>
      </c>
      <c r="V108" t="str">
        <f t="shared" si="7"/>
        <v>uk pop</v>
      </c>
      <c r="W108">
        <v>2020</v>
      </c>
    </row>
    <row r="109" spans="1:23" x14ac:dyDescent="0.35">
      <c r="A109">
        <v>107</v>
      </c>
      <c r="B109" t="s">
        <v>430</v>
      </c>
      <c r="C109" t="s">
        <v>431</v>
      </c>
      <c r="D109" t="str">
        <f t="shared" si="4"/>
        <v>Bad Bunny</v>
      </c>
      <c r="E109" t="s">
        <v>395</v>
      </c>
      <c r="F109">
        <v>78</v>
      </c>
      <c r="G109">
        <v>20</v>
      </c>
      <c r="H109" t="s">
        <v>432</v>
      </c>
      <c r="I109">
        <v>2.1000000000000001E-2</v>
      </c>
      <c r="J109">
        <v>0.86</v>
      </c>
      <c r="K109">
        <v>-5.16</v>
      </c>
      <c r="L109">
        <v>0.45300000000000001</v>
      </c>
      <c r="M109">
        <v>0.75800000000000001</v>
      </c>
      <c r="N109">
        <v>0.34399999999999997</v>
      </c>
      <c r="O109">
        <v>97.013999999999996</v>
      </c>
      <c r="P109" t="b">
        <v>1</v>
      </c>
      <c r="Q109" s="1">
        <v>6.5400000000000004E-5</v>
      </c>
      <c r="R109">
        <v>172127</v>
      </c>
      <c r="S109" t="s">
        <v>77</v>
      </c>
      <c r="T109" t="str">
        <f t="shared" si="5"/>
        <v>reggaeton, trap latino, urbano latino</v>
      </c>
      <c r="U109" t="str">
        <f t="shared" si="6"/>
        <v>trap latino</v>
      </c>
      <c r="V109" t="str">
        <f t="shared" si="7"/>
        <v>trap latino</v>
      </c>
      <c r="W109">
        <v>2020</v>
      </c>
    </row>
    <row r="110" spans="1:23" x14ac:dyDescent="0.35">
      <c r="A110">
        <v>108</v>
      </c>
      <c r="B110" t="s">
        <v>433</v>
      </c>
      <c r="C110" t="s">
        <v>345</v>
      </c>
      <c r="D110" t="str">
        <f t="shared" si="4"/>
        <v>Juice WRLD</v>
      </c>
      <c r="E110" t="s">
        <v>434</v>
      </c>
      <c r="F110">
        <v>87</v>
      </c>
      <c r="G110">
        <v>17</v>
      </c>
      <c r="H110" t="s">
        <v>435</v>
      </c>
      <c r="I110">
        <v>0.34899999999999998</v>
      </c>
      <c r="J110">
        <v>0.51100000000000001</v>
      </c>
      <c r="K110">
        <v>-7.23</v>
      </c>
      <c r="L110">
        <v>0.218</v>
      </c>
      <c r="M110">
        <v>0.56599999999999995</v>
      </c>
      <c r="N110">
        <v>0.34</v>
      </c>
      <c r="O110">
        <v>83.903000000000006</v>
      </c>
      <c r="P110" t="b">
        <v>1</v>
      </c>
      <c r="Q110">
        <v>0</v>
      </c>
      <c r="R110">
        <v>239836</v>
      </c>
      <c r="S110" t="s">
        <v>145</v>
      </c>
      <c r="T110" t="str">
        <f t="shared" si="5"/>
        <v>chicago rap, melodic rap, rap</v>
      </c>
      <c r="U110" t="str">
        <f t="shared" si="6"/>
        <v>melodic rap</v>
      </c>
      <c r="V110" t="str">
        <f t="shared" si="7"/>
        <v>melodic rap</v>
      </c>
      <c r="W110">
        <v>2020</v>
      </c>
    </row>
    <row r="111" spans="1:23" x14ac:dyDescent="0.35">
      <c r="A111">
        <v>109</v>
      </c>
      <c r="B111" t="s">
        <v>436</v>
      </c>
      <c r="C111" t="s">
        <v>253</v>
      </c>
      <c r="D111" t="str">
        <f t="shared" si="4"/>
        <v>Maroon 5</v>
      </c>
      <c r="E111" t="s">
        <v>436</v>
      </c>
      <c r="F111">
        <v>14</v>
      </c>
      <c r="G111">
        <v>1</v>
      </c>
      <c r="H111" t="s">
        <v>437</v>
      </c>
      <c r="I111">
        <v>0.31</v>
      </c>
      <c r="J111">
        <v>0.48599999999999999</v>
      </c>
      <c r="K111">
        <v>-6.4560000000000004</v>
      </c>
      <c r="L111">
        <v>0.154</v>
      </c>
      <c r="M111">
        <v>0.56699999999999995</v>
      </c>
      <c r="N111">
        <v>9.4899999999999998E-2</v>
      </c>
      <c r="O111">
        <v>93.68</v>
      </c>
      <c r="P111" t="b">
        <v>0</v>
      </c>
      <c r="Q111">
        <v>0</v>
      </c>
      <c r="R111">
        <v>211254</v>
      </c>
      <c r="S111" t="s">
        <v>30</v>
      </c>
      <c r="T111" t="str">
        <f t="shared" si="5"/>
        <v>pop</v>
      </c>
      <c r="U111" t="str">
        <f t="shared" si="6"/>
        <v>pop</v>
      </c>
      <c r="V111" t="str">
        <f t="shared" si="7"/>
        <v>pop</v>
      </c>
      <c r="W111">
        <v>2020</v>
      </c>
    </row>
    <row r="112" spans="1:23" x14ac:dyDescent="0.35">
      <c r="A112">
        <v>110</v>
      </c>
      <c r="B112" t="s">
        <v>438</v>
      </c>
      <c r="C112" t="s">
        <v>439</v>
      </c>
      <c r="D112" t="str">
        <f t="shared" si="4"/>
        <v>Twenty One Pilots</v>
      </c>
      <c r="E112" t="s">
        <v>438</v>
      </c>
      <c r="F112">
        <v>69</v>
      </c>
      <c r="G112">
        <v>1</v>
      </c>
      <c r="H112" t="s">
        <v>440</v>
      </c>
      <c r="I112">
        <v>0.32</v>
      </c>
      <c r="J112">
        <v>0.754</v>
      </c>
      <c r="K112">
        <v>-7.34</v>
      </c>
      <c r="L112">
        <v>0.77</v>
      </c>
      <c r="M112">
        <v>0.58299999999999996</v>
      </c>
      <c r="N112">
        <v>0.14399999999999999</v>
      </c>
      <c r="O112">
        <v>122.012</v>
      </c>
      <c r="P112" t="b">
        <v>0</v>
      </c>
      <c r="Q112">
        <v>1.4999999999999999E-4</v>
      </c>
      <c r="R112">
        <v>220051</v>
      </c>
      <c r="S112" t="s">
        <v>441</v>
      </c>
      <c r="T112" t="str">
        <f t="shared" si="5"/>
        <v>modern rock, pop, pov: indie, rock</v>
      </c>
      <c r="U112" t="str">
        <f t="shared" si="6"/>
        <v>pop</v>
      </c>
      <c r="V112" t="str">
        <f t="shared" si="7"/>
        <v>pop</v>
      </c>
      <c r="W112">
        <v>2020</v>
      </c>
    </row>
    <row r="113" spans="1:23" x14ac:dyDescent="0.35">
      <c r="A113">
        <v>111</v>
      </c>
      <c r="B113" t="s">
        <v>442</v>
      </c>
      <c r="C113" t="s">
        <v>443</v>
      </c>
      <c r="D113" t="str">
        <f t="shared" si="4"/>
        <v>ZAYN</v>
      </c>
      <c r="E113" t="s">
        <v>442</v>
      </c>
      <c r="F113">
        <v>59</v>
      </c>
      <c r="G113">
        <v>1</v>
      </c>
      <c r="H113" t="s">
        <v>444</v>
      </c>
      <c r="I113">
        <v>0.35299999999999998</v>
      </c>
      <c r="J113">
        <v>0.63700000000000001</v>
      </c>
      <c r="K113">
        <v>-7.1369999999999996</v>
      </c>
      <c r="L113">
        <v>8.0699999999999994E-2</v>
      </c>
      <c r="M113">
        <v>0.41799999999999998</v>
      </c>
      <c r="N113">
        <v>0.13100000000000001</v>
      </c>
      <c r="O113">
        <v>84.295000000000002</v>
      </c>
      <c r="P113" t="b">
        <v>0</v>
      </c>
      <c r="Q113">
        <v>0</v>
      </c>
      <c r="R113">
        <v>174517</v>
      </c>
      <c r="S113" t="s">
        <v>242</v>
      </c>
      <c r="T113" t="str">
        <f t="shared" si="5"/>
        <v>pop, uk pop</v>
      </c>
      <c r="U113" t="str">
        <f t="shared" si="6"/>
        <v>uk pop</v>
      </c>
      <c r="V113" t="str">
        <f t="shared" si="7"/>
        <v>uk pop</v>
      </c>
      <c r="W113">
        <v>2020</v>
      </c>
    </row>
    <row r="114" spans="1:23" x14ac:dyDescent="0.35">
      <c r="A114">
        <v>112</v>
      </c>
      <c r="B114" t="s">
        <v>445</v>
      </c>
      <c r="C114" t="s">
        <v>446</v>
      </c>
      <c r="D114" t="str">
        <f t="shared" si="4"/>
        <v>Calvin Harris  &amp; The Weeknd</v>
      </c>
      <c r="E114" t="s">
        <v>445</v>
      </c>
      <c r="F114">
        <v>72</v>
      </c>
      <c r="G114">
        <v>1</v>
      </c>
      <c r="H114" t="s">
        <v>447</v>
      </c>
      <c r="I114">
        <v>7.5899999999999995E-2</v>
      </c>
      <c r="J114">
        <v>0.61199999999999999</v>
      </c>
      <c r="K114">
        <v>-4.1130000000000004</v>
      </c>
      <c r="L114">
        <v>0.67900000000000005</v>
      </c>
      <c r="M114">
        <v>0.88400000000000001</v>
      </c>
      <c r="N114">
        <v>0.247</v>
      </c>
      <c r="O114">
        <v>178.04300000000001</v>
      </c>
      <c r="P114" t="b">
        <v>1</v>
      </c>
      <c r="Q114">
        <v>1.32E-3</v>
      </c>
      <c r="R114">
        <v>210795</v>
      </c>
      <c r="S114" t="s">
        <v>448</v>
      </c>
      <c r="T114" t="str">
        <f t="shared" si="5"/>
        <v>dance pop, edm, electro house, house, pop, progressive house, uk dance</v>
      </c>
      <c r="U114" t="str">
        <f t="shared" si="6"/>
        <v>edm</v>
      </c>
      <c r="V114" t="str">
        <f t="shared" si="7"/>
        <v>edm</v>
      </c>
      <c r="W114">
        <v>2020</v>
      </c>
    </row>
    <row r="115" spans="1:23" x14ac:dyDescent="0.35">
      <c r="A115">
        <v>113</v>
      </c>
      <c r="B115" t="s">
        <v>449</v>
      </c>
      <c r="C115" t="s">
        <v>450</v>
      </c>
      <c r="D115" t="str">
        <f t="shared" si="4"/>
        <v>Kygo  &amp; OneRepublic</v>
      </c>
      <c r="E115" t="s">
        <v>449</v>
      </c>
      <c r="F115">
        <v>68</v>
      </c>
      <c r="G115">
        <v>1</v>
      </c>
      <c r="H115" t="s">
        <v>451</v>
      </c>
      <c r="I115">
        <v>0.34399999999999997</v>
      </c>
      <c r="J115">
        <v>0.57999999999999996</v>
      </c>
      <c r="K115">
        <v>-6.883</v>
      </c>
      <c r="L115">
        <v>0.50700000000000001</v>
      </c>
      <c r="M115">
        <v>0.58599999999999997</v>
      </c>
      <c r="N115">
        <v>7.5499999999999998E-2</v>
      </c>
      <c r="O115">
        <v>147.988</v>
      </c>
      <c r="P115" t="b">
        <v>0</v>
      </c>
      <c r="Q115">
        <v>0</v>
      </c>
      <c r="R115">
        <v>199549</v>
      </c>
      <c r="S115" t="s">
        <v>452</v>
      </c>
      <c r="T115" t="str">
        <f t="shared" si="5"/>
        <v>edm, pop, pop dance, tropical house</v>
      </c>
      <c r="U115" t="str">
        <f t="shared" si="6"/>
        <v>pop</v>
      </c>
      <c r="V115" t="str">
        <f t="shared" si="7"/>
        <v>pop</v>
      </c>
      <c r="W115">
        <v>2020</v>
      </c>
    </row>
    <row r="116" spans="1:23" x14ac:dyDescent="0.35">
      <c r="A116">
        <v>114</v>
      </c>
      <c r="B116" t="s">
        <v>453</v>
      </c>
      <c r="C116" t="s">
        <v>454</v>
      </c>
      <c r="D116" t="str">
        <f t="shared" si="4"/>
        <v>Marshmello  &amp; Demi Lovato</v>
      </c>
      <c r="E116" t="s">
        <v>453</v>
      </c>
      <c r="F116">
        <v>71</v>
      </c>
      <c r="G116">
        <v>1</v>
      </c>
      <c r="H116" t="s">
        <v>455</v>
      </c>
      <c r="I116">
        <v>1.72E-2</v>
      </c>
      <c r="J116">
        <v>0.74299999999999999</v>
      </c>
      <c r="K116">
        <v>-5.0250000000000004</v>
      </c>
      <c r="L116">
        <v>0.26300000000000001</v>
      </c>
      <c r="M116">
        <v>0.83699999999999997</v>
      </c>
      <c r="N116">
        <v>7.4300000000000005E-2</v>
      </c>
      <c r="O116">
        <v>103.072</v>
      </c>
      <c r="P116" t="b">
        <v>0</v>
      </c>
      <c r="Q116">
        <v>0</v>
      </c>
      <c r="R116">
        <v>159863</v>
      </c>
      <c r="S116" t="s">
        <v>315</v>
      </c>
      <c r="T116" t="str">
        <f t="shared" si="5"/>
        <v>brostep, edm, pop, progressive electro house</v>
      </c>
      <c r="U116" t="str">
        <f t="shared" si="6"/>
        <v>edm</v>
      </c>
      <c r="V116" t="str">
        <f t="shared" si="7"/>
        <v>edm</v>
      </c>
      <c r="W116">
        <v>2020</v>
      </c>
    </row>
    <row r="117" spans="1:23" x14ac:dyDescent="0.35">
      <c r="A117">
        <v>115</v>
      </c>
      <c r="B117" t="s">
        <v>456</v>
      </c>
      <c r="C117" t="s">
        <v>457</v>
      </c>
      <c r="D117" t="str">
        <f t="shared" si="4"/>
        <v>Katy Perry</v>
      </c>
      <c r="E117" t="s">
        <v>456</v>
      </c>
      <c r="F117">
        <v>62</v>
      </c>
      <c r="G117">
        <v>1</v>
      </c>
      <c r="H117" t="s">
        <v>458</v>
      </c>
      <c r="I117">
        <v>8.3699999999999997E-2</v>
      </c>
      <c r="J117">
        <v>0.63900000000000001</v>
      </c>
      <c r="K117">
        <v>-5.3819999999999997</v>
      </c>
      <c r="L117">
        <v>0.14899999999999999</v>
      </c>
      <c r="M117">
        <v>0.54600000000000004</v>
      </c>
      <c r="N117">
        <v>0.122</v>
      </c>
      <c r="O117">
        <v>122.179</v>
      </c>
      <c r="P117" t="b">
        <v>0</v>
      </c>
      <c r="Q117">
        <v>0</v>
      </c>
      <c r="R117">
        <v>173124</v>
      </c>
      <c r="S117" t="s">
        <v>30</v>
      </c>
      <c r="T117" t="str">
        <f t="shared" si="5"/>
        <v>pop</v>
      </c>
      <c r="U117" t="str">
        <f t="shared" si="6"/>
        <v>pop</v>
      </c>
      <c r="V117" t="str">
        <f t="shared" si="7"/>
        <v>pop</v>
      </c>
      <c r="W117">
        <v>2020</v>
      </c>
    </row>
    <row r="118" spans="1:23" x14ac:dyDescent="0.35">
      <c r="A118">
        <v>116</v>
      </c>
      <c r="B118" t="s">
        <v>459</v>
      </c>
      <c r="C118" t="s">
        <v>170</v>
      </c>
      <c r="D118" t="str">
        <f t="shared" si="4"/>
        <v>Travis Scott</v>
      </c>
      <c r="E118" t="s">
        <v>460</v>
      </c>
      <c r="F118">
        <v>87</v>
      </c>
      <c r="G118">
        <v>17</v>
      </c>
      <c r="H118" t="s">
        <v>461</v>
      </c>
      <c r="I118">
        <v>5.13E-3</v>
      </c>
      <c r="J118">
        <v>0.83399999999999996</v>
      </c>
      <c r="K118">
        <v>-3.714</v>
      </c>
      <c r="L118">
        <v>0.44600000000000001</v>
      </c>
      <c r="M118">
        <v>0.73</v>
      </c>
      <c r="N118">
        <v>0.124</v>
      </c>
      <c r="O118">
        <v>155.00800000000001</v>
      </c>
      <c r="P118" t="b">
        <v>1</v>
      </c>
      <c r="Q118">
        <v>0</v>
      </c>
      <c r="R118">
        <v>312820</v>
      </c>
      <c r="S118" t="s">
        <v>172</v>
      </c>
      <c r="T118" t="str">
        <f t="shared" si="5"/>
        <v>hip hop, rap, slap house</v>
      </c>
      <c r="U118" t="str">
        <f t="shared" si="6"/>
        <v>rap</v>
      </c>
      <c r="V118" t="str">
        <f t="shared" si="7"/>
        <v>rap</v>
      </c>
      <c r="W118">
        <v>2020</v>
      </c>
    </row>
    <row r="119" spans="1:23" x14ac:dyDescent="0.35">
      <c r="A119">
        <v>117</v>
      </c>
      <c r="B119" t="s">
        <v>462</v>
      </c>
      <c r="C119" t="s">
        <v>66</v>
      </c>
      <c r="D119" t="str">
        <f t="shared" si="4"/>
        <v>Billie Eilish</v>
      </c>
      <c r="E119" t="s">
        <v>462</v>
      </c>
      <c r="F119">
        <v>80</v>
      </c>
      <c r="G119">
        <v>1</v>
      </c>
      <c r="H119" t="s">
        <v>463</v>
      </c>
      <c r="I119">
        <v>0.91700000000000004</v>
      </c>
      <c r="J119">
        <v>0.38</v>
      </c>
      <c r="K119">
        <v>-13.273</v>
      </c>
      <c r="L119">
        <v>5.1700000000000003E-2</v>
      </c>
      <c r="M119">
        <v>0.219</v>
      </c>
      <c r="N119">
        <v>8.2699999999999996E-2</v>
      </c>
      <c r="O119">
        <v>73.537000000000006</v>
      </c>
      <c r="P119" t="b">
        <v>0</v>
      </c>
      <c r="Q119">
        <v>1.04E-2</v>
      </c>
      <c r="R119">
        <v>242265</v>
      </c>
      <c r="S119" t="s">
        <v>68</v>
      </c>
      <c r="T119" t="str">
        <f t="shared" si="5"/>
        <v>art pop, electropop, pop</v>
      </c>
      <c r="U119" t="str">
        <f t="shared" si="6"/>
        <v>electropop</v>
      </c>
      <c r="V119" t="str">
        <f t="shared" si="7"/>
        <v>electropop</v>
      </c>
      <c r="W119">
        <v>2020</v>
      </c>
    </row>
    <row r="120" spans="1:23" x14ac:dyDescent="0.35">
      <c r="A120">
        <v>118</v>
      </c>
      <c r="B120" t="s">
        <v>464</v>
      </c>
      <c r="C120" t="s">
        <v>465</v>
      </c>
      <c r="D120" t="str">
        <f t="shared" si="4"/>
        <v>21 Savage  &amp; Metro Boomin</v>
      </c>
      <c r="E120" t="s">
        <v>466</v>
      </c>
      <c r="F120">
        <v>86</v>
      </c>
      <c r="G120">
        <v>15</v>
      </c>
      <c r="H120" t="s">
        <v>467</v>
      </c>
      <c r="I120">
        <v>7.4799999999999997E-3</v>
      </c>
      <c r="J120">
        <v>0.81899999999999995</v>
      </c>
      <c r="K120">
        <v>-4.5739999999999998</v>
      </c>
      <c r="L120">
        <v>0.41499999999999998</v>
      </c>
      <c r="M120">
        <v>0.626</v>
      </c>
      <c r="N120">
        <v>0.16700000000000001</v>
      </c>
      <c r="O120">
        <v>143.01</v>
      </c>
      <c r="P120" t="b">
        <v>1</v>
      </c>
      <c r="Q120">
        <v>0.10100000000000001</v>
      </c>
      <c r="R120">
        <v>195906</v>
      </c>
      <c r="S120" t="s">
        <v>468</v>
      </c>
      <c r="T120" t="str">
        <f t="shared" si="5"/>
        <v>atl hip hop, hip hop, rap, trap</v>
      </c>
      <c r="U120" t="str">
        <f t="shared" si="6"/>
        <v>hip hop</v>
      </c>
      <c r="V120" t="str">
        <f t="shared" si="7"/>
        <v>hip hop</v>
      </c>
      <c r="W120">
        <v>2020</v>
      </c>
    </row>
    <row r="121" spans="1:23" x14ac:dyDescent="0.35">
      <c r="A121">
        <v>119</v>
      </c>
      <c r="B121" t="s">
        <v>469</v>
      </c>
      <c r="C121" t="s">
        <v>470</v>
      </c>
      <c r="D121" t="str">
        <f t="shared" si="4"/>
        <v>salem ilese</v>
      </c>
      <c r="E121" t="s">
        <v>469</v>
      </c>
      <c r="F121">
        <v>73</v>
      </c>
      <c r="G121">
        <v>1</v>
      </c>
      <c r="H121" t="s">
        <v>471</v>
      </c>
      <c r="I121">
        <v>0.42399999999999999</v>
      </c>
      <c r="J121">
        <v>0.73799999999999999</v>
      </c>
      <c r="K121">
        <v>-7.3129999999999997</v>
      </c>
      <c r="L121">
        <v>0.71499999999999997</v>
      </c>
      <c r="M121">
        <v>0.621</v>
      </c>
      <c r="N121">
        <v>0.69199999999999995</v>
      </c>
      <c r="O121">
        <v>113.968</v>
      </c>
      <c r="P121" t="b">
        <v>0</v>
      </c>
      <c r="Q121" s="1">
        <v>7.3900000000000004E-6</v>
      </c>
      <c r="R121">
        <v>136839</v>
      </c>
      <c r="S121" t="s">
        <v>472</v>
      </c>
      <c r="T121" t="str">
        <f t="shared" si="5"/>
        <v>alt z, modern indie pop</v>
      </c>
      <c r="U121" t="str">
        <f t="shared" si="6"/>
        <v>modern indie pop</v>
      </c>
      <c r="V121" t="str">
        <f t="shared" si="7"/>
        <v>modern indie pop</v>
      </c>
      <c r="W121">
        <v>2020</v>
      </c>
    </row>
    <row r="122" spans="1:23" x14ac:dyDescent="0.35">
      <c r="A122">
        <v>120</v>
      </c>
      <c r="B122" t="s">
        <v>473</v>
      </c>
      <c r="C122" t="s">
        <v>474</v>
      </c>
      <c r="D122" t="str">
        <f t="shared" si="4"/>
        <v>Camilo</v>
      </c>
      <c r="E122" t="s">
        <v>475</v>
      </c>
      <c r="F122">
        <v>67</v>
      </c>
      <c r="G122">
        <v>10</v>
      </c>
      <c r="H122" t="s">
        <v>476</v>
      </c>
      <c r="I122">
        <v>0.23699999999999999</v>
      </c>
      <c r="J122">
        <v>0.60599999999999998</v>
      </c>
      <c r="K122">
        <v>-2.9750000000000001</v>
      </c>
      <c r="L122">
        <v>0.82199999999999995</v>
      </c>
      <c r="M122">
        <v>0.85299999999999998</v>
      </c>
      <c r="N122">
        <v>0.251</v>
      </c>
      <c r="O122">
        <v>178.04300000000001</v>
      </c>
      <c r="P122" t="b">
        <v>0</v>
      </c>
      <c r="Q122">
        <v>0</v>
      </c>
      <c r="R122">
        <v>209766</v>
      </c>
      <c r="S122" t="s">
        <v>477</v>
      </c>
      <c r="T122" t="str">
        <f t="shared" si="5"/>
        <v>colombian pop, latin pop, reggaeton colombiano</v>
      </c>
      <c r="U122" t="str">
        <f t="shared" si="6"/>
        <v>latin pop</v>
      </c>
      <c r="V122" t="str">
        <f t="shared" si="7"/>
        <v>latin pop</v>
      </c>
      <c r="W122">
        <v>2020</v>
      </c>
    </row>
    <row r="123" spans="1:23" x14ac:dyDescent="0.35">
      <c r="A123">
        <v>121</v>
      </c>
      <c r="B123" t="s">
        <v>478</v>
      </c>
      <c r="C123" t="s">
        <v>479</v>
      </c>
      <c r="D123" t="str">
        <f t="shared" si="4"/>
        <v>5 Seconds of Summer</v>
      </c>
      <c r="E123" t="s">
        <v>480</v>
      </c>
      <c r="F123">
        <v>0</v>
      </c>
      <c r="G123">
        <v>12</v>
      </c>
      <c r="H123" t="s">
        <v>481</v>
      </c>
      <c r="I123">
        <v>0.313</v>
      </c>
      <c r="J123">
        <v>0.72099999999999997</v>
      </c>
      <c r="K123">
        <v>-3.6389999999999998</v>
      </c>
      <c r="L123">
        <v>0.47299999999999998</v>
      </c>
      <c r="M123">
        <v>0.62</v>
      </c>
      <c r="N123">
        <v>0.26</v>
      </c>
      <c r="O123">
        <v>127.979</v>
      </c>
      <c r="P123" t="b">
        <v>1</v>
      </c>
      <c r="Q123">
        <v>0</v>
      </c>
      <c r="R123">
        <v>186786</v>
      </c>
      <c r="S123" t="s">
        <v>386</v>
      </c>
      <c r="T123" t="str">
        <f t="shared" si="5"/>
        <v>boy band, pop</v>
      </c>
      <c r="U123" t="str">
        <f t="shared" si="6"/>
        <v>pop</v>
      </c>
      <c r="V123" t="str">
        <f t="shared" si="7"/>
        <v>pop</v>
      </c>
      <c r="W123">
        <v>2020</v>
      </c>
    </row>
    <row r="124" spans="1:23" x14ac:dyDescent="0.35">
      <c r="A124">
        <v>122</v>
      </c>
      <c r="B124" t="s">
        <v>482</v>
      </c>
      <c r="C124" t="s">
        <v>483</v>
      </c>
      <c r="D124" t="str">
        <f t="shared" si="4"/>
        <v>Demi Lovato</v>
      </c>
      <c r="E124" t="s">
        <v>482</v>
      </c>
      <c r="F124">
        <v>61</v>
      </c>
      <c r="G124">
        <v>1</v>
      </c>
      <c r="H124" t="s">
        <v>484</v>
      </c>
      <c r="I124">
        <v>2.6099999999999999E-3</v>
      </c>
      <c r="J124">
        <v>0.66400000000000003</v>
      </c>
      <c r="K124">
        <v>-7.0309999999999997</v>
      </c>
      <c r="L124">
        <v>0.71299999999999997</v>
      </c>
      <c r="M124">
        <v>0.56100000000000005</v>
      </c>
      <c r="N124">
        <v>7.6399999999999996E-2</v>
      </c>
      <c r="O124">
        <v>150.09299999999999</v>
      </c>
      <c r="P124" t="b">
        <v>1</v>
      </c>
      <c r="Q124">
        <v>0</v>
      </c>
      <c r="R124">
        <v>203672</v>
      </c>
      <c r="S124" t="s">
        <v>187</v>
      </c>
      <c r="T124" t="str">
        <f t="shared" si="5"/>
        <v>pop, post-teen pop</v>
      </c>
      <c r="U124" t="str">
        <f t="shared" si="6"/>
        <v>post-teen pop</v>
      </c>
      <c r="V124" t="str">
        <f t="shared" si="7"/>
        <v>post-teen pop</v>
      </c>
      <c r="W124">
        <v>2020</v>
      </c>
    </row>
    <row r="125" spans="1:23" x14ac:dyDescent="0.35">
      <c r="A125">
        <v>123</v>
      </c>
      <c r="B125" t="s">
        <v>485</v>
      </c>
      <c r="C125" t="s">
        <v>32</v>
      </c>
      <c r="D125" t="str">
        <f t="shared" si="4"/>
        <v>Doja Cat</v>
      </c>
      <c r="E125" t="s">
        <v>485</v>
      </c>
      <c r="F125">
        <v>82</v>
      </c>
      <c r="G125">
        <v>1</v>
      </c>
      <c r="H125" t="s">
        <v>486</v>
      </c>
      <c r="I125">
        <v>0.127</v>
      </c>
      <c r="J125">
        <v>0.70699999999999996</v>
      </c>
      <c r="K125">
        <v>-4.593</v>
      </c>
      <c r="L125">
        <v>0.57499999999999996</v>
      </c>
      <c r="M125">
        <v>0.95499999999999996</v>
      </c>
      <c r="N125">
        <v>0.20200000000000001</v>
      </c>
      <c r="O125">
        <v>125.989</v>
      </c>
      <c r="P125" t="b">
        <v>0</v>
      </c>
      <c r="Q125">
        <v>0</v>
      </c>
      <c r="R125">
        <v>134240</v>
      </c>
      <c r="S125" t="s">
        <v>35</v>
      </c>
      <c r="T125" t="str">
        <f t="shared" si="5"/>
        <v>dance pop, pop</v>
      </c>
      <c r="U125" t="str">
        <f t="shared" si="6"/>
        <v>pop</v>
      </c>
      <c r="V125" t="str">
        <f t="shared" si="7"/>
        <v>pop</v>
      </c>
      <c r="W125">
        <v>2020</v>
      </c>
    </row>
    <row r="126" spans="1:23" x14ac:dyDescent="0.35">
      <c r="A126">
        <v>124</v>
      </c>
      <c r="B126" t="s">
        <v>487</v>
      </c>
      <c r="C126" t="s">
        <v>488</v>
      </c>
      <c r="D126" t="str">
        <f t="shared" si="4"/>
        <v>Aya Nakamura  &amp; Maluma</v>
      </c>
      <c r="E126" t="s">
        <v>489</v>
      </c>
      <c r="F126">
        <v>67</v>
      </c>
      <c r="G126">
        <v>1</v>
      </c>
      <c r="H126" t="s">
        <v>490</v>
      </c>
      <c r="I126">
        <v>0.17499999999999999</v>
      </c>
      <c r="J126">
        <v>0.79100000000000004</v>
      </c>
      <c r="K126">
        <v>-7.3280000000000003</v>
      </c>
      <c r="L126">
        <v>0.67200000000000004</v>
      </c>
      <c r="M126">
        <v>0.68200000000000005</v>
      </c>
      <c r="N126">
        <v>9.2600000000000002E-2</v>
      </c>
      <c r="O126">
        <v>98.031000000000006</v>
      </c>
      <c r="P126" t="b">
        <v>0</v>
      </c>
      <c r="Q126">
        <v>0</v>
      </c>
      <c r="R126">
        <v>166851</v>
      </c>
      <c r="S126" t="s">
        <v>491</v>
      </c>
      <c r="T126" t="str">
        <f t="shared" si="5"/>
        <v>basshall, pop urbaine, r&amp;b francais</v>
      </c>
      <c r="U126" t="str">
        <f t="shared" si="6"/>
        <v>pop urbaine</v>
      </c>
      <c r="V126" t="str">
        <f t="shared" si="7"/>
        <v>pop urbaine</v>
      </c>
      <c r="W126">
        <v>2020</v>
      </c>
    </row>
    <row r="127" spans="1:23" x14ac:dyDescent="0.35">
      <c r="A127">
        <v>125</v>
      </c>
      <c r="B127" t="s">
        <v>492</v>
      </c>
      <c r="C127" t="s">
        <v>431</v>
      </c>
      <c r="D127" t="str">
        <f t="shared" si="4"/>
        <v>Bad Bunny</v>
      </c>
      <c r="E127" t="s">
        <v>395</v>
      </c>
      <c r="F127">
        <v>80</v>
      </c>
      <c r="G127">
        <v>20</v>
      </c>
      <c r="H127" t="s">
        <v>493</v>
      </c>
      <c r="I127">
        <v>8.6099999999999996E-2</v>
      </c>
      <c r="J127">
        <v>0.68500000000000005</v>
      </c>
      <c r="K127">
        <v>-4.5609999999999999</v>
      </c>
      <c r="L127">
        <v>0.76100000000000001</v>
      </c>
      <c r="M127">
        <v>0.84799999999999998</v>
      </c>
      <c r="N127">
        <v>7.8299999999999995E-2</v>
      </c>
      <c r="O127">
        <v>179.87</v>
      </c>
      <c r="P127" t="b">
        <v>1</v>
      </c>
      <c r="Q127" s="1">
        <v>7.1400000000000002E-6</v>
      </c>
      <c r="R127">
        <v>163084</v>
      </c>
      <c r="S127" t="s">
        <v>77</v>
      </c>
      <c r="T127" t="str">
        <f t="shared" si="5"/>
        <v>reggaeton, trap latino, urbano latino</v>
      </c>
      <c r="U127" t="str">
        <f t="shared" si="6"/>
        <v>trap latino</v>
      </c>
      <c r="V127" t="str">
        <f t="shared" si="7"/>
        <v>trap latino</v>
      </c>
      <c r="W127">
        <v>2020</v>
      </c>
    </row>
    <row r="128" spans="1:23" x14ac:dyDescent="0.35">
      <c r="A128">
        <v>126</v>
      </c>
      <c r="B128" t="s">
        <v>494</v>
      </c>
      <c r="C128" t="s">
        <v>495</v>
      </c>
      <c r="D128" t="str">
        <f t="shared" si="4"/>
        <v>KAROL G</v>
      </c>
      <c r="E128" t="s">
        <v>494</v>
      </c>
      <c r="F128">
        <v>73</v>
      </c>
      <c r="G128">
        <v>1</v>
      </c>
      <c r="H128" t="s">
        <v>496</v>
      </c>
      <c r="I128">
        <v>0.51200000000000001</v>
      </c>
      <c r="J128">
        <v>0.71799999999999997</v>
      </c>
      <c r="K128">
        <v>-4.3659999999999997</v>
      </c>
      <c r="L128">
        <v>0.53100000000000003</v>
      </c>
      <c r="M128">
        <v>0.71199999999999997</v>
      </c>
      <c r="N128">
        <v>0.104</v>
      </c>
      <c r="O128">
        <v>180.03399999999999</v>
      </c>
      <c r="P128" t="b">
        <v>0</v>
      </c>
      <c r="Q128">
        <v>1.2099999999999999E-3</v>
      </c>
      <c r="R128">
        <v>189653</v>
      </c>
      <c r="S128" t="s">
        <v>149</v>
      </c>
      <c r="T128" t="str">
        <f t="shared" si="5"/>
        <v>reggaeton, reggaeton colombiano, trap latino, urbano latino</v>
      </c>
      <c r="U128" t="str">
        <f t="shared" si="6"/>
        <v>reggaeton colombiano</v>
      </c>
      <c r="V128" t="str">
        <f t="shared" si="7"/>
        <v>reggaeton colombiano</v>
      </c>
      <c r="W128">
        <v>2020</v>
      </c>
    </row>
    <row r="129" spans="1:23" x14ac:dyDescent="0.35">
      <c r="A129">
        <v>127</v>
      </c>
      <c r="B129" t="s">
        <v>497</v>
      </c>
      <c r="C129" t="s">
        <v>218</v>
      </c>
      <c r="D129" t="str">
        <f t="shared" si="4"/>
        <v>DJ Khaled  &amp; Drake</v>
      </c>
      <c r="E129" t="s">
        <v>497</v>
      </c>
      <c r="F129">
        <v>75</v>
      </c>
      <c r="G129">
        <v>1</v>
      </c>
      <c r="H129" t="s">
        <v>498</v>
      </c>
      <c r="I129">
        <v>7.4300000000000005E-2</v>
      </c>
      <c r="J129">
        <v>0.69499999999999995</v>
      </c>
      <c r="K129">
        <v>-10.798</v>
      </c>
      <c r="L129">
        <v>0.22900000000000001</v>
      </c>
      <c r="M129">
        <v>0.34300000000000003</v>
      </c>
      <c r="N129">
        <v>0.107</v>
      </c>
      <c r="O129">
        <v>85.84</v>
      </c>
      <c r="P129" t="b">
        <v>1</v>
      </c>
      <c r="Q129" s="1">
        <v>1.04E-6</v>
      </c>
      <c r="R129">
        <v>218902</v>
      </c>
      <c r="S129" t="s">
        <v>220</v>
      </c>
      <c r="T129" t="str">
        <f t="shared" si="5"/>
        <v>hip hop, miami hip hop, pop rap, rap</v>
      </c>
      <c r="U129" t="str">
        <f t="shared" si="6"/>
        <v>miami hip hop</v>
      </c>
      <c r="V129" t="str">
        <f t="shared" si="7"/>
        <v>miami hip hop</v>
      </c>
      <c r="W129">
        <v>2020</v>
      </c>
    </row>
    <row r="130" spans="1:23" x14ac:dyDescent="0.35">
      <c r="A130">
        <v>128</v>
      </c>
      <c r="B130" t="s">
        <v>499</v>
      </c>
      <c r="C130" t="s">
        <v>500</v>
      </c>
      <c r="D130" t="str">
        <f t="shared" si="4"/>
        <v>Shakira  &amp; Anuel AA</v>
      </c>
      <c r="E130" t="s">
        <v>499</v>
      </c>
      <c r="F130">
        <v>74</v>
      </c>
      <c r="G130">
        <v>1</v>
      </c>
      <c r="H130" t="s">
        <v>501</v>
      </c>
      <c r="I130">
        <v>5.5899999999999998E-2</v>
      </c>
      <c r="J130">
        <v>0.77500000000000002</v>
      </c>
      <c r="K130">
        <v>-5.1840000000000002</v>
      </c>
      <c r="L130">
        <v>0.77500000000000002</v>
      </c>
      <c r="M130">
        <v>0.69599999999999995</v>
      </c>
      <c r="N130">
        <v>0.157</v>
      </c>
      <c r="O130">
        <v>92.007000000000005</v>
      </c>
      <c r="P130" t="b">
        <v>0</v>
      </c>
      <c r="Q130">
        <v>1.8400000000000001E-3</v>
      </c>
      <c r="R130">
        <v>190570</v>
      </c>
      <c r="S130" t="s">
        <v>502</v>
      </c>
      <c r="T130" t="str">
        <f t="shared" si="5"/>
        <v>colombian pop, dance pop, latin pop, pop</v>
      </c>
      <c r="U130" t="str">
        <f t="shared" si="6"/>
        <v>dance pop</v>
      </c>
      <c r="V130" t="str">
        <f t="shared" si="7"/>
        <v>dance pop</v>
      </c>
      <c r="W130">
        <v>2020</v>
      </c>
    </row>
    <row r="131" spans="1:23" x14ac:dyDescent="0.35">
      <c r="A131">
        <v>129</v>
      </c>
      <c r="B131" t="s">
        <v>503</v>
      </c>
      <c r="C131" t="s">
        <v>185</v>
      </c>
      <c r="D131" t="str">
        <f t="shared" ref="D131:D194" si="8">SUBSTITUTE(C131, ",", "  &amp;")</f>
        <v>Selena Gomez</v>
      </c>
      <c r="E131" t="s">
        <v>504</v>
      </c>
      <c r="F131">
        <v>57</v>
      </c>
      <c r="G131">
        <v>17</v>
      </c>
      <c r="H131" t="s">
        <v>505</v>
      </c>
      <c r="I131">
        <v>0.218</v>
      </c>
      <c r="J131">
        <v>0.81100000000000005</v>
      </c>
      <c r="K131">
        <v>-6.3810000000000002</v>
      </c>
      <c r="L131">
        <v>0.34599999999999997</v>
      </c>
      <c r="M131">
        <v>0.51200000000000001</v>
      </c>
      <c r="N131">
        <v>7.6799999999999993E-2</v>
      </c>
      <c r="O131">
        <v>92.046000000000006</v>
      </c>
      <c r="P131" t="b">
        <v>0</v>
      </c>
      <c r="Q131">
        <v>2.6200000000000001E-2</v>
      </c>
      <c r="R131">
        <v>161188</v>
      </c>
      <c r="S131" t="s">
        <v>187</v>
      </c>
      <c r="T131" t="str">
        <f t="shared" ref="T131:T194" si="9">SUBSTITUTE(SUBSTITUTE(SUBSTITUTE(S131, "[", ""), "]", ""), "'", "")</f>
        <v>pop, post-teen pop</v>
      </c>
      <c r="U131" t="str">
        <f t="shared" ref="U131:U194" si="10">IF(ISNUMBER(FIND(",", T131)), MID(T131, FIND(",", T131) + 2, IFERROR(FIND(",", T131, FIND(",", T131) + 1), LEN(T131) + 1) - FIND(",", T131) - 2), T131)</f>
        <v>post-teen pop</v>
      </c>
      <c r="V131" t="str">
        <f t="shared" ref="V131:V194" si="11">TRIM(U131)</f>
        <v>post-teen pop</v>
      </c>
      <c r="W131">
        <v>2020</v>
      </c>
    </row>
    <row r="132" spans="1:23" x14ac:dyDescent="0.35">
      <c r="A132">
        <v>130</v>
      </c>
      <c r="B132" t="s">
        <v>506</v>
      </c>
      <c r="C132" t="s">
        <v>507</v>
      </c>
      <c r="D132" t="str">
        <f t="shared" si="8"/>
        <v>SZA  &amp; Justin Timberlake</v>
      </c>
      <c r="E132" t="s">
        <v>506</v>
      </c>
      <c r="F132">
        <v>66</v>
      </c>
      <c r="G132">
        <v>1</v>
      </c>
      <c r="H132" t="s">
        <v>508</v>
      </c>
      <c r="I132">
        <v>2.7699999999999999E-3</v>
      </c>
      <c r="J132">
        <v>0.76</v>
      </c>
      <c r="K132">
        <v>-6.274</v>
      </c>
      <c r="L132">
        <v>0.70899999999999996</v>
      </c>
      <c r="M132">
        <v>0.60699999999999998</v>
      </c>
      <c r="N132">
        <v>0.13200000000000001</v>
      </c>
      <c r="O132">
        <v>105.979</v>
      </c>
      <c r="P132" t="b">
        <v>0</v>
      </c>
      <c r="Q132">
        <v>0</v>
      </c>
      <c r="R132">
        <v>188187</v>
      </c>
      <c r="S132" t="s">
        <v>509</v>
      </c>
      <c r="T132" t="str">
        <f t="shared" si="9"/>
        <v>pop, r&amp;b, rap</v>
      </c>
      <c r="U132" t="str">
        <f t="shared" si="10"/>
        <v>r&amp;b</v>
      </c>
      <c r="V132" t="str">
        <f t="shared" si="11"/>
        <v>r&amp;b</v>
      </c>
      <c r="W132">
        <v>2020</v>
      </c>
    </row>
    <row r="133" spans="1:23" x14ac:dyDescent="0.35">
      <c r="A133">
        <v>131</v>
      </c>
      <c r="B133" t="s">
        <v>510</v>
      </c>
      <c r="C133" t="s">
        <v>511</v>
      </c>
      <c r="D133" t="str">
        <f t="shared" si="8"/>
        <v>Roddy Ricch  &amp; Mustard</v>
      </c>
      <c r="E133" t="s">
        <v>24</v>
      </c>
      <c r="F133">
        <v>74</v>
      </c>
      <c r="G133">
        <v>16</v>
      </c>
      <c r="H133" t="s">
        <v>512</v>
      </c>
      <c r="I133">
        <v>0.26900000000000002</v>
      </c>
      <c r="J133">
        <v>0.83099999999999996</v>
      </c>
      <c r="K133">
        <v>-8.4420000000000002</v>
      </c>
      <c r="L133">
        <v>0.51100000000000001</v>
      </c>
      <c r="M133">
        <v>0.499</v>
      </c>
      <c r="N133">
        <v>0.3</v>
      </c>
      <c r="O133">
        <v>97.956000000000003</v>
      </c>
      <c r="P133" t="b">
        <v>1</v>
      </c>
      <c r="Q133">
        <v>0</v>
      </c>
      <c r="R133">
        <v>220487</v>
      </c>
      <c r="S133" t="s">
        <v>26</v>
      </c>
      <c r="T133" t="str">
        <f t="shared" si="9"/>
        <v>melodic rap, rap, trap</v>
      </c>
      <c r="U133" t="str">
        <f t="shared" si="10"/>
        <v>rap</v>
      </c>
      <c r="V133" t="str">
        <f t="shared" si="11"/>
        <v>rap</v>
      </c>
      <c r="W133">
        <v>2020</v>
      </c>
    </row>
    <row r="134" spans="1:23" x14ac:dyDescent="0.35">
      <c r="A134">
        <v>132</v>
      </c>
      <c r="B134" t="s">
        <v>513</v>
      </c>
      <c r="C134" t="s">
        <v>514</v>
      </c>
      <c r="D134" t="str">
        <f t="shared" si="8"/>
        <v>Camila Cabello  &amp; DaBaby</v>
      </c>
      <c r="E134" t="s">
        <v>515</v>
      </c>
      <c r="F134">
        <v>78</v>
      </c>
      <c r="G134">
        <v>14</v>
      </c>
      <c r="H134" t="s">
        <v>516</v>
      </c>
      <c r="I134">
        <v>1.7999999999999999E-2</v>
      </c>
      <c r="J134">
        <v>0.72399999999999998</v>
      </c>
      <c r="K134">
        <v>-6.024</v>
      </c>
      <c r="L134">
        <v>0.38300000000000001</v>
      </c>
      <c r="M134">
        <v>0.49099999999999999</v>
      </c>
      <c r="N134">
        <v>8.8700000000000001E-2</v>
      </c>
      <c r="O134">
        <v>105.04600000000001</v>
      </c>
      <c r="P134" t="b">
        <v>0</v>
      </c>
      <c r="Q134" s="1">
        <v>1.29E-5</v>
      </c>
      <c r="R134">
        <v>170746</v>
      </c>
      <c r="S134" t="s">
        <v>35</v>
      </c>
      <c r="T134" t="str">
        <f t="shared" si="9"/>
        <v>dance pop, pop</v>
      </c>
      <c r="U134" t="str">
        <f t="shared" si="10"/>
        <v>pop</v>
      </c>
      <c r="V134" t="str">
        <f t="shared" si="11"/>
        <v>pop</v>
      </c>
      <c r="W134">
        <v>2020</v>
      </c>
    </row>
    <row r="135" spans="1:23" x14ac:dyDescent="0.35">
      <c r="A135">
        <v>133</v>
      </c>
      <c r="B135" t="s">
        <v>517</v>
      </c>
      <c r="C135" t="s">
        <v>185</v>
      </c>
      <c r="D135" t="str">
        <f t="shared" si="8"/>
        <v>Selena Gomez</v>
      </c>
      <c r="E135" t="s">
        <v>504</v>
      </c>
      <c r="F135">
        <v>62</v>
      </c>
      <c r="G135">
        <v>17</v>
      </c>
      <c r="H135" t="s">
        <v>518</v>
      </c>
      <c r="I135">
        <v>8.8099999999999998E-2</v>
      </c>
      <c r="J135">
        <v>0.69499999999999995</v>
      </c>
      <c r="K135">
        <v>-8.0820000000000007</v>
      </c>
      <c r="L135">
        <v>0.62</v>
      </c>
      <c r="M135">
        <v>0.62</v>
      </c>
      <c r="N135">
        <v>0.111</v>
      </c>
      <c r="O135">
        <v>150.03200000000001</v>
      </c>
      <c r="P135" t="b">
        <v>0</v>
      </c>
      <c r="Q135" s="1">
        <v>5.4299999999999998E-5</v>
      </c>
      <c r="R135">
        <v>194900</v>
      </c>
      <c r="S135" t="s">
        <v>187</v>
      </c>
      <c r="T135" t="str">
        <f t="shared" si="9"/>
        <v>pop, post-teen pop</v>
      </c>
      <c r="U135" t="str">
        <f t="shared" si="10"/>
        <v>post-teen pop</v>
      </c>
      <c r="V135" t="str">
        <f t="shared" si="11"/>
        <v>post-teen pop</v>
      </c>
      <c r="W135">
        <v>2020</v>
      </c>
    </row>
    <row r="136" spans="1:23" x14ac:dyDescent="0.35">
      <c r="A136">
        <v>134</v>
      </c>
      <c r="B136" t="s">
        <v>519</v>
      </c>
      <c r="C136" t="s">
        <v>520</v>
      </c>
      <c r="D136" t="str">
        <f t="shared" si="8"/>
        <v>Ashe</v>
      </c>
      <c r="E136" t="s">
        <v>519</v>
      </c>
      <c r="F136">
        <v>76</v>
      </c>
      <c r="G136">
        <v>1</v>
      </c>
      <c r="H136" t="s">
        <v>521</v>
      </c>
      <c r="I136">
        <v>0.58699999999999997</v>
      </c>
      <c r="J136">
        <v>0.57199999999999995</v>
      </c>
      <c r="K136">
        <v>-8.6240000000000006</v>
      </c>
      <c r="L136">
        <v>0.26500000000000001</v>
      </c>
      <c r="M136">
        <v>0.40600000000000003</v>
      </c>
      <c r="N136">
        <v>0.10199999999999999</v>
      </c>
      <c r="O136">
        <v>119.812</v>
      </c>
      <c r="P136" t="b">
        <v>1</v>
      </c>
      <c r="Q136" s="1">
        <v>4.4800000000000003E-6</v>
      </c>
      <c r="R136">
        <v>201084</v>
      </c>
      <c r="S136" t="s">
        <v>522</v>
      </c>
      <c r="T136" t="str">
        <f t="shared" si="9"/>
        <v>alt z</v>
      </c>
      <c r="U136" t="str">
        <f t="shared" si="10"/>
        <v>alt z</v>
      </c>
      <c r="V136" t="str">
        <f t="shared" si="11"/>
        <v>alt z</v>
      </c>
      <c r="W136">
        <v>2020</v>
      </c>
    </row>
    <row r="137" spans="1:23" x14ac:dyDescent="0.35">
      <c r="B137" t="s">
        <v>0</v>
      </c>
      <c r="C137" t="s">
        <v>1</v>
      </c>
      <c r="D137" t="str">
        <f t="shared" si="8"/>
        <v>Artist</v>
      </c>
      <c r="E137" t="s">
        <v>2</v>
      </c>
      <c r="F137" t="s">
        <v>3</v>
      </c>
      <c r="G137" t="s">
        <v>4</v>
      </c>
      <c r="H137" t="s">
        <v>5</v>
      </c>
      <c r="I137" t="s">
        <v>6</v>
      </c>
      <c r="J137" t="s">
        <v>7</v>
      </c>
      <c r="K137" t="s">
        <v>8</v>
      </c>
      <c r="L137" t="s">
        <v>9</v>
      </c>
      <c r="M137" t="s">
        <v>10</v>
      </c>
      <c r="N137" t="s">
        <v>11</v>
      </c>
      <c r="O137" t="s">
        <v>12</v>
      </c>
      <c r="P137" t="s">
        <v>13</v>
      </c>
      <c r="Q137" t="s">
        <v>14</v>
      </c>
      <c r="R137" t="s">
        <v>15</v>
      </c>
      <c r="S137" t="s">
        <v>16</v>
      </c>
      <c r="T137" t="str">
        <f t="shared" si="9"/>
        <v>Genres</v>
      </c>
      <c r="U137" t="str">
        <f t="shared" si="10"/>
        <v>Genres</v>
      </c>
      <c r="V137" t="str">
        <f t="shared" si="11"/>
        <v>Genres</v>
      </c>
      <c r="W137" t="s">
        <v>17</v>
      </c>
    </row>
    <row r="138" spans="1:23" x14ac:dyDescent="0.35">
      <c r="A138">
        <v>0</v>
      </c>
      <c r="B138" t="s">
        <v>523</v>
      </c>
      <c r="C138" t="s">
        <v>524</v>
      </c>
      <c r="D138" t="str">
        <f t="shared" si="8"/>
        <v>Olivia Rodrigo</v>
      </c>
      <c r="E138" t="s">
        <v>523</v>
      </c>
      <c r="F138">
        <v>30</v>
      </c>
      <c r="G138">
        <v>1</v>
      </c>
      <c r="H138" t="s">
        <v>525</v>
      </c>
      <c r="I138">
        <v>0.72099999999999997</v>
      </c>
      <c r="J138">
        <v>0.58499999999999996</v>
      </c>
      <c r="K138">
        <v>-8.7609999999999992</v>
      </c>
      <c r="L138">
        <v>0.13200000000000001</v>
      </c>
      <c r="M138">
        <v>0.436</v>
      </c>
      <c r="N138">
        <v>0.105</v>
      </c>
      <c r="O138">
        <v>143.874</v>
      </c>
      <c r="P138" t="b">
        <v>1</v>
      </c>
      <c r="Q138" s="1">
        <v>1.31E-5</v>
      </c>
      <c r="R138">
        <v>242014</v>
      </c>
      <c r="S138" t="s">
        <v>30</v>
      </c>
      <c r="T138" t="str">
        <f t="shared" si="9"/>
        <v>pop</v>
      </c>
      <c r="U138" t="str">
        <f t="shared" si="10"/>
        <v>pop</v>
      </c>
      <c r="V138" t="str">
        <f t="shared" si="11"/>
        <v>pop</v>
      </c>
      <c r="W138">
        <v>2021</v>
      </c>
    </row>
    <row r="139" spans="1:23" x14ac:dyDescent="0.35">
      <c r="A139">
        <v>1</v>
      </c>
      <c r="B139" t="s">
        <v>526</v>
      </c>
      <c r="C139" t="s">
        <v>527</v>
      </c>
      <c r="D139" t="str">
        <f t="shared" si="8"/>
        <v>Adele</v>
      </c>
      <c r="E139" t="s">
        <v>526</v>
      </c>
      <c r="F139">
        <v>85</v>
      </c>
      <c r="G139">
        <v>1</v>
      </c>
      <c r="H139" t="s">
        <v>528</v>
      </c>
      <c r="I139">
        <v>0.57799999999999996</v>
      </c>
      <c r="J139">
        <v>0.60399999999999998</v>
      </c>
      <c r="K139">
        <v>-7.5190000000000001</v>
      </c>
      <c r="L139">
        <v>0.13</v>
      </c>
      <c r="M139">
        <v>0.36599999999999999</v>
      </c>
      <c r="N139">
        <v>0.13300000000000001</v>
      </c>
      <c r="O139">
        <v>141.98099999999999</v>
      </c>
      <c r="P139" t="b">
        <v>0</v>
      </c>
      <c r="Q139">
        <v>0</v>
      </c>
      <c r="R139">
        <v>224695</v>
      </c>
      <c r="S139" t="s">
        <v>529</v>
      </c>
      <c r="T139" t="str">
        <f t="shared" si="9"/>
        <v>british soul, pop, pop soul, uk pop</v>
      </c>
      <c r="U139" t="str">
        <f t="shared" si="10"/>
        <v>pop</v>
      </c>
      <c r="V139" t="str">
        <f t="shared" si="11"/>
        <v>pop</v>
      </c>
      <c r="W139">
        <v>2021</v>
      </c>
    </row>
    <row r="140" spans="1:23" x14ac:dyDescent="0.35">
      <c r="A140">
        <v>2</v>
      </c>
      <c r="B140" t="s">
        <v>530</v>
      </c>
      <c r="C140" t="s">
        <v>531</v>
      </c>
      <c r="D140" t="str">
        <f t="shared" si="8"/>
        <v>The Weeknd  &amp; Ariana Grande</v>
      </c>
      <c r="E140" t="s">
        <v>532</v>
      </c>
      <c r="F140">
        <v>84</v>
      </c>
      <c r="G140">
        <v>1</v>
      </c>
      <c r="H140" t="s">
        <v>533</v>
      </c>
      <c r="I140">
        <v>2.1499999999999998E-2</v>
      </c>
      <c r="J140">
        <v>0.65</v>
      </c>
      <c r="K140">
        <v>-4.6449999999999996</v>
      </c>
      <c r="L140">
        <v>0.59299999999999997</v>
      </c>
      <c r="M140">
        <v>0.82499999999999996</v>
      </c>
      <c r="N140">
        <v>9.3600000000000003E-2</v>
      </c>
      <c r="O140">
        <v>118.09099999999999</v>
      </c>
      <c r="P140" t="b">
        <v>0</v>
      </c>
      <c r="Q140" s="1">
        <v>2.44E-5</v>
      </c>
      <c r="R140">
        <v>191014</v>
      </c>
      <c r="S140" t="s">
        <v>21</v>
      </c>
      <c r="T140" t="str">
        <f t="shared" si="9"/>
        <v>canadian contemporary r&amp;b, canadian pop, pop</v>
      </c>
      <c r="U140" t="str">
        <f t="shared" si="10"/>
        <v>canadian pop</v>
      </c>
      <c r="V140" t="str">
        <f t="shared" si="11"/>
        <v>canadian pop</v>
      </c>
      <c r="W140">
        <v>2021</v>
      </c>
    </row>
    <row r="141" spans="1:23" x14ac:dyDescent="0.35">
      <c r="A141">
        <v>3</v>
      </c>
      <c r="B141" t="s">
        <v>534</v>
      </c>
      <c r="C141" t="s">
        <v>414</v>
      </c>
      <c r="D141" t="str">
        <f t="shared" si="8"/>
        <v>Lil Nas X</v>
      </c>
      <c r="E141" t="s">
        <v>534</v>
      </c>
      <c r="F141">
        <v>78</v>
      </c>
      <c r="G141">
        <v>3</v>
      </c>
      <c r="H141" t="s">
        <v>535</v>
      </c>
      <c r="I141">
        <v>0.29699999999999999</v>
      </c>
      <c r="J141">
        <v>0.61</v>
      </c>
      <c r="K141">
        <v>-6.6820000000000004</v>
      </c>
      <c r="L141">
        <v>0.75800000000000001</v>
      </c>
      <c r="M141">
        <v>0.50800000000000001</v>
      </c>
      <c r="N141">
        <v>0.38400000000000001</v>
      </c>
      <c r="O141">
        <v>178.81800000000001</v>
      </c>
      <c r="P141" t="b">
        <v>1</v>
      </c>
      <c r="Q141">
        <v>0</v>
      </c>
      <c r="R141">
        <v>137876</v>
      </c>
      <c r="S141" t="s">
        <v>416</v>
      </c>
      <c r="T141" t="str">
        <f t="shared" si="9"/>
        <v>lgbtq+ hip hop</v>
      </c>
      <c r="U141" t="str">
        <f t="shared" si="10"/>
        <v>lgbtq+ hip hop</v>
      </c>
      <c r="V141" t="str">
        <f t="shared" si="11"/>
        <v>lgbtq+ hip hop</v>
      </c>
      <c r="W141">
        <v>2021</v>
      </c>
    </row>
    <row r="142" spans="1:23" x14ac:dyDescent="0.35">
      <c r="A142">
        <v>4</v>
      </c>
      <c r="B142" t="s">
        <v>536</v>
      </c>
      <c r="C142" t="s">
        <v>524</v>
      </c>
      <c r="D142" t="str">
        <f t="shared" si="8"/>
        <v>Olivia Rodrigo</v>
      </c>
      <c r="E142" t="s">
        <v>536</v>
      </c>
      <c r="F142">
        <v>25</v>
      </c>
      <c r="G142">
        <v>1</v>
      </c>
      <c r="H142" t="s">
        <v>537</v>
      </c>
      <c r="I142">
        <v>0.3</v>
      </c>
      <c r="J142">
        <v>0.55600000000000005</v>
      </c>
      <c r="K142">
        <v>-5.0519999999999996</v>
      </c>
      <c r="L142">
        <v>0.66800000000000004</v>
      </c>
      <c r="M142">
        <v>0.66100000000000003</v>
      </c>
      <c r="N142">
        <v>0.10100000000000001</v>
      </c>
      <c r="O142">
        <v>168.56</v>
      </c>
      <c r="P142" t="b">
        <v>1</v>
      </c>
      <c r="Q142">
        <v>0</v>
      </c>
      <c r="R142">
        <v>178148</v>
      </c>
      <c r="S142" t="s">
        <v>30</v>
      </c>
      <c r="T142" t="str">
        <f t="shared" si="9"/>
        <v>pop</v>
      </c>
      <c r="U142" t="str">
        <f t="shared" si="10"/>
        <v>pop</v>
      </c>
      <c r="V142" t="str">
        <f t="shared" si="11"/>
        <v>pop</v>
      </c>
      <c r="W142">
        <v>2021</v>
      </c>
    </row>
    <row r="143" spans="1:23" x14ac:dyDescent="0.35">
      <c r="A143">
        <v>5</v>
      </c>
      <c r="B143" t="s">
        <v>538</v>
      </c>
      <c r="C143" t="s">
        <v>539</v>
      </c>
      <c r="D143" t="str">
        <f t="shared" si="8"/>
        <v>MÃ¥neskin</v>
      </c>
      <c r="E143" t="s">
        <v>540</v>
      </c>
      <c r="F143">
        <v>87</v>
      </c>
      <c r="G143">
        <v>7</v>
      </c>
      <c r="H143" t="s">
        <v>541</v>
      </c>
      <c r="I143">
        <v>0.127</v>
      </c>
      <c r="J143">
        <v>0.71399999999999997</v>
      </c>
      <c r="K143">
        <v>-4.8079999999999998</v>
      </c>
      <c r="L143">
        <v>0.58899999999999997</v>
      </c>
      <c r="M143">
        <v>0.8</v>
      </c>
      <c r="N143">
        <v>0.35899999999999999</v>
      </c>
      <c r="O143">
        <v>134.00200000000001</v>
      </c>
      <c r="P143" t="b">
        <v>0</v>
      </c>
      <c r="Q143">
        <v>0</v>
      </c>
      <c r="R143">
        <v>211560</v>
      </c>
      <c r="S143" t="s">
        <v>542</v>
      </c>
      <c r="T143" t="str">
        <f t="shared" si="9"/>
        <v>indie rock italiano, italian pop, pop</v>
      </c>
      <c r="U143" t="str">
        <f t="shared" si="10"/>
        <v>italian pop</v>
      </c>
      <c r="V143" t="str">
        <f t="shared" si="11"/>
        <v>italian pop</v>
      </c>
      <c r="W143">
        <v>2021</v>
      </c>
    </row>
    <row r="144" spans="1:23" x14ac:dyDescent="0.35">
      <c r="A144">
        <v>6</v>
      </c>
      <c r="B144" t="s">
        <v>543</v>
      </c>
      <c r="C144" t="s">
        <v>544</v>
      </c>
      <c r="D144" t="str">
        <f t="shared" si="8"/>
        <v>Doja Cat  &amp; SZA</v>
      </c>
      <c r="E144" t="s">
        <v>543</v>
      </c>
      <c r="F144">
        <v>81</v>
      </c>
      <c r="G144">
        <v>1</v>
      </c>
      <c r="H144" t="s">
        <v>545</v>
      </c>
      <c r="I144">
        <v>0.23499999999999999</v>
      </c>
      <c r="J144">
        <v>0.76200000000000001</v>
      </c>
      <c r="K144">
        <v>-3.5409999999999999</v>
      </c>
      <c r="L144">
        <v>0.74199999999999999</v>
      </c>
      <c r="M144">
        <v>0.70099999999999996</v>
      </c>
      <c r="N144">
        <v>0.123</v>
      </c>
      <c r="O144">
        <v>110.968</v>
      </c>
      <c r="P144" t="b">
        <v>1</v>
      </c>
      <c r="Q144">
        <v>1.5799999999999999E-4</v>
      </c>
      <c r="R144">
        <v>208867</v>
      </c>
      <c r="S144" t="s">
        <v>35</v>
      </c>
      <c r="T144" t="str">
        <f t="shared" si="9"/>
        <v>dance pop, pop</v>
      </c>
      <c r="U144" t="str">
        <f t="shared" si="10"/>
        <v>pop</v>
      </c>
      <c r="V144" t="str">
        <f t="shared" si="11"/>
        <v>pop</v>
      </c>
      <c r="W144">
        <v>2021</v>
      </c>
    </row>
    <row r="145" spans="1:23" x14ac:dyDescent="0.35">
      <c r="A145">
        <v>7</v>
      </c>
      <c r="B145" t="s">
        <v>546</v>
      </c>
      <c r="C145" t="s">
        <v>547</v>
      </c>
      <c r="D145" t="str">
        <f t="shared" si="8"/>
        <v>Justin Bieber  &amp; Daniel Caesar  &amp; Giveon</v>
      </c>
      <c r="E145" t="s">
        <v>548</v>
      </c>
      <c r="F145">
        <v>86</v>
      </c>
      <c r="G145">
        <v>16</v>
      </c>
      <c r="H145" t="s">
        <v>549</v>
      </c>
      <c r="I145">
        <v>0.32100000000000001</v>
      </c>
      <c r="J145">
        <v>0.67700000000000005</v>
      </c>
      <c r="K145">
        <v>-6.181</v>
      </c>
      <c r="L145">
        <v>0.46400000000000002</v>
      </c>
      <c r="M145">
        <v>0.69599999999999995</v>
      </c>
      <c r="N145">
        <v>0.42</v>
      </c>
      <c r="O145">
        <v>90.03</v>
      </c>
      <c r="P145" t="b">
        <v>1</v>
      </c>
      <c r="Q145">
        <v>0</v>
      </c>
      <c r="R145">
        <v>198082</v>
      </c>
      <c r="S145" t="s">
        <v>131</v>
      </c>
      <c r="T145" t="str">
        <f t="shared" si="9"/>
        <v>canadian pop, pop</v>
      </c>
      <c r="U145" t="str">
        <f t="shared" si="10"/>
        <v>pop</v>
      </c>
      <c r="V145" t="str">
        <f t="shared" si="11"/>
        <v>pop</v>
      </c>
      <c r="W145">
        <v>2021</v>
      </c>
    </row>
    <row r="146" spans="1:23" x14ac:dyDescent="0.35">
      <c r="A146">
        <v>8</v>
      </c>
      <c r="B146" t="s">
        <v>550</v>
      </c>
      <c r="C146" t="s">
        <v>551</v>
      </c>
      <c r="D146" t="str">
        <f t="shared" si="8"/>
        <v>Bruno Mars  &amp; Anderson .Paak  &amp; Silk Sonic</v>
      </c>
      <c r="E146" t="s">
        <v>550</v>
      </c>
      <c r="F146">
        <v>11</v>
      </c>
      <c r="G146">
        <v>1</v>
      </c>
      <c r="H146" t="s">
        <v>552</v>
      </c>
      <c r="I146">
        <v>0.182</v>
      </c>
      <c r="J146">
        <v>0.58599999999999997</v>
      </c>
      <c r="K146">
        <v>-7.9640000000000004</v>
      </c>
      <c r="L146">
        <v>0.71899999999999997</v>
      </c>
      <c r="M146">
        <v>0.61599999999999999</v>
      </c>
      <c r="N146">
        <v>9.2700000000000005E-2</v>
      </c>
      <c r="O146">
        <v>148.08799999999999</v>
      </c>
      <c r="P146" t="b">
        <v>0</v>
      </c>
      <c r="Q146">
        <v>0</v>
      </c>
      <c r="R146">
        <v>242096</v>
      </c>
      <c r="S146" t="s">
        <v>35</v>
      </c>
      <c r="T146" t="str">
        <f t="shared" si="9"/>
        <v>dance pop, pop</v>
      </c>
      <c r="U146" t="str">
        <f t="shared" si="10"/>
        <v>pop</v>
      </c>
      <c r="V146" t="str">
        <f t="shared" si="11"/>
        <v>pop</v>
      </c>
      <c r="W146">
        <v>2021</v>
      </c>
    </row>
    <row r="147" spans="1:23" x14ac:dyDescent="0.35">
      <c r="A147">
        <v>9</v>
      </c>
      <c r="B147" t="s">
        <v>553</v>
      </c>
      <c r="C147" t="s">
        <v>554</v>
      </c>
      <c r="D147" t="str">
        <f t="shared" si="8"/>
        <v>SZA</v>
      </c>
      <c r="E147" t="s">
        <v>553</v>
      </c>
      <c r="F147">
        <v>82</v>
      </c>
      <c r="G147">
        <v>1</v>
      </c>
      <c r="H147" t="s">
        <v>555</v>
      </c>
      <c r="I147">
        <v>0.499</v>
      </c>
      <c r="J147">
        <v>0.436</v>
      </c>
      <c r="K147">
        <v>-8.3699999999999992</v>
      </c>
      <c r="L147">
        <v>0.41199999999999998</v>
      </c>
      <c r="M147">
        <v>0.65500000000000003</v>
      </c>
      <c r="N147">
        <v>0.68799999999999994</v>
      </c>
      <c r="O147">
        <v>121.002</v>
      </c>
      <c r="P147" t="b">
        <v>1</v>
      </c>
      <c r="Q147" s="1">
        <v>8.1000000000000004E-6</v>
      </c>
      <c r="R147">
        <v>279204</v>
      </c>
      <c r="S147" t="s">
        <v>509</v>
      </c>
      <c r="T147" t="str">
        <f t="shared" si="9"/>
        <v>pop, r&amp;b, rap</v>
      </c>
      <c r="U147" t="str">
        <f t="shared" si="10"/>
        <v>r&amp;b</v>
      </c>
      <c r="V147" t="str">
        <f t="shared" si="11"/>
        <v>r&amp;b</v>
      </c>
      <c r="W147">
        <v>2021</v>
      </c>
    </row>
    <row r="148" spans="1:23" x14ac:dyDescent="0.35">
      <c r="A148">
        <v>10</v>
      </c>
      <c r="B148" t="s">
        <v>556</v>
      </c>
      <c r="C148" t="s">
        <v>524</v>
      </c>
      <c r="D148" t="str">
        <f t="shared" si="8"/>
        <v>Olivia Rodrigo</v>
      </c>
      <c r="E148" t="s">
        <v>556</v>
      </c>
      <c r="F148">
        <v>18</v>
      </c>
      <c r="G148">
        <v>1</v>
      </c>
      <c r="H148" t="s">
        <v>557</v>
      </c>
      <c r="I148">
        <v>0.59299999999999997</v>
      </c>
      <c r="J148">
        <v>0.439</v>
      </c>
      <c r="K148">
        <v>-7.2359999999999998</v>
      </c>
      <c r="L148">
        <v>0.17199999999999999</v>
      </c>
      <c r="M148">
        <v>0.61</v>
      </c>
      <c r="N148">
        <v>0.34100000000000003</v>
      </c>
      <c r="O148">
        <v>181.08799999999999</v>
      </c>
      <c r="P148" t="b">
        <v>1</v>
      </c>
      <c r="Q148" s="1">
        <v>1.0699999999999999E-5</v>
      </c>
      <c r="R148">
        <v>215508</v>
      </c>
      <c r="S148" t="s">
        <v>30</v>
      </c>
      <c r="T148" t="str">
        <f t="shared" si="9"/>
        <v>pop</v>
      </c>
      <c r="U148" t="str">
        <f t="shared" si="10"/>
        <v>pop</v>
      </c>
      <c r="V148" t="str">
        <f t="shared" si="11"/>
        <v>pop</v>
      </c>
      <c r="W148">
        <v>2021</v>
      </c>
    </row>
    <row r="149" spans="1:23" x14ac:dyDescent="0.35">
      <c r="A149">
        <v>11</v>
      </c>
      <c r="B149" t="s">
        <v>558</v>
      </c>
      <c r="C149" t="s">
        <v>424</v>
      </c>
      <c r="D149" t="str">
        <f t="shared" si="8"/>
        <v>Ed Sheeran</v>
      </c>
      <c r="E149" t="s">
        <v>558</v>
      </c>
      <c r="F149">
        <v>31</v>
      </c>
      <c r="G149">
        <v>1</v>
      </c>
      <c r="H149" t="s">
        <v>559</v>
      </c>
      <c r="I149">
        <v>4.6899999999999997E-2</v>
      </c>
      <c r="J149">
        <v>0.80800000000000005</v>
      </c>
      <c r="K149">
        <v>-3.7120000000000002</v>
      </c>
      <c r="L149">
        <v>0.59099999999999997</v>
      </c>
      <c r="M149">
        <v>0.89700000000000002</v>
      </c>
      <c r="N149">
        <v>0.36399999999999999</v>
      </c>
      <c r="O149">
        <v>126.026</v>
      </c>
      <c r="P149" t="b">
        <v>0</v>
      </c>
      <c r="Q149" s="1">
        <v>3.1399999999999998E-5</v>
      </c>
      <c r="R149">
        <v>231041</v>
      </c>
      <c r="S149" t="s">
        <v>426</v>
      </c>
      <c r="T149" t="str">
        <f t="shared" si="9"/>
        <v>pop, singer-songwriter pop, uk pop</v>
      </c>
      <c r="U149" t="str">
        <f t="shared" si="10"/>
        <v>singer-songwriter pop</v>
      </c>
      <c r="V149" t="str">
        <f t="shared" si="11"/>
        <v>singer-songwriter pop</v>
      </c>
      <c r="W149">
        <v>2021</v>
      </c>
    </row>
    <row r="150" spans="1:23" x14ac:dyDescent="0.35">
      <c r="A150">
        <v>12</v>
      </c>
      <c r="B150" t="s">
        <v>560</v>
      </c>
      <c r="C150" t="s">
        <v>561</v>
      </c>
      <c r="D150" t="str">
        <f t="shared" si="8"/>
        <v>The Kid LAROI  &amp; Justin Bieber</v>
      </c>
      <c r="E150" t="s">
        <v>560</v>
      </c>
      <c r="F150">
        <v>88</v>
      </c>
      <c r="G150">
        <v>1</v>
      </c>
      <c r="H150" t="s">
        <v>562</v>
      </c>
      <c r="I150">
        <v>3.8300000000000001E-2</v>
      </c>
      <c r="J150">
        <v>0.59099999999999997</v>
      </c>
      <c r="K150">
        <v>-5.484</v>
      </c>
      <c r="L150">
        <v>0.47799999999999998</v>
      </c>
      <c r="M150">
        <v>0.76400000000000001</v>
      </c>
      <c r="N150">
        <v>0.10299999999999999</v>
      </c>
      <c r="O150">
        <v>169.928</v>
      </c>
      <c r="P150" t="b">
        <v>1</v>
      </c>
      <c r="Q150">
        <v>0</v>
      </c>
      <c r="R150">
        <v>141806</v>
      </c>
      <c r="S150" t="s">
        <v>563</v>
      </c>
      <c r="T150" t="str">
        <f t="shared" si="9"/>
        <v>australian hip hop</v>
      </c>
      <c r="U150" t="str">
        <f t="shared" si="10"/>
        <v>australian hip hop</v>
      </c>
      <c r="V150" t="str">
        <f t="shared" si="11"/>
        <v>australian hip hop</v>
      </c>
      <c r="W150">
        <v>2021</v>
      </c>
    </row>
    <row r="151" spans="1:23" x14ac:dyDescent="0.35">
      <c r="A151">
        <v>13</v>
      </c>
      <c r="B151" t="s">
        <v>564</v>
      </c>
      <c r="C151" t="s">
        <v>32</v>
      </c>
      <c r="D151" t="str">
        <f t="shared" si="8"/>
        <v>Doja Cat</v>
      </c>
      <c r="E151" t="s">
        <v>565</v>
      </c>
      <c r="F151">
        <v>88</v>
      </c>
      <c r="G151">
        <v>14</v>
      </c>
      <c r="H151" t="s">
        <v>566</v>
      </c>
      <c r="I151">
        <v>8.8800000000000004E-2</v>
      </c>
      <c r="J151">
        <v>0.82399999999999995</v>
      </c>
      <c r="K151">
        <v>-4.1749999999999998</v>
      </c>
      <c r="L151">
        <v>0.88100000000000001</v>
      </c>
      <c r="M151">
        <v>0.76400000000000001</v>
      </c>
      <c r="N151">
        <v>0.11700000000000001</v>
      </c>
      <c r="O151">
        <v>107.998</v>
      </c>
      <c r="P151" t="b">
        <v>1</v>
      </c>
      <c r="Q151">
        <v>2.9399999999999999E-3</v>
      </c>
      <c r="R151">
        <v>172627</v>
      </c>
      <c r="S151" t="s">
        <v>35</v>
      </c>
      <c r="T151" t="str">
        <f t="shared" si="9"/>
        <v>dance pop, pop</v>
      </c>
      <c r="U151" t="str">
        <f t="shared" si="10"/>
        <v>pop</v>
      </c>
      <c r="V151" t="str">
        <f t="shared" si="11"/>
        <v>pop</v>
      </c>
      <c r="W151">
        <v>2021</v>
      </c>
    </row>
    <row r="152" spans="1:23" x14ac:dyDescent="0.35">
      <c r="A152">
        <v>14</v>
      </c>
      <c r="B152" t="s">
        <v>567</v>
      </c>
      <c r="C152" t="s">
        <v>568</v>
      </c>
      <c r="D152" t="str">
        <f t="shared" si="8"/>
        <v>Lil Nas X  &amp; Jack Harlow</v>
      </c>
      <c r="E152" t="s">
        <v>569</v>
      </c>
      <c r="F152">
        <v>81</v>
      </c>
      <c r="G152">
        <v>15</v>
      </c>
      <c r="H152" t="s">
        <v>570</v>
      </c>
      <c r="I152">
        <v>2.2100000000000002E-2</v>
      </c>
      <c r="J152">
        <v>0.74099999999999999</v>
      </c>
      <c r="K152">
        <v>-7.3949999999999996</v>
      </c>
      <c r="L152">
        <v>0.89200000000000002</v>
      </c>
      <c r="M152">
        <v>0.69099999999999995</v>
      </c>
      <c r="N152">
        <v>4.7600000000000003E-2</v>
      </c>
      <c r="O152">
        <v>150.08699999999999</v>
      </c>
      <c r="P152" t="b">
        <v>1</v>
      </c>
      <c r="Q152">
        <v>0</v>
      </c>
      <c r="R152">
        <v>212353</v>
      </c>
      <c r="S152" t="s">
        <v>416</v>
      </c>
      <c r="T152" t="str">
        <f t="shared" si="9"/>
        <v>lgbtq+ hip hop</v>
      </c>
      <c r="U152" t="str">
        <f t="shared" si="10"/>
        <v>lgbtq+ hip hop</v>
      </c>
      <c r="V152" t="str">
        <f t="shared" si="11"/>
        <v>lgbtq+ hip hop</v>
      </c>
      <c r="W152">
        <v>2021</v>
      </c>
    </row>
    <row r="153" spans="1:23" x14ac:dyDescent="0.35">
      <c r="A153">
        <v>15</v>
      </c>
      <c r="B153" t="s">
        <v>571</v>
      </c>
      <c r="C153" t="s">
        <v>572</v>
      </c>
      <c r="D153" t="str">
        <f t="shared" si="8"/>
        <v>Masked Wolf</v>
      </c>
      <c r="E153" t="s">
        <v>571</v>
      </c>
      <c r="F153">
        <v>79</v>
      </c>
      <c r="G153">
        <v>1</v>
      </c>
      <c r="H153" t="s">
        <v>573</v>
      </c>
      <c r="I153">
        <v>0.17499999999999999</v>
      </c>
      <c r="J153">
        <v>0.77800000000000002</v>
      </c>
      <c r="K153">
        <v>-6.8650000000000002</v>
      </c>
      <c r="L153">
        <v>0.47199999999999998</v>
      </c>
      <c r="M153">
        <v>0.69499999999999995</v>
      </c>
      <c r="N153">
        <v>0.15</v>
      </c>
      <c r="O153">
        <v>149.99600000000001</v>
      </c>
      <c r="P153" t="b">
        <v>1</v>
      </c>
      <c r="Q153">
        <v>0</v>
      </c>
      <c r="R153">
        <v>132780</v>
      </c>
      <c r="S153" t="s">
        <v>563</v>
      </c>
      <c r="T153" t="str">
        <f t="shared" si="9"/>
        <v>australian hip hop</v>
      </c>
      <c r="U153" t="str">
        <f t="shared" si="10"/>
        <v>australian hip hop</v>
      </c>
      <c r="V153" t="str">
        <f t="shared" si="11"/>
        <v>australian hip hop</v>
      </c>
      <c r="W153">
        <v>2021</v>
      </c>
    </row>
    <row r="154" spans="1:23" x14ac:dyDescent="0.35">
      <c r="A154">
        <v>16</v>
      </c>
      <c r="B154" t="s">
        <v>574</v>
      </c>
      <c r="C154" t="s">
        <v>575</v>
      </c>
      <c r="D154" t="str">
        <f t="shared" si="8"/>
        <v>LISA</v>
      </c>
      <c r="E154" t="s">
        <v>576</v>
      </c>
      <c r="F154">
        <v>83</v>
      </c>
      <c r="G154">
        <v>2</v>
      </c>
      <c r="H154" t="s">
        <v>577</v>
      </c>
      <c r="I154">
        <v>0.161</v>
      </c>
      <c r="J154">
        <v>0.83099999999999996</v>
      </c>
      <c r="K154">
        <v>-9.9979999999999993</v>
      </c>
      <c r="L154">
        <v>0.39600000000000002</v>
      </c>
      <c r="M154">
        <v>0.55400000000000005</v>
      </c>
      <c r="N154">
        <v>0.152</v>
      </c>
      <c r="O154">
        <v>140.02600000000001</v>
      </c>
      <c r="P154" t="b">
        <v>1</v>
      </c>
      <c r="Q154" s="1">
        <v>6.1199999999999997E-5</v>
      </c>
      <c r="R154">
        <v>168228</v>
      </c>
      <c r="S154" t="s">
        <v>578</v>
      </c>
      <c r="T154" t="str">
        <f t="shared" si="9"/>
        <v>k-pop</v>
      </c>
      <c r="U154" t="str">
        <f t="shared" si="10"/>
        <v>k-pop</v>
      </c>
      <c r="V154" t="str">
        <f t="shared" si="11"/>
        <v>k-pop</v>
      </c>
      <c r="W154">
        <v>2021</v>
      </c>
    </row>
    <row r="155" spans="1:23" x14ac:dyDescent="0.35">
      <c r="A155">
        <v>17</v>
      </c>
      <c r="B155" t="s">
        <v>579</v>
      </c>
      <c r="C155" t="s">
        <v>79</v>
      </c>
      <c r="D155" t="str">
        <f t="shared" si="8"/>
        <v>BTS</v>
      </c>
      <c r="E155" t="s">
        <v>579</v>
      </c>
      <c r="F155">
        <v>3</v>
      </c>
      <c r="G155">
        <v>2</v>
      </c>
      <c r="H155" t="s">
        <v>580</v>
      </c>
      <c r="I155">
        <v>3.2299999999999998E-3</v>
      </c>
      <c r="J155">
        <v>0.75900000000000001</v>
      </c>
      <c r="K155">
        <v>-5.1870000000000003</v>
      </c>
      <c r="L155">
        <v>0.69499999999999995</v>
      </c>
      <c r="M155">
        <v>0.45900000000000002</v>
      </c>
      <c r="N155">
        <v>9.06E-2</v>
      </c>
      <c r="O155">
        <v>109.997</v>
      </c>
      <c r="P155" t="b">
        <v>0</v>
      </c>
      <c r="Q155">
        <v>0</v>
      </c>
      <c r="R155">
        <v>164442</v>
      </c>
      <c r="S155" t="s">
        <v>81</v>
      </c>
      <c r="T155" t="str">
        <f t="shared" si="9"/>
        <v>k-pop, k-pop boy group, pop</v>
      </c>
      <c r="U155" t="str">
        <f t="shared" si="10"/>
        <v>k-pop boy group</v>
      </c>
      <c r="V155" t="str">
        <f t="shared" si="11"/>
        <v>k-pop boy group</v>
      </c>
      <c r="W155">
        <v>2021</v>
      </c>
    </row>
    <row r="156" spans="1:23" x14ac:dyDescent="0.35">
      <c r="A156">
        <v>18</v>
      </c>
      <c r="B156" t="s">
        <v>265</v>
      </c>
      <c r="C156" t="s">
        <v>266</v>
      </c>
      <c r="D156" t="str">
        <f t="shared" si="8"/>
        <v>Dua Lipa  &amp; DaBaby</v>
      </c>
      <c r="E156" t="s">
        <v>265</v>
      </c>
      <c r="F156">
        <v>77</v>
      </c>
      <c r="G156">
        <v>1</v>
      </c>
      <c r="H156" t="s">
        <v>267</v>
      </c>
      <c r="I156">
        <v>8.8299999999999993E-3</v>
      </c>
      <c r="J156">
        <v>0.70199999999999996</v>
      </c>
      <c r="K156">
        <v>-3.7869999999999999</v>
      </c>
      <c r="L156">
        <v>0.91500000000000004</v>
      </c>
      <c r="M156">
        <v>0.82499999999999996</v>
      </c>
      <c r="N156">
        <v>6.7400000000000002E-2</v>
      </c>
      <c r="O156">
        <v>102.977</v>
      </c>
      <c r="P156" t="b">
        <v>0</v>
      </c>
      <c r="Q156">
        <v>0</v>
      </c>
      <c r="R156">
        <v>203064</v>
      </c>
      <c r="S156" t="s">
        <v>162</v>
      </c>
      <c r="T156" t="str">
        <f t="shared" si="9"/>
        <v>dance pop, pop, uk pop</v>
      </c>
      <c r="U156" t="str">
        <f t="shared" si="10"/>
        <v>pop</v>
      </c>
      <c r="V156" t="str">
        <f t="shared" si="11"/>
        <v>pop</v>
      </c>
      <c r="W156">
        <v>2021</v>
      </c>
    </row>
    <row r="157" spans="1:23" x14ac:dyDescent="0.35">
      <c r="A157">
        <v>19</v>
      </c>
      <c r="B157" t="s">
        <v>581</v>
      </c>
      <c r="C157" t="s">
        <v>582</v>
      </c>
      <c r="D157" t="str">
        <f t="shared" si="8"/>
        <v>Rauw Alejandro</v>
      </c>
      <c r="E157" t="s">
        <v>581</v>
      </c>
      <c r="F157">
        <v>81</v>
      </c>
      <c r="G157">
        <v>1</v>
      </c>
      <c r="H157" t="s">
        <v>583</v>
      </c>
      <c r="I157">
        <v>0.31</v>
      </c>
      <c r="J157">
        <v>0.78</v>
      </c>
      <c r="K157">
        <v>-3.605</v>
      </c>
      <c r="L157">
        <v>0.34200000000000003</v>
      </c>
      <c r="M157">
        <v>0.71799999999999997</v>
      </c>
      <c r="N157">
        <v>9.3200000000000005E-2</v>
      </c>
      <c r="O157">
        <v>127.949</v>
      </c>
      <c r="P157" t="b">
        <v>1</v>
      </c>
      <c r="Q157">
        <v>1.63E-4</v>
      </c>
      <c r="R157">
        <v>199604</v>
      </c>
      <c r="S157" t="s">
        <v>584</v>
      </c>
      <c r="T157" t="str">
        <f t="shared" si="9"/>
        <v>puerto rican pop, reggaeton, trap latino, urbano latino</v>
      </c>
      <c r="U157" t="str">
        <f t="shared" si="10"/>
        <v>reggaeton</v>
      </c>
      <c r="V157" t="str">
        <f t="shared" si="11"/>
        <v>reggaeton</v>
      </c>
      <c r="W157">
        <v>2021</v>
      </c>
    </row>
    <row r="158" spans="1:23" x14ac:dyDescent="0.35">
      <c r="A158">
        <v>20</v>
      </c>
      <c r="B158" t="s">
        <v>262</v>
      </c>
      <c r="C158" t="s">
        <v>28</v>
      </c>
      <c r="D158" t="str">
        <f t="shared" si="8"/>
        <v>Ariana Grande</v>
      </c>
      <c r="E158" t="s">
        <v>263</v>
      </c>
      <c r="F158">
        <v>81</v>
      </c>
      <c r="G158">
        <v>14</v>
      </c>
      <c r="H158" t="s">
        <v>264</v>
      </c>
      <c r="I158">
        <v>0.23699999999999999</v>
      </c>
      <c r="J158">
        <v>0.83</v>
      </c>
      <c r="K158">
        <v>-6.476</v>
      </c>
      <c r="L158">
        <v>0.48499999999999999</v>
      </c>
      <c r="M158">
        <v>0.58499999999999996</v>
      </c>
      <c r="N158">
        <v>0.248</v>
      </c>
      <c r="O158">
        <v>109.97799999999999</v>
      </c>
      <c r="P158" t="b">
        <v>1</v>
      </c>
      <c r="Q158">
        <v>0</v>
      </c>
      <c r="R158">
        <v>173711</v>
      </c>
      <c r="S158" t="s">
        <v>30</v>
      </c>
      <c r="T158" t="str">
        <f t="shared" si="9"/>
        <v>pop</v>
      </c>
      <c r="U158" t="str">
        <f t="shared" si="10"/>
        <v>pop</v>
      </c>
      <c r="V158" t="str">
        <f t="shared" si="11"/>
        <v>pop</v>
      </c>
      <c r="W158">
        <v>2021</v>
      </c>
    </row>
    <row r="159" spans="1:23" x14ac:dyDescent="0.35">
      <c r="A159">
        <v>21</v>
      </c>
      <c r="B159" t="s">
        <v>585</v>
      </c>
      <c r="C159" t="s">
        <v>586</v>
      </c>
      <c r="D159" t="str">
        <f t="shared" si="8"/>
        <v>Kali Uchis</v>
      </c>
      <c r="E159" t="s">
        <v>587</v>
      </c>
      <c r="F159">
        <v>87</v>
      </c>
      <c r="G159">
        <v>13</v>
      </c>
      <c r="H159" t="s">
        <v>588</v>
      </c>
      <c r="I159">
        <v>0.112</v>
      </c>
      <c r="J159">
        <v>0.65300000000000002</v>
      </c>
      <c r="K159">
        <v>-9.016</v>
      </c>
      <c r="L159">
        <v>0.55300000000000005</v>
      </c>
      <c r="M159">
        <v>0.52400000000000002</v>
      </c>
      <c r="N159">
        <v>0.20300000000000001</v>
      </c>
      <c r="O159">
        <v>83.97</v>
      </c>
      <c r="P159" t="b">
        <v>0</v>
      </c>
      <c r="Q159">
        <v>0</v>
      </c>
      <c r="R159">
        <v>160191</v>
      </c>
      <c r="S159" t="s">
        <v>589</v>
      </c>
      <c r="T159" t="str">
        <f t="shared" si="9"/>
        <v>colombian pop</v>
      </c>
      <c r="U159" t="str">
        <f t="shared" si="10"/>
        <v>colombian pop</v>
      </c>
      <c r="V159" t="str">
        <f t="shared" si="11"/>
        <v>colombian pop</v>
      </c>
      <c r="W159">
        <v>2021</v>
      </c>
    </row>
    <row r="160" spans="1:23" x14ac:dyDescent="0.35">
      <c r="A160">
        <v>22</v>
      </c>
      <c r="B160" t="s">
        <v>590</v>
      </c>
      <c r="C160" t="s">
        <v>66</v>
      </c>
      <c r="D160" t="str">
        <f t="shared" si="8"/>
        <v>Billie Eilish</v>
      </c>
      <c r="E160" t="s">
        <v>590</v>
      </c>
      <c r="F160">
        <v>88</v>
      </c>
      <c r="G160">
        <v>16</v>
      </c>
      <c r="H160" t="s">
        <v>591</v>
      </c>
      <c r="I160">
        <v>0.76700000000000002</v>
      </c>
      <c r="J160">
        <v>0.33200000000000002</v>
      </c>
      <c r="K160">
        <v>-8.6969999999999992</v>
      </c>
      <c r="L160">
        <v>0.29699999999999999</v>
      </c>
      <c r="M160">
        <v>0.22500000000000001</v>
      </c>
      <c r="N160">
        <v>0.128</v>
      </c>
      <c r="O160">
        <v>81.055000000000007</v>
      </c>
      <c r="P160" t="b">
        <v>1</v>
      </c>
      <c r="Q160">
        <v>3.49E-3</v>
      </c>
      <c r="R160">
        <v>298899</v>
      </c>
      <c r="S160" t="s">
        <v>68</v>
      </c>
      <c r="T160" t="str">
        <f t="shared" si="9"/>
        <v>art pop, electropop, pop</v>
      </c>
      <c r="U160" t="str">
        <f t="shared" si="10"/>
        <v>electropop</v>
      </c>
      <c r="V160" t="str">
        <f t="shared" si="11"/>
        <v>electropop</v>
      </c>
      <c r="W160">
        <v>2021</v>
      </c>
    </row>
    <row r="161" spans="1:23" x14ac:dyDescent="0.35">
      <c r="A161">
        <v>23</v>
      </c>
      <c r="B161" t="s">
        <v>592</v>
      </c>
      <c r="C161" t="s">
        <v>593</v>
      </c>
      <c r="D161" t="str">
        <f t="shared" si="8"/>
        <v>Doja Cat  &amp; The Weeknd</v>
      </c>
      <c r="E161" t="s">
        <v>565</v>
      </c>
      <c r="F161">
        <v>84</v>
      </c>
      <c r="G161">
        <v>14</v>
      </c>
      <c r="H161" t="s">
        <v>594</v>
      </c>
      <c r="I161">
        <v>1.6400000000000001E-2</v>
      </c>
      <c r="J161">
        <v>0.82799999999999996</v>
      </c>
      <c r="K161">
        <v>-6.4139999999999997</v>
      </c>
      <c r="L161">
        <v>0.436</v>
      </c>
      <c r="M161">
        <v>0.621</v>
      </c>
      <c r="N161">
        <v>8.4500000000000006E-2</v>
      </c>
      <c r="O161">
        <v>128.98599999999999</v>
      </c>
      <c r="P161" t="b">
        <v>1</v>
      </c>
      <c r="Q161">
        <v>2.33E-3</v>
      </c>
      <c r="R161">
        <v>186173</v>
      </c>
      <c r="S161" t="s">
        <v>35</v>
      </c>
      <c r="T161" t="str">
        <f t="shared" si="9"/>
        <v>dance pop, pop</v>
      </c>
      <c r="U161" t="str">
        <f t="shared" si="10"/>
        <v>pop</v>
      </c>
      <c r="V161" t="str">
        <f t="shared" si="11"/>
        <v>pop</v>
      </c>
      <c r="W161">
        <v>2021</v>
      </c>
    </row>
    <row r="162" spans="1:23" x14ac:dyDescent="0.35">
      <c r="A162">
        <v>24</v>
      </c>
      <c r="B162" t="s">
        <v>595</v>
      </c>
      <c r="C162" t="s">
        <v>596</v>
      </c>
      <c r="D162" t="str">
        <f t="shared" si="8"/>
        <v>Giveon</v>
      </c>
      <c r="E162" t="s">
        <v>597</v>
      </c>
      <c r="F162">
        <v>84</v>
      </c>
      <c r="G162">
        <v>8</v>
      </c>
      <c r="H162" t="s">
        <v>598</v>
      </c>
      <c r="I162">
        <v>0.52400000000000002</v>
      </c>
      <c r="J162">
        <v>0.44900000000000001</v>
      </c>
      <c r="K162">
        <v>-8.9640000000000004</v>
      </c>
      <c r="L162">
        <v>0.54300000000000004</v>
      </c>
      <c r="M162">
        <v>0.46500000000000002</v>
      </c>
      <c r="N162">
        <v>0.30299999999999999</v>
      </c>
      <c r="O162">
        <v>89.087000000000003</v>
      </c>
      <c r="P162" t="b">
        <v>0</v>
      </c>
      <c r="Q162" s="1">
        <v>1.02E-6</v>
      </c>
      <c r="R162">
        <v>198371</v>
      </c>
      <c r="S162" t="s">
        <v>599</v>
      </c>
      <c r="T162" t="str">
        <f t="shared" si="9"/>
        <v>r&amp;b</v>
      </c>
      <c r="U162" t="str">
        <f t="shared" si="10"/>
        <v>r&amp;b</v>
      </c>
      <c r="V162" t="str">
        <f t="shared" si="11"/>
        <v>r&amp;b</v>
      </c>
      <c r="W162">
        <v>2021</v>
      </c>
    </row>
    <row r="163" spans="1:23" x14ac:dyDescent="0.35">
      <c r="A163">
        <v>25</v>
      </c>
      <c r="B163" t="s">
        <v>600</v>
      </c>
      <c r="C163" t="s">
        <v>41</v>
      </c>
      <c r="D163" t="str">
        <f t="shared" si="8"/>
        <v>Taylor Swift</v>
      </c>
      <c r="E163" t="s">
        <v>601</v>
      </c>
      <c r="F163">
        <v>88</v>
      </c>
      <c r="G163">
        <v>30</v>
      </c>
      <c r="H163" t="s">
        <v>602</v>
      </c>
      <c r="I163">
        <v>0.27400000000000002</v>
      </c>
      <c r="J163">
        <v>0.63100000000000001</v>
      </c>
      <c r="K163">
        <v>-8.7710000000000008</v>
      </c>
      <c r="L163">
        <v>0.20499999999999999</v>
      </c>
      <c r="M163">
        <v>0.51800000000000002</v>
      </c>
      <c r="N163">
        <v>8.7999999999999995E-2</v>
      </c>
      <c r="O163">
        <v>93.022999999999996</v>
      </c>
      <c r="P163" t="b">
        <v>1</v>
      </c>
      <c r="Q163">
        <v>0</v>
      </c>
      <c r="R163">
        <v>613027</v>
      </c>
      <c r="S163" t="s">
        <v>30</v>
      </c>
      <c r="T163" t="str">
        <f t="shared" si="9"/>
        <v>pop</v>
      </c>
      <c r="U163" t="str">
        <f t="shared" si="10"/>
        <v>pop</v>
      </c>
      <c r="V163" t="str">
        <f t="shared" si="11"/>
        <v>pop</v>
      </c>
      <c r="W163">
        <v>2021</v>
      </c>
    </row>
    <row r="164" spans="1:23" x14ac:dyDescent="0.35">
      <c r="A164">
        <v>26</v>
      </c>
      <c r="B164" t="s">
        <v>603</v>
      </c>
      <c r="C164" t="s">
        <v>604</v>
      </c>
      <c r="D164" t="str">
        <f t="shared" si="8"/>
        <v>Glass Animals</v>
      </c>
      <c r="E164" t="s">
        <v>605</v>
      </c>
      <c r="F164">
        <v>93</v>
      </c>
      <c r="G164">
        <v>16</v>
      </c>
      <c r="H164" t="s">
        <v>606</v>
      </c>
      <c r="I164">
        <v>0.44</v>
      </c>
      <c r="J164">
        <v>0.76100000000000001</v>
      </c>
      <c r="K164">
        <v>-6.9</v>
      </c>
      <c r="L164">
        <v>0.53100000000000003</v>
      </c>
      <c r="M164">
        <v>0.52500000000000002</v>
      </c>
      <c r="N164">
        <v>9.2100000000000001E-2</v>
      </c>
      <c r="O164">
        <v>80.87</v>
      </c>
      <c r="P164" t="b">
        <v>0</v>
      </c>
      <c r="Q164" s="1">
        <v>6.7000000000000002E-6</v>
      </c>
      <c r="R164">
        <v>238805</v>
      </c>
      <c r="S164" t="s">
        <v>607</v>
      </c>
      <c r="T164" t="str">
        <f t="shared" si="9"/>
        <v>gauze pop, indietronica, modern rock, pov: indie, shiver pop</v>
      </c>
      <c r="U164" t="str">
        <f t="shared" si="10"/>
        <v>indietronica</v>
      </c>
      <c r="V164" t="str">
        <f t="shared" si="11"/>
        <v>indietronica</v>
      </c>
      <c r="W164">
        <v>2021</v>
      </c>
    </row>
    <row r="165" spans="1:23" x14ac:dyDescent="0.35">
      <c r="A165">
        <v>27</v>
      </c>
      <c r="B165" t="s">
        <v>608</v>
      </c>
      <c r="C165" t="s">
        <v>609</v>
      </c>
      <c r="D165" t="str">
        <f t="shared" si="8"/>
        <v>Coldplay  &amp; BTS</v>
      </c>
      <c r="E165" t="s">
        <v>608</v>
      </c>
      <c r="F165">
        <v>83</v>
      </c>
      <c r="G165">
        <v>2</v>
      </c>
      <c r="H165" t="s">
        <v>610</v>
      </c>
      <c r="I165">
        <v>8.1300000000000001E-3</v>
      </c>
      <c r="J165">
        <v>0.58799999999999997</v>
      </c>
      <c r="K165">
        <v>-6.39</v>
      </c>
      <c r="L165">
        <v>0.443</v>
      </c>
      <c r="M165">
        <v>0.70099999999999996</v>
      </c>
      <c r="N165">
        <v>0.2</v>
      </c>
      <c r="O165">
        <v>104.988</v>
      </c>
      <c r="P165" t="b">
        <v>0</v>
      </c>
      <c r="Q165">
        <v>0</v>
      </c>
      <c r="R165">
        <v>228000</v>
      </c>
      <c r="S165" t="s">
        <v>611</v>
      </c>
      <c r="T165" t="str">
        <f t="shared" si="9"/>
        <v>permanent wave, pop</v>
      </c>
      <c r="U165" t="str">
        <f t="shared" si="10"/>
        <v>pop</v>
      </c>
      <c r="V165" t="str">
        <f t="shared" si="11"/>
        <v>pop</v>
      </c>
      <c r="W165">
        <v>2021</v>
      </c>
    </row>
    <row r="166" spans="1:23" x14ac:dyDescent="0.35">
      <c r="A166">
        <v>28</v>
      </c>
      <c r="B166" t="s">
        <v>612</v>
      </c>
      <c r="C166" t="s">
        <v>613</v>
      </c>
      <c r="D166" t="str">
        <f t="shared" si="8"/>
        <v>TiÃ«sto</v>
      </c>
      <c r="E166" t="s">
        <v>612</v>
      </c>
      <c r="F166">
        <v>82</v>
      </c>
      <c r="G166">
        <v>1</v>
      </c>
      <c r="H166" t="s">
        <v>614</v>
      </c>
      <c r="I166">
        <v>0.41399999999999998</v>
      </c>
      <c r="J166">
        <v>0.79800000000000004</v>
      </c>
      <c r="K166">
        <v>-7.0789999999999997</v>
      </c>
      <c r="L166">
        <v>0.23499999999999999</v>
      </c>
      <c r="M166">
        <v>0.62</v>
      </c>
      <c r="N166">
        <v>0.112</v>
      </c>
      <c r="O166">
        <v>120.03100000000001</v>
      </c>
      <c r="P166" t="b">
        <v>0</v>
      </c>
      <c r="Q166">
        <v>1.9199999999999998E-2</v>
      </c>
      <c r="R166">
        <v>164000</v>
      </c>
      <c r="S166" t="s">
        <v>615</v>
      </c>
      <c r="T166" t="str">
        <f t="shared" si="9"/>
        <v>big room, brostep, dutch edm, edm, house, pop dance, slap house, trance</v>
      </c>
      <c r="U166" t="str">
        <f t="shared" si="10"/>
        <v>brostep</v>
      </c>
      <c r="V166" t="str">
        <f t="shared" si="11"/>
        <v>brostep</v>
      </c>
      <c r="W166">
        <v>2021</v>
      </c>
    </row>
    <row r="167" spans="1:23" x14ac:dyDescent="0.35">
      <c r="A167">
        <v>29</v>
      </c>
      <c r="B167" t="s">
        <v>616</v>
      </c>
      <c r="C167" t="s">
        <v>32</v>
      </c>
      <c r="D167" t="str">
        <f t="shared" si="8"/>
        <v>Doja Cat</v>
      </c>
      <c r="E167" t="s">
        <v>616</v>
      </c>
      <c r="F167">
        <v>65</v>
      </c>
      <c r="G167">
        <v>1</v>
      </c>
      <c r="H167" t="s">
        <v>617</v>
      </c>
      <c r="I167">
        <v>0.30399999999999999</v>
      </c>
      <c r="J167">
        <v>0.66400000000000003</v>
      </c>
      <c r="K167">
        <v>-6.5090000000000003</v>
      </c>
      <c r="L167">
        <v>0.19400000000000001</v>
      </c>
      <c r="M167">
        <v>0.60899999999999999</v>
      </c>
      <c r="N167">
        <v>9.2600000000000002E-2</v>
      </c>
      <c r="O167">
        <v>130.041</v>
      </c>
      <c r="P167" t="b">
        <v>1</v>
      </c>
      <c r="Q167">
        <v>0</v>
      </c>
      <c r="R167">
        <v>210560</v>
      </c>
      <c r="S167" t="s">
        <v>35</v>
      </c>
      <c r="T167" t="str">
        <f t="shared" si="9"/>
        <v>dance pop, pop</v>
      </c>
      <c r="U167" t="str">
        <f t="shared" si="10"/>
        <v>pop</v>
      </c>
      <c r="V167" t="str">
        <f t="shared" si="11"/>
        <v>pop</v>
      </c>
      <c r="W167">
        <v>2021</v>
      </c>
    </row>
    <row r="168" spans="1:23" x14ac:dyDescent="0.35">
      <c r="A168">
        <v>30</v>
      </c>
      <c r="B168" t="s">
        <v>618</v>
      </c>
      <c r="C168" t="s">
        <v>539</v>
      </c>
      <c r="D168" t="str">
        <f t="shared" si="8"/>
        <v>MÃ¥neskin</v>
      </c>
      <c r="E168" t="s">
        <v>619</v>
      </c>
      <c r="F168">
        <v>85</v>
      </c>
      <c r="G168">
        <v>8</v>
      </c>
      <c r="H168" t="s">
        <v>620</v>
      </c>
      <c r="I168">
        <v>1.65E-3</v>
      </c>
      <c r="J168">
        <v>0.75</v>
      </c>
      <c r="K168">
        <v>-4.008</v>
      </c>
      <c r="L168">
        <v>0.95799999999999996</v>
      </c>
      <c r="M168">
        <v>0.60799999999999998</v>
      </c>
      <c r="N168">
        <v>0.17799999999999999</v>
      </c>
      <c r="O168">
        <v>132.50700000000001</v>
      </c>
      <c r="P168" t="b">
        <v>1</v>
      </c>
      <c r="Q168">
        <v>0</v>
      </c>
      <c r="R168">
        <v>173347</v>
      </c>
      <c r="S168" t="s">
        <v>542</v>
      </c>
      <c r="T168" t="str">
        <f t="shared" si="9"/>
        <v>indie rock italiano, italian pop, pop</v>
      </c>
      <c r="U168" t="str">
        <f t="shared" si="10"/>
        <v>italian pop</v>
      </c>
      <c r="V168" t="str">
        <f t="shared" si="11"/>
        <v>italian pop</v>
      </c>
      <c r="W168">
        <v>2021</v>
      </c>
    </row>
    <row r="169" spans="1:23" x14ac:dyDescent="0.35">
      <c r="A169">
        <v>31</v>
      </c>
      <c r="B169" t="s">
        <v>621</v>
      </c>
      <c r="C169" t="s">
        <v>431</v>
      </c>
      <c r="D169" t="str">
        <f t="shared" si="8"/>
        <v>Bad Bunny</v>
      </c>
      <c r="E169" t="s">
        <v>621</v>
      </c>
      <c r="F169">
        <v>86</v>
      </c>
      <c r="G169">
        <v>1</v>
      </c>
      <c r="H169" t="s">
        <v>622</v>
      </c>
      <c r="I169">
        <v>0.27600000000000002</v>
      </c>
      <c r="J169">
        <v>0.64400000000000002</v>
      </c>
      <c r="K169">
        <v>-4.601</v>
      </c>
      <c r="L169">
        <v>0.44</v>
      </c>
      <c r="M169">
        <v>0.64800000000000002</v>
      </c>
      <c r="N169">
        <v>0.13500000000000001</v>
      </c>
      <c r="O169">
        <v>179.95099999999999</v>
      </c>
      <c r="P169" t="b">
        <v>1</v>
      </c>
      <c r="Q169">
        <v>0</v>
      </c>
      <c r="R169">
        <v>206710</v>
      </c>
      <c r="S169" t="s">
        <v>77</v>
      </c>
      <c r="T169" t="str">
        <f t="shared" si="9"/>
        <v>reggaeton, trap latino, urbano latino</v>
      </c>
      <c r="U169" t="str">
        <f t="shared" si="10"/>
        <v>trap latino</v>
      </c>
      <c r="V169" t="str">
        <f t="shared" si="11"/>
        <v>trap latino</v>
      </c>
      <c r="W169">
        <v>2021</v>
      </c>
    </row>
    <row r="170" spans="1:23" x14ac:dyDescent="0.35">
      <c r="A170">
        <v>32</v>
      </c>
      <c r="B170" t="s">
        <v>623</v>
      </c>
      <c r="C170" t="s">
        <v>32</v>
      </c>
      <c r="D170" t="str">
        <f t="shared" si="8"/>
        <v>Doja Cat</v>
      </c>
      <c r="E170" t="s">
        <v>33</v>
      </c>
      <c r="F170">
        <v>84</v>
      </c>
      <c r="G170">
        <v>12</v>
      </c>
      <c r="H170" t="s">
        <v>624</v>
      </c>
      <c r="I170">
        <v>0.21</v>
      </c>
      <c r="J170">
        <v>0.749</v>
      </c>
      <c r="K170">
        <v>-8.4329999999999998</v>
      </c>
      <c r="L170">
        <v>0.189</v>
      </c>
      <c r="M170">
        <v>0.46300000000000002</v>
      </c>
      <c r="N170">
        <v>0.33800000000000002</v>
      </c>
      <c r="O170">
        <v>90.034999999999997</v>
      </c>
      <c r="P170" t="b">
        <v>1</v>
      </c>
      <c r="Q170">
        <v>3.8199999999999998E-2</v>
      </c>
      <c r="R170">
        <v>226987</v>
      </c>
      <c r="S170" t="s">
        <v>35</v>
      </c>
      <c r="T170" t="str">
        <f t="shared" si="9"/>
        <v>dance pop, pop</v>
      </c>
      <c r="U170" t="str">
        <f t="shared" si="10"/>
        <v>pop</v>
      </c>
      <c r="V170" t="str">
        <f t="shared" si="11"/>
        <v>pop</v>
      </c>
      <c r="W170">
        <v>2021</v>
      </c>
    </row>
    <row r="171" spans="1:23" x14ac:dyDescent="0.35">
      <c r="A171">
        <v>33</v>
      </c>
      <c r="B171" t="s">
        <v>27</v>
      </c>
      <c r="C171" t="s">
        <v>28</v>
      </c>
      <c r="D171" t="str">
        <f t="shared" si="8"/>
        <v>Ariana Grande</v>
      </c>
      <c r="E171" t="s">
        <v>263</v>
      </c>
      <c r="F171">
        <v>85</v>
      </c>
      <c r="G171">
        <v>14</v>
      </c>
      <c r="H171" t="s">
        <v>625</v>
      </c>
      <c r="I171">
        <v>0.46800000000000003</v>
      </c>
      <c r="J171">
        <v>0.73699999999999999</v>
      </c>
      <c r="K171">
        <v>-4.7709999999999999</v>
      </c>
      <c r="L171">
        <v>0.68200000000000005</v>
      </c>
      <c r="M171">
        <v>0.80200000000000005</v>
      </c>
      <c r="N171">
        <v>9.3100000000000002E-2</v>
      </c>
      <c r="O171">
        <v>144.01499999999999</v>
      </c>
      <c r="P171" t="b">
        <v>1</v>
      </c>
      <c r="Q171">
        <v>0</v>
      </c>
      <c r="R171">
        <v>172325</v>
      </c>
      <c r="S171" t="s">
        <v>30</v>
      </c>
      <c r="T171" t="str">
        <f t="shared" si="9"/>
        <v>pop</v>
      </c>
      <c r="U171" t="str">
        <f t="shared" si="10"/>
        <v>pop</v>
      </c>
      <c r="V171" t="str">
        <f t="shared" si="11"/>
        <v>pop</v>
      </c>
      <c r="W171">
        <v>2021</v>
      </c>
    </row>
    <row r="172" spans="1:23" x14ac:dyDescent="0.35">
      <c r="A172">
        <v>34</v>
      </c>
      <c r="B172" t="s">
        <v>626</v>
      </c>
      <c r="C172" t="s">
        <v>524</v>
      </c>
      <c r="D172" t="str">
        <f t="shared" si="8"/>
        <v>Olivia Rodrigo</v>
      </c>
      <c r="E172" t="s">
        <v>627</v>
      </c>
      <c r="F172">
        <v>89</v>
      </c>
      <c r="G172">
        <v>11</v>
      </c>
      <c r="H172" t="s">
        <v>628</v>
      </c>
      <c r="I172">
        <v>0.69099999999999995</v>
      </c>
      <c r="J172">
        <v>0.38</v>
      </c>
      <c r="K172">
        <v>-7.8849999999999998</v>
      </c>
      <c r="L172">
        <v>8.4900000000000003E-2</v>
      </c>
      <c r="M172">
        <v>0.33900000000000002</v>
      </c>
      <c r="N172">
        <v>0.12</v>
      </c>
      <c r="O172">
        <v>100.607</v>
      </c>
      <c r="P172" t="b">
        <v>0</v>
      </c>
      <c r="Q172">
        <v>0</v>
      </c>
      <c r="R172">
        <v>229227</v>
      </c>
      <c r="S172" t="s">
        <v>30</v>
      </c>
      <c r="T172" t="str">
        <f t="shared" si="9"/>
        <v>pop</v>
      </c>
      <c r="U172" t="str">
        <f t="shared" si="10"/>
        <v>pop</v>
      </c>
      <c r="V172" t="str">
        <f t="shared" si="11"/>
        <v>pop</v>
      </c>
      <c r="W172">
        <v>2021</v>
      </c>
    </row>
    <row r="173" spans="1:23" x14ac:dyDescent="0.35">
      <c r="A173">
        <v>35</v>
      </c>
      <c r="B173" t="s">
        <v>629</v>
      </c>
      <c r="C173" t="s">
        <v>41</v>
      </c>
      <c r="D173" t="str">
        <f t="shared" si="8"/>
        <v>Taylor Swift</v>
      </c>
      <c r="E173" t="s">
        <v>630</v>
      </c>
      <c r="F173">
        <v>83</v>
      </c>
      <c r="G173">
        <v>15</v>
      </c>
      <c r="H173" t="s">
        <v>631</v>
      </c>
      <c r="I173">
        <v>0.83299999999999996</v>
      </c>
      <c r="J173">
        <v>0.39200000000000002</v>
      </c>
      <c r="K173">
        <v>-9.1950000000000003</v>
      </c>
      <c r="L173">
        <v>0.52900000000000003</v>
      </c>
      <c r="M173">
        <v>0.57399999999999995</v>
      </c>
      <c r="N173">
        <v>0.14499999999999999</v>
      </c>
      <c r="O173">
        <v>81.111999999999995</v>
      </c>
      <c r="P173" t="b">
        <v>0</v>
      </c>
      <c r="Q173">
        <v>1.7899999999999999E-3</v>
      </c>
      <c r="R173">
        <v>214707</v>
      </c>
      <c r="S173" t="s">
        <v>30</v>
      </c>
      <c r="T173" t="str">
        <f t="shared" si="9"/>
        <v>pop</v>
      </c>
      <c r="U173" t="str">
        <f t="shared" si="10"/>
        <v>pop</v>
      </c>
      <c r="V173" t="str">
        <f t="shared" si="11"/>
        <v>pop</v>
      </c>
      <c r="W173">
        <v>2021</v>
      </c>
    </row>
    <row r="174" spans="1:23" x14ac:dyDescent="0.35">
      <c r="A174">
        <v>36</v>
      </c>
      <c r="B174" t="s">
        <v>632</v>
      </c>
      <c r="C174" t="s">
        <v>633</v>
      </c>
      <c r="D174" t="str">
        <f t="shared" si="8"/>
        <v>CKay</v>
      </c>
      <c r="E174" t="s">
        <v>634</v>
      </c>
      <c r="F174">
        <v>84</v>
      </c>
      <c r="G174">
        <v>8</v>
      </c>
      <c r="H174" t="s">
        <v>635</v>
      </c>
      <c r="I174">
        <v>0.36499999999999999</v>
      </c>
      <c r="J174">
        <v>0.72699999999999998</v>
      </c>
      <c r="K174">
        <v>-3.8050000000000002</v>
      </c>
      <c r="L174">
        <v>0.53300000000000003</v>
      </c>
      <c r="M174">
        <v>0.73899999999999999</v>
      </c>
      <c r="N174">
        <v>0.161</v>
      </c>
      <c r="O174">
        <v>93.004999999999995</v>
      </c>
      <c r="P174" t="b">
        <v>1</v>
      </c>
      <c r="Q174">
        <v>1.3699999999999999E-3</v>
      </c>
      <c r="R174">
        <v>145800</v>
      </c>
      <c r="S174" t="s">
        <v>636</v>
      </c>
      <c r="T174" t="str">
        <f t="shared" si="9"/>
        <v>afro r&amp;b, afrobeats</v>
      </c>
      <c r="U174" t="str">
        <f t="shared" si="10"/>
        <v>afrobeats</v>
      </c>
      <c r="V174" t="str">
        <f t="shared" si="11"/>
        <v>afrobeats</v>
      </c>
      <c r="W174">
        <v>2021</v>
      </c>
    </row>
    <row r="175" spans="1:23" x14ac:dyDescent="0.35">
      <c r="A175">
        <v>37</v>
      </c>
      <c r="B175" t="s">
        <v>637</v>
      </c>
      <c r="C175" t="s">
        <v>28</v>
      </c>
      <c r="D175" t="str">
        <f t="shared" si="8"/>
        <v>Ariana Grande</v>
      </c>
      <c r="E175" t="s">
        <v>263</v>
      </c>
      <c r="F175">
        <v>77</v>
      </c>
      <c r="G175">
        <v>14</v>
      </c>
      <c r="H175" t="s">
        <v>638</v>
      </c>
      <c r="I175">
        <v>0.36</v>
      </c>
      <c r="J175">
        <v>0.48699999999999999</v>
      </c>
      <c r="K175">
        <v>-5.6639999999999997</v>
      </c>
      <c r="L175">
        <v>0.17299999999999999</v>
      </c>
      <c r="M175">
        <v>0.53400000000000003</v>
      </c>
      <c r="N175">
        <v>0.1</v>
      </c>
      <c r="O175">
        <v>131.798</v>
      </c>
      <c r="P175" t="b">
        <v>0</v>
      </c>
      <c r="Q175">
        <v>0</v>
      </c>
      <c r="R175">
        <v>201882</v>
      </c>
      <c r="S175" t="s">
        <v>30</v>
      </c>
      <c r="T175" t="str">
        <f t="shared" si="9"/>
        <v>pop</v>
      </c>
      <c r="U175" t="str">
        <f t="shared" si="10"/>
        <v>pop</v>
      </c>
      <c r="V175" t="str">
        <f t="shared" si="11"/>
        <v>pop</v>
      </c>
      <c r="W175">
        <v>2021</v>
      </c>
    </row>
    <row r="176" spans="1:23" x14ac:dyDescent="0.35">
      <c r="A176">
        <v>38</v>
      </c>
      <c r="B176" t="s">
        <v>639</v>
      </c>
      <c r="C176" t="s">
        <v>640</v>
      </c>
      <c r="D176" t="str">
        <f t="shared" si="8"/>
        <v>Bella Poarch</v>
      </c>
      <c r="E176" t="s">
        <v>639</v>
      </c>
      <c r="F176">
        <v>76</v>
      </c>
      <c r="G176">
        <v>1</v>
      </c>
      <c r="H176" t="s">
        <v>641</v>
      </c>
      <c r="I176">
        <v>0.217</v>
      </c>
      <c r="J176">
        <v>0.85499999999999998</v>
      </c>
      <c r="K176">
        <v>-7.4539999999999997</v>
      </c>
      <c r="L176">
        <v>0.86599999999999999</v>
      </c>
      <c r="M176">
        <v>0.46300000000000002</v>
      </c>
      <c r="N176">
        <v>0.34699999999999998</v>
      </c>
      <c r="O176">
        <v>102.931</v>
      </c>
      <c r="P176" t="b">
        <v>1</v>
      </c>
      <c r="Q176" s="1">
        <v>1.77E-5</v>
      </c>
      <c r="R176">
        <v>122773</v>
      </c>
      <c r="S176" t="s">
        <v>642</v>
      </c>
      <c r="T176" t="str">
        <f t="shared" si="9"/>
        <v>modern alternative pop</v>
      </c>
      <c r="U176" t="str">
        <f t="shared" si="10"/>
        <v>modern alternative pop</v>
      </c>
      <c r="V176" t="str">
        <f t="shared" si="11"/>
        <v>modern alternative pop</v>
      </c>
      <c r="W176">
        <v>2021</v>
      </c>
    </row>
    <row r="177" spans="1:23" x14ac:dyDescent="0.35">
      <c r="A177">
        <v>39</v>
      </c>
      <c r="B177" t="s">
        <v>643</v>
      </c>
      <c r="C177" t="s">
        <v>644</v>
      </c>
      <c r="D177" t="str">
        <f t="shared" si="8"/>
        <v>Cardi B</v>
      </c>
      <c r="E177" t="s">
        <v>643</v>
      </c>
      <c r="F177">
        <v>74</v>
      </c>
      <c r="G177">
        <v>1</v>
      </c>
      <c r="H177" t="s">
        <v>645</v>
      </c>
      <c r="I177">
        <v>1.1999999999999999E-3</v>
      </c>
      <c r="J177">
        <v>0.86799999999999999</v>
      </c>
      <c r="K177">
        <v>-6.0439999999999996</v>
      </c>
      <c r="L177">
        <v>0.81899999999999995</v>
      </c>
      <c r="M177">
        <v>0.79500000000000004</v>
      </c>
      <c r="N177">
        <v>4.6100000000000002E-2</v>
      </c>
      <c r="O177">
        <v>166</v>
      </c>
      <c r="P177" t="b">
        <v>1</v>
      </c>
      <c r="Q177">
        <v>1.9300000000000001E-2</v>
      </c>
      <c r="R177">
        <v>156945</v>
      </c>
      <c r="S177" t="s">
        <v>59</v>
      </c>
      <c r="T177" t="str">
        <f t="shared" si="9"/>
        <v>pop, rap</v>
      </c>
      <c r="U177" t="str">
        <f t="shared" si="10"/>
        <v>rap</v>
      </c>
      <c r="V177" t="str">
        <f t="shared" si="11"/>
        <v>rap</v>
      </c>
      <c r="W177">
        <v>2021</v>
      </c>
    </row>
    <row r="178" spans="1:23" x14ac:dyDescent="0.35">
      <c r="A178">
        <v>40</v>
      </c>
      <c r="B178" t="s">
        <v>74</v>
      </c>
      <c r="C178" t="s">
        <v>75</v>
      </c>
      <c r="D178" t="str">
        <f t="shared" si="8"/>
        <v>Bad Bunny  &amp; Jhayco</v>
      </c>
      <c r="E178" t="s">
        <v>646</v>
      </c>
      <c r="F178">
        <v>82</v>
      </c>
      <c r="G178">
        <v>16</v>
      </c>
      <c r="H178" t="s">
        <v>647</v>
      </c>
      <c r="I178">
        <v>0.40100000000000002</v>
      </c>
      <c r="J178">
        <v>0.73099999999999998</v>
      </c>
      <c r="K178">
        <v>-10.058999999999999</v>
      </c>
      <c r="L178">
        <v>0.14499999999999999</v>
      </c>
      <c r="M178">
        <v>0.57299999999999995</v>
      </c>
      <c r="N178">
        <v>0.113</v>
      </c>
      <c r="O178">
        <v>109.928</v>
      </c>
      <c r="P178" t="b">
        <v>1</v>
      </c>
      <c r="Q178" s="1">
        <v>5.2200000000000002E-5</v>
      </c>
      <c r="R178">
        <v>205090</v>
      </c>
      <c r="S178" t="s">
        <v>77</v>
      </c>
      <c r="T178" t="str">
        <f t="shared" si="9"/>
        <v>reggaeton, trap latino, urbano latino</v>
      </c>
      <c r="U178" t="str">
        <f t="shared" si="10"/>
        <v>trap latino</v>
      </c>
      <c r="V178" t="str">
        <f t="shared" si="11"/>
        <v>trap latino</v>
      </c>
      <c r="W178">
        <v>2021</v>
      </c>
    </row>
    <row r="179" spans="1:23" x14ac:dyDescent="0.35">
      <c r="A179">
        <v>41</v>
      </c>
      <c r="B179" t="s">
        <v>648</v>
      </c>
      <c r="C179" t="s">
        <v>649</v>
      </c>
      <c r="D179" t="str">
        <f t="shared" si="8"/>
        <v>Selena Gomez  &amp; Rauw Alejandro</v>
      </c>
      <c r="E179" t="s">
        <v>650</v>
      </c>
      <c r="F179">
        <v>74</v>
      </c>
      <c r="G179">
        <v>7</v>
      </c>
      <c r="H179" t="s">
        <v>651</v>
      </c>
      <c r="I179">
        <v>2.1499999999999998E-2</v>
      </c>
      <c r="J179">
        <v>0.82299999999999995</v>
      </c>
      <c r="K179">
        <v>-7.1319999999999997</v>
      </c>
      <c r="L179">
        <v>0.66400000000000003</v>
      </c>
      <c r="M179">
        <v>0.54400000000000004</v>
      </c>
      <c r="N179">
        <v>9.6600000000000005E-2</v>
      </c>
      <c r="O179">
        <v>149.90299999999999</v>
      </c>
      <c r="P179" t="b">
        <v>0</v>
      </c>
      <c r="Q179">
        <v>3.15E-3</v>
      </c>
      <c r="R179">
        <v>186088</v>
      </c>
      <c r="S179" t="s">
        <v>187</v>
      </c>
      <c r="T179" t="str">
        <f t="shared" si="9"/>
        <v>pop, post-teen pop</v>
      </c>
      <c r="U179" t="str">
        <f t="shared" si="10"/>
        <v>post-teen pop</v>
      </c>
      <c r="V179" t="str">
        <f t="shared" si="11"/>
        <v>post-teen pop</v>
      </c>
      <c r="W179">
        <v>2021</v>
      </c>
    </row>
    <row r="180" spans="1:23" x14ac:dyDescent="0.35">
      <c r="A180">
        <v>42</v>
      </c>
      <c r="B180" t="s">
        <v>652</v>
      </c>
      <c r="C180" t="s">
        <v>424</v>
      </c>
      <c r="D180" t="str">
        <f t="shared" si="8"/>
        <v>Ed Sheeran</v>
      </c>
      <c r="E180" t="s">
        <v>652</v>
      </c>
      <c r="F180">
        <v>74</v>
      </c>
      <c r="G180">
        <v>2</v>
      </c>
      <c r="H180" t="s">
        <v>653</v>
      </c>
      <c r="I180">
        <v>0.28100000000000003</v>
      </c>
      <c r="J180">
        <v>0.78800000000000003</v>
      </c>
      <c r="K180">
        <v>-2.7240000000000002</v>
      </c>
      <c r="L180">
        <v>0.82199999999999995</v>
      </c>
      <c r="M180">
        <v>0.85899999999999999</v>
      </c>
      <c r="N180">
        <v>4.24E-2</v>
      </c>
      <c r="O180">
        <v>141.02000000000001</v>
      </c>
      <c r="P180" t="b">
        <v>0</v>
      </c>
      <c r="Q180">
        <v>0</v>
      </c>
      <c r="R180">
        <v>207853</v>
      </c>
      <c r="S180" t="s">
        <v>426</v>
      </c>
      <c r="T180" t="str">
        <f t="shared" si="9"/>
        <v>pop, singer-songwriter pop, uk pop</v>
      </c>
      <c r="U180" t="str">
        <f t="shared" si="10"/>
        <v>singer-songwriter pop</v>
      </c>
      <c r="V180" t="str">
        <f t="shared" si="11"/>
        <v>singer-songwriter pop</v>
      </c>
      <c r="W180">
        <v>2021</v>
      </c>
    </row>
    <row r="181" spans="1:23" x14ac:dyDescent="0.35">
      <c r="A181">
        <v>43</v>
      </c>
      <c r="B181" t="s">
        <v>654</v>
      </c>
      <c r="C181" t="s">
        <v>655</v>
      </c>
      <c r="D181" t="str">
        <f t="shared" si="8"/>
        <v>Lorde</v>
      </c>
      <c r="E181" t="s">
        <v>654</v>
      </c>
      <c r="F181">
        <v>2</v>
      </c>
      <c r="G181">
        <v>1</v>
      </c>
      <c r="H181" t="s">
        <v>656</v>
      </c>
      <c r="I181">
        <v>0.26600000000000001</v>
      </c>
      <c r="J181">
        <v>0.73499999999999999</v>
      </c>
      <c r="K181">
        <v>-9.4049999999999994</v>
      </c>
      <c r="L181">
        <v>0.89700000000000002</v>
      </c>
      <c r="M181">
        <v>0.47</v>
      </c>
      <c r="N181">
        <v>0.32</v>
      </c>
      <c r="O181">
        <v>87.971000000000004</v>
      </c>
      <c r="P181" t="b">
        <v>0</v>
      </c>
      <c r="Q181">
        <v>1.05E-4</v>
      </c>
      <c r="R181">
        <v>192621</v>
      </c>
      <c r="S181" t="s">
        <v>657</v>
      </c>
      <c r="T181" t="str">
        <f t="shared" si="9"/>
        <v>art pop, metropopolis, nz pop, pop</v>
      </c>
      <c r="U181" t="str">
        <f t="shared" si="10"/>
        <v>metropopolis</v>
      </c>
      <c r="V181" t="str">
        <f t="shared" si="11"/>
        <v>metropopolis</v>
      </c>
      <c r="W181">
        <v>2021</v>
      </c>
    </row>
    <row r="182" spans="1:23" x14ac:dyDescent="0.35">
      <c r="A182">
        <v>44</v>
      </c>
      <c r="B182" t="s">
        <v>658</v>
      </c>
      <c r="C182" t="s">
        <v>160</v>
      </c>
      <c r="D182" t="str">
        <f t="shared" si="8"/>
        <v>Dua Lipa</v>
      </c>
      <c r="E182" t="s">
        <v>659</v>
      </c>
      <c r="F182">
        <v>77</v>
      </c>
      <c r="G182">
        <v>19</v>
      </c>
      <c r="H182" t="s">
        <v>660</v>
      </c>
      <c r="I182">
        <v>3.1899999999999998E-2</v>
      </c>
      <c r="J182">
        <v>0.72199999999999998</v>
      </c>
      <c r="K182">
        <v>-5.9320000000000004</v>
      </c>
      <c r="L182">
        <v>0.59</v>
      </c>
      <c r="M182">
        <v>0.58799999999999997</v>
      </c>
      <c r="N182">
        <v>0.183</v>
      </c>
      <c r="O182">
        <v>134.01</v>
      </c>
      <c r="P182" t="b">
        <v>0</v>
      </c>
      <c r="Q182">
        <v>0</v>
      </c>
      <c r="R182">
        <v>165507</v>
      </c>
      <c r="S182" t="s">
        <v>162</v>
      </c>
      <c r="T182" t="str">
        <f t="shared" si="9"/>
        <v>dance pop, pop, uk pop</v>
      </c>
      <c r="U182" t="str">
        <f t="shared" si="10"/>
        <v>pop</v>
      </c>
      <c r="V182" t="str">
        <f t="shared" si="11"/>
        <v>pop</v>
      </c>
      <c r="W182">
        <v>2021</v>
      </c>
    </row>
    <row r="183" spans="1:23" x14ac:dyDescent="0.35">
      <c r="A183">
        <v>45</v>
      </c>
      <c r="B183" t="s">
        <v>661</v>
      </c>
      <c r="C183" t="s">
        <v>662</v>
      </c>
      <c r="D183" t="str">
        <f t="shared" si="8"/>
        <v>The Kid LAROI  &amp; Miley Cyrus</v>
      </c>
      <c r="E183" t="s">
        <v>661</v>
      </c>
      <c r="F183">
        <v>73</v>
      </c>
      <c r="G183">
        <v>1</v>
      </c>
      <c r="H183" t="s">
        <v>663</v>
      </c>
      <c r="I183">
        <v>0.17299999999999999</v>
      </c>
      <c r="J183">
        <v>0.65500000000000003</v>
      </c>
      <c r="K183">
        <v>-6.2569999999999997</v>
      </c>
      <c r="L183">
        <v>0.46700000000000003</v>
      </c>
      <c r="M183">
        <v>0.46899999999999997</v>
      </c>
      <c r="N183">
        <v>9.5600000000000004E-2</v>
      </c>
      <c r="O183">
        <v>92.56</v>
      </c>
      <c r="P183" t="b">
        <v>1</v>
      </c>
      <c r="Q183">
        <v>0</v>
      </c>
      <c r="R183">
        <v>161385</v>
      </c>
      <c r="S183" t="s">
        <v>563</v>
      </c>
      <c r="T183" t="str">
        <f t="shared" si="9"/>
        <v>australian hip hop</v>
      </c>
      <c r="U183" t="str">
        <f t="shared" si="10"/>
        <v>australian hip hop</v>
      </c>
      <c r="V183" t="str">
        <f t="shared" si="11"/>
        <v>australian hip hop</v>
      </c>
      <c r="W183">
        <v>2021</v>
      </c>
    </row>
    <row r="184" spans="1:23" x14ac:dyDescent="0.35">
      <c r="A184">
        <v>46</v>
      </c>
      <c r="B184" t="s">
        <v>664</v>
      </c>
      <c r="C184" t="s">
        <v>23</v>
      </c>
      <c r="D184" t="str">
        <f t="shared" si="8"/>
        <v>Roddy Ricch</v>
      </c>
      <c r="E184" t="s">
        <v>664</v>
      </c>
      <c r="F184">
        <v>67</v>
      </c>
      <c r="G184">
        <v>1</v>
      </c>
      <c r="H184" t="s">
        <v>665</v>
      </c>
      <c r="I184">
        <v>0.34300000000000003</v>
      </c>
      <c r="J184">
        <v>0.64300000000000002</v>
      </c>
      <c r="K184">
        <v>-11.254</v>
      </c>
      <c r="L184">
        <v>0.111</v>
      </c>
      <c r="M184">
        <v>0.40300000000000002</v>
      </c>
      <c r="N184">
        <v>0.13800000000000001</v>
      </c>
      <c r="O184">
        <v>98.54</v>
      </c>
      <c r="P184" t="b">
        <v>1</v>
      </c>
      <c r="Q184">
        <v>0</v>
      </c>
      <c r="R184">
        <v>174682</v>
      </c>
      <c r="S184" t="s">
        <v>26</v>
      </c>
      <c r="T184" t="str">
        <f t="shared" si="9"/>
        <v>melodic rap, rap, trap</v>
      </c>
      <c r="U184" t="str">
        <f t="shared" si="10"/>
        <v>rap</v>
      </c>
      <c r="V184" t="str">
        <f t="shared" si="11"/>
        <v>rap</v>
      </c>
      <c r="W184">
        <v>2021</v>
      </c>
    </row>
    <row r="185" spans="1:23" x14ac:dyDescent="0.35">
      <c r="A185">
        <v>47</v>
      </c>
      <c r="B185" t="s">
        <v>666</v>
      </c>
      <c r="C185" t="s">
        <v>667</v>
      </c>
      <c r="D185" t="str">
        <f t="shared" si="8"/>
        <v>Lil Tjay  &amp; 6LACK</v>
      </c>
      <c r="E185" t="s">
        <v>668</v>
      </c>
      <c r="F185">
        <v>83</v>
      </c>
      <c r="G185">
        <v>21</v>
      </c>
      <c r="H185" t="s">
        <v>669</v>
      </c>
      <c r="I185">
        <v>0.45100000000000001</v>
      </c>
      <c r="J185">
        <v>0.90700000000000003</v>
      </c>
      <c r="K185">
        <v>-7.6360000000000001</v>
      </c>
      <c r="L185">
        <v>0.20200000000000001</v>
      </c>
      <c r="M185">
        <v>0.39300000000000002</v>
      </c>
      <c r="N185">
        <v>0.13500000000000001</v>
      </c>
      <c r="O185">
        <v>104.949</v>
      </c>
      <c r="P185" t="b">
        <v>1</v>
      </c>
      <c r="Q185" s="1">
        <v>1.35E-6</v>
      </c>
      <c r="R185">
        <v>205458</v>
      </c>
      <c r="S185" t="s">
        <v>670</v>
      </c>
      <c r="T185" t="str">
        <f t="shared" si="9"/>
        <v>brooklyn drill, melodic rap, nyc rap, rap</v>
      </c>
      <c r="U185" t="str">
        <f t="shared" si="10"/>
        <v>melodic rap</v>
      </c>
      <c r="V185" t="str">
        <f t="shared" si="11"/>
        <v>melodic rap</v>
      </c>
      <c r="W185">
        <v>2021</v>
      </c>
    </row>
    <row r="186" spans="1:23" x14ac:dyDescent="0.35">
      <c r="A186">
        <v>48</v>
      </c>
      <c r="B186" t="s">
        <v>671</v>
      </c>
      <c r="C186" t="s">
        <v>672</v>
      </c>
      <c r="D186" t="str">
        <f t="shared" si="8"/>
        <v>Polo G</v>
      </c>
      <c r="E186" t="s">
        <v>673</v>
      </c>
      <c r="F186">
        <v>83</v>
      </c>
      <c r="G186">
        <v>20</v>
      </c>
      <c r="H186" t="s">
        <v>674</v>
      </c>
      <c r="I186">
        <v>0.41</v>
      </c>
      <c r="J186">
        <v>0.78900000000000003</v>
      </c>
      <c r="K186">
        <v>-6.8620000000000001</v>
      </c>
      <c r="L186">
        <v>0.437</v>
      </c>
      <c r="M186">
        <v>0.53600000000000003</v>
      </c>
      <c r="N186">
        <v>0.129</v>
      </c>
      <c r="O186">
        <v>81.039000000000001</v>
      </c>
      <c r="P186" t="b">
        <v>1</v>
      </c>
      <c r="Q186">
        <v>0</v>
      </c>
      <c r="R186">
        <v>165926</v>
      </c>
      <c r="S186" t="s">
        <v>675</v>
      </c>
      <c r="T186" t="str">
        <f t="shared" si="9"/>
        <v>chicago rap, rap</v>
      </c>
      <c r="U186" t="str">
        <f t="shared" si="10"/>
        <v>rap</v>
      </c>
      <c r="V186" t="str">
        <f t="shared" si="11"/>
        <v>rap</v>
      </c>
      <c r="W186">
        <v>2021</v>
      </c>
    </row>
    <row r="187" spans="1:23" x14ac:dyDescent="0.35">
      <c r="A187">
        <v>49</v>
      </c>
      <c r="B187" t="s">
        <v>676</v>
      </c>
      <c r="C187" t="s">
        <v>677</v>
      </c>
      <c r="D187" t="str">
        <f t="shared" si="8"/>
        <v>Drake  &amp; Lil Baby</v>
      </c>
      <c r="E187" t="s">
        <v>678</v>
      </c>
      <c r="F187">
        <v>79</v>
      </c>
      <c r="G187">
        <v>21</v>
      </c>
      <c r="H187" t="s">
        <v>679</v>
      </c>
      <c r="I187">
        <v>0.18099999999999999</v>
      </c>
      <c r="J187">
        <v>0.76700000000000002</v>
      </c>
      <c r="K187">
        <v>-8.7260000000000009</v>
      </c>
      <c r="L187">
        <v>0.38100000000000001</v>
      </c>
      <c r="M187">
        <v>0.438</v>
      </c>
      <c r="N187">
        <v>0.14199999999999999</v>
      </c>
      <c r="O187">
        <v>86.974999999999994</v>
      </c>
      <c r="P187" t="b">
        <v>1</v>
      </c>
      <c r="Q187">
        <v>0</v>
      </c>
      <c r="R187">
        <v>221980</v>
      </c>
      <c r="S187" t="s">
        <v>214</v>
      </c>
      <c r="T187" t="str">
        <f t="shared" si="9"/>
        <v>canadian hip hop, canadian pop, hip hop, rap, toronto rap</v>
      </c>
      <c r="U187" t="str">
        <f t="shared" si="10"/>
        <v>canadian pop</v>
      </c>
      <c r="V187" t="str">
        <f t="shared" si="11"/>
        <v>canadian pop</v>
      </c>
      <c r="W187">
        <v>2021</v>
      </c>
    </row>
    <row r="188" spans="1:23" x14ac:dyDescent="0.35">
      <c r="A188">
        <v>50</v>
      </c>
      <c r="B188" t="s">
        <v>680</v>
      </c>
      <c r="C188" t="s">
        <v>681</v>
      </c>
      <c r="D188" t="str">
        <f t="shared" si="8"/>
        <v>CJ</v>
      </c>
      <c r="E188" t="s">
        <v>680</v>
      </c>
      <c r="F188">
        <v>74</v>
      </c>
      <c r="G188">
        <v>1</v>
      </c>
      <c r="H188" t="s">
        <v>682</v>
      </c>
      <c r="I188">
        <v>0.2</v>
      </c>
      <c r="J188">
        <v>0.71899999999999997</v>
      </c>
      <c r="K188">
        <v>-7.6</v>
      </c>
      <c r="L188">
        <v>0.66</v>
      </c>
      <c r="M188">
        <v>0.64800000000000002</v>
      </c>
      <c r="N188">
        <v>0.127</v>
      </c>
      <c r="O188">
        <v>140.20099999999999</v>
      </c>
      <c r="P188" t="b">
        <v>1</v>
      </c>
      <c r="Q188">
        <v>0</v>
      </c>
      <c r="R188">
        <v>123263</v>
      </c>
      <c r="S188" t="s">
        <v>683</v>
      </c>
      <c r="T188" t="str">
        <f t="shared" si="9"/>
        <v>nyc rap</v>
      </c>
      <c r="U188" t="str">
        <f t="shared" si="10"/>
        <v>nyc rap</v>
      </c>
      <c r="V188" t="str">
        <f t="shared" si="11"/>
        <v>nyc rap</v>
      </c>
      <c r="W188">
        <v>2021</v>
      </c>
    </row>
    <row r="189" spans="1:23" x14ac:dyDescent="0.35">
      <c r="A189">
        <v>51</v>
      </c>
      <c r="B189" t="s">
        <v>52</v>
      </c>
      <c r="C189" t="s">
        <v>53</v>
      </c>
      <c r="D189" t="str">
        <f t="shared" si="8"/>
        <v>24kGoldn  &amp; iann dior</v>
      </c>
      <c r="E189" t="s">
        <v>684</v>
      </c>
      <c r="F189">
        <v>84</v>
      </c>
      <c r="G189">
        <v>13</v>
      </c>
      <c r="H189" t="s">
        <v>685</v>
      </c>
      <c r="I189">
        <v>0.17399999999999999</v>
      </c>
      <c r="J189">
        <v>0.70099999999999996</v>
      </c>
      <c r="K189">
        <v>-3.6709999999999998</v>
      </c>
      <c r="L189">
        <v>0.73199999999999998</v>
      </c>
      <c r="M189">
        <v>0.71599999999999997</v>
      </c>
      <c r="N189">
        <v>0.32400000000000001</v>
      </c>
      <c r="O189">
        <v>91.007000000000005</v>
      </c>
      <c r="P189" t="b">
        <v>1</v>
      </c>
      <c r="Q189">
        <v>0</v>
      </c>
      <c r="R189">
        <v>140533</v>
      </c>
      <c r="S189" t="s">
        <v>55</v>
      </c>
      <c r="T189" t="str">
        <f t="shared" si="9"/>
        <v>cali rap</v>
      </c>
      <c r="U189" t="str">
        <f t="shared" si="10"/>
        <v>cali rap</v>
      </c>
      <c r="V189" t="str">
        <f t="shared" si="11"/>
        <v>cali rap</v>
      </c>
      <c r="W189">
        <v>2021</v>
      </c>
    </row>
    <row r="190" spans="1:23" x14ac:dyDescent="0.35">
      <c r="A190">
        <v>52</v>
      </c>
      <c r="B190" t="s">
        <v>686</v>
      </c>
      <c r="C190" t="s">
        <v>687</v>
      </c>
      <c r="D190" t="str">
        <f t="shared" si="8"/>
        <v>Bad Bunny  &amp; ROSALÃA</v>
      </c>
      <c r="E190" t="s">
        <v>646</v>
      </c>
      <c r="F190">
        <v>83</v>
      </c>
      <c r="G190">
        <v>16</v>
      </c>
      <c r="H190" t="s">
        <v>688</v>
      </c>
      <c r="I190">
        <v>3.0300000000000001E-2</v>
      </c>
      <c r="J190">
        <v>0.85599999999999998</v>
      </c>
      <c r="K190">
        <v>-4.8920000000000003</v>
      </c>
      <c r="L190">
        <v>0.39100000000000001</v>
      </c>
      <c r="M190">
        <v>0.61799999999999999</v>
      </c>
      <c r="N190">
        <v>8.6599999999999996E-2</v>
      </c>
      <c r="O190">
        <v>81.992999999999995</v>
      </c>
      <c r="P190" t="b">
        <v>0</v>
      </c>
      <c r="Q190">
        <v>0</v>
      </c>
      <c r="R190">
        <v>203201</v>
      </c>
      <c r="S190" t="s">
        <v>77</v>
      </c>
      <c r="T190" t="str">
        <f t="shared" si="9"/>
        <v>reggaeton, trap latino, urbano latino</v>
      </c>
      <c r="U190" t="str">
        <f t="shared" si="10"/>
        <v>trap latino</v>
      </c>
      <c r="V190" t="str">
        <f t="shared" si="11"/>
        <v>trap latino</v>
      </c>
      <c r="W190">
        <v>2021</v>
      </c>
    </row>
    <row r="191" spans="1:23" x14ac:dyDescent="0.35">
      <c r="A191">
        <v>53</v>
      </c>
      <c r="B191" t="s">
        <v>689</v>
      </c>
      <c r="C191" t="s">
        <v>229</v>
      </c>
      <c r="D191" t="str">
        <f t="shared" si="8"/>
        <v>Justin Bieber</v>
      </c>
      <c r="E191" t="s">
        <v>689</v>
      </c>
      <c r="F191">
        <v>74</v>
      </c>
      <c r="G191">
        <v>1</v>
      </c>
      <c r="H191" t="s">
        <v>690</v>
      </c>
      <c r="I191">
        <v>0.18099999999999999</v>
      </c>
      <c r="J191">
        <v>0.68600000000000005</v>
      </c>
      <c r="K191">
        <v>-8.0259999999999998</v>
      </c>
      <c r="L191">
        <v>0.58399999999999996</v>
      </c>
      <c r="M191">
        <v>0.53800000000000003</v>
      </c>
      <c r="N191">
        <v>0.113</v>
      </c>
      <c r="O191">
        <v>115.884</v>
      </c>
      <c r="P191" t="b">
        <v>0</v>
      </c>
      <c r="Q191" s="1">
        <v>3.1300000000000001E-6</v>
      </c>
      <c r="R191">
        <v>190779</v>
      </c>
      <c r="S191" t="s">
        <v>131</v>
      </c>
      <c r="T191" t="str">
        <f t="shared" si="9"/>
        <v>canadian pop, pop</v>
      </c>
      <c r="U191" t="str">
        <f t="shared" si="10"/>
        <v>pop</v>
      </c>
      <c r="V191" t="str">
        <f t="shared" si="11"/>
        <v>pop</v>
      </c>
      <c r="W191">
        <v>2021</v>
      </c>
    </row>
    <row r="192" spans="1:23" x14ac:dyDescent="0.35">
      <c r="A192">
        <v>54</v>
      </c>
      <c r="B192" t="s">
        <v>691</v>
      </c>
      <c r="C192" t="s">
        <v>229</v>
      </c>
      <c r="D192" t="str">
        <f t="shared" si="8"/>
        <v>Justin Bieber</v>
      </c>
      <c r="E192" t="s">
        <v>691</v>
      </c>
      <c r="F192">
        <v>73</v>
      </c>
      <c r="G192">
        <v>1</v>
      </c>
      <c r="H192" t="s">
        <v>692</v>
      </c>
      <c r="I192">
        <v>1.06E-2</v>
      </c>
      <c r="J192">
        <v>0.65800000000000003</v>
      </c>
      <c r="K192">
        <v>-5.7969999999999997</v>
      </c>
      <c r="L192">
        <v>0.28999999999999998</v>
      </c>
      <c r="M192">
        <v>0.63400000000000001</v>
      </c>
      <c r="N192">
        <v>0.13200000000000001</v>
      </c>
      <c r="O192">
        <v>139.97999999999999</v>
      </c>
      <c r="P192" t="b">
        <v>0</v>
      </c>
      <c r="Q192">
        <v>0</v>
      </c>
      <c r="R192">
        <v>170813</v>
      </c>
      <c r="S192" t="s">
        <v>131</v>
      </c>
      <c r="T192" t="str">
        <f t="shared" si="9"/>
        <v>canadian pop, pop</v>
      </c>
      <c r="U192" t="str">
        <f t="shared" si="10"/>
        <v>pop</v>
      </c>
      <c r="V192" t="str">
        <f t="shared" si="11"/>
        <v>pop</v>
      </c>
      <c r="W192">
        <v>2021</v>
      </c>
    </row>
    <row r="193" spans="1:23" x14ac:dyDescent="0.35">
      <c r="A193">
        <v>55</v>
      </c>
      <c r="B193" t="s">
        <v>693</v>
      </c>
      <c r="C193" t="s">
        <v>41</v>
      </c>
      <c r="D193" t="str">
        <f t="shared" si="8"/>
        <v>Taylor Swift</v>
      </c>
      <c r="E193" t="s">
        <v>693</v>
      </c>
      <c r="F193">
        <v>86</v>
      </c>
      <c r="G193">
        <v>1</v>
      </c>
      <c r="H193" t="s">
        <v>694</v>
      </c>
      <c r="I193">
        <v>0.13500000000000001</v>
      </c>
      <c r="J193">
        <v>0.626</v>
      </c>
      <c r="K193">
        <v>-4.3019999999999996</v>
      </c>
      <c r="L193">
        <v>0.41599999999999998</v>
      </c>
      <c r="M193">
        <v>0.79</v>
      </c>
      <c r="N193">
        <v>9.8900000000000002E-2</v>
      </c>
      <c r="O193">
        <v>119.08199999999999</v>
      </c>
      <c r="P193" t="b">
        <v>0</v>
      </c>
      <c r="Q193" s="1">
        <v>3.9700000000000001E-6</v>
      </c>
      <c r="R193">
        <v>235767</v>
      </c>
      <c r="S193" t="s">
        <v>30</v>
      </c>
      <c r="T193" t="str">
        <f t="shared" si="9"/>
        <v>pop</v>
      </c>
      <c r="U193" t="str">
        <f t="shared" si="10"/>
        <v>pop</v>
      </c>
      <c r="V193" t="str">
        <f t="shared" si="11"/>
        <v>pop</v>
      </c>
      <c r="W193">
        <v>2021</v>
      </c>
    </row>
    <row r="194" spans="1:23" x14ac:dyDescent="0.35">
      <c r="A194">
        <v>56</v>
      </c>
      <c r="B194" t="s">
        <v>423</v>
      </c>
      <c r="C194" t="s">
        <v>424</v>
      </c>
      <c r="D194" t="str">
        <f t="shared" si="8"/>
        <v>Ed Sheeran</v>
      </c>
      <c r="E194" t="s">
        <v>423</v>
      </c>
      <c r="F194">
        <v>75</v>
      </c>
      <c r="G194">
        <v>1</v>
      </c>
      <c r="H194" t="s">
        <v>425</v>
      </c>
      <c r="I194">
        <v>0.69799999999999995</v>
      </c>
      <c r="J194">
        <v>0.64100000000000001</v>
      </c>
      <c r="K194">
        <v>-5.851</v>
      </c>
      <c r="L194">
        <v>0.27300000000000002</v>
      </c>
      <c r="M194">
        <v>0.32400000000000001</v>
      </c>
      <c r="N194">
        <v>0.32800000000000001</v>
      </c>
      <c r="O194">
        <v>110.184</v>
      </c>
      <c r="P194" t="b">
        <v>0</v>
      </c>
      <c r="Q194">
        <v>0</v>
      </c>
      <c r="R194">
        <v>185487</v>
      </c>
      <c r="S194" t="s">
        <v>426</v>
      </c>
      <c r="T194" t="str">
        <f t="shared" si="9"/>
        <v>pop, singer-songwriter pop, uk pop</v>
      </c>
      <c r="U194" t="str">
        <f t="shared" si="10"/>
        <v>singer-songwriter pop</v>
      </c>
      <c r="V194" t="str">
        <f t="shared" si="11"/>
        <v>singer-songwriter pop</v>
      </c>
      <c r="W194">
        <v>2021</v>
      </c>
    </row>
    <row r="195" spans="1:23" x14ac:dyDescent="0.35">
      <c r="A195">
        <v>57</v>
      </c>
      <c r="B195" t="s">
        <v>695</v>
      </c>
      <c r="C195" t="s">
        <v>696</v>
      </c>
      <c r="D195" t="str">
        <f t="shared" ref="D195:D258" si="12">SUBSTITUTE(C195, ",", "  &amp;")</f>
        <v>Black Eyed Peas  &amp; Shakira</v>
      </c>
      <c r="E195" t="s">
        <v>697</v>
      </c>
      <c r="F195">
        <v>76</v>
      </c>
      <c r="G195">
        <v>15</v>
      </c>
      <c r="H195" t="s">
        <v>698</v>
      </c>
      <c r="I195">
        <v>2.06E-2</v>
      </c>
      <c r="J195">
        <v>0.96499999999999997</v>
      </c>
      <c r="K195">
        <v>-8.7840000000000007</v>
      </c>
      <c r="L195">
        <v>0.312</v>
      </c>
      <c r="M195">
        <v>0.48499999999999999</v>
      </c>
      <c r="N195">
        <v>6.5500000000000003E-2</v>
      </c>
      <c r="O195">
        <v>124.02500000000001</v>
      </c>
      <c r="P195" t="b">
        <v>1</v>
      </c>
      <c r="Q195">
        <v>2.3699999999999999E-2</v>
      </c>
      <c r="R195">
        <v>222523</v>
      </c>
      <c r="S195" t="s">
        <v>308</v>
      </c>
      <c r="T195" t="str">
        <f t="shared" ref="T195:T258" si="13">SUBSTITUTE(SUBSTITUTE(SUBSTITUTE(S195, "[", ""), "]", ""), "'", "")</f>
        <v>dance pop, pop, pop rap</v>
      </c>
      <c r="U195" t="str">
        <f t="shared" ref="U195:U258" si="14">IF(ISNUMBER(FIND(",", T195)), MID(T195, FIND(",", T195) + 2, IFERROR(FIND(",", T195, FIND(",", T195) + 1), LEN(T195) + 1) - FIND(",", T195) - 2), T195)</f>
        <v>pop</v>
      </c>
      <c r="V195" t="str">
        <f t="shared" ref="V195:V258" si="15">TRIM(U195)</f>
        <v>pop</v>
      </c>
      <c r="W195">
        <v>2021</v>
      </c>
    </row>
    <row r="196" spans="1:23" x14ac:dyDescent="0.35">
      <c r="A196">
        <v>58</v>
      </c>
      <c r="B196" t="s">
        <v>699</v>
      </c>
      <c r="C196" t="s">
        <v>495</v>
      </c>
      <c r="D196" t="str">
        <f t="shared" si="12"/>
        <v>KAROL G</v>
      </c>
      <c r="E196" t="s">
        <v>699</v>
      </c>
      <c r="F196">
        <v>75</v>
      </c>
      <c r="G196">
        <v>1</v>
      </c>
      <c r="H196" t="s">
        <v>700</v>
      </c>
      <c r="I196">
        <v>0.21199999999999999</v>
      </c>
      <c r="J196">
        <v>0.86299999999999999</v>
      </c>
      <c r="K196">
        <v>-4.1580000000000004</v>
      </c>
      <c r="L196">
        <v>0.83799999999999997</v>
      </c>
      <c r="M196">
        <v>0.66600000000000004</v>
      </c>
      <c r="N196">
        <v>0.10299999999999999</v>
      </c>
      <c r="O196">
        <v>163.90799999999999</v>
      </c>
      <c r="P196" t="b">
        <v>1</v>
      </c>
      <c r="Q196">
        <v>4.9299999999999995E-4</v>
      </c>
      <c r="R196">
        <v>178947</v>
      </c>
      <c r="S196" t="s">
        <v>149</v>
      </c>
      <c r="T196" t="str">
        <f t="shared" si="13"/>
        <v>reggaeton, reggaeton colombiano, trap latino, urbano latino</v>
      </c>
      <c r="U196" t="str">
        <f t="shared" si="14"/>
        <v>reggaeton colombiano</v>
      </c>
      <c r="V196" t="str">
        <f t="shared" si="15"/>
        <v>reggaeton colombiano</v>
      </c>
      <c r="W196">
        <v>2021</v>
      </c>
    </row>
    <row r="197" spans="1:23" x14ac:dyDescent="0.35">
      <c r="A197">
        <v>59</v>
      </c>
      <c r="B197" t="s">
        <v>701</v>
      </c>
      <c r="C197" t="s">
        <v>702</v>
      </c>
      <c r="D197" t="str">
        <f t="shared" si="12"/>
        <v>Myke Towers  &amp; Juhn</v>
      </c>
      <c r="E197" t="s">
        <v>701</v>
      </c>
      <c r="F197">
        <v>76</v>
      </c>
      <c r="G197">
        <v>1</v>
      </c>
      <c r="H197" t="s">
        <v>703</v>
      </c>
      <c r="I197">
        <v>0.122</v>
      </c>
      <c r="J197">
        <v>0.71299999999999997</v>
      </c>
      <c r="K197">
        <v>-4.6369999999999996</v>
      </c>
      <c r="L197">
        <v>0.68200000000000005</v>
      </c>
      <c r="M197">
        <v>0.61699999999999999</v>
      </c>
      <c r="N197">
        <v>9.6199999999999994E-2</v>
      </c>
      <c r="O197">
        <v>168.02099999999999</v>
      </c>
      <c r="P197" t="b">
        <v>0</v>
      </c>
      <c r="Q197">
        <v>0</v>
      </c>
      <c r="R197">
        <v>232853</v>
      </c>
      <c r="S197" t="s">
        <v>77</v>
      </c>
      <c r="T197" t="str">
        <f t="shared" si="13"/>
        <v>reggaeton, trap latino, urbano latino</v>
      </c>
      <c r="U197" t="str">
        <f t="shared" si="14"/>
        <v>trap latino</v>
      </c>
      <c r="V197" t="str">
        <f t="shared" si="15"/>
        <v>trap latino</v>
      </c>
      <c r="W197">
        <v>2021</v>
      </c>
    </row>
    <row r="198" spans="1:23" x14ac:dyDescent="0.35">
      <c r="A198">
        <v>60</v>
      </c>
      <c r="B198" t="s">
        <v>204</v>
      </c>
      <c r="C198" t="s">
        <v>205</v>
      </c>
      <c r="D198" t="str">
        <f t="shared" si="12"/>
        <v>Miley Cyrus  &amp; Dua Lipa</v>
      </c>
      <c r="E198" t="s">
        <v>204</v>
      </c>
      <c r="F198">
        <v>4</v>
      </c>
      <c r="G198">
        <v>1</v>
      </c>
      <c r="H198" t="s">
        <v>206</v>
      </c>
      <c r="I198">
        <v>1.03E-2</v>
      </c>
      <c r="J198">
        <v>0.78100000000000003</v>
      </c>
      <c r="K198">
        <v>-3.9119999999999999</v>
      </c>
      <c r="L198">
        <v>0.59499999999999997</v>
      </c>
      <c r="M198">
        <v>0.67</v>
      </c>
      <c r="N198">
        <v>7.6100000000000001E-2</v>
      </c>
      <c r="O198">
        <v>127.99</v>
      </c>
      <c r="P198" t="b">
        <v>0</v>
      </c>
      <c r="Q198">
        <v>0</v>
      </c>
      <c r="R198">
        <v>169333</v>
      </c>
      <c r="S198" t="s">
        <v>30</v>
      </c>
      <c r="T198" t="str">
        <f t="shared" si="13"/>
        <v>pop</v>
      </c>
      <c r="U198" t="str">
        <f t="shared" si="14"/>
        <v>pop</v>
      </c>
      <c r="V198" t="str">
        <f t="shared" si="15"/>
        <v>pop</v>
      </c>
      <c r="W198">
        <v>2021</v>
      </c>
    </row>
    <row r="199" spans="1:23" x14ac:dyDescent="0.35">
      <c r="A199">
        <v>61</v>
      </c>
      <c r="B199" t="s">
        <v>18</v>
      </c>
      <c r="C199" t="s">
        <v>19</v>
      </c>
      <c r="D199" t="str">
        <f t="shared" si="12"/>
        <v>The Weeknd</v>
      </c>
      <c r="E199" t="s">
        <v>215</v>
      </c>
      <c r="F199">
        <v>93</v>
      </c>
      <c r="G199">
        <v>14</v>
      </c>
      <c r="H199" t="s">
        <v>704</v>
      </c>
      <c r="I199">
        <v>1.4599999999999999E-3</v>
      </c>
      <c r="J199">
        <v>0.51400000000000001</v>
      </c>
      <c r="K199">
        <v>-5.9340000000000002</v>
      </c>
      <c r="L199">
        <v>0.33400000000000002</v>
      </c>
      <c r="M199">
        <v>0.73</v>
      </c>
      <c r="N199">
        <v>8.9700000000000002E-2</v>
      </c>
      <c r="O199">
        <v>171.005</v>
      </c>
      <c r="P199" t="b">
        <v>0</v>
      </c>
      <c r="Q199" s="1">
        <v>9.5400000000000001E-5</v>
      </c>
      <c r="R199">
        <v>200040</v>
      </c>
      <c r="S199" t="s">
        <v>21</v>
      </c>
      <c r="T199" t="str">
        <f t="shared" si="13"/>
        <v>canadian contemporary r&amp;b, canadian pop, pop</v>
      </c>
      <c r="U199" t="str">
        <f t="shared" si="14"/>
        <v>canadian pop</v>
      </c>
      <c r="V199" t="str">
        <f t="shared" si="15"/>
        <v>canadian pop</v>
      </c>
      <c r="W199">
        <v>2021</v>
      </c>
    </row>
    <row r="200" spans="1:23" x14ac:dyDescent="0.35">
      <c r="A200">
        <v>62</v>
      </c>
      <c r="B200" t="s">
        <v>705</v>
      </c>
      <c r="C200" t="s">
        <v>706</v>
      </c>
      <c r="D200" t="str">
        <f t="shared" si="12"/>
        <v>Maroon 5  &amp; Megan Thee Stallion</v>
      </c>
      <c r="E200" t="s">
        <v>705</v>
      </c>
      <c r="F200">
        <v>31</v>
      </c>
      <c r="G200">
        <v>1</v>
      </c>
      <c r="H200" t="s">
        <v>707</v>
      </c>
      <c r="I200">
        <v>3.7699999999999997E-2</v>
      </c>
      <c r="J200">
        <v>0.71299999999999997</v>
      </c>
      <c r="K200">
        <v>-5.4829999999999997</v>
      </c>
      <c r="L200">
        <v>0.72099999999999997</v>
      </c>
      <c r="M200">
        <v>0.67600000000000005</v>
      </c>
      <c r="N200">
        <v>0.154</v>
      </c>
      <c r="O200">
        <v>99.048000000000002</v>
      </c>
      <c r="P200" t="b">
        <v>0</v>
      </c>
      <c r="Q200">
        <v>0</v>
      </c>
      <c r="R200">
        <v>227395</v>
      </c>
      <c r="S200" t="s">
        <v>30</v>
      </c>
      <c r="T200" t="str">
        <f t="shared" si="13"/>
        <v>pop</v>
      </c>
      <c r="U200" t="str">
        <f t="shared" si="14"/>
        <v>pop</v>
      </c>
      <c r="V200" t="str">
        <f t="shared" si="15"/>
        <v>pop</v>
      </c>
      <c r="W200">
        <v>2021</v>
      </c>
    </row>
    <row r="201" spans="1:23" x14ac:dyDescent="0.35">
      <c r="A201">
        <v>63</v>
      </c>
      <c r="B201" t="s">
        <v>255</v>
      </c>
      <c r="C201" t="s">
        <v>66</v>
      </c>
      <c r="D201" t="str">
        <f t="shared" si="12"/>
        <v>Billie Eilish</v>
      </c>
      <c r="E201" t="s">
        <v>255</v>
      </c>
      <c r="F201">
        <v>76</v>
      </c>
      <c r="G201">
        <v>1</v>
      </c>
      <c r="H201" t="s">
        <v>256</v>
      </c>
      <c r="I201">
        <v>0.218</v>
      </c>
      <c r="J201">
        <v>0.88900000000000001</v>
      </c>
      <c r="K201">
        <v>-7.7729999999999997</v>
      </c>
      <c r="L201">
        <v>0.71599999999999997</v>
      </c>
      <c r="M201">
        <v>0.34</v>
      </c>
      <c r="N201">
        <v>5.5E-2</v>
      </c>
      <c r="O201">
        <v>94.009</v>
      </c>
      <c r="P201" t="b">
        <v>0</v>
      </c>
      <c r="Q201">
        <v>0.13</v>
      </c>
      <c r="R201">
        <v>174321</v>
      </c>
      <c r="S201" t="s">
        <v>68</v>
      </c>
      <c r="T201" t="str">
        <f t="shared" si="13"/>
        <v>art pop, electropop, pop</v>
      </c>
      <c r="U201" t="str">
        <f t="shared" si="14"/>
        <v>electropop</v>
      </c>
      <c r="V201" t="str">
        <f t="shared" si="15"/>
        <v>electropop</v>
      </c>
      <c r="W201">
        <v>2021</v>
      </c>
    </row>
    <row r="202" spans="1:23" x14ac:dyDescent="0.35">
      <c r="A202">
        <v>64</v>
      </c>
      <c r="B202" t="s">
        <v>708</v>
      </c>
      <c r="C202" t="s">
        <v>28</v>
      </c>
      <c r="D202" t="str">
        <f t="shared" si="12"/>
        <v>Ariana Grande</v>
      </c>
      <c r="E202" t="s">
        <v>709</v>
      </c>
      <c r="F202">
        <v>66</v>
      </c>
      <c r="G202">
        <v>19</v>
      </c>
      <c r="H202" t="s">
        <v>710</v>
      </c>
      <c r="I202">
        <v>2.5100000000000001E-2</v>
      </c>
      <c r="J202">
        <v>0.69799999999999995</v>
      </c>
      <c r="K202">
        <v>-4.9429999999999996</v>
      </c>
      <c r="L202">
        <v>0.32200000000000001</v>
      </c>
      <c r="M202">
        <v>0.70799999999999996</v>
      </c>
      <c r="N202">
        <v>0.124</v>
      </c>
      <c r="O202">
        <v>115.036</v>
      </c>
      <c r="P202" t="b">
        <v>0</v>
      </c>
      <c r="Q202">
        <v>0</v>
      </c>
      <c r="R202">
        <v>122174</v>
      </c>
      <c r="S202" t="s">
        <v>30</v>
      </c>
      <c r="T202" t="str">
        <f t="shared" si="13"/>
        <v>pop</v>
      </c>
      <c r="U202" t="str">
        <f t="shared" si="14"/>
        <v>pop</v>
      </c>
      <c r="V202" t="str">
        <f t="shared" si="15"/>
        <v>pop</v>
      </c>
      <c r="W202">
        <v>2021</v>
      </c>
    </row>
    <row r="203" spans="1:23" x14ac:dyDescent="0.35">
      <c r="A203">
        <v>65</v>
      </c>
      <c r="B203" t="s">
        <v>711</v>
      </c>
      <c r="C203" t="s">
        <v>108</v>
      </c>
      <c r="D203" t="str">
        <f t="shared" si="12"/>
        <v>Internet Money  &amp; Gunna  &amp; Don Toliver  &amp; NAV</v>
      </c>
      <c r="E203" t="s">
        <v>107</v>
      </c>
      <c r="F203">
        <v>76</v>
      </c>
      <c r="G203">
        <v>1</v>
      </c>
      <c r="H203" t="s">
        <v>712</v>
      </c>
      <c r="I203">
        <v>0.25600000000000001</v>
      </c>
      <c r="J203">
        <v>0.79900000000000004</v>
      </c>
      <c r="K203">
        <v>-6.1529999999999996</v>
      </c>
      <c r="L203">
        <v>0.47099999999999997</v>
      </c>
      <c r="M203">
        <v>0.66</v>
      </c>
      <c r="N203">
        <v>0.111</v>
      </c>
      <c r="O203">
        <v>140.04</v>
      </c>
      <c r="P203" t="b">
        <v>1</v>
      </c>
      <c r="Q203">
        <v>0</v>
      </c>
      <c r="R203">
        <v>195429</v>
      </c>
      <c r="S203" t="s">
        <v>111</v>
      </c>
      <c r="T203" t="str">
        <f t="shared" si="13"/>
        <v>pop rap</v>
      </c>
      <c r="U203" t="str">
        <f t="shared" si="14"/>
        <v>pop rap</v>
      </c>
      <c r="V203" t="str">
        <f t="shared" si="15"/>
        <v>pop rap</v>
      </c>
      <c r="W203">
        <v>2021</v>
      </c>
    </row>
    <row r="204" spans="1:23" x14ac:dyDescent="0.35">
      <c r="A204">
        <v>66</v>
      </c>
      <c r="B204" t="s">
        <v>36</v>
      </c>
      <c r="C204" t="s">
        <v>37</v>
      </c>
      <c r="D204" t="str">
        <f t="shared" si="12"/>
        <v>Harry Styles</v>
      </c>
      <c r="E204" t="s">
        <v>38</v>
      </c>
      <c r="F204">
        <v>92</v>
      </c>
      <c r="G204">
        <v>12</v>
      </c>
      <c r="H204" t="s">
        <v>39</v>
      </c>
      <c r="I204">
        <v>0.122</v>
      </c>
      <c r="J204">
        <v>0.54800000000000004</v>
      </c>
      <c r="K204">
        <v>-4.2089999999999996</v>
      </c>
      <c r="L204">
        <v>0.55700000000000005</v>
      </c>
      <c r="M204">
        <v>0.81599999999999995</v>
      </c>
      <c r="N204">
        <v>0.33500000000000002</v>
      </c>
      <c r="O204">
        <v>95.39</v>
      </c>
      <c r="P204" t="b">
        <v>0</v>
      </c>
      <c r="Q204">
        <v>0</v>
      </c>
      <c r="R204">
        <v>174000</v>
      </c>
      <c r="S204" t="s">
        <v>30</v>
      </c>
      <c r="T204" t="str">
        <f t="shared" si="13"/>
        <v>pop</v>
      </c>
      <c r="U204" t="str">
        <f t="shared" si="14"/>
        <v>pop</v>
      </c>
      <c r="V204" t="str">
        <f t="shared" si="15"/>
        <v>pop</v>
      </c>
      <c r="W204">
        <v>2021</v>
      </c>
    </row>
    <row r="205" spans="1:23" x14ac:dyDescent="0.35">
      <c r="A205">
        <v>67</v>
      </c>
      <c r="B205" t="s">
        <v>713</v>
      </c>
      <c r="C205" t="s">
        <v>66</v>
      </c>
      <c r="D205" t="str">
        <f t="shared" si="12"/>
        <v>Billie Eilish</v>
      </c>
      <c r="E205" t="s">
        <v>713</v>
      </c>
      <c r="F205">
        <v>2</v>
      </c>
      <c r="G205">
        <v>1</v>
      </c>
      <c r="H205" t="s">
        <v>714</v>
      </c>
      <c r="I205">
        <v>0.70499999999999996</v>
      </c>
      <c r="J205">
        <v>0.67100000000000004</v>
      </c>
      <c r="K205">
        <v>-8.4939999999999998</v>
      </c>
      <c r="L205">
        <v>0.51800000000000002</v>
      </c>
      <c r="M205">
        <v>0.33600000000000002</v>
      </c>
      <c r="N205">
        <v>5.7700000000000001E-2</v>
      </c>
      <c r="O205">
        <v>75.051000000000002</v>
      </c>
      <c r="P205" t="b">
        <v>1</v>
      </c>
      <c r="Q205">
        <v>7.5100000000000002E-3</v>
      </c>
      <c r="R205">
        <v>212496</v>
      </c>
      <c r="S205" t="s">
        <v>68</v>
      </c>
      <c r="T205" t="str">
        <f t="shared" si="13"/>
        <v>art pop, electropop, pop</v>
      </c>
      <c r="U205" t="str">
        <f t="shared" si="14"/>
        <v>electropop</v>
      </c>
      <c r="V205" t="str">
        <f t="shared" si="15"/>
        <v>electropop</v>
      </c>
      <c r="W205">
        <v>2021</v>
      </c>
    </row>
    <row r="206" spans="1:23" x14ac:dyDescent="0.35">
      <c r="A206">
        <v>68</v>
      </c>
      <c r="B206" t="s">
        <v>715</v>
      </c>
      <c r="C206" t="s">
        <v>716</v>
      </c>
      <c r="D206" t="str">
        <f t="shared" si="12"/>
        <v>DJ Snake  &amp; Selena Gomez</v>
      </c>
      <c r="E206" t="s">
        <v>715</v>
      </c>
      <c r="F206">
        <v>63</v>
      </c>
      <c r="G206">
        <v>1</v>
      </c>
      <c r="H206" t="s">
        <v>717</v>
      </c>
      <c r="I206">
        <v>2.06E-2</v>
      </c>
      <c r="J206">
        <v>0.72299999999999998</v>
      </c>
      <c r="K206">
        <v>-7.9729999999999999</v>
      </c>
      <c r="L206">
        <v>0.443</v>
      </c>
      <c r="M206">
        <v>0.64600000000000002</v>
      </c>
      <c r="N206">
        <v>9.9400000000000002E-2</v>
      </c>
      <c r="O206">
        <v>110.971</v>
      </c>
      <c r="P206" t="b">
        <v>0</v>
      </c>
      <c r="Q206">
        <v>0.35199999999999998</v>
      </c>
      <c r="R206">
        <v>168649</v>
      </c>
      <c r="S206" t="s">
        <v>718</v>
      </c>
      <c r="T206" t="str">
        <f t="shared" si="13"/>
        <v>edm, electronic trap, pop, pop dance</v>
      </c>
      <c r="U206" t="str">
        <f t="shared" si="14"/>
        <v>electronic trap</v>
      </c>
      <c r="V206" t="str">
        <f t="shared" si="15"/>
        <v>electronic trap</v>
      </c>
      <c r="W206">
        <v>2021</v>
      </c>
    </row>
    <row r="207" spans="1:23" x14ac:dyDescent="0.35">
      <c r="A207">
        <v>69</v>
      </c>
      <c r="B207" t="s">
        <v>112</v>
      </c>
      <c r="C207" t="s">
        <v>113</v>
      </c>
      <c r="D207" t="str">
        <f t="shared" si="12"/>
        <v>Pop Smoke</v>
      </c>
      <c r="E207" t="s">
        <v>719</v>
      </c>
      <c r="F207">
        <v>0</v>
      </c>
      <c r="G207">
        <v>49</v>
      </c>
      <c r="H207" t="s">
        <v>720</v>
      </c>
      <c r="I207">
        <v>0.65500000000000003</v>
      </c>
      <c r="J207">
        <v>0.58399999999999996</v>
      </c>
      <c r="K207">
        <v>-8.5020000000000007</v>
      </c>
      <c r="L207">
        <v>0.56000000000000005</v>
      </c>
      <c r="M207">
        <v>0.54700000000000004</v>
      </c>
      <c r="N207">
        <v>0.13400000000000001</v>
      </c>
      <c r="O207">
        <v>83.917000000000002</v>
      </c>
      <c r="P207" t="b">
        <v>1</v>
      </c>
      <c r="Q207" s="1">
        <v>1.64E-6</v>
      </c>
      <c r="R207">
        <v>160000</v>
      </c>
      <c r="S207" t="s">
        <v>116</v>
      </c>
      <c r="T207" t="str">
        <f t="shared" si="13"/>
        <v>brooklyn drill, rap</v>
      </c>
      <c r="U207" t="str">
        <f t="shared" si="14"/>
        <v>rap</v>
      </c>
      <c r="V207" t="str">
        <f t="shared" si="15"/>
        <v>rap</v>
      </c>
      <c r="W207">
        <v>2021</v>
      </c>
    </row>
    <row r="208" spans="1:23" x14ac:dyDescent="0.35">
      <c r="A208">
        <v>70</v>
      </c>
      <c r="B208" t="s">
        <v>78</v>
      </c>
      <c r="C208" t="s">
        <v>79</v>
      </c>
      <c r="D208" t="str">
        <f t="shared" si="12"/>
        <v>BTS</v>
      </c>
      <c r="E208" t="s">
        <v>721</v>
      </c>
      <c r="F208">
        <v>7</v>
      </c>
      <c r="G208">
        <v>8</v>
      </c>
      <c r="H208" t="s">
        <v>722</v>
      </c>
      <c r="I208">
        <v>1.12E-2</v>
      </c>
      <c r="J208">
        <v>0.746</v>
      </c>
      <c r="K208">
        <v>-4.41</v>
      </c>
      <c r="L208">
        <v>0.73699999999999999</v>
      </c>
      <c r="M208">
        <v>0.76500000000000001</v>
      </c>
      <c r="N208">
        <v>9.3600000000000003E-2</v>
      </c>
      <c r="O208">
        <v>114.044</v>
      </c>
      <c r="P208" t="b">
        <v>0</v>
      </c>
      <c r="Q208">
        <v>0</v>
      </c>
      <c r="R208">
        <v>199054</v>
      </c>
      <c r="S208" t="s">
        <v>81</v>
      </c>
      <c r="T208" t="str">
        <f t="shared" si="13"/>
        <v>k-pop, k-pop boy group, pop</v>
      </c>
      <c r="U208" t="str">
        <f t="shared" si="14"/>
        <v>k-pop boy group</v>
      </c>
      <c r="V208" t="str">
        <f t="shared" si="15"/>
        <v>k-pop boy group</v>
      </c>
      <c r="W208">
        <v>2021</v>
      </c>
    </row>
    <row r="209" spans="1:23" x14ac:dyDescent="0.35">
      <c r="A209">
        <v>71</v>
      </c>
      <c r="B209" t="s">
        <v>281</v>
      </c>
      <c r="C209" t="s">
        <v>282</v>
      </c>
      <c r="D209" t="str">
        <f t="shared" si="12"/>
        <v>Joel Corry  &amp; MNEK</v>
      </c>
      <c r="E209" t="s">
        <v>281</v>
      </c>
      <c r="F209">
        <v>82</v>
      </c>
      <c r="G209">
        <v>1</v>
      </c>
      <c r="H209" t="s">
        <v>283</v>
      </c>
      <c r="I209">
        <v>0.16800000000000001</v>
      </c>
      <c r="J209">
        <v>0.73399999999999999</v>
      </c>
      <c r="K209">
        <v>-3.1579999999999999</v>
      </c>
      <c r="L209">
        <v>0.90500000000000003</v>
      </c>
      <c r="M209">
        <v>0.874</v>
      </c>
      <c r="N209">
        <v>4.8899999999999999E-2</v>
      </c>
      <c r="O209">
        <v>122.953</v>
      </c>
      <c r="P209" t="b">
        <v>0</v>
      </c>
      <c r="Q209" s="1">
        <v>1.1399999999999999E-5</v>
      </c>
      <c r="R209">
        <v>166028</v>
      </c>
      <c r="S209" t="s">
        <v>284</v>
      </c>
      <c r="T209" t="str">
        <f t="shared" si="13"/>
        <v>dance pop, pop dance, uk dance</v>
      </c>
      <c r="U209" t="str">
        <f t="shared" si="14"/>
        <v>pop dance</v>
      </c>
      <c r="V209" t="str">
        <f t="shared" si="15"/>
        <v>pop dance</v>
      </c>
      <c r="W209">
        <v>2021</v>
      </c>
    </row>
    <row r="210" spans="1:23" x14ac:dyDescent="0.35">
      <c r="A210">
        <v>72</v>
      </c>
      <c r="B210" t="s">
        <v>723</v>
      </c>
      <c r="C210" t="s">
        <v>19</v>
      </c>
      <c r="D210" t="str">
        <f t="shared" si="12"/>
        <v>The Weeknd</v>
      </c>
      <c r="E210" t="s">
        <v>215</v>
      </c>
      <c r="F210">
        <v>90</v>
      </c>
      <c r="G210">
        <v>14</v>
      </c>
      <c r="H210" t="s">
        <v>724</v>
      </c>
      <c r="I210">
        <v>2.12E-2</v>
      </c>
      <c r="J210">
        <v>0.68</v>
      </c>
      <c r="K210">
        <v>-5.4870000000000001</v>
      </c>
      <c r="L210">
        <v>0.64400000000000002</v>
      </c>
      <c r="M210">
        <v>0.82599999999999996</v>
      </c>
      <c r="N210">
        <v>0.54300000000000004</v>
      </c>
      <c r="O210">
        <v>118.051</v>
      </c>
      <c r="P210" t="b">
        <v>1</v>
      </c>
      <c r="Q210" s="1">
        <v>1.24E-5</v>
      </c>
      <c r="R210">
        <v>215627</v>
      </c>
      <c r="S210" t="s">
        <v>21</v>
      </c>
      <c r="T210" t="str">
        <f t="shared" si="13"/>
        <v>canadian contemporary r&amp;b, canadian pop, pop</v>
      </c>
      <c r="U210" t="str">
        <f t="shared" si="14"/>
        <v>canadian pop</v>
      </c>
      <c r="V210" t="str">
        <f t="shared" si="15"/>
        <v>canadian pop</v>
      </c>
      <c r="W210">
        <v>2021</v>
      </c>
    </row>
    <row r="211" spans="1:23" x14ac:dyDescent="0.35">
      <c r="A211">
        <v>73</v>
      </c>
      <c r="B211" t="s">
        <v>725</v>
      </c>
      <c r="C211" t="s">
        <v>726</v>
      </c>
      <c r="D211" t="str">
        <f t="shared" si="12"/>
        <v>Megan Thee Stallion</v>
      </c>
      <c r="E211" t="s">
        <v>400</v>
      </c>
      <c r="F211">
        <v>73</v>
      </c>
      <c r="G211">
        <v>17</v>
      </c>
      <c r="H211" t="s">
        <v>727</v>
      </c>
      <c r="I211">
        <v>1.66E-2</v>
      </c>
      <c r="J211">
        <v>0.91400000000000003</v>
      </c>
      <c r="K211">
        <v>-6.1</v>
      </c>
      <c r="L211">
        <v>0.46899999999999997</v>
      </c>
      <c r="M211">
        <v>0.73199999999999998</v>
      </c>
      <c r="N211">
        <v>0.107</v>
      </c>
      <c r="O211">
        <v>94.066000000000003</v>
      </c>
      <c r="P211" t="b">
        <v>1</v>
      </c>
      <c r="Q211">
        <v>0</v>
      </c>
      <c r="R211">
        <v>171067</v>
      </c>
      <c r="S211" t="s">
        <v>210</v>
      </c>
      <c r="T211" t="str">
        <f t="shared" si="13"/>
        <v>houston rap, pop, rap, trap queen</v>
      </c>
      <c r="U211" t="str">
        <f t="shared" si="14"/>
        <v>pop</v>
      </c>
      <c r="V211" t="str">
        <f t="shared" si="15"/>
        <v>pop</v>
      </c>
      <c r="W211">
        <v>2021</v>
      </c>
    </row>
    <row r="212" spans="1:23" x14ac:dyDescent="0.35">
      <c r="A212">
        <v>74</v>
      </c>
      <c r="B212" t="s">
        <v>728</v>
      </c>
      <c r="C212" t="s">
        <v>729</v>
      </c>
      <c r="D212" t="str">
        <f t="shared" si="12"/>
        <v>Saweetie  &amp; Doja Cat</v>
      </c>
      <c r="E212" t="s">
        <v>728</v>
      </c>
      <c r="F212">
        <v>75</v>
      </c>
      <c r="G212">
        <v>1</v>
      </c>
      <c r="H212" t="s">
        <v>730</v>
      </c>
      <c r="I212">
        <v>3.0200000000000001E-3</v>
      </c>
      <c r="J212">
        <v>0.84</v>
      </c>
      <c r="K212">
        <v>-4.12</v>
      </c>
      <c r="L212">
        <v>0.40200000000000002</v>
      </c>
      <c r="M212">
        <v>0.76600000000000001</v>
      </c>
      <c r="N212">
        <v>6.8400000000000002E-2</v>
      </c>
      <c r="O212">
        <v>94.018000000000001</v>
      </c>
      <c r="P212" t="b">
        <v>1</v>
      </c>
      <c r="Q212" s="1">
        <v>3.6100000000000002E-6</v>
      </c>
      <c r="R212">
        <v>155884</v>
      </c>
      <c r="S212" t="s">
        <v>731</v>
      </c>
      <c r="T212" t="str">
        <f t="shared" si="13"/>
        <v>cali rap, trap queen</v>
      </c>
      <c r="U212" t="str">
        <f t="shared" si="14"/>
        <v>trap queen</v>
      </c>
      <c r="V212" t="str">
        <f t="shared" si="15"/>
        <v>trap queen</v>
      </c>
      <c r="W212">
        <v>2021</v>
      </c>
    </row>
    <row r="213" spans="1:23" x14ac:dyDescent="0.35">
      <c r="A213">
        <v>75</v>
      </c>
      <c r="B213" t="s">
        <v>732</v>
      </c>
      <c r="C213" t="s">
        <v>733</v>
      </c>
      <c r="D213" t="str">
        <f t="shared" si="12"/>
        <v>Ariana Grande  &amp; Doja Cat  &amp; Megan Thee Stallion</v>
      </c>
      <c r="E213" t="s">
        <v>734</v>
      </c>
      <c r="F213">
        <v>67</v>
      </c>
      <c r="G213">
        <v>1</v>
      </c>
      <c r="H213" t="s">
        <v>735</v>
      </c>
      <c r="I213">
        <v>0.20499999999999999</v>
      </c>
      <c r="J213">
        <v>0.88</v>
      </c>
      <c r="K213">
        <v>-5.766</v>
      </c>
      <c r="L213">
        <v>0.72599999999999998</v>
      </c>
      <c r="M213">
        <v>0.66200000000000003</v>
      </c>
      <c r="N213">
        <v>0.22700000000000001</v>
      </c>
      <c r="O213">
        <v>109.988</v>
      </c>
      <c r="P213" t="b">
        <v>1</v>
      </c>
      <c r="Q213">
        <v>0</v>
      </c>
      <c r="R213">
        <v>182438</v>
      </c>
      <c r="S213" t="s">
        <v>30</v>
      </c>
      <c r="T213" t="str">
        <f t="shared" si="13"/>
        <v>pop</v>
      </c>
      <c r="U213" t="str">
        <f t="shared" si="14"/>
        <v>pop</v>
      </c>
      <c r="V213" t="str">
        <f t="shared" si="15"/>
        <v>pop</v>
      </c>
      <c r="W213">
        <v>2021</v>
      </c>
    </row>
    <row r="214" spans="1:23" x14ac:dyDescent="0.35">
      <c r="A214">
        <v>76</v>
      </c>
      <c r="B214" t="s">
        <v>736</v>
      </c>
      <c r="C214" t="s">
        <v>212</v>
      </c>
      <c r="D214" t="str">
        <f t="shared" si="12"/>
        <v>Drake</v>
      </c>
      <c r="E214" t="s">
        <v>737</v>
      </c>
      <c r="F214">
        <v>75</v>
      </c>
      <c r="G214">
        <v>3</v>
      </c>
      <c r="H214" t="s">
        <v>738</v>
      </c>
      <c r="I214">
        <v>1.3599999999999999E-2</v>
      </c>
      <c r="J214">
        <v>0.78100000000000003</v>
      </c>
      <c r="K214">
        <v>-6.9589999999999996</v>
      </c>
      <c r="L214">
        <v>6.2799999999999995E-2</v>
      </c>
      <c r="M214">
        <v>0.59399999999999997</v>
      </c>
      <c r="N214">
        <v>0.16200000000000001</v>
      </c>
      <c r="O214">
        <v>129.89500000000001</v>
      </c>
      <c r="P214" t="b">
        <v>1</v>
      </c>
      <c r="Q214">
        <v>0</v>
      </c>
      <c r="R214">
        <v>178154</v>
      </c>
      <c r="S214" t="s">
        <v>214</v>
      </c>
      <c r="T214" t="str">
        <f t="shared" si="13"/>
        <v>canadian hip hop, canadian pop, hip hop, rap, toronto rap</v>
      </c>
      <c r="U214" t="str">
        <f t="shared" si="14"/>
        <v>canadian pop</v>
      </c>
      <c r="V214" t="str">
        <f t="shared" si="15"/>
        <v>canadian pop</v>
      </c>
      <c r="W214">
        <v>2021</v>
      </c>
    </row>
    <row r="215" spans="1:23" x14ac:dyDescent="0.35">
      <c r="A215">
        <v>77</v>
      </c>
      <c r="B215" t="s">
        <v>739</v>
      </c>
      <c r="C215" t="s">
        <v>740</v>
      </c>
      <c r="D215" t="str">
        <f t="shared" si="12"/>
        <v>ROSÃ‰</v>
      </c>
      <c r="E215" t="s">
        <v>741</v>
      </c>
      <c r="F215">
        <v>74</v>
      </c>
      <c r="G215">
        <v>2</v>
      </c>
      <c r="H215" t="s">
        <v>742</v>
      </c>
      <c r="I215">
        <v>1.7399999999999999E-2</v>
      </c>
      <c r="J215">
        <v>0.311</v>
      </c>
      <c r="K215">
        <v>-6.5780000000000003</v>
      </c>
      <c r="L215">
        <v>0.28599999999999998</v>
      </c>
      <c r="M215">
        <v>0.60699999999999998</v>
      </c>
      <c r="N215">
        <v>0.13100000000000001</v>
      </c>
      <c r="O215">
        <v>188.7</v>
      </c>
      <c r="P215" t="b">
        <v>0</v>
      </c>
      <c r="Q215">
        <v>0</v>
      </c>
      <c r="R215">
        <v>168086</v>
      </c>
      <c r="S215" t="s">
        <v>578</v>
      </c>
      <c r="T215" t="str">
        <f t="shared" si="13"/>
        <v>k-pop</v>
      </c>
      <c r="U215" t="str">
        <f t="shared" si="14"/>
        <v>k-pop</v>
      </c>
      <c r="V215" t="str">
        <f t="shared" si="15"/>
        <v>k-pop</v>
      </c>
      <c r="W215">
        <v>2021</v>
      </c>
    </row>
    <row r="216" spans="1:23" x14ac:dyDescent="0.35">
      <c r="A216">
        <v>78</v>
      </c>
      <c r="B216" t="s">
        <v>743</v>
      </c>
      <c r="C216" t="s">
        <v>744</v>
      </c>
      <c r="D216" t="str">
        <f t="shared" si="12"/>
        <v>Justin Bieber  &amp; Khalid</v>
      </c>
      <c r="E216" t="s">
        <v>548</v>
      </c>
      <c r="F216">
        <v>67</v>
      </c>
      <c r="G216">
        <v>16</v>
      </c>
      <c r="H216" t="s">
        <v>745</v>
      </c>
      <c r="I216">
        <v>0.127</v>
      </c>
      <c r="J216">
        <v>0.59499999999999997</v>
      </c>
      <c r="K216">
        <v>-8.1489999999999991</v>
      </c>
      <c r="L216">
        <v>0.109</v>
      </c>
      <c r="M216">
        <v>0.54300000000000004</v>
      </c>
      <c r="N216">
        <v>9.7500000000000003E-2</v>
      </c>
      <c r="O216">
        <v>99.927999999999997</v>
      </c>
      <c r="P216" t="b">
        <v>0</v>
      </c>
      <c r="Q216">
        <v>0</v>
      </c>
      <c r="R216">
        <v>174406</v>
      </c>
      <c r="S216" t="s">
        <v>131</v>
      </c>
      <c r="T216" t="str">
        <f t="shared" si="13"/>
        <v>canadian pop, pop</v>
      </c>
      <c r="U216" t="str">
        <f t="shared" si="14"/>
        <v>pop</v>
      </c>
      <c r="V216" t="str">
        <f t="shared" si="15"/>
        <v>pop</v>
      </c>
      <c r="W216">
        <v>2021</v>
      </c>
    </row>
    <row r="217" spans="1:23" x14ac:dyDescent="0.35">
      <c r="A217">
        <v>79</v>
      </c>
      <c r="B217" t="s">
        <v>746</v>
      </c>
      <c r="C217" t="s">
        <v>747</v>
      </c>
      <c r="D217" t="str">
        <f t="shared" si="12"/>
        <v>Demi Lovato  &amp; Ariana Grande</v>
      </c>
      <c r="E217" t="s">
        <v>748</v>
      </c>
      <c r="F217">
        <v>62</v>
      </c>
      <c r="G217">
        <v>19</v>
      </c>
      <c r="H217" t="s">
        <v>749</v>
      </c>
      <c r="I217">
        <v>0.22</v>
      </c>
      <c r="J217">
        <v>0.53800000000000003</v>
      </c>
      <c r="K217">
        <v>-4.548</v>
      </c>
      <c r="L217">
        <v>0.12</v>
      </c>
      <c r="M217">
        <v>0.51200000000000001</v>
      </c>
      <c r="N217">
        <v>0.10100000000000001</v>
      </c>
      <c r="O217">
        <v>144.97800000000001</v>
      </c>
      <c r="P217" t="b">
        <v>1</v>
      </c>
      <c r="Q217">
        <v>0</v>
      </c>
      <c r="R217">
        <v>204632</v>
      </c>
      <c r="S217" t="s">
        <v>187</v>
      </c>
      <c r="T217" t="str">
        <f t="shared" si="13"/>
        <v>pop, post-teen pop</v>
      </c>
      <c r="U217" t="str">
        <f t="shared" si="14"/>
        <v>post-teen pop</v>
      </c>
      <c r="V217" t="str">
        <f t="shared" si="15"/>
        <v>post-teen pop</v>
      </c>
      <c r="W217">
        <v>2021</v>
      </c>
    </row>
    <row r="218" spans="1:23" x14ac:dyDescent="0.35">
      <c r="A218">
        <v>80</v>
      </c>
      <c r="B218" t="s">
        <v>750</v>
      </c>
      <c r="C218" t="s">
        <v>751</v>
      </c>
      <c r="D218" t="str">
        <f t="shared" si="12"/>
        <v>J. Cole  &amp; 21 Savage  &amp; Morray</v>
      </c>
      <c r="E218" t="s">
        <v>752</v>
      </c>
      <c r="F218">
        <v>82</v>
      </c>
      <c r="G218">
        <v>12</v>
      </c>
      <c r="H218" t="s">
        <v>753</v>
      </c>
      <c r="I218">
        <v>6.2199999999999998E-2</v>
      </c>
      <c r="J218">
        <v>0.59699999999999998</v>
      </c>
      <c r="K218">
        <v>-7.0259999999999998</v>
      </c>
      <c r="L218">
        <v>7.5300000000000006E-2</v>
      </c>
      <c r="M218">
        <v>0.58699999999999997</v>
      </c>
      <c r="N218">
        <v>0.214</v>
      </c>
      <c r="O218">
        <v>140.02099999999999</v>
      </c>
      <c r="P218" t="b">
        <v>1</v>
      </c>
      <c r="Q218">
        <v>0</v>
      </c>
      <c r="R218">
        <v>218802</v>
      </c>
      <c r="S218" t="s">
        <v>754</v>
      </c>
      <c r="T218" t="str">
        <f t="shared" si="13"/>
        <v>conscious hip hop, hip hop, north carolina hip hop, rap</v>
      </c>
      <c r="U218" t="str">
        <f t="shared" si="14"/>
        <v>hip hop</v>
      </c>
      <c r="V218" t="str">
        <f t="shared" si="15"/>
        <v>hip hop</v>
      </c>
      <c r="W218">
        <v>2021</v>
      </c>
    </row>
    <row r="219" spans="1:23" x14ac:dyDescent="0.35">
      <c r="A219">
        <v>81</v>
      </c>
      <c r="B219" t="s">
        <v>755</v>
      </c>
      <c r="C219" t="s">
        <v>66</v>
      </c>
      <c r="D219" t="str">
        <f t="shared" si="12"/>
        <v>Billie Eilish</v>
      </c>
      <c r="E219" t="s">
        <v>755</v>
      </c>
      <c r="F219">
        <v>3</v>
      </c>
      <c r="G219">
        <v>1</v>
      </c>
      <c r="H219" t="s">
        <v>756</v>
      </c>
      <c r="I219">
        <v>0.93700000000000006</v>
      </c>
      <c r="J219">
        <v>0.63400000000000001</v>
      </c>
      <c r="K219">
        <v>-14.007</v>
      </c>
      <c r="L219">
        <v>0.20300000000000001</v>
      </c>
      <c r="M219">
        <v>0.28499999999999998</v>
      </c>
      <c r="N219">
        <v>0.23200000000000001</v>
      </c>
      <c r="O219">
        <v>129.65</v>
      </c>
      <c r="P219" t="b">
        <v>0</v>
      </c>
      <c r="Q219">
        <v>3.59E-4</v>
      </c>
      <c r="R219">
        <v>245897</v>
      </c>
      <c r="S219" t="s">
        <v>68</v>
      </c>
      <c r="T219" t="str">
        <f t="shared" si="13"/>
        <v>art pop, electropop, pop</v>
      </c>
      <c r="U219" t="str">
        <f t="shared" si="14"/>
        <v>electropop</v>
      </c>
      <c r="V219" t="str">
        <f t="shared" si="15"/>
        <v>electropop</v>
      </c>
      <c r="W219">
        <v>2021</v>
      </c>
    </row>
    <row r="220" spans="1:23" x14ac:dyDescent="0.35">
      <c r="A220">
        <v>82</v>
      </c>
      <c r="B220" t="s">
        <v>757</v>
      </c>
      <c r="C220" t="s">
        <v>79</v>
      </c>
      <c r="D220" t="str">
        <f t="shared" si="12"/>
        <v>BTS</v>
      </c>
      <c r="E220" t="s">
        <v>758</v>
      </c>
      <c r="F220">
        <v>5</v>
      </c>
      <c r="G220">
        <v>4</v>
      </c>
      <c r="H220" t="s">
        <v>759</v>
      </c>
      <c r="I220">
        <v>5.4400000000000004E-3</v>
      </c>
      <c r="J220">
        <v>0.70199999999999996</v>
      </c>
      <c r="K220">
        <v>-5.33</v>
      </c>
      <c r="L220">
        <v>0.64600000000000002</v>
      </c>
      <c r="M220">
        <v>0.74099999999999999</v>
      </c>
      <c r="N220">
        <v>0.33700000000000002</v>
      </c>
      <c r="O220">
        <v>124.925</v>
      </c>
      <c r="P220" t="b">
        <v>0</v>
      </c>
      <c r="Q220">
        <v>0</v>
      </c>
      <c r="R220">
        <v>187585</v>
      </c>
      <c r="S220" t="s">
        <v>81</v>
      </c>
      <c r="T220" t="str">
        <f t="shared" si="13"/>
        <v>k-pop, k-pop boy group, pop</v>
      </c>
      <c r="U220" t="str">
        <f t="shared" si="14"/>
        <v>k-pop boy group</v>
      </c>
      <c r="V220" t="str">
        <f t="shared" si="15"/>
        <v>k-pop boy group</v>
      </c>
      <c r="W220">
        <v>2021</v>
      </c>
    </row>
    <row r="221" spans="1:23" x14ac:dyDescent="0.35">
      <c r="A221">
        <v>83</v>
      </c>
      <c r="B221" t="s">
        <v>760</v>
      </c>
      <c r="C221" t="s">
        <v>234</v>
      </c>
      <c r="D221" t="str">
        <f t="shared" si="12"/>
        <v>Post Malone</v>
      </c>
      <c r="E221" t="s">
        <v>760</v>
      </c>
      <c r="F221">
        <v>78</v>
      </c>
      <c r="G221">
        <v>1</v>
      </c>
      <c r="H221" t="s">
        <v>761</v>
      </c>
      <c r="I221">
        <v>9.0399999999999994E-2</v>
      </c>
      <c r="J221">
        <v>0.79700000000000004</v>
      </c>
      <c r="K221">
        <v>-3.8180000000000001</v>
      </c>
      <c r="L221">
        <v>0.28799999999999998</v>
      </c>
      <c r="M221">
        <v>0.63100000000000001</v>
      </c>
      <c r="N221">
        <v>9.98E-2</v>
      </c>
      <c r="O221">
        <v>129.91499999999999</v>
      </c>
      <c r="P221" t="b">
        <v>1</v>
      </c>
      <c r="Q221" s="1">
        <v>3.7100000000000001E-6</v>
      </c>
      <c r="R221">
        <v>184213</v>
      </c>
      <c r="S221" t="s">
        <v>237</v>
      </c>
      <c r="T221" t="str">
        <f t="shared" si="13"/>
        <v>dfw rap, melodic rap, pop, rap</v>
      </c>
      <c r="U221" t="str">
        <f t="shared" si="14"/>
        <v>melodic rap</v>
      </c>
      <c r="V221" t="str">
        <f t="shared" si="15"/>
        <v>melodic rap</v>
      </c>
      <c r="W221">
        <v>2021</v>
      </c>
    </row>
    <row r="222" spans="1:23" x14ac:dyDescent="0.35">
      <c r="A222">
        <v>84</v>
      </c>
      <c r="B222" t="s">
        <v>762</v>
      </c>
      <c r="C222" t="s">
        <v>763</v>
      </c>
      <c r="D222" t="str">
        <f t="shared" si="12"/>
        <v>Drake  &amp; Travis Scott</v>
      </c>
      <c r="E222" t="s">
        <v>678</v>
      </c>
      <c r="F222">
        <v>88</v>
      </c>
      <c r="G222">
        <v>21</v>
      </c>
      <c r="H222" t="s">
        <v>764</v>
      </c>
      <c r="I222">
        <v>5.0299999999999997E-2</v>
      </c>
      <c r="J222">
        <v>0.66600000000000004</v>
      </c>
      <c r="K222">
        <v>-8.5449999999999999</v>
      </c>
      <c r="L222">
        <v>0.29199999999999998</v>
      </c>
      <c r="M222">
        <v>0.46500000000000002</v>
      </c>
      <c r="N222">
        <v>0.215</v>
      </c>
      <c r="O222">
        <v>167.93700000000001</v>
      </c>
      <c r="P222" t="b">
        <v>1</v>
      </c>
      <c r="Q222">
        <v>0</v>
      </c>
      <c r="R222">
        <v>291175</v>
      </c>
      <c r="S222" t="s">
        <v>214</v>
      </c>
      <c r="T222" t="str">
        <f t="shared" si="13"/>
        <v>canadian hip hop, canadian pop, hip hop, rap, toronto rap</v>
      </c>
      <c r="U222" t="str">
        <f t="shared" si="14"/>
        <v>canadian pop</v>
      </c>
      <c r="V222" t="str">
        <f t="shared" si="15"/>
        <v>canadian pop</v>
      </c>
      <c r="W222">
        <v>2021</v>
      </c>
    </row>
    <row r="223" spans="1:23" x14ac:dyDescent="0.35">
      <c r="A223">
        <v>85</v>
      </c>
      <c r="B223" t="s">
        <v>765</v>
      </c>
      <c r="C223" t="s">
        <v>766</v>
      </c>
      <c r="D223" t="str">
        <f t="shared" si="12"/>
        <v>Kanye West</v>
      </c>
      <c r="E223" t="s">
        <v>767</v>
      </c>
      <c r="F223">
        <v>8</v>
      </c>
      <c r="G223">
        <v>27</v>
      </c>
      <c r="H223" t="s">
        <v>768</v>
      </c>
      <c r="I223">
        <v>4.6600000000000003E-2</v>
      </c>
      <c r="J223">
        <v>0.58699999999999997</v>
      </c>
      <c r="K223">
        <v>-6.569</v>
      </c>
      <c r="L223">
        <v>0.35099999999999998</v>
      </c>
      <c r="M223">
        <v>0.56100000000000005</v>
      </c>
      <c r="N223">
        <v>0.109</v>
      </c>
      <c r="O223">
        <v>80.009</v>
      </c>
      <c r="P223" t="b">
        <v>0</v>
      </c>
      <c r="Q223">
        <v>0</v>
      </c>
      <c r="R223">
        <v>243187</v>
      </c>
      <c r="S223" t="s">
        <v>769</v>
      </c>
      <c r="T223" t="str">
        <f t="shared" si="13"/>
        <v>chicago rap, hip hop, rap</v>
      </c>
      <c r="U223" t="str">
        <f t="shared" si="14"/>
        <v>hip hop</v>
      </c>
      <c r="V223" t="str">
        <f t="shared" si="15"/>
        <v>hip hop</v>
      </c>
      <c r="W223">
        <v>2021</v>
      </c>
    </row>
    <row r="224" spans="1:23" x14ac:dyDescent="0.35">
      <c r="A224">
        <v>86</v>
      </c>
      <c r="B224" t="s">
        <v>770</v>
      </c>
      <c r="C224" t="s">
        <v>771</v>
      </c>
      <c r="D224" t="str">
        <f t="shared" si="12"/>
        <v>Farruko</v>
      </c>
      <c r="E224" t="s">
        <v>770</v>
      </c>
      <c r="F224">
        <v>86</v>
      </c>
      <c r="G224">
        <v>1</v>
      </c>
      <c r="H224" t="s">
        <v>772</v>
      </c>
      <c r="I224">
        <v>7.7600000000000004E-3</v>
      </c>
      <c r="J224">
        <v>0.76200000000000001</v>
      </c>
      <c r="K224">
        <v>-3.9550000000000001</v>
      </c>
      <c r="L224">
        <v>0.442</v>
      </c>
      <c r="M224">
        <v>0.76600000000000001</v>
      </c>
      <c r="N224">
        <v>0.128</v>
      </c>
      <c r="O224">
        <v>130.001</v>
      </c>
      <c r="P224" t="b">
        <v>1</v>
      </c>
      <c r="Q224" s="1">
        <v>6.9800000000000003E-5</v>
      </c>
      <c r="R224">
        <v>287120</v>
      </c>
      <c r="S224" t="s">
        <v>77</v>
      </c>
      <c r="T224" t="str">
        <f t="shared" si="13"/>
        <v>reggaeton, trap latino, urbano latino</v>
      </c>
      <c r="U224" t="str">
        <f t="shared" si="14"/>
        <v>trap latino</v>
      </c>
      <c r="V224" t="str">
        <f t="shared" si="15"/>
        <v>trap latino</v>
      </c>
      <c r="W224">
        <v>2021</v>
      </c>
    </row>
    <row r="225" spans="1:23" x14ac:dyDescent="0.35">
      <c r="A225">
        <v>87</v>
      </c>
      <c r="B225" t="s">
        <v>773</v>
      </c>
      <c r="C225" t="s">
        <v>414</v>
      </c>
      <c r="D225" t="str">
        <f t="shared" si="12"/>
        <v>Lil Nas X</v>
      </c>
      <c r="E225" t="s">
        <v>569</v>
      </c>
      <c r="F225">
        <v>85</v>
      </c>
      <c r="G225">
        <v>15</v>
      </c>
      <c r="H225" t="s">
        <v>774</v>
      </c>
      <c r="I225">
        <v>6.1399999999999996E-3</v>
      </c>
      <c r="J225">
        <v>0.73699999999999999</v>
      </c>
      <c r="K225">
        <v>-4.51</v>
      </c>
      <c r="L225">
        <v>0.54600000000000004</v>
      </c>
      <c r="M225">
        <v>0.84599999999999997</v>
      </c>
      <c r="N225">
        <v>4.8599999999999997E-2</v>
      </c>
      <c r="O225">
        <v>87.980999999999995</v>
      </c>
      <c r="P225" t="b">
        <v>1</v>
      </c>
      <c r="Q225">
        <v>0</v>
      </c>
      <c r="R225">
        <v>143901</v>
      </c>
      <c r="S225" t="s">
        <v>416</v>
      </c>
      <c r="T225" t="str">
        <f t="shared" si="13"/>
        <v>lgbtq+ hip hop</v>
      </c>
      <c r="U225" t="str">
        <f t="shared" si="14"/>
        <v>lgbtq+ hip hop</v>
      </c>
      <c r="V225" t="str">
        <f t="shared" si="15"/>
        <v>lgbtq+ hip hop</v>
      </c>
      <c r="W225">
        <v>2021</v>
      </c>
    </row>
    <row r="226" spans="1:23" x14ac:dyDescent="0.35">
      <c r="A226">
        <v>88</v>
      </c>
      <c r="B226" t="s">
        <v>775</v>
      </c>
      <c r="C226" t="s">
        <v>776</v>
      </c>
      <c r="D226" t="str">
        <f t="shared" si="12"/>
        <v>Lizzo  &amp; Cardi B</v>
      </c>
      <c r="E226" t="s">
        <v>775</v>
      </c>
      <c r="F226">
        <v>71</v>
      </c>
      <c r="G226">
        <v>1</v>
      </c>
      <c r="H226" t="s">
        <v>777</v>
      </c>
      <c r="I226">
        <v>0.13</v>
      </c>
      <c r="J226">
        <v>0.82699999999999996</v>
      </c>
      <c r="K226">
        <v>-5.524</v>
      </c>
      <c r="L226">
        <v>0.60699999999999998</v>
      </c>
      <c r="M226">
        <v>0.73099999999999998</v>
      </c>
      <c r="N226">
        <v>0.41799999999999998</v>
      </c>
      <c r="O226">
        <v>118.992</v>
      </c>
      <c r="P226" t="b">
        <v>1</v>
      </c>
      <c r="Q226">
        <v>0</v>
      </c>
      <c r="R226">
        <v>172833</v>
      </c>
      <c r="S226" t="s">
        <v>778</v>
      </c>
      <c r="T226" t="str">
        <f t="shared" si="13"/>
        <v>escape room, minnesota hip hop, pop, trap queen</v>
      </c>
      <c r="U226" t="str">
        <f t="shared" si="14"/>
        <v>minnesota hip hop</v>
      </c>
      <c r="V226" t="str">
        <f t="shared" si="15"/>
        <v>minnesota hip hop</v>
      </c>
      <c r="W226">
        <v>2021</v>
      </c>
    </row>
    <row r="227" spans="1:23" x14ac:dyDescent="0.35">
      <c r="A227">
        <v>89</v>
      </c>
      <c r="B227" t="s">
        <v>779</v>
      </c>
      <c r="C227" t="s">
        <v>551</v>
      </c>
      <c r="D227" t="str">
        <f t="shared" si="12"/>
        <v>Bruno Mars  &amp; Anderson .Paak  &amp; Silk Sonic</v>
      </c>
      <c r="E227" t="s">
        <v>779</v>
      </c>
      <c r="F227">
        <v>2</v>
      </c>
      <c r="G227">
        <v>2</v>
      </c>
      <c r="H227" t="s">
        <v>780</v>
      </c>
      <c r="I227">
        <v>3.6999999999999998E-2</v>
      </c>
      <c r="J227">
        <v>0.70799999999999996</v>
      </c>
      <c r="K227">
        <v>-8.3650000000000002</v>
      </c>
      <c r="L227">
        <v>0.69799999999999995</v>
      </c>
      <c r="M227">
        <v>0.59799999999999998</v>
      </c>
      <c r="N227">
        <v>0.17</v>
      </c>
      <c r="O227">
        <v>112.027</v>
      </c>
      <c r="P227" t="b">
        <v>0</v>
      </c>
      <c r="Q227">
        <v>0</v>
      </c>
      <c r="R227">
        <v>203123</v>
      </c>
      <c r="S227" t="s">
        <v>35</v>
      </c>
      <c r="T227" t="str">
        <f t="shared" si="13"/>
        <v>dance pop, pop</v>
      </c>
      <c r="U227" t="str">
        <f t="shared" si="14"/>
        <v>pop</v>
      </c>
      <c r="V227" t="str">
        <f t="shared" si="15"/>
        <v>pop</v>
      </c>
      <c r="W227">
        <v>2021</v>
      </c>
    </row>
    <row r="228" spans="1:23" x14ac:dyDescent="0.35">
      <c r="A228">
        <v>90</v>
      </c>
      <c r="B228" t="s">
        <v>781</v>
      </c>
      <c r="C228" t="s">
        <v>782</v>
      </c>
      <c r="D228" t="str">
        <f t="shared" si="12"/>
        <v>WILLOW  &amp; Travis Barker</v>
      </c>
      <c r="E228" t="s">
        <v>781</v>
      </c>
      <c r="F228">
        <v>67</v>
      </c>
      <c r="G228">
        <v>1</v>
      </c>
      <c r="H228" t="s">
        <v>783</v>
      </c>
      <c r="I228">
        <v>2.0999999999999999E-3</v>
      </c>
      <c r="J228">
        <v>0.39</v>
      </c>
      <c r="K228">
        <v>-5.2009999999999996</v>
      </c>
      <c r="L228">
        <v>0.191</v>
      </c>
      <c r="M228">
        <v>0.83</v>
      </c>
      <c r="N228">
        <v>0.156</v>
      </c>
      <c r="O228">
        <v>90.021000000000001</v>
      </c>
      <c r="P228" t="b">
        <v>1</v>
      </c>
      <c r="Q228">
        <v>0</v>
      </c>
      <c r="R228">
        <v>168030</v>
      </c>
      <c r="S228" t="s">
        <v>784</v>
      </c>
      <c r="T228" t="str">
        <f t="shared" si="13"/>
        <v>afrofuturism, pop, post-teen pop, pov: indie</v>
      </c>
      <c r="U228" t="str">
        <f t="shared" si="14"/>
        <v>pop</v>
      </c>
      <c r="V228" t="str">
        <f t="shared" si="15"/>
        <v>pop</v>
      </c>
      <c r="W228">
        <v>2021</v>
      </c>
    </row>
    <row r="229" spans="1:23" x14ac:dyDescent="0.35">
      <c r="A229">
        <v>91</v>
      </c>
      <c r="B229" t="s">
        <v>785</v>
      </c>
      <c r="C229" t="s">
        <v>786</v>
      </c>
      <c r="D229" t="str">
        <f t="shared" si="12"/>
        <v>Elton John  &amp; Dua Lipa  &amp; PNAU</v>
      </c>
      <c r="E229" t="s">
        <v>787</v>
      </c>
      <c r="F229">
        <v>88</v>
      </c>
      <c r="G229">
        <v>1</v>
      </c>
      <c r="H229" t="s">
        <v>788</v>
      </c>
      <c r="I229">
        <v>3.4000000000000002E-2</v>
      </c>
      <c r="J229">
        <v>0.79600000000000004</v>
      </c>
      <c r="K229">
        <v>-6.3120000000000003</v>
      </c>
      <c r="L229">
        <v>0.94199999999999995</v>
      </c>
      <c r="M229">
        <v>0.79800000000000004</v>
      </c>
      <c r="N229">
        <v>9.5200000000000007E-2</v>
      </c>
      <c r="O229">
        <v>116.032</v>
      </c>
      <c r="P229" t="b">
        <v>0</v>
      </c>
      <c r="Q229" s="1">
        <v>4.1900000000000002E-5</v>
      </c>
      <c r="R229">
        <v>202735</v>
      </c>
      <c r="S229" t="s">
        <v>789</v>
      </c>
      <c r="T229" t="str">
        <f t="shared" si="13"/>
        <v>glam rock, mellow gold, piano rock, rock</v>
      </c>
      <c r="U229" t="str">
        <f t="shared" si="14"/>
        <v>mellow gold</v>
      </c>
      <c r="V229" t="str">
        <f t="shared" si="15"/>
        <v>mellow gold</v>
      </c>
      <c r="W229">
        <v>2021</v>
      </c>
    </row>
    <row r="230" spans="1:23" x14ac:dyDescent="0.35">
      <c r="A230">
        <v>92</v>
      </c>
      <c r="B230" t="s">
        <v>790</v>
      </c>
      <c r="C230" t="s">
        <v>791</v>
      </c>
      <c r="D230" t="str">
        <f t="shared" si="12"/>
        <v>Marshmello  &amp; Jonas Brothers</v>
      </c>
      <c r="E230" t="s">
        <v>792</v>
      </c>
      <c r="F230">
        <v>86</v>
      </c>
      <c r="G230">
        <v>1</v>
      </c>
      <c r="H230" t="s">
        <v>793</v>
      </c>
      <c r="I230">
        <v>2.2599999999999999E-3</v>
      </c>
      <c r="J230">
        <v>0.72099999999999997</v>
      </c>
      <c r="K230">
        <v>-4.7699999999999996</v>
      </c>
      <c r="L230">
        <v>0.63700000000000001</v>
      </c>
      <c r="M230">
        <v>0.73799999999999999</v>
      </c>
      <c r="N230">
        <v>0.11799999999999999</v>
      </c>
      <c r="O230">
        <v>119.976</v>
      </c>
      <c r="P230" t="b">
        <v>0</v>
      </c>
      <c r="Q230" s="1">
        <v>4.4100000000000001E-6</v>
      </c>
      <c r="R230">
        <v>154983</v>
      </c>
      <c r="S230" t="s">
        <v>315</v>
      </c>
      <c r="T230" t="str">
        <f t="shared" si="13"/>
        <v>brostep, edm, pop, progressive electro house</v>
      </c>
      <c r="U230" t="str">
        <f t="shared" si="14"/>
        <v>edm</v>
      </c>
      <c r="V230" t="str">
        <f t="shared" si="15"/>
        <v>edm</v>
      </c>
      <c r="W230">
        <v>2021</v>
      </c>
    </row>
    <row r="231" spans="1:23" x14ac:dyDescent="0.35">
      <c r="A231">
        <v>93</v>
      </c>
      <c r="B231" t="s">
        <v>794</v>
      </c>
      <c r="C231" t="s">
        <v>795</v>
      </c>
      <c r="D231" t="str">
        <f t="shared" si="12"/>
        <v>Anitta</v>
      </c>
      <c r="E231" t="s">
        <v>794</v>
      </c>
      <c r="F231">
        <v>72</v>
      </c>
      <c r="G231">
        <v>1</v>
      </c>
      <c r="H231" t="s">
        <v>796</v>
      </c>
      <c r="I231">
        <v>7.2700000000000004E-3</v>
      </c>
      <c r="J231">
        <v>0.69199999999999995</v>
      </c>
      <c r="K231">
        <v>-6.7169999999999996</v>
      </c>
      <c r="L231">
        <v>0.73299999999999998</v>
      </c>
      <c r="M231">
        <v>0.63900000000000001</v>
      </c>
      <c r="N231">
        <v>0.19900000000000001</v>
      </c>
      <c r="O231">
        <v>140.059</v>
      </c>
      <c r="P231" t="b">
        <v>0</v>
      </c>
      <c r="Q231">
        <v>0</v>
      </c>
      <c r="R231">
        <v>194422</v>
      </c>
      <c r="S231" t="s">
        <v>797</v>
      </c>
      <c r="T231" t="str">
        <f t="shared" si="13"/>
        <v>funk pop, funk rj, pagode baiano, pop, pop nacional</v>
      </c>
      <c r="U231" t="str">
        <f t="shared" si="14"/>
        <v>funk rj</v>
      </c>
      <c r="V231" t="str">
        <f t="shared" si="15"/>
        <v>funk rj</v>
      </c>
      <c r="W231">
        <v>2021</v>
      </c>
    </row>
    <row r="232" spans="1:23" x14ac:dyDescent="0.35">
      <c r="A232">
        <v>94</v>
      </c>
      <c r="B232" t="s">
        <v>798</v>
      </c>
      <c r="C232" t="s">
        <v>799</v>
      </c>
      <c r="D232" t="str">
        <f t="shared" si="12"/>
        <v>Duncan Laurence  &amp; FLETCHER</v>
      </c>
      <c r="E232" t="s">
        <v>800</v>
      </c>
      <c r="F232">
        <v>70</v>
      </c>
      <c r="G232">
        <v>13</v>
      </c>
      <c r="H232" t="s">
        <v>801</v>
      </c>
      <c r="I232">
        <v>0.81499999999999995</v>
      </c>
      <c r="J232">
        <v>0.44600000000000001</v>
      </c>
      <c r="K232">
        <v>-9.3279999999999994</v>
      </c>
      <c r="L232">
        <v>0.26700000000000002</v>
      </c>
      <c r="M232">
        <v>0.39500000000000002</v>
      </c>
      <c r="N232">
        <v>0.128</v>
      </c>
      <c r="O232">
        <v>71.944000000000003</v>
      </c>
      <c r="P232" t="b">
        <v>0</v>
      </c>
      <c r="Q232">
        <v>2.16E-3</v>
      </c>
      <c r="R232">
        <v>187453</v>
      </c>
      <c r="S232" t="s">
        <v>802</v>
      </c>
      <c r="T232" t="str">
        <f t="shared" si="13"/>
        <v>dutch pop</v>
      </c>
      <c r="U232" t="str">
        <f t="shared" si="14"/>
        <v>dutch pop</v>
      </c>
      <c r="V232" t="str">
        <f t="shared" si="15"/>
        <v>dutch pop</v>
      </c>
      <c r="W232">
        <v>2021</v>
      </c>
    </row>
    <row r="233" spans="1:23" x14ac:dyDescent="0.35">
      <c r="A233">
        <v>95</v>
      </c>
      <c r="B233" t="s">
        <v>803</v>
      </c>
      <c r="C233" t="s">
        <v>804</v>
      </c>
      <c r="D233" t="str">
        <f t="shared" si="12"/>
        <v>Shawn Mendes  &amp; Tainy</v>
      </c>
      <c r="E233" t="s">
        <v>805</v>
      </c>
      <c r="F233">
        <v>80</v>
      </c>
      <c r="G233">
        <v>1</v>
      </c>
      <c r="H233" t="s">
        <v>806</v>
      </c>
      <c r="I233">
        <v>2.9700000000000001E-2</v>
      </c>
      <c r="J233">
        <v>0.77600000000000002</v>
      </c>
      <c r="K233">
        <v>-4.5010000000000003</v>
      </c>
      <c r="L233">
        <v>0.49399999999999999</v>
      </c>
      <c r="M233">
        <v>0.80800000000000005</v>
      </c>
      <c r="N233">
        <v>0.10299999999999999</v>
      </c>
      <c r="O233">
        <v>123.988</v>
      </c>
      <c r="P233" t="b">
        <v>0</v>
      </c>
      <c r="Q233">
        <v>1.27E-4</v>
      </c>
      <c r="R233">
        <v>184104</v>
      </c>
      <c r="S233" t="s">
        <v>154</v>
      </c>
      <c r="T233" t="str">
        <f t="shared" si="13"/>
        <v>canadian pop, pop, viral pop</v>
      </c>
      <c r="U233" t="str">
        <f t="shared" si="14"/>
        <v>pop</v>
      </c>
      <c r="V233" t="str">
        <f t="shared" si="15"/>
        <v>pop</v>
      </c>
      <c r="W233">
        <v>2021</v>
      </c>
    </row>
    <row r="234" spans="1:23" x14ac:dyDescent="0.35">
      <c r="A234">
        <v>96</v>
      </c>
      <c r="B234" t="s">
        <v>807</v>
      </c>
      <c r="C234" t="s">
        <v>808</v>
      </c>
      <c r="D234" t="str">
        <f t="shared" si="12"/>
        <v>THE ANXIETY  &amp; WILLOW  &amp; Tyler Cole</v>
      </c>
      <c r="E234" t="s">
        <v>809</v>
      </c>
      <c r="F234">
        <v>79</v>
      </c>
      <c r="G234">
        <v>10</v>
      </c>
      <c r="H234" t="s">
        <v>810</v>
      </c>
      <c r="I234">
        <v>1.5299999999999999E-2</v>
      </c>
      <c r="J234">
        <v>0.77300000000000002</v>
      </c>
      <c r="K234">
        <v>-7.93</v>
      </c>
      <c r="L234">
        <v>0.39900000000000002</v>
      </c>
      <c r="M234">
        <v>0.47</v>
      </c>
      <c r="N234">
        <v>8.5099999999999995E-2</v>
      </c>
      <c r="O234">
        <v>94.995000000000005</v>
      </c>
      <c r="P234" t="b">
        <v>1</v>
      </c>
      <c r="Q234">
        <v>1.93E-4</v>
      </c>
      <c r="R234">
        <v>162680</v>
      </c>
      <c r="S234" t="s">
        <v>642</v>
      </c>
      <c r="T234" t="str">
        <f t="shared" si="13"/>
        <v>modern alternative pop</v>
      </c>
      <c r="U234" t="str">
        <f t="shared" si="14"/>
        <v>modern alternative pop</v>
      </c>
      <c r="V234" t="str">
        <f t="shared" si="15"/>
        <v>modern alternative pop</v>
      </c>
      <c r="W234">
        <v>2021</v>
      </c>
    </row>
    <row r="235" spans="1:23" x14ac:dyDescent="0.35">
      <c r="A235">
        <v>97</v>
      </c>
      <c r="B235" t="s">
        <v>811</v>
      </c>
      <c r="C235" t="s">
        <v>812</v>
      </c>
      <c r="D235" t="str">
        <f t="shared" si="12"/>
        <v>Oliver Tree</v>
      </c>
      <c r="E235" t="s">
        <v>813</v>
      </c>
      <c r="F235">
        <v>78</v>
      </c>
      <c r="G235">
        <v>21</v>
      </c>
      <c r="H235" t="s">
        <v>814</v>
      </c>
      <c r="I235">
        <v>0.186</v>
      </c>
      <c r="J235">
        <v>0.7</v>
      </c>
      <c r="K235">
        <v>-5.1870000000000003</v>
      </c>
      <c r="L235">
        <v>0.56899999999999995</v>
      </c>
      <c r="M235">
        <v>0.49</v>
      </c>
      <c r="N235">
        <v>0.11700000000000001</v>
      </c>
      <c r="O235">
        <v>79.981999999999999</v>
      </c>
      <c r="P235" t="b">
        <v>0</v>
      </c>
      <c r="Q235">
        <v>0</v>
      </c>
      <c r="R235">
        <v>161803</v>
      </c>
      <c r="S235" t="s">
        <v>815</v>
      </c>
      <c r="T235" t="str">
        <f t="shared" si="13"/>
        <v>alternative hip hop</v>
      </c>
      <c r="U235" t="str">
        <f t="shared" si="14"/>
        <v>alternative hip hop</v>
      </c>
      <c r="V235" t="str">
        <f t="shared" si="15"/>
        <v>alternative hip hop</v>
      </c>
      <c r="W235">
        <v>2021</v>
      </c>
    </row>
    <row r="236" spans="1:23" x14ac:dyDescent="0.35">
      <c r="A236">
        <v>98</v>
      </c>
      <c r="B236" t="s">
        <v>816</v>
      </c>
      <c r="C236" t="s">
        <v>817</v>
      </c>
      <c r="D236" t="str">
        <f t="shared" si="12"/>
        <v>StarBoi3  &amp; Doja Cat</v>
      </c>
      <c r="E236" t="s">
        <v>816</v>
      </c>
      <c r="F236">
        <v>72</v>
      </c>
      <c r="G236">
        <v>1</v>
      </c>
      <c r="H236" t="s">
        <v>818</v>
      </c>
      <c r="I236">
        <v>0.13</v>
      </c>
      <c r="J236">
        <v>0.64700000000000002</v>
      </c>
      <c r="K236">
        <v>-6.8310000000000004</v>
      </c>
      <c r="L236">
        <v>0.47399999999999998</v>
      </c>
      <c r="M236">
        <v>0.60799999999999998</v>
      </c>
      <c r="N236">
        <v>5.8400000000000001E-2</v>
      </c>
      <c r="O236">
        <v>125.994</v>
      </c>
      <c r="P236" t="b">
        <v>1</v>
      </c>
      <c r="Q236">
        <v>0</v>
      </c>
      <c r="R236">
        <v>175238</v>
      </c>
      <c r="S236" t="s">
        <v>271</v>
      </c>
      <c r="T236" t="str">
        <f t="shared" si="13"/>
        <v>viral rap</v>
      </c>
      <c r="U236" t="str">
        <f t="shared" si="14"/>
        <v>viral rap</v>
      </c>
      <c r="V236" t="str">
        <f t="shared" si="15"/>
        <v>viral rap</v>
      </c>
      <c r="W236">
        <v>2021</v>
      </c>
    </row>
    <row r="237" spans="1:23" x14ac:dyDescent="0.35">
      <c r="A237">
        <v>99</v>
      </c>
      <c r="B237" t="s">
        <v>819</v>
      </c>
      <c r="C237" t="s">
        <v>766</v>
      </c>
      <c r="D237" t="str">
        <f t="shared" si="12"/>
        <v>Kanye West</v>
      </c>
      <c r="E237" t="s">
        <v>767</v>
      </c>
      <c r="F237">
        <v>78</v>
      </c>
      <c r="G237">
        <v>27</v>
      </c>
      <c r="H237" t="s">
        <v>820</v>
      </c>
      <c r="I237">
        <v>9.0399999999999994E-3</v>
      </c>
      <c r="J237">
        <v>0.79800000000000004</v>
      </c>
      <c r="K237">
        <v>-6.4660000000000002</v>
      </c>
      <c r="L237">
        <v>0.21199999999999999</v>
      </c>
      <c r="M237">
        <v>0.54500000000000004</v>
      </c>
      <c r="N237">
        <v>0.25800000000000001</v>
      </c>
      <c r="O237">
        <v>118.029</v>
      </c>
      <c r="P237" t="b">
        <v>0</v>
      </c>
      <c r="Q237" s="1">
        <v>9.48E-5</v>
      </c>
      <c r="R237">
        <v>226653</v>
      </c>
      <c r="S237" t="s">
        <v>769</v>
      </c>
      <c r="T237" t="str">
        <f t="shared" si="13"/>
        <v>chicago rap, hip hop, rap</v>
      </c>
      <c r="U237" t="str">
        <f t="shared" si="14"/>
        <v>hip hop</v>
      </c>
      <c r="V237" t="str">
        <f t="shared" si="15"/>
        <v>hip hop</v>
      </c>
      <c r="W237">
        <v>2021</v>
      </c>
    </row>
    <row r="238" spans="1:23" x14ac:dyDescent="0.35">
      <c r="B238" t="s">
        <v>0</v>
      </c>
      <c r="C238" t="s">
        <v>1</v>
      </c>
      <c r="D238" t="str">
        <f t="shared" si="12"/>
        <v>Artist</v>
      </c>
      <c r="E238" t="s">
        <v>2</v>
      </c>
      <c r="F238" t="s">
        <v>3</v>
      </c>
      <c r="G238" t="s">
        <v>4</v>
      </c>
      <c r="H238" t="s">
        <v>5</v>
      </c>
      <c r="I238" t="s">
        <v>6</v>
      </c>
      <c r="J238" t="s">
        <v>7</v>
      </c>
      <c r="K238" t="s">
        <v>8</v>
      </c>
      <c r="L238" t="s">
        <v>9</v>
      </c>
      <c r="M238" t="s">
        <v>10</v>
      </c>
      <c r="N238" t="s">
        <v>11</v>
      </c>
      <c r="O238" t="s">
        <v>12</v>
      </c>
      <c r="P238" t="s">
        <v>13</v>
      </c>
      <c r="Q238" t="s">
        <v>14</v>
      </c>
      <c r="R238" t="s">
        <v>15</v>
      </c>
      <c r="S238" t="s">
        <v>16</v>
      </c>
      <c r="T238" t="str">
        <f t="shared" si="13"/>
        <v>Genres</v>
      </c>
      <c r="U238" t="str">
        <f t="shared" si="14"/>
        <v>Genres</v>
      </c>
      <c r="V238" t="str">
        <f t="shared" si="15"/>
        <v>Genres</v>
      </c>
      <c r="W238" t="s">
        <v>17</v>
      </c>
    </row>
    <row r="239" spans="1:23" x14ac:dyDescent="0.35">
      <c r="A239">
        <v>0</v>
      </c>
      <c r="B239" t="s">
        <v>821</v>
      </c>
      <c r="C239" t="s">
        <v>37</v>
      </c>
      <c r="D239" t="str">
        <f t="shared" si="12"/>
        <v>Harry Styles</v>
      </c>
      <c r="E239" t="s">
        <v>821</v>
      </c>
      <c r="F239">
        <v>93</v>
      </c>
      <c r="G239">
        <v>1</v>
      </c>
      <c r="H239" t="s">
        <v>822</v>
      </c>
      <c r="I239">
        <v>0.34200000000000003</v>
      </c>
      <c r="J239">
        <v>0.52</v>
      </c>
      <c r="K239">
        <v>-5.3380000000000001</v>
      </c>
      <c r="L239">
        <v>0.66200000000000003</v>
      </c>
      <c r="M239">
        <v>0.73099999999999998</v>
      </c>
      <c r="N239">
        <v>0.311</v>
      </c>
      <c r="O239">
        <v>173.93</v>
      </c>
      <c r="P239" t="b">
        <v>0</v>
      </c>
      <c r="Q239">
        <v>1.01E-3</v>
      </c>
      <c r="R239">
        <v>167303</v>
      </c>
      <c r="S239" t="s">
        <v>30</v>
      </c>
      <c r="T239" t="str">
        <f t="shared" si="13"/>
        <v>pop</v>
      </c>
      <c r="U239" t="str">
        <f t="shared" si="14"/>
        <v>pop</v>
      </c>
      <c r="V239" t="str">
        <f t="shared" si="15"/>
        <v>pop</v>
      </c>
      <c r="W239">
        <v>2022</v>
      </c>
    </row>
    <row r="240" spans="1:23" x14ac:dyDescent="0.35">
      <c r="A240">
        <v>1</v>
      </c>
      <c r="B240" t="s">
        <v>823</v>
      </c>
      <c r="C240" t="s">
        <v>431</v>
      </c>
      <c r="D240" t="str">
        <f t="shared" si="12"/>
        <v>Bad Bunny</v>
      </c>
      <c r="E240" t="s">
        <v>824</v>
      </c>
      <c r="F240">
        <v>91</v>
      </c>
      <c r="G240">
        <v>23</v>
      </c>
      <c r="H240" t="s">
        <v>825</v>
      </c>
      <c r="I240">
        <v>9.9299999999999999E-2</v>
      </c>
      <c r="J240">
        <v>0.65</v>
      </c>
      <c r="K240">
        <v>-5.1980000000000004</v>
      </c>
      <c r="L240">
        <v>0.187</v>
      </c>
      <c r="M240">
        <v>0.71499999999999997</v>
      </c>
      <c r="N240">
        <v>0.126</v>
      </c>
      <c r="O240">
        <v>106.672</v>
      </c>
      <c r="P240" t="b">
        <v>1</v>
      </c>
      <c r="Q240">
        <v>2.9100000000000003E-4</v>
      </c>
      <c r="R240">
        <v>243717</v>
      </c>
      <c r="S240" t="s">
        <v>77</v>
      </c>
      <c r="T240" t="str">
        <f t="shared" si="13"/>
        <v>reggaeton, trap latino, urbano latino</v>
      </c>
      <c r="U240" t="str">
        <f t="shared" si="14"/>
        <v>trap latino</v>
      </c>
      <c r="V240" t="str">
        <f t="shared" si="15"/>
        <v>trap latino</v>
      </c>
      <c r="W240">
        <v>2022</v>
      </c>
    </row>
    <row r="241" spans="1:23" x14ac:dyDescent="0.35">
      <c r="A241">
        <v>2</v>
      </c>
      <c r="B241" t="s">
        <v>826</v>
      </c>
      <c r="C241" t="s">
        <v>827</v>
      </c>
      <c r="D241" t="str">
        <f t="shared" si="12"/>
        <v>Sam Smith  &amp; Kim Petras</v>
      </c>
      <c r="E241" t="s">
        <v>826</v>
      </c>
      <c r="F241">
        <v>90</v>
      </c>
      <c r="G241">
        <v>1</v>
      </c>
      <c r="H241" t="s">
        <v>828</v>
      </c>
      <c r="I241">
        <v>1.2999999999999999E-2</v>
      </c>
      <c r="J241">
        <v>0.71399999999999997</v>
      </c>
      <c r="K241">
        <v>-7.375</v>
      </c>
      <c r="L241">
        <v>0.23799999999999999</v>
      </c>
      <c r="M241">
        <v>0.47199999999999998</v>
      </c>
      <c r="N241">
        <v>0.26600000000000001</v>
      </c>
      <c r="O241">
        <v>131.12100000000001</v>
      </c>
      <c r="P241" t="b">
        <v>0</v>
      </c>
      <c r="Q241" s="1">
        <v>4.51E-6</v>
      </c>
      <c r="R241">
        <v>156943</v>
      </c>
      <c r="S241" t="s">
        <v>242</v>
      </c>
      <c r="T241" t="str">
        <f t="shared" si="13"/>
        <v>pop, uk pop</v>
      </c>
      <c r="U241" t="str">
        <f t="shared" si="14"/>
        <v>uk pop</v>
      </c>
      <c r="V241" t="str">
        <f t="shared" si="15"/>
        <v>uk pop</v>
      </c>
      <c r="W241">
        <v>2022</v>
      </c>
    </row>
    <row r="242" spans="1:23" x14ac:dyDescent="0.35">
      <c r="A242">
        <v>3</v>
      </c>
      <c r="B242" t="s">
        <v>829</v>
      </c>
      <c r="C242" t="s">
        <v>41</v>
      </c>
      <c r="D242" t="str">
        <f t="shared" si="12"/>
        <v>Taylor Swift</v>
      </c>
      <c r="E242" t="s">
        <v>830</v>
      </c>
      <c r="F242">
        <v>95</v>
      </c>
      <c r="G242">
        <v>13</v>
      </c>
      <c r="H242" t="s">
        <v>831</v>
      </c>
      <c r="I242">
        <v>0.13</v>
      </c>
      <c r="J242">
        <v>0.63700000000000001</v>
      </c>
      <c r="K242">
        <v>-6.5709999999999997</v>
      </c>
      <c r="L242">
        <v>0.53300000000000003</v>
      </c>
      <c r="M242">
        <v>0.64300000000000002</v>
      </c>
      <c r="N242">
        <v>0.14199999999999999</v>
      </c>
      <c r="O242">
        <v>97.007999999999996</v>
      </c>
      <c r="P242" t="b">
        <v>0</v>
      </c>
      <c r="Q242" s="1">
        <v>1.7999999999999999E-6</v>
      </c>
      <c r="R242">
        <v>200690</v>
      </c>
      <c r="S242" t="s">
        <v>30</v>
      </c>
      <c r="T242" t="str">
        <f t="shared" si="13"/>
        <v>pop</v>
      </c>
      <c r="U242" t="str">
        <f t="shared" si="14"/>
        <v>pop</v>
      </c>
      <c r="V242" t="str">
        <f t="shared" si="15"/>
        <v>pop</v>
      </c>
      <c r="W242">
        <v>2022</v>
      </c>
    </row>
    <row r="243" spans="1:23" x14ac:dyDescent="0.35">
      <c r="A243">
        <v>4</v>
      </c>
      <c r="B243" t="s">
        <v>832</v>
      </c>
      <c r="C243" t="s">
        <v>833</v>
      </c>
      <c r="D243" t="str">
        <f t="shared" si="12"/>
        <v>Kate Bush</v>
      </c>
      <c r="E243" t="s">
        <v>834</v>
      </c>
      <c r="F243">
        <v>37</v>
      </c>
      <c r="G243">
        <v>12</v>
      </c>
      <c r="H243" t="s">
        <v>835</v>
      </c>
      <c r="I243">
        <v>0.65900000000000003</v>
      </c>
      <c r="J243">
        <v>0.625</v>
      </c>
      <c r="K243">
        <v>-11.903</v>
      </c>
      <c r="L243">
        <v>0.13900000000000001</v>
      </c>
      <c r="M243">
        <v>0.53300000000000003</v>
      </c>
      <c r="N243">
        <v>5.4600000000000003E-2</v>
      </c>
      <c r="O243">
        <v>108.29600000000001</v>
      </c>
      <c r="P243" t="b">
        <v>0</v>
      </c>
      <c r="Q243">
        <v>2.66E-3</v>
      </c>
      <c r="R243">
        <v>300840</v>
      </c>
      <c r="S243" t="s">
        <v>836</v>
      </c>
      <c r="T243" t="str">
        <f t="shared" si="13"/>
        <v>art pop, art rock, baroque pop, new wave pop, permanent wave, piano rock, singer-songwriter</v>
      </c>
      <c r="U243" t="str">
        <f t="shared" si="14"/>
        <v>art rock</v>
      </c>
      <c r="V243" t="str">
        <f t="shared" si="15"/>
        <v>art rock</v>
      </c>
      <c r="W243">
        <v>2022</v>
      </c>
    </row>
    <row r="244" spans="1:23" x14ac:dyDescent="0.35">
      <c r="A244">
        <v>5</v>
      </c>
      <c r="B244" t="s">
        <v>837</v>
      </c>
      <c r="C244" t="s">
        <v>838</v>
      </c>
      <c r="D244" t="str">
        <f t="shared" si="12"/>
        <v>BeyoncÃ©</v>
      </c>
      <c r="E244" t="s">
        <v>839</v>
      </c>
      <c r="F244">
        <v>90</v>
      </c>
      <c r="G244">
        <v>16</v>
      </c>
      <c r="H244" t="s">
        <v>840</v>
      </c>
      <c r="I244">
        <v>3.6799999999999999E-2</v>
      </c>
      <c r="J244">
        <v>0.78</v>
      </c>
      <c r="K244">
        <v>-5.6680000000000001</v>
      </c>
      <c r="L244">
        <v>0.64200000000000002</v>
      </c>
      <c r="M244">
        <v>0.68899999999999995</v>
      </c>
      <c r="N244">
        <v>6.9800000000000001E-2</v>
      </c>
      <c r="O244">
        <v>115.042</v>
      </c>
      <c r="P244" t="b">
        <v>1</v>
      </c>
      <c r="Q244" s="1">
        <v>9.6900000000000004E-6</v>
      </c>
      <c r="R244">
        <v>225389</v>
      </c>
      <c r="S244" t="s">
        <v>841</v>
      </c>
      <c r="T244" t="str">
        <f t="shared" si="13"/>
        <v>pop, r&amp;b</v>
      </c>
      <c r="U244" t="str">
        <f t="shared" si="14"/>
        <v>r&amp;b</v>
      </c>
      <c r="V244" t="str">
        <f t="shared" si="15"/>
        <v>r&amp;b</v>
      </c>
      <c r="W244">
        <v>2022</v>
      </c>
    </row>
    <row r="245" spans="1:23" x14ac:dyDescent="0.35">
      <c r="A245">
        <v>6</v>
      </c>
      <c r="B245" t="s">
        <v>842</v>
      </c>
      <c r="C245" t="s">
        <v>843</v>
      </c>
      <c r="D245" t="str">
        <f t="shared" si="12"/>
        <v>GAYLE</v>
      </c>
      <c r="E245" t="s">
        <v>842</v>
      </c>
      <c r="F245">
        <v>84</v>
      </c>
      <c r="G245">
        <v>1</v>
      </c>
      <c r="H245" t="s">
        <v>844</v>
      </c>
      <c r="I245">
        <v>0.29899999999999999</v>
      </c>
      <c r="J245">
        <v>0.69499999999999995</v>
      </c>
      <c r="K245">
        <v>-5.6920000000000002</v>
      </c>
      <c r="L245">
        <v>0.41499999999999998</v>
      </c>
      <c r="M245">
        <v>0.54</v>
      </c>
      <c r="N245">
        <v>0.36699999999999999</v>
      </c>
      <c r="O245">
        <v>121.932</v>
      </c>
      <c r="P245" t="b">
        <v>1</v>
      </c>
      <c r="Q245">
        <v>0</v>
      </c>
      <c r="R245">
        <v>168602</v>
      </c>
      <c r="S245" t="s">
        <v>642</v>
      </c>
      <c r="T245" t="str">
        <f t="shared" si="13"/>
        <v>modern alternative pop</v>
      </c>
      <c r="U245" t="str">
        <f t="shared" si="14"/>
        <v>modern alternative pop</v>
      </c>
      <c r="V245" t="str">
        <f t="shared" si="15"/>
        <v>modern alternative pop</v>
      </c>
      <c r="W245">
        <v>2022</v>
      </c>
    </row>
    <row r="246" spans="1:23" x14ac:dyDescent="0.35">
      <c r="A246">
        <v>7</v>
      </c>
      <c r="B246" t="s">
        <v>626</v>
      </c>
      <c r="C246" t="s">
        <v>524</v>
      </c>
      <c r="D246" t="str">
        <f t="shared" si="12"/>
        <v>Olivia Rodrigo</v>
      </c>
      <c r="E246" t="s">
        <v>627</v>
      </c>
      <c r="F246">
        <v>89</v>
      </c>
      <c r="G246">
        <v>11</v>
      </c>
      <c r="H246" t="s">
        <v>628</v>
      </c>
      <c r="I246">
        <v>0.69099999999999995</v>
      </c>
      <c r="J246">
        <v>0.38</v>
      </c>
      <c r="K246">
        <v>-7.8849999999999998</v>
      </c>
      <c r="L246">
        <v>8.4900000000000003E-2</v>
      </c>
      <c r="M246">
        <v>0.33900000000000002</v>
      </c>
      <c r="N246">
        <v>0.12</v>
      </c>
      <c r="O246">
        <v>100.607</v>
      </c>
      <c r="P246" t="b">
        <v>0</v>
      </c>
      <c r="Q246">
        <v>0</v>
      </c>
      <c r="R246">
        <v>229227</v>
      </c>
      <c r="S246" t="s">
        <v>30</v>
      </c>
      <c r="T246" t="str">
        <f t="shared" si="13"/>
        <v>pop</v>
      </c>
      <c r="U246" t="str">
        <f t="shared" si="14"/>
        <v>pop</v>
      </c>
      <c r="V246" t="str">
        <f t="shared" si="15"/>
        <v>pop</v>
      </c>
      <c r="W246">
        <v>2022</v>
      </c>
    </row>
    <row r="247" spans="1:23" x14ac:dyDescent="0.35">
      <c r="A247">
        <v>8</v>
      </c>
      <c r="B247" t="s">
        <v>845</v>
      </c>
      <c r="C247" t="s">
        <v>846</v>
      </c>
      <c r="D247" t="str">
        <f t="shared" si="12"/>
        <v>Joji</v>
      </c>
      <c r="E247" t="s">
        <v>845</v>
      </c>
      <c r="F247">
        <v>87</v>
      </c>
      <c r="G247">
        <v>1</v>
      </c>
      <c r="H247" t="s">
        <v>847</v>
      </c>
      <c r="I247">
        <v>0.89100000000000001</v>
      </c>
      <c r="J247">
        <v>0.44</v>
      </c>
      <c r="K247">
        <v>-9.2579999999999991</v>
      </c>
      <c r="L247">
        <v>0.26800000000000002</v>
      </c>
      <c r="M247">
        <v>0.317</v>
      </c>
      <c r="N247">
        <v>0.14099999999999999</v>
      </c>
      <c r="O247">
        <v>169.91399999999999</v>
      </c>
      <c r="P247" t="b">
        <v>0</v>
      </c>
      <c r="Q247" s="1">
        <v>4.78E-6</v>
      </c>
      <c r="R247">
        <v>233456</v>
      </c>
      <c r="S247" t="s">
        <v>848</v>
      </c>
      <c r="T247" t="str">
        <f t="shared" si="13"/>
        <v>viral pop</v>
      </c>
      <c r="U247" t="str">
        <f t="shared" si="14"/>
        <v>viral pop</v>
      </c>
      <c r="V247" t="str">
        <f t="shared" si="15"/>
        <v>viral pop</v>
      </c>
      <c r="W247">
        <v>2022</v>
      </c>
    </row>
    <row r="248" spans="1:23" x14ac:dyDescent="0.35">
      <c r="A248">
        <v>9</v>
      </c>
      <c r="B248" t="s">
        <v>849</v>
      </c>
      <c r="C248" t="s">
        <v>850</v>
      </c>
      <c r="D248" t="str">
        <f t="shared" si="12"/>
        <v>Steve Lacy</v>
      </c>
      <c r="E248" t="s">
        <v>851</v>
      </c>
      <c r="F248">
        <v>85</v>
      </c>
      <c r="G248">
        <v>10</v>
      </c>
      <c r="H248" t="s">
        <v>852</v>
      </c>
      <c r="I248">
        <v>0.61299999999999999</v>
      </c>
      <c r="J248">
        <v>0.68600000000000005</v>
      </c>
      <c r="K248">
        <v>-7.093</v>
      </c>
      <c r="L248">
        <v>0.7</v>
      </c>
      <c r="M248">
        <v>0.49399999999999999</v>
      </c>
      <c r="N248">
        <v>0.40200000000000002</v>
      </c>
      <c r="O248">
        <v>168.946</v>
      </c>
      <c r="P248" t="b">
        <v>1</v>
      </c>
      <c r="Q248" s="1">
        <v>5.8E-5</v>
      </c>
      <c r="R248">
        <v>232067</v>
      </c>
      <c r="S248" t="s">
        <v>853</v>
      </c>
      <c r="T248" t="str">
        <f t="shared" si="13"/>
        <v>afrofuturism</v>
      </c>
      <c r="U248" t="str">
        <f t="shared" si="14"/>
        <v>afrofuturism</v>
      </c>
      <c r="V248" t="str">
        <f t="shared" si="15"/>
        <v>afrofuturism</v>
      </c>
      <c r="W248">
        <v>2022</v>
      </c>
    </row>
    <row r="249" spans="1:23" x14ac:dyDescent="0.35">
      <c r="A249">
        <v>10</v>
      </c>
      <c r="B249" t="s">
        <v>854</v>
      </c>
      <c r="C249" t="s">
        <v>855</v>
      </c>
      <c r="D249" t="str">
        <f t="shared" si="12"/>
        <v>Jack Harlow</v>
      </c>
      <c r="E249" t="s">
        <v>854</v>
      </c>
      <c r="F249">
        <v>25</v>
      </c>
      <c r="G249">
        <v>1</v>
      </c>
      <c r="H249" t="s">
        <v>856</v>
      </c>
      <c r="I249">
        <v>2.5399999999999999E-2</v>
      </c>
      <c r="J249">
        <v>0.90500000000000003</v>
      </c>
      <c r="K249">
        <v>-6.1349999999999998</v>
      </c>
      <c r="L249">
        <v>0.32400000000000001</v>
      </c>
      <c r="M249">
        <v>0.56299999999999994</v>
      </c>
      <c r="N249">
        <v>0.113</v>
      </c>
      <c r="O249">
        <v>106.998</v>
      </c>
      <c r="P249" t="b">
        <v>1</v>
      </c>
      <c r="Q249" s="1">
        <v>9.7100000000000002E-6</v>
      </c>
      <c r="R249">
        <v>173948</v>
      </c>
      <c r="S249" t="s">
        <v>276</v>
      </c>
      <c r="T249" t="str">
        <f t="shared" si="13"/>
        <v>deep underground hip hop, kentucky hip hop, pop rap, rap</v>
      </c>
      <c r="U249" t="str">
        <f t="shared" si="14"/>
        <v>kentucky hip hop</v>
      </c>
      <c r="V249" t="str">
        <f t="shared" si="15"/>
        <v>kentucky hip hop</v>
      </c>
      <c r="W249">
        <v>2022</v>
      </c>
    </row>
    <row r="250" spans="1:23" x14ac:dyDescent="0.35">
      <c r="A250">
        <v>11</v>
      </c>
      <c r="B250" t="s">
        <v>857</v>
      </c>
      <c r="C250" t="s">
        <v>858</v>
      </c>
      <c r="D250" t="str">
        <f t="shared" si="12"/>
        <v>Nicki Minaj</v>
      </c>
      <c r="E250" t="s">
        <v>857</v>
      </c>
      <c r="F250">
        <v>80</v>
      </c>
      <c r="G250">
        <v>1</v>
      </c>
      <c r="H250" t="s">
        <v>859</v>
      </c>
      <c r="I250">
        <v>6.4500000000000002E-2</v>
      </c>
      <c r="J250">
        <v>0.95</v>
      </c>
      <c r="K250">
        <v>-2.653</v>
      </c>
      <c r="L250">
        <v>0.91200000000000003</v>
      </c>
      <c r="M250">
        <v>0.89100000000000001</v>
      </c>
      <c r="N250">
        <v>0.309</v>
      </c>
      <c r="O250">
        <v>133.01</v>
      </c>
      <c r="P250" t="b">
        <v>1</v>
      </c>
      <c r="Q250" s="1">
        <v>1.77E-5</v>
      </c>
      <c r="R250">
        <v>170977</v>
      </c>
      <c r="S250" t="s">
        <v>860</v>
      </c>
      <c r="T250" t="str">
        <f t="shared" si="13"/>
        <v>hip pop, pop, queens hip hop, rap</v>
      </c>
      <c r="U250" t="str">
        <f t="shared" si="14"/>
        <v>pop</v>
      </c>
      <c r="V250" t="str">
        <f t="shared" si="15"/>
        <v>pop</v>
      </c>
      <c r="W250">
        <v>2022</v>
      </c>
    </row>
    <row r="251" spans="1:23" x14ac:dyDescent="0.35">
      <c r="A251">
        <v>12</v>
      </c>
      <c r="B251" t="s">
        <v>861</v>
      </c>
      <c r="C251" t="s">
        <v>862</v>
      </c>
      <c r="D251" t="str">
        <f t="shared" si="12"/>
        <v>Lizzo</v>
      </c>
      <c r="E251" t="s">
        <v>861</v>
      </c>
      <c r="F251">
        <v>83</v>
      </c>
      <c r="G251">
        <v>1</v>
      </c>
      <c r="H251" t="s">
        <v>863</v>
      </c>
      <c r="I251">
        <v>9.9500000000000005E-2</v>
      </c>
      <c r="J251">
        <v>0.83599999999999997</v>
      </c>
      <c r="K251">
        <v>-6.3049999999999997</v>
      </c>
      <c r="L251">
        <v>0.72199999999999998</v>
      </c>
      <c r="M251">
        <v>0.74299999999999999</v>
      </c>
      <c r="N251">
        <v>0.33500000000000002</v>
      </c>
      <c r="O251">
        <v>108.96599999999999</v>
      </c>
      <c r="P251" t="b">
        <v>1</v>
      </c>
      <c r="Q251">
        <v>0</v>
      </c>
      <c r="R251">
        <v>191822</v>
      </c>
      <c r="S251" t="s">
        <v>778</v>
      </c>
      <c r="T251" t="str">
        <f t="shared" si="13"/>
        <v>escape room, minnesota hip hop, pop, trap queen</v>
      </c>
      <c r="U251" t="str">
        <f t="shared" si="14"/>
        <v>minnesota hip hop</v>
      </c>
      <c r="V251" t="str">
        <f t="shared" si="15"/>
        <v>minnesota hip hop</v>
      </c>
      <c r="W251">
        <v>2022</v>
      </c>
    </row>
    <row r="252" spans="1:23" x14ac:dyDescent="0.35">
      <c r="A252">
        <v>13</v>
      </c>
      <c r="B252" t="s">
        <v>864</v>
      </c>
      <c r="C252" t="s">
        <v>865</v>
      </c>
      <c r="D252" t="str">
        <f t="shared" si="12"/>
        <v>Bad Bunny  &amp; Chencho Corleone</v>
      </c>
      <c r="E252" t="s">
        <v>824</v>
      </c>
      <c r="F252">
        <v>93</v>
      </c>
      <c r="G252">
        <v>23</v>
      </c>
      <c r="H252" t="s">
        <v>866</v>
      </c>
      <c r="I252">
        <v>9.01E-2</v>
      </c>
      <c r="J252">
        <v>0.91100000000000003</v>
      </c>
      <c r="K252">
        <v>-5.1050000000000004</v>
      </c>
      <c r="L252">
        <v>0.42499999999999999</v>
      </c>
      <c r="M252">
        <v>0.71199999999999997</v>
      </c>
      <c r="N252">
        <v>9.3299999999999994E-2</v>
      </c>
      <c r="O252">
        <v>92.004999999999995</v>
      </c>
      <c r="P252" t="b">
        <v>1</v>
      </c>
      <c r="Q252" s="1">
        <v>2.6800000000000001E-5</v>
      </c>
      <c r="R252">
        <v>178567</v>
      </c>
      <c r="S252" t="s">
        <v>77</v>
      </c>
      <c r="T252" t="str">
        <f t="shared" si="13"/>
        <v>reggaeton, trap latino, urbano latino</v>
      </c>
      <c r="U252" t="str">
        <f t="shared" si="14"/>
        <v>trap latino</v>
      </c>
      <c r="V252" t="str">
        <f t="shared" si="15"/>
        <v>trap latino</v>
      </c>
      <c r="W252">
        <v>2022</v>
      </c>
    </row>
    <row r="253" spans="1:23" x14ac:dyDescent="0.35">
      <c r="A253">
        <v>14</v>
      </c>
      <c r="B253" t="s">
        <v>603</v>
      </c>
      <c r="C253" t="s">
        <v>604</v>
      </c>
      <c r="D253" t="str">
        <f t="shared" si="12"/>
        <v>Glass Animals</v>
      </c>
      <c r="E253" t="s">
        <v>867</v>
      </c>
      <c r="F253">
        <v>54</v>
      </c>
      <c r="G253">
        <v>18</v>
      </c>
      <c r="H253" t="s">
        <v>868</v>
      </c>
      <c r="I253">
        <v>0.44</v>
      </c>
      <c r="J253">
        <v>0.76100000000000001</v>
      </c>
      <c r="K253">
        <v>-6.9</v>
      </c>
      <c r="L253">
        <v>0.53100000000000003</v>
      </c>
      <c r="M253">
        <v>0.52500000000000002</v>
      </c>
      <c r="N253">
        <v>9.2100000000000001E-2</v>
      </c>
      <c r="O253">
        <v>80.87</v>
      </c>
      <c r="P253" t="b">
        <v>0</v>
      </c>
      <c r="Q253" s="1">
        <v>6.7000000000000002E-6</v>
      </c>
      <c r="R253">
        <v>238805</v>
      </c>
      <c r="S253" t="s">
        <v>607</v>
      </c>
      <c r="T253" t="str">
        <f t="shared" si="13"/>
        <v>gauze pop, indietronica, modern rock, pov: indie, shiver pop</v>
      </c>
      <c r="U253" t="str">
        <f t="shared" si="14"/>
        <v>indietronica</v>
      </c>
      <c r="V253" t="str">
        <f t="shared" si="15"/>
        <v>indietronica</v>
      </c>
      <c r="W253">
        <v>2022</v>
      </c>
    </row>
    <row r="254" spans="1:23" x14ac:dyDescent="0.35">
      <c r="A254">
        <v>15</v>
      </c>
      <c r="B254" t="s">
        <v>869</v>
      </c>
      <c r="C254" t="s">
        <v>37</v>
      </c>
      <c r="D254" t="str">
        <f t="shared" si="12"/>
        <v>Harry Styles</v>
      </c>
      <c r="E254" t="s">
        <v>870</v>
      </c>
      <c r="F254">
        <v>90</v>
      </c>
      <c r="G254">
        <v>13</v>
      </c>
      <c r="H254" t="s">
        <v>871</v>
      </c>
      <c r="I254">
        <v>0.29799999999999999</v>
      </c>
      <c r="J254">
        <v>0.71399999999999997</v>
      </c>
      <c r="K254">
        <v>-4.5949999999999998</v>
      </c>
      <c r="L254">
        <v>0.90100000000000002</v>
      </c>
      <c r="M254">
        <v>0.72799999999999998</v>
      </c>
      <c r="N254">
        <v>0.106</v>
      </c>
      <c r="O254">
        <v>114.996</v>
      </c>
      <c r="P254" t="b">
        <v>0</v>
      </c>
      <c r="Q254">
        <v>0</v>
      </c>
      <c r="R254">
        <v>177955</v>
      </c>
      <c r="S254" t="s">
        <v>30</v>
      </c>
      <c r="T254" t="str">
        <f t="shared" si="13"/>
        <v>pop</v>
      </c>
      <c r="U254" t="str">
        <f t="shared" si="14"/>
        <v>pop</v>
      </c>
      <c r="V254" t="str">
        <f t="shared" si="15"/>
        <v>pop</v>
      </c>
      <c r="W254">
        <v>2022</v>
      </c>
    </row>
    <row r="255" spans="1:23" x14ac:dyDescent="0.35">
      <c r="A255">
        <v>16</v>
      </c>
      <c r="B255" t="s">
        <v>567</v>
      </c>
      <c r="C255" t="s">
        <v>568</v>
      </c>
      <c r="D255" t="str">
        <f t="shared" si="12"/>
        <v>Lil Nas X  &amp; Jack Harlow</v>
      </c>
      <c r="E255" t="s">
        <v>567</v>
      </c>
      <c r="F255">
        <v>84</v>
      </c>
      <c r="G255">
        <v>1</v>
      </c>
      <c r="H255" t="s">
        <v>872</v>
      </c>
      <c r="I255">
        <v>2.0299999999999999E-2</v>
      </c>
      <c r="J255">
        <v>0.73599999999999999</v>
      </c>
      <c r="K255">
        <v>-7.4089999999999998</v>
      </c>
      <c r="L255">
        <v>0.89400000000000002</v>
      </c>
      <c r="M255">
        <v>0.70399999999999996</v>
      </c>
      <c r="N255">
        <v>5.0099999999999999E-2</v>
      </c>
      <c r="O255">
        <v>149.995</v>
      </c>
      <c r="P255" t="b">
        <v>1</v>
      </c>
      <c r="Q255">
        <v>0</v>
      </c>
      <c r="R255">
        <v>212000</v>
      </c>
      <c r="S255" t="s">
        <v>416</v>
      </c>
      <c r="T255" t="str">
        <f t="shared" si="13"/>
        <v>lgbtq+ hip hop</v>
      </c>
      <c r="U255" t="str">
        <f t="shared" si="14"/>
        <v>lgbtq+ hip hop</v>
      </c>
      <c r="V255" t="str">
        <f t="shared" si="15"/>
        <v>lgbtq+ hip hop</v>
      </c>
      <c r="W255">
        <v>2022</v>
      </c>
    </row>
    <row r="256" spans="1:23" x14ac:dyDescent="0.35">
      <c r="A256">
        <v>17</v>
      </c>
      <c r="B256" t="s">
        <v>503</v>
      </c>
      <c r="C256" t="s">
        <v>873</v>
      </c>
      <c r="D256" t="str">
        <f t="shared" si="12"/>
        <v>Dove Cameron</v>
      </c>
      <c r="E256" t="s">
        <v>503</v>
      </c>
      <c r="F256">
        <v>84</v>
      </c>
      <c r="G256">
        <v>1</v>
      </c>
      <c r="H256" t="s">
        <v>874</v>
      </c>
      <c r="I256">
        <v>0.23200000000000001</v>
      </c>
      <c r="J256">
        <v>0.34499999999999997</v>
      </c>
      <c r="K256">
        <v>-6.5430000000000001</v>
      </c>
      <c r="L256">
        <v>0.23200000000000001</v>
      </c>
      <c r="M256">
        <v>0.61199999999999999</v>
      </c>
      <c r="N256">
        <v>0.19400000000000001</v>
      </c>
      <c r="O256">
        <v>179.773</v>
      </c>
      <c r="P256" t="b">
        <v>1</v>
      </c>
      <c r="Q256">
        <v>0</v>
      </c>
      <c r="R256">
        <v>153000</v>
      </c>
      <c r="S256" t="s">
        <v>30</v>
      </c>
      <c r="T256" t="str">
        <f t="shared" si="13"/>
        <v>pop</v>
      </c>
      <c r="U256" t="str">
        <f t="shared" si="14"/>
        <v>pop</v>
      </c>
      <c r="V256" t="str">
        <f t="shared" si="15"/>
        <v>pop</v>
      </c>
      <c r="W256">
        <v>2022</v>
      </c>
    </row>
    <row r="257" spans="1:23" x14ac:dyDescent="0.35">
      <c r="A257">
        <v>18</v>
      </c>
      <c r="B257" t="s">
        <v>875</v>
      </c>
      <c r="C257" t="s">
        <v>876</v>
      </c>
      <c r="D257" t="str">
        <f t="shared" si="12"/>
        <v>Bizarrap  &amp; Quevedo</v>
      </c>
      <c r="E257" t="s">
        <v>875</v>
      </c>
      <c r="F257">
        <v>93</v>
      </c>
      <c r="G257">
        <v>1</v>
      </c>
      <c r="H257" t="s">
        <v>877</v>
      </c>
      <c r="I257">
        <v>1.2500000000000001E-2</v>
      </c>
      <c r="J257">
        <v>0.621</v>
      </c>
      <c r="K257">
        <v>-5.548</v>
      </c>
      <c r="L257">
        <v>0.55000000000000004</v>
      </c>
      <c r="M257">
        <v>0.78200000000000003</v>
      </c>
      <c r="N257">
        <v>0.23</v>
      </c>
      <c r="O257">
        <v>128.03299999999999</v>
      </c>
      <c r="P257" t="b">
        <v>0</v>
      </c>
      <c r="Q257">
        <v>3.3000000000000002E-2</v>
      </c>
      <c r="R257">
        <v>198938</v>
      </c>
      <c r="S257" t="s">
        <v>878</v>
      </c>
      <c r="T257" t="str">
        <f t="shared" si="13"/>
        <v>argentine hip hop, pop venezolano, trap argentino, trap latino, urbano latino</v>
      </c>
      <c r="U257" t="str">
        <f t="shared" si="14"/>
        <v>pop venezolano</v>
      </c>
      <c r="V257" t="str">
        <f t="shared" si="15"/>
        <v>pop venezolano</v>
      </c>
      <c r="W257">
        <v>2022</v>
      </c>
    </row>
    <row r="258" spans="1:23" x14ac:dyDescent="0.35">
      <c r="A258">
        <v>19</v>
      </c>
      <c r="B258" t="s">
        <v>879</v>
      </c>
      <c r="C258" t="s">
        <v>795</v>
      </c>
      <c r="D258" t="str">
        <f t="shared" si="12"/>
        <v>Anitta</v>
      </c>
      <c r="E258" t="s">
        <v>879</v>
      </c>
      <c r="F258">
        <v>78</v>
      </c>
      <c r="G258">
        <v>1</v>
      </c>
      <c r="H258" t="s">
        <v>880</v>
      </c>
      <c r="I258">
        <v>0.152</v>
      </c>
      <c r="J258">
        <v>0.81200000000000006</v>
      </c>
      <c r="K258">
        <v>-5.4210000000000003</v>
      </c>
      <c r="L258">
        <v>0.39600000000000002</v>
      </c>
      <c r="M258">
        <v>0.73599999999999999</v>
      </c>
      <c r="N258">
        <v>9.1399999999999995E-2</v>
      </c>
      <c r="O258">
        <v>91.992999999999995</v>
      </c>
      <c r="P258" t="b">
        <v>0</v>
      </c>
      <c r="Q258">
        <v>2.5400000000000002E-3</v>
      </c>
      <c r="R258">
        <v>193806</v>
      </c>
      <c r="S258" t="s">
        <v>797</v>
      </c>
      <c r="T258" t="str">
        <f t="shared" si="13"/>
        <v>funk pop, funk rj, pagode baiano, pop, pop nacional</v>
      </c>
      <c r="U258" t="str">
        <f t="shared" si="14"/>
        <v>funk rj</v>
      </c>
      <c r="V258" t="str">
        <f t="shared" si="15"/>
        <v>funk rj</v>
      </c>
      <c r="W258">
        <v>2022</v>
      </c>
    </row>
    <row r="259" spans="1:23" x14ac:dyDescent="0.35">
      <c r="A259">
        <v>20</v>
      </c>
      <c r="B259" t="s">
        <v>881</v>
      </c>
      <c r="C259" t="s">
        <v>882</v>
      </c>
      <c r="D259" t="str">
        <f t="shared" ref="D259:D322" si="16">SUBSTITUTE(C259, ",", "  &amp;")</f>
        <v>ROSALÃA</v>
      </c>
      <c r="E259" t="s">
        <v>881</v>
      </c>
      <c r="F259">
        <v>84</v>
      </c>
      <c r="G259">
        <v>1</v>
      </c>
      <c r="H259" t="s">
        <v>883</v>
      </c>
      <c r="I259">
        <v>0.184</v>
      </c>
      <c r="J259">
        <v>0.91900000000000004</v>
      </c>
      <c r="K259">
        <v>-6.5209999999999999</v>
      </c>
      <c r="L259">
        <v>0.77500000000000002</v>
      </c>
      <c r="M259">
        <v>0.623</v>
      </c>
      <c r="N259">
        <v>6.0900000000000003E-2</v>
      </c>
      <c r="O259">
        <v>130.03700000000001</v>
      </c>
      <c r="P259" t="b">
        <v>1</v>
      </c>
      <c r="Q259" s="1">
        <v>1.63E-5</v>
      </c>
      <c r="R259">
        <v>157018</v>
      </c>
      <c r="S259" t="s">
        <v>377</v>
      </c>
      <c r="T259" t="str">
        <f t="shared" ref="T259:T322" si="17">SUBSTITUTE(SUBSTITUTE(SUBSTITUTE(S259, "[", ""), "]", ""), "'", "")</f>
        <v>pop, r&amp;b en espanol</v>
      </c>
      <c r="U259" t="str">
        <f t="shared" ref="U259:U322" si="18">IF(ISNUMBER(FIND(",", T259)), MID(T259, FIND(",", T259) + 2, IFERROR(FIND(",", T259, FIND(",", T259) + 1), LEN(T259) + 1) - FIND(",", T259) - 2), T259)</f>
        <v>r&amp;b en espanol</v>
      </c>
      <c r="V259" t="str">
        <f t="shared" ref="V259:V322" si="19">TRIM(U259)</f>
        <v>r&amp;b en espanol</v>
      </c>
      <c r="W259">
        <v>2022</v>
      </c>
    </row>
    <row r="260" spans="1:23" x14ac:dyDescent="0.35">
      <c r="A260">
        <v>21</v>
      </c>
      <c r="B260" t="s">
        <v>884</v>
      </c>
      <c r="C260" t="s">
        <v>222</v>
      </c>
      <c r="D260" t="str">
        <f t="shared" si="16"/>
        <v>BLACKPINK</v>
      </c>
      <c r="E260" t="s">
        <v>884</v>
      </c>
      <c r="F260">
        <v>75</v>
      </c>
      <c r="G260">
        <v>1</v>
      </c>
      <c r="H260" t="s">
        <v>885</v>
      </c>
      <c r="I260">
        <v>2.0199999999999999E-2</v>
      </c>
      <c r="J260">
        <v>0.79800000000000004</v>
      </c>
      <c r="K260">
        <v>-7.1390000000000002</v>
      </c>
      <c r="L260">
        <v>0.745</v>
      </c>
      <c r="M260">
        <v>0.69699999999999995</v>
      </c>
      <c r="N260">
        <v>0.25900000000000001</v>
      </c>
      <c r="O260">
        <v>90.031000000000006</v>
      </c>
      <c r="P260" t="b">
        <v>0</v>
      </c>
      <c r="Q260">
        <v>0</v>
      </c>
      <c r="R260">
        <v>186964</v>
      </c>
      <c r="S260" t="s">
        <v>224</v>
      </c>
      <c r="T260" t="str">
        <f t="shared" si="17"/>
        <v>k-pop, k-pop girl group, pop</v>
      </c>
      <c r="U260" t="str">
        <f t="shared" si="18"/>
        <v>k-pop girl group</v>
      </c>
      <c r="V260" t="str">
        <f t="shared" si="19"/>
        <v>k-pop girl group</v>
      </c>
      <c r="W260">
        <v>2022</v>
      </c>
    </row>
    <row r="261" spans="1:23" x14ac:dyDescent="0.35">
      <c r="A261">
        <v>22</v>
      </c>
      <c r="B261" t="s">
        <v>773</v>
      </c>
      <c r="C261" t="s">
        <v>414</v>
      </c>
      <c r="D261" t="str">
        <f t="shared" si="16"/>
        <v>Lil Nas X</v>
      </c>
      <c r="E261" t="s">
        <v>569</v>
      </c>
      <c r="F261">
        <v>85</v>
      </c>
      <c r="G261">
        <v>15</v>
      </c>
      <c r="H261" t="s">
        <v>774</v>
      </c>
      <c r="I261">
        <v>6.1399999999999996E-3</v>
      </c>
      <c r="J261">
        <v>0.73699999999999999</v>
      </c>
      <c r="K261">
        <v>-4.51</v>
      </c>
      <c r="L261">
        <v>0.54600000000000004</v>
      </c>
      <c r="M261">
        <v>0.84599999999999997</v>
      </c>
      <c r="N261">
        <v>4.8599999999999997E-2</v>
      </c>
      <c r="O261">
        <v>87.980999999999995</v>
      </c>
      <c r="P261" t="b">
        <v>1</v>
      </c>
      <c r="Q261">
        <v>0</v>
      </c>
      <c r="R261">
        <v>143901</v>
      </c>
      <c r="S261" t="s">
        <v>416</v>
      </c>
      <c r="T261" t="str">
        <f t="shared" si="17"/>
        <v>lgbtq+ hip hop</v>
      </c>
      <c r="U261" t="str">
        <f t="shared" si="18"/>
        <v>lgbtq+ hip hop</v>
      </c>
      <c r="V261" t="str">
        <f t="shared" si="19"/>
        <v>lgbtq+ hip hop</v>
      </c>
      <c r="W261">
        <v>2022</v>
      </c>
    </row>
    <row r="262" spans="1:23" x14ac:dyDescent="0.35">
      <c r="A262">
        <v>23</v>
      </c>
      <c r="B262" t="s">
        <v>886</v>
      </c>
      <c r="C262" t="s">
        <v>229</v>
      </c>
      <c r="D262" t="str">
        <f t="shared" si="16"/>
        <v>Justin Bieber</v>
      </c>
      <c r="E262" t="s">
        <v>548</v>
      </c>
      <c r="F262">
        <v>89</v>
      </c>
      <c r="G262">
        <v>16</v>
      </c>
      <c r="H262" t="s">
        <v>887</v>
      </c>
      <c r="I262">
        <v>0.185</v>
      </c>
      <c r="J262">
        <v>0.60099999999999998</v>
      </c>
      <c r="K262">
        <v>-5.569</v>
      </c>
      <c r="L262">
        <v>0.441</v>
      </c>
      <c r="M262">
        <v>0.74099999999999999</v>
      </c>
      <c r="N262">
        <v>0.41499999999999998</v>
      </c>
      <c r="O262">
        <v>153.96</v>
      </c>
      <c r="P262" t="b">
        <v>0</v>
      </c>
      <c r="Q262" s="1">
        <v>2.9099999999999999E-5</v>
      </c>
      <c r="R262">
        <v>153190</v>
      </c>
      <c r="S262" t="s">
        <v>131</v>
      </c>
      <c r="T262" t="str">
        <f t="shared" si="17"/>
        <v>canadian pop, pop</v>
      </c>
      <c r="U262" t="str">
        <f t="shared" si="18"/>
        <v>pop</v>
      </c>
      <c r="V262" t="str">
        <f t="shared" si="19"/>
        <v>pop</v>
      </c>
      <c r="W262">
        <v>2022</v>
      </c>
    </row>
    <row r="263" spans="1:23" x14ac:dyDescent="0.35">
      <c r="A263">
        <v>24</v>
      </c>
      <c r="B263" t="s">
        <v>888</v>
      </c>
      <c r="C263" t="s">
        <v>889</v>
      </c>
      <c r="D263" t="str">
        <f t="shared" si="16"/>
        <v>OneRepublic</v>
      </c>
      <c r="E263" t="s">
        <v>890</v>
      </c>
      <c r="F263">
        <v>95</v>
      </c>
      <c r="G263">
        <v>1</v>
      </c>
      <c r="H263" t="s">
        <v>891</v>
      </c>
      <c r="I263">
        <v>8.2600000000000007E-2</v>
      </c>
      <c r="J263">
        <v>0.70399999999999996</v>
      </c>
      <c r="K263">
        <v>-5.9269999999999996</v>
      </c>
      <c r="L263">
        <v>0.82499999999999996</v>
      </c>
      <c r="M263">
        <v>0.79700000000000004</v>
      </c>
      <c r="N263">
        <v>5.4600000000000003E-2</v>
      </c>
      <c r="O263">
        <v>139.994</v>
      </c>
      <c r="P263" t="b">
        <v>0</v>
      </c>
      <c r="Q263">
        <v>7.45E-4</v>
      </c>
      <c r="R263">
        <v>148486</v>
      </c>
      <c r="S263" t="s">
        <v>892</v>
      </c>
      <c r="T263" t="str">
        <f t="shared" si="17"/>
        <v>piano rock, pop</v>
      </c>
      <c r="U263" t="str">
        <f t="shared" si="18"/>
        <v>pop</v>
      </c>
      <c r="V263" t="str">
        <f t="shared" si="19"/>
        <v>pop</v>
      </c>
      <c r="W263">
        <v>2022</v>
      </c>
    </row>
    <row r="264" spans="1:23" x14ac:dyDescent="0.35">
      <c r="A264">
        <v>25</v>
      </c>
      <c r="B264" t="s">
        <v>785</v>
      </c>
      <c r="C264" t="s">
        <v>786</v>
      </c>
      <c r="D264" t="str">
        <f t="shared" si="16"/>
        <v>Elton John  &amp; Dua Lipa  &amp; PNAU</v>
      </c>
      <c r="E264" t="s">
        <v>893</v>
      </c>
      <c r="F264">
        <v>74</v>
      </c>
      <c r="G264">
        <v>16</v>
      </c>
      <c r="H264" t="s">
        <v>894</v>
      </c>
      <c r="I264">
        <v>3.5400000000000001E-2</v>
      </c>
      <c r="J264">
        <v>0.79500000000000004</v>
      </c>
      <c r="K264">
        <v>-6.32</v>
      </c>
      <c r="L264">
        <v>0.93400000000000005</v>
      </c>
      <c r="M264">
        <v>0.8</v>
      </c>
      <c r="N264">
        <v>9.1499999999999998E-2</v>
      </c>
      <c r="O264">
        <v>116.032</v>
      </c>
      <c r="P264" t="b">
        <v>0</v>
      </c>
      <c r="Q264" s="1">
        <v>7.25E-5</v>
      </c>
      <c r="R264">
        <v>202735</v>
      </c>
      <c r="S264" t="s">
        <v>789</v>
      </c>
      <c r="T264" t="str">
        <f t="shared" si="17"/>
        <v>glam rock, mellow gold, piano rock, rock</v>
      </c>
      <c r="U264" t="str">
        <f t="shared" si="18"/>
        <v>mellow gold</v>
      </c>
      <c r="V264" t="str">
        <f t="shared" si="19"/>
        <v>mellow gold</v>
      </c>
      <c r="W264">
        <v>2022</v>
      </c>
    </row>
    <row r="265" spans="1:23" x14ac:dyDescent="0.35">
      <c r="A265">
        <v>26</v>
      </c>
      <c r="B265" t="s">
        <v>895</v>
      </c>
      <c r="C265" t="s">
        <v>896</v>
      </c>
      <c r="D265" t="str">
        <f t="shared" si="16"/>
        <v>Charlie Puth  &amp; Jung Kook  &amp; BTS</v>
      </c>
      <c r="E265" t="s">
        <v>895</v>
      </c>
      <c r="F265">
        <v>86</v>
      </c>
      <c r="G265">
        <v>1</v>
      </c>
      <c r="H265" t="s">
        <v>897</v>
      </c>
      <c r="I265">
        <v>0.61899999999999999</v>
      </c>
      <c r="J265">
        <v>0.88100000000000001</v>
      </c>
      <c r="K265">
        <v>-4.8979999999999997</v>
      </c>
      <c r="L265">
        <v>0.71899999999999997</v>
      </c>
      <c r="M265">
        <v>0.59199999999999997</v>
      </c>
      <c r="N265">
        <v>9.01E-2</v>
      </c>
      <c r="O265">
        <v>101.05800000000001</v>
      </c>
      <c r="P265" t="b">
        <v>0</v>
      </c>
      <c r="Q265" s="1">
        <v>1.3200000000000001E-5</v>
      </c>
      <c r="R265">
        <v>154487</v>
      </c>
      <c r="S265" t="s">
        <v>898</v>
      </c>
      <c r="T265" t="str">
        <f t="shared" si="17"/>
        <v>pop, viral pop</v>
      </c>
      <c r="U265" t="str">
        <f t="shared" si="18"/>
        <v>viral pop</v>
      </c>
      <c r="V265" t="str">
        <f t="shared" si="19"/>
        <v>viral pop</v>
      </c>
      <c r="W265">
        <v>2022</v>
      </c>
    </row>
    <row r="266" spans="1:23" x14ac:dyDescent="0.35">
      <c r="A266">
        <v>27</v>
      </c>
      <c r="B266" t="s">
        <v>899</v>
      </c>
      <c r="C266" t="s">
        <v>900</v>
      </c>
      <c r="D266" t="str">
        <f t="shared" si="16"/>
        <v>Camila Cabello  &amp; Ed Sheeran</v>
      </c>
      <c r="E266" t="s">
        <v>901</v>
      </c>
      <c r="F266">
        <v>80</v>
      </c>
      <c r="G266">
        <v>12</v>
      </c>
      <c r="H266" t="s">
        <v>902</v>
      </c>
      <c r="I266">
        <v>0.182</v>
      </c>
      <c r="J266">
        <v>0.75600000000000001</v>
      </c>
      <c r="K266">
        <v>-6.3769999999999998</v>
      </c>
      <c r="L266">
        <v>0.95599999999999996</v>
      </c>
      <c r="M266">
        <v>0.69699999999999995</v>
      </c>
      <c r="N266">
        <v>0.33300000000000002</v>
      </c>
      <c r="O266">
        <v>94.995999999999995</v>
      </c>
      <c r="P266" t="b">
        <v>0</v>
      </c>
      <c r="Q266">
        <v>0</v>
      </c>
      <c r="R266">
        <v>206071</v>
      </c>
      <c r="S266" t="s">
        <v>35</v>
      </c>
      <c r="T266" t="str">
        <f t="shared" si="17"/>
        <v>dance pop, pop</v>
      </c>
      <c r="U266" t="str">
        <f t="shared" si="18"/>
        <v>pop</v>
      </c>
      <c r="V266" t="str">
        <f t="shared" si="19"/>
        <v>pop</v>
      </c>
      <c r="W266">
        <v>2022</v>
      </c>
    </row>
    <row r="267" spans="1:23" x14ac:dyDescent="0.35">
      <c r="A267">
        <v>28</v>
      </c>
      <c r="B267" t="s">
        <v>903</v>
      </c>
      <c r="C267" t="s">
        <v>904</v>
      </c>
      <c r="D267" t="str">
        <f t="shared" si="16"/>
        <v>Elley DuhÃ©</v>
      </c>
      <c r="E267" t="s">
        <v>903</v>
      </c>
      <c r="F267">
        <v>88</v>
      </c>
      <c r="G267">
        <v>1</v>
      </c>
      <c r="H267" t="s">
        <v>905</v>
      </c>
      <c r="I267">
        <v>2.2800000000000001E-2</v>
      </c>
      <c r="J267">
        <v>0.41</v>
      </c>
      <c r="K267">
        <v>-8.2710000000000008</v>
      </c>
      <c r="L267">
        <v>8.9899999999999994E-2</v>
      </c>
      <c r="M267">
        <v>0.61099999999999999</v>
      </c>
      <c r="N267">
        <v>0.11600000000000001</v>
      </c>
      <c r="O267">
        <v>185.727</v>
      </c>
      <c r="P267" t="b">
        <v>0</v>
      </c>
      <c r="Q267">
        <v>0</v>
      </c>
      <c r="R267">
        <v>184448</v>
      </c>
      <c r="S267" t="s">
        <v>522</v>
      </c>
      <c r="T267" t="str">
        <f t="shared" si="17"/>
        <v>alt z</v>
      </c>
      <c r="U267" t="str">
        <f t="shared" si="18"/>
        <v>alt z</v>
      </c>
      <c r="V267" t="str">
        <f t="shared" si="19"/>
        <v>alt z</v>
      </c>
      <c r="W267">
        <v>2022</v>
      </c>
    </row>
    <row r="268" spans="1:23" x14ac:dyDescent="0.35">
      <c r="A268">
        <v>29</v>
      </c>
      <c r="B268" t="s">
        <v>906</v>
      </c>
      <c r="C268" t="s">
        <v>907</v>
      </c>
      <c r="D268" t="str">
        <f t="shared" si="16"/>
        <v>Labrinth  &amp; Zendaya</v>
      </c>
      <c r="E268" t="s">
        <v>908</v>
      </c>
      <c r="F268">
        <v>76</v>
      </c>
      <c r="G268">
        <v>15</v>
      </c>
      <c r="H268" t="s">
        <v>909</v>
      </c>
      <c r="I268">
        <v>1.0800000000000001E-2</v>
      </c>
      <c r="J268">
        <v>0.46</v>
      </c>
      <c r="K268">
        <v>-6.6420000000000003</v>
      </c>
      <c r="L268">
        <v>0.18</v>
      </c>
      <c r="M268">
        <v>0.66</v>
      </c>
      <c r="N268">
        <v>0.34</v>
      </c>
      <c r="O268">
        <v>141.72200000000001</v>
      </c>
      <c r="P268" t="b">
        <v>0</v>
      </c>
      <c r="Q268">
        <v>1.3899999999999999E-4</v>
      </c>
      <c r="R268">
        <v>191710</v>
      </c>
      <c r="S268" t="s">
        <v>910</v>
      </c>
      <c r="T268" t="str">
        <f t="shared" si="17"/>
        <v>indie poptimism, pop</v>
      </c>
      <c r="U268" t="str">
        <f t="shared" si="18"/>
        <v>pop</v>
      </c>
      <c r="V268" t="str">
        <f t="shared" si="19"/>
        <v>pop</v>
      </c>
      <c r="W268">
        <v>2022</v>
      </c>
    </row>
    <row r="269" spans="1:23" x14ac:dyDescent="0.35">
      <c r="A269">
        <v>30</v>
      </c>
      <c r="B269" t="s">
        <v>911</v>
      </c>
      <c r="C269" t="s">
        <v>912</v>
      </c>
      <c r="D269" t="str">
        <f t="shared" si="16"/>
        <v>Post Malone  &amp; Doja Cat</v>
      </c>
      <c r="E269" t="s">
        <v>913</v>
      </c>
      <c r="F269">
        <v>88</v>
      </c>
      <c r="G269">
        <v>14</v>
      </c>
      <c r="H269" t="s">
        <v>914</v>
      </c>
      <c r="I269">
        <v>0.121</v>
      </c>
      <c r="J269">
        <v>0.73299999999999998</v>
      </c>
      <c r="K269">
        <v>-6.0090000000000003</v>
      </c>
      <c r="L269">
        <v>0.47199999999999998</v>
      </c>
      <c r="M269">
        <v>0.67</v>
      </c>
      <c r="N269">
        <v>0.121</v>
      </c>
      <c r="O269">
        <v>100.964</v>
      </c>
      <c r="P269" t="b">
        <v>1</v>
      </c>
      <c r="Q269">
        <v>0</v>
      </c>
      <c r="R269">
        <v>192841</v>
      </c>
      <c r="S269" t="s">
        <v>237</v>
      </c>
      <c r="T269" t="str">
        <f t="shared" si="17"/>
        <v>dfw rap, melodic rap, pop, rap</v>
      </c>
      <c r="U269" t="str">
        <f t="shared" si="18"/>
        <v>melodic rap</v>
      </c>
      <c r="V269" t="str">
        <f t="shared" si="19"/>
        <v>melodic rap</v>
      </c>
      <c r="W269">
        <v>2022</v>
      </c>
    </row>
    <row r="270" spans="1:23" x14ac:dyDescent="0.35">
      <c r="A270">
        <v>31</v>
      </c>
      <c r="B270" t="s">
        <v>652</v>
      </c>
      <c r="C270" t="s">
        <v>424</v>
      </c>
      <c r="D270" t="str">
        <f t="shared" si="16"/>
        <v>Ed Sheeran</v>
      </c>
      <c r="E270" t="s">
        <v>915</v>
      </c>
      <c r="F270">
        <v>89</v>
      </c>
      <c r="G270">
        <v>14</v>
      </c>
      <c r="H270" t="s">
        <v>916</v>
      </c>
      <c r="I270">
        <v>0.28100000000000003</v>
      </c>
      <c r="J270">
        <v>0.78800000000000003</v>
      </c>
      <c r="K270">
        <v>-2.7240000000000002</v>
      </c>
      <c r="L270">
        <v>0.82199999999999995</v>
      </c>
      <c r="M270">
        <v>0.85899999999999999</v>
      </c>
      <c r="N270">
        <v>4.24E-2</v>
      </c>
      <c r="O270">
        <v>141.02000000000001</v>
      </c>
      <c r="P270" t="b">
        <v>0</v>
      </c>
      <c r="Q270">
        <v>0</v>
      </c>
      <c r="R270">
        <v>207853</v>
      </c>
      <c r="S270" t="s">
        <v>426</v>
      </c>
      <c r="T270" t="str">
        <f t="shared" si="17"/>
        <v>pop, singer-songwriter pop, uk pop</v>
      </c>
      <c r="U270" t="str">
        <f t="shared" si="18"/>
        <v>singer-songwriter pop</v>
      </c>
      <c r="V270" t="str">
        <f t="shared" si="19"/>
        <v>singer-songwriter pop</v>
      </c>
      <c r="W270">
        <v>2022</v>
      </c>
    </row>
    <row r="271" spans="1:23" x14ac:dyDescent="0.35">
      <c r="A271">
        <v>32</v>
      </c>
      <c r="B271" t="s">
        <v>536</v>
      </c>
      <c r="C271" t="s">
        <v>524</v>
      </c>
      <c r="D271" t="str">
        <f t="shared" si="16"/>
        <v>Olivia Rodrigo</v>
      </c>
      <c r="E271" t="s">
        <v>627</v>
      </c>
      <c r="F271">
        <v>89</v>
      </c>
      <c r="G271">
        <v>11</v>
      </c>
      <c r="H271" t="s">
        <v>917</v>
      </c>
      <c r="I271">
        <v>0.33500000000000002</v>
      </c>
      <c r="J271">
        <v>0.56299999999999994</v>
      </c>
      <c r="K271">
        <v>-5.0439999999999996</v>
      </c>
      <c r="L271">
        <v>0.68799999999999994</v>
      </c>
      <c r="M271">
        <v>0.66400000000000003</v>
      </c>
      <c r="N271">
        <v>8.4900000000000003E-2</v>
      </c>
      <c r="O271">
        <v>166.928</v>
      </c>
      <c r="P271" t="b">
        <v>1</v>
      </c>
      <c r="Q271">
        <v>0</v>
      </c>
      <c r="R271">
        <v>178147</v>
      </c>
      <c r="S271" t="s">
        <v>30</v>
      </c>
      <c r="T271" t="str">
        <f t="shared" si="17"/>
        <v>pop</v>
      </c>
      <c r="U271" t="str">
        <f t="shared" si="18"/>
        <v>pop</v>
      </c>
      <c r="V271" t="str">
        <f t="shared" si="19"/>
        <v>pop</v>
      </c>
      <c r="W271">
        <v>2022</v>
      </c>
    </row>
    <row r="272" spans="1:23" x14ac:dyDescent="0.35">
      <c r="A272">
        <v>33</v>
      </c>
      <c r="B272" t="s">
        <v>918</v>
      </c>
      <c r="C272" t="s">
        <v>414</v>
      </c>
      <c r="D272" t="str">
        <f t="shared" si="16"/>
        <v>Lil Nas X</v>
      </c>
      <c r="E272" t="s">
        <v>918</v>
      </c>
      <c r="F272">
        <v>84</v>
      </c>
      <c r="G272">
        <v>1</v>
      </c>
      <c r="H272" t="s">
        <v>919</v>
      </c>
      <c r="I272">
        <v>0.14799999999999999</v>
      </c>
      <c r="J272">
        <v>0.63700000000000001</v>
      </c>
      <c r="K272">
        <v>-4.9710000000000001</v>
      </c>
      <c r="L272">
        <v>0.308</v>
      </c>
      <c r="M272">
        <v>0.71499999999999997</v>
      </c>
      <c r="N272">
        <v>8.9200000000000002E-2</v>
      </c>
      <c r="O272">
        <v>141.87200000000001</v>
      </c>
      <c r="P272" t="b">
        <v>1</v>
      </c>
      <c r="Q272">
        <v>0</v>
      </c>
      <c r="R272">
        <v>210576</v>
      </c>
      <c r="S272" t="s">
        <v>416</v>
      </c>
      <c r="T272" t="str">
        <f t="shared" si="17"/>
        <v>lgbtq+ hip hop</v>
      </c>
      <c r="U272" t="str">
        <f t="shared" si="18"/>
        <v>lgbtq+ hip hop</v>
      </c>
      <c r="V272" t="str">
        <f t="shared" si="19"/>
        <v>lgbtq+ hip hop</v>
      </c>
      <c r="W272">
        <v>2022</v>
      </c>
    </row>
    <row r="273" spans="1:23" x14ac:dyDescent="0.35">
      <c r="A273">
        <v>34</v>
      </c>
      <c r="B273" t="s">
        <v>920</v>
      </c>
      <c r="C273" t="s">
        <v>921</v>
      </c>
      <c r="D273" t="str">
        <f t="shared" si="16"/>
        <v>Imagine Dragons  &amp; JID  &amp; Arcane  &amp; League of Legends</v>
      </c>
      <c r="E273" t="s">
        <v>922</v>
      </c>
      <c r="F273">
        <v>83</v>
      </c>
      <c r="G273">
        <v>1</v>
      </c>
      <c r="H273" t="s">
        <v>923</v>
      </c>
      <c r="I273">
        <v>0.23699999999999999</v>
      </c>
      <c r="J273">
        <v>0.72799999999999998</v>
      </c>
      <c r="K273">
        <v>-4.4240000000000004</v>
      </c>
      <c r="L273">
        <v>0.55500000000000005</v>
      </c>
      <c r="M273">
        <v>0.78300000000000003</v>
      </c>
      <c r="N273">
        <v>0.434</v>
      </c>
      <c r="O273">
        <v>77.010999999999996</v>
      </c>
      <c r="P273" t="b">
        <v>0</v>
      </c>
      <c r="Q273">
        <v>0</v>
      </c>
      <c r="R273">
        <v>173381</v>
      </c>
      <c r="S273" t="s">
        <v>924</v>
      </c>
      <c r="T273" t="str">
        <f t="shared" si="17"/>
        <v>modern rock, pop, rock</v>
      </c>
      <c r="U273" t="str">
        <f t="shared" si="18"/>
        <v>pop</v>
      </c>
      <c r="V273" t="str">
        <f t="shared" si="19"/>
        <v>pop</v>
      </c>
      <c r="W273">
        <v>2022</v>
      </c>
    </row>
    <row r="274" spans="1:23" x14ac:dyDescent="0.35">
      <c r="A274">
        <v>35</v>
      </c>
      <c r="B274" t="s">
        <v>925</v>
      </c>
      <c r="C274" t="s">
        <v>41</v>
      </c>
      <c r="D274" t="str">
        <f t="shared" si="16"/>
        <v>Taylor Swift</v>
      </c>
      <c r="E274" t="s">
        <v>830</v>
      </c>
      <c r="F274">
        <v>88</v>
      </c>
      <c r="G274">
        <v>13</v>
      </c>
      <c r="H274" t="s">
        <v>926</v>
      </c>
      <c r="I274">
        <v>0.25800000000000001</v>
      </c>
      <c r="J274">
        <v>0.73299999999999998</v>
      </c>
      <c r="K274">
        <v>-10.489000000000001</v>
      </c>
      <c r="L274">
        <v>9.7600000000000006E-2</v>
      </c>
      <c r="M274">
        <v>0.436</v>
      </c>
      <c r="N274">
        <v>0.157</v>
      </c>
      <c r="O274">
        <v>96.984999999999999</v>
      </c>
      <c r="P274" t="b">
        <v>1</v>
      </c>
      <c r="Q274">
        <v>5.7300000000000005E-4</v>
      </c>
      <c r="R274">
        <v>202396</v>
      </c>
      <c r="S274" t="s">
        <v>30</v>
      </c>
      <c r="T274" t="str">
        <f t="shared" si="17"/>
        <v>pop</v>
      </c>
      <c r="U274" t="str">
        <f t="shared" si="18"/>
        <v>pop</v>
      </c>
      <c r="V274" t="str">
        <f t="shared" si="19"/>
        <v>pop</v>
      </c>
      <c r="W274">
        <v>2022</v>
      </c>
    </row>
    <row r="275" spans="1:23" x14ac:dyDescent="0.35">
      <c r="A275">
        <v>36</v>
      </c>
      <c r="B275" t="s">
        <v>526</v>
      </c>
      <c r="C275" t="s">
        <v>527</v>
      </c>
      <c r="D275" t="str">
        <f t="shared" si="16"/>
        <v>Adele</v>
      </c>
      <c r="E275">
        <v>30</v>
      </c>
      <c r="F275">
        <v>85</v>
      </c>
      <c r="G275">
        <v>12</v>
      </c>
      <c r="H275" t="s">
        <v>927</v>
      </c>
      <c r="I275">
        <v>0.57799999999999996</v>
      </c>
      <c r="J275">
        <v>0.60399999999999998</v>
      </c>
      <c r="K275">
        <v>-7.5190000000000001</v>
      </c>
      <c r="L275">
        <v>0.13</v>
      </c>
      <c r="M275">
        <v>0.36599999999999999</v>
      </c>
      <c r="N275">
        <v>0.13300000000000001</v>
      </c>
      <c r="O275">
        <v>141.98099999999999</v>
      </c>
      <c r="P275" t="b">
        <v>0</v>
      </c>
      <c r="Q275">
        <v>0</v>
      </c>
      <c r="R275">
        <v>224695</v>
      </c>
      <c r="S275" t="s">
        <v>529</v>
      </c>
      <c r="T275" t="str">
        <f t="shared" si="17"/>
        <v>british soul, pop, pop soul, uk pop</v>
      </c>
      <c r="U275" t="str">
        <f t="shared" si="18"/>
        <v>pop</v>
      </c>
      <c r="V275" t="str">
        <f t="shared" si="19"/>
        <v>pop</v>
      </c>
      <c r="W275">
        <v>2022</v>
      </c>
    </row>
    <row r="276" spans="1:23" x14ac:dyDescent="0.35">
      <c r="A276">
        <v>37</v>
      </c>
      <c r="B276" t="s">
        <v>928</v>
      </c>
      <c r="C276" t="s">
        <v>19</v>
      </c>
      <c r="D276" t="str">
        <f t="shared" si="16"/>
        <v>The Weeknd</v>
      </c>
      <c r="E276" t="s">
        <v>929</v>
      </c>
      <c r="F276">
        <v>79</v>
      </c>
      <c r="G276">
        <v>16</v>
      </c>
      <c r="H276" t="s">
        <v>930</v>
      </c>
      <c r="I276">
        <v>2.9600000000000001E-2</v>
      </c>
      <c r="J276">
        <v>0.73499999999999999</v>
      </c>
      <c r="K276">
        <v>-6.5229999999999997</v>
      </c>
      <c r="L276">
        <v>0.90500000000000003</v>
      </c>
      <c r="M276">
        <v>0.79500000000000004</v>
      </c>
      <c r="N276">
        <v>6.7799999999999999E-2</v>
      </c>
      <c r="O276">
        <v>122</v>
      </c>
      <c r="P276" t="b">
        <v>1</v>
      </c>
      <c r="Q276" s="1">
        <v>3.18E-5</v>
      </c>
      <c r="R276">
        <v>188918</v>
      </c>
      <c r="S276" t="s">
        <v>21</v>
      </c>
      <c r="T276" t="str">
        <f t="shared" si="17"/>
        <v>canadian contemporary r&amp;b, canadian pop, pop</v>
      </c>
      <c r="U276" t="str">
        <f t="shared" si="18"/>
        <v>canadian pop</v>
      </c>
      <c r="V276" t="str">
        <f t="shared" si="19"/>
        <v>canadian pop</v>
      </c>
      <c r="W276">
        <v>2022</v>
      </c>
    </row>
    <row r="277" spans="1:23" x14ac:dyDescent="0.35">
      <c r="A277">
        <v>38</v>
      </c>
      <c r="B277" t="s">
        <v>931</v>
      </c>
      <c r="C277" t="s">
        <v>932</v>
      </c>
      <c r="D277" t="str">
        <f t="shared" si="16"/>
        <v>Rihanna</v>
      </c>
      <c r="E277" t="s">
        <v>933</v>
      </c>
      <c r="F277">
        <v>80</v>
      </c>
      <c r="G277">
        <v>2</v>
      </c>
      <c r="H277" t="s">
        <v>934</v>
      </c>
      <c r="I277">
        <v>0.89900000000000002</v>
      </c>
      <c r="J277">
        <v>0.247</v>
      </c>
      <c r="K277">
        <v>-6.0830000000000002</v>
      </c>
      <c r="L277">
        <v>0.17199999999999999</v>
      </c>
      <c r="M277">
        <v>0.29899999999999999</v>
      </c>
      <c r="N277">
        <v>0.13100000000000001</v>
      </c>
      <c r="O277">
        <v>177.11500000000001</v>
      </c>
      <c r="P277" t="b">
        <v>0</v>
      </c>
      <c r="Q277">
        <v>0</v>
      </c>
      <c r="R277">
        <v>196520</v>
      </c>
      <c r="S277" t="s">
        <v>935</v>
      </c>
      <c r="T277" t="str">
        <f t="shared" si="17"/>
        <v>barbadian pop, pop, urban contemporary</v>
      </c>
      <c r="U277" t="str">
        <f t="shared" si="18"/>
        <v>pop</v>
      </c>
      <c r="V277" t="str">
        <f t="shared" si="19"/>
        <v>pop</v>
      </c>
      <c r="W277">
        <v>2022</v>
      </c>
    </row>
    <row r="278" spans="1:23" x14ac:dyDescent="0.35">
      <c r="A278">
        <v>39</v>
      </c>
      <c r="B278" t="s">
        <v>936</v>
      </c>
      <c r="C278" t="s">
        <v>937</v>
      </c>
      <c r="D278" t="str">
        <f t="shared" si="16"/>
        <v>Carolina GaitÃ¡n - La Gaita  &amp; Mauro Castillo  &amp; Adassa  &amp; Rhenzy Feliz  &amp; Diane Guerrero  &amp; Stephanie Beatriz  &amp; Encanto - Cast</v>
      </c>
      <c r="E278" t="s">
        <v>938</v>
      </c>
      <c r="F278">
        <v>78</v>
      </c>
      <c r="G278">
        <v>44</v>
      </c>
      <c r="H278" t="s">
        <v>939</v>
      </c>
      <c r="I278">
        <v>0.35699999999999998</v>
      </c>
      <c r="J278">
        <v>0.57699999999999996</v>
      </c>
      <c r="K278">
        <v>-8.516</v>
      </c>
      <c r="L278">
        <v>0.83</v>
      </c>
      <c r="M278">
        <v>0.45</v>
      </c>
      <c r="N278">
        <v>0.111</v>
      </c>
      <c r="O278">
        <v>205.863</v>
      </c>
      <c r="P278" t="b">
        <v>0</v>
      </c>
      <c r="Q278">
        <v>0</v>
      </c>
      <c r="R278">
        <v>216120</v>
      </c>
      <c r="S278" t="s">
        <v>940</v>
      </c>
      <c r="T278" t="str">
        <f t="shared" si="17"/>
        <v>movie tunes</v>
      </c>
      <c r="U278" t="str">
        <f t="shared" si="18"/>
        <v>movie tunes</v>
      </c>
      <c r="V278" t="str">
        <f t="shared" si="19"/>
        <v>movie tunes</v>
      </c>
      <c r="W278">
        <v>2022</v>
      </c>
    </row>
    <row r="279" spans="1:23" x14ac:dyDescent="0.35">
      <c r="A279">
        <v>40</v>
      </c>
      <c r="B279" t="s">
        <v>941</v>
      </c>
      <c r="C279" t="s">
        <v>838</v>
      </c>
      <c r="D279" t="str">
        <f t="shared" si="16"/>
        <v>BeyoncÃ©</v>
      </c>
      <c r="E279" t="s">
        <v>941</v>
      </c>
      <c r="F279">
        <v>75</v>
      </c>
      <c r="G279">
        <v>1</v>
      </c>
      <c r="H279" t="s">
        <v>942</v>
      </c>
      <c r="I279">
        <v>5.7500000000000002E-2</v>
      </c>
      <c r="J279">
        <v>0.68700000000000006</v>
      </c>
      <c r="K279">
        <v>-5.04</v>
      </c>
      <c r="L279">
        <v>0.85299999999999998</v>
      </c>
      <c r="M279">
        <v>0.88700000000000001</v>
      </c>
      <c r="N279">
        <v>0.27</v>
      </c>
      <c r="O279">
        <v>114.941</v>
      </c>
      <c r="P279" t="b">
        <v>0</v>
      </c>
      <c r="Q279" s="1">
        <v>2.21E-6</v>
      </c>
      <c r="R279">
        <v>278282</v>
      </c>
      <c r="S279" t="s">
        <v>841</v>
      </c>
      <c r="T279" t="str">
        <f t="shared" si="17"/>
        <v>pop, r&amp;b</v>
      </c>
      <c r="U279" t="str">
        <f t="shared" si="18"/>
        <v>r&amp;b</v>
      </c>
      <c r="V279" t="str">
        <f t="shared" si="19"/>
        <v>r&amp;b</v>
      </c>
      <c r="W279">
        <v>2022</v>
      </c>
    </row>
    <row r="280" spans="1:23" x14ac:dyDescent="0.35">
      <c r="A280">
        <v>41</v>
      </c>
      <c r="B280" t="s">
        <v>564</v>
      </c>
      <c r="C280" t="s">
        <v>32</v>
      </c>
      <c r="D280" t="str">
        <f t="shared" si="16"/>
        <v>Doja Cat</v>
      </c>
      <c r="E280" t="s">
        <v>565</v>
      </c>
      <c r="F280">
        <v>88</v>
      </c>
      <c r="G280">
        <v>14</v>
      </c>
      <c r="H280" t="s">
        <v>566</v>
      </c>
      <c r="I280">
        <v>8.8800000000000004E-2</v>
      </c>
      <c r="J280">
        <v>0.82399999999999995</v>
      </c>
      <c r="K280">
        <v>-4.1749999999999998</v>
      </c>
      <c r="L280">
        <v>0.88100000000000001</v>
      </c>
      <c r="M280">
        <v>0.76400000000000001</v>
      </c>
      <c r="N280">
        <v>0.11700000000000001</v>
      </c>
      <c r="O280">
        <v>107.998</v>
      </c>
      <c r="P280" t="b">
        <v>1</v>
      </c>
      <c r="Q280">
        <v>2.9399999999999999E-3</v>
      </c>
      <c r="R280">
        <v>172627</v>
      </c>
      <c r="S280" t="s">
        <v>35</v>
      </c>
      <c r="T280" t="str">
        <f t="shared" si="17"/>
        <v>dance pop, pop</v>
      </c>
      <c r="U280" t="str">
        <f t="shared" si="18"/>
        <v>pop</v>
      </c>
      <c r="V280" t="str">
        <f t="shared" si="19"/>
        <v>pop</v>
      </c>
      <c r="W280">
        <v>2022</v>
      </c>
    </row>
    <row r="281" spans="1:23" x14ac:dyDescent="0.35">
      <c r="A281">
        <v>42</v>
      </c>
      <c r="B281" t="s">
        <v>943</v>
      </c>
      <c r="C281" t="s">
        <v>495</v>
      </c>
      <c r="D281" t="str">
        <f t="shared" si="16"/>
        <v>KAROL G</v>
      </c>
      <c r="E281" t="s">
        <v>943</v>
      </c>
      <c r="F281">
        <v>83</v>
      </c>
      <c r="G281">
        <v>1</v>
      </c>
      <c r="H281" t="s">
        <v>944</v>
      </c>
      <c r="I281">
        <v>0.65600000000000003</v>
      </c>
      <c r="J281">
        <v>0.87</v>
      </c>
      <c r="K281">
        <v>-8.0060000000000002</v>
      </c>
      <c r="L281">
        <v>0.53</v>
      </c>
      <c r="M281">
        <v>0.51600000000000001</v>
      </c>
      <c r="N281">
        <v>0.11</v>
      </c>
      <c r="O281">
        <v>111.005</v>
      </c>
      <c r="P281" t="b">
        <v>0</v>
      </c>
      <c r="Q281">
        <v>8.2299999999999995E-3</v>
      </c>
      <c r="R281">
        <v>210200</v>
      </c>
      <c r="S281" t="s">
        <v>149</v>
      </c>
      <c r="T281" t="str">
        <f t="shared" si="17"/>
        <v>reggaeton, reggaeton colombiano, trap latino, urbano latino</v>
      </c>
      <c r="U281" t="str">
        <f t="shared" si="18"/>
        <v>reggaeton colombiano</v>
      </c>
      <c r="V281" t="str">
        <f t="shared" si="19"/>
        <v>reggaeton colombiano</v>
      </c>
      <c r="W281">
        <v>2022</v>
      </c>
    </row>
    <row r="282" spans="1:23" x14ac:dyDescent="0.35">
      <c r="A282">
        <v>43</v>
      </c>
      <c r="B282" t="s">
        <v>945</v>
      </c>
      <c r="C282" t="s">
        <v>946</v>
      </c>
      <c r="D282" t="str">
        <f t="shared" si="16"/>
        <v>Shakira  &amp; Rauw Alejandro</v>
      </c>
      <c r="E282" t="s">
        <v>945</v>
      </c>
      <c r="F282">
        <v>86</v>
      </c>
      <c r="G282">
        <v>1</v>
      </c>
      <c r="H282" t="s">
        <v>947</v>
      </c>
      <c r="I282">
        <v>0.23400000000000001</v>
      </c>
      <c r="J282">
        <v>0.69499999999999995</v>
      </c>
      <c r="K282">
        <v>-4.6539999999999999</v>
      </c>
      <c r="L282">
        <v>0.57499999999999996</v>
      </c>
      <c r="M282">
        <v>0.63600000000000001</v>
      </c>
      <c r="N282">
        <v>8.1000000000000003E-2</v>
      </c>
      <c r="O282">
        <v>174.14</v>
      </c>
      <c r="P282" t="b">
        <v>0</v>
      </c>
      <c r="Q282">
        <v>0</v>
      </c>
      <c r="R282">
        <v>172235</v>
      </c>
      <c r="S282" t="s">
        <v>502</v>
      </c>
      <c r="T282" t="str">
        <f t="shared" si="17"/>
        <v>colombian pop, dance pop, latin pop, pop</v>
      </c>
      <c r="U282" t="str">
        <f t="shared" si="18"/>
        <v>dance pop</v>
      </c>
      <c r="V282" t="str">
        <f t="shared" si="19"/>
        <v>dance pop</v>
      </c>
      <c r="W282">
        <v>2022</v>
      </c>
    </row>
    <row r="283" spans="1:23" x14ac:dyDescent="0.35">
      <c r="A283">
        <v>44</v>
      </c>
      <c r="B283" t="s">
        <v>948</v>
      </c>
      <c r="C283" t="s">
        <v>431</v>
      </c>
      <c r="D283" t="str">
        <f t="shared" si="16"/>
        <v>Bad Bunny</v>
      </c>
      <c r="E283" t="s">
        <v>824</v>
      </c>
      <c r="F283">
        <v>88</v>
      </c>
      <c r="G283">
        <v>23</v>
      </c>
      <c r="H283" t="s">
        <v>949</v>
      </c>
      <c r="I283">
        <v>0.29399999999999998</v>
      </c>
      <c r="J283">
        <v>0.80400000000000005</v>
      </c>
      <c r="K283">
        <v>-5.4530000000000003</v>
      </c>
      <c r="L283">
        <v>0.29199999999999998</v>
      </c>
      <c r="M283">
        <v>0.67400000000000004</v>
      </c>
      <c r="N283">
        <v>0.115</v>
      </c>
      <c r="O283">
        <v>99.968000000000004</v>
      </c>
      <c r="P283" t="b">
        <v>1</v>
      </c>
      <c r="Q283" s="1">
        <v>1.1799999999999999E-6</v>
      </c>
      <c r="R283">
        <v>245940</v>
      </c>
      <c r="S283" t="s">
        <v>77</v>
      </c>
      <c r="T283" t="str">
        <f t="shared" si="17"/>
        <v>reggaeton, trap latino, urbano latino</v>
      </c>
      <c r="U283" t="str">
        <f t="shared" si="18"/>
        <v>trap latino</v>
      </c>
      <c r="V283" t="str">
        <f t="shared" si="19"/>
        <v>trap latino</v>
      </c>
      <c r="W283">
        <v>2022</v>
      </c>
    </row>
    <row r="284" spans="1:23" x14ac:dyDescent="0.35">
      <c r="A284">
        <v>45</v>
      </c>
      <c r="B284" t="s">
        <v>950</v>
      </c>
      <c r="C284" t="s">
        <v>222</v>
      </c>
      <c r="D284" t="str">
        <f t="shared" si="16"/>
        <v>BLACKPINK</v>
      </c>
      <c r="E284" t="s">
        <v>951</v>
      </c>
      <c r="F284">
        <v>78</v>
      </c>
      <c r="G284">
        <v>8</v>
      </c>
      <c r="H284" t="s">
        <v>952</v>
      </c>
      <c r="I284">
        <v>4.1200000000000004E-3</v>
      </c>
      <c r="J284">
        <v>0.82</v>
      </c>
      <c r="K284">
        <v>-5.1020000000000003</v>
      </c>
      <c r="L284">
        <v>0.66800000000000004</v>
      </c>
      <c r="M284">
        <v>0.68600000000000005</v>
      </c>
      <c r="N284">
        <v>0.184</v>
      </c>
      <c r="O284">
        <v>110.05800000000001</v>
      </c>
      <c r="P284" t="b">
        <v>0</v>
      </c>
      <c r="Q284">
        <v>0</v>
      </c>
      <c r="R284">
        <v>175889</v>
      </c>
      <c r="S284" t="s">
        <v>224</v>
      </c>
      <c r="T284" t="str">
        <f t="shared" si="17"/>
        <v>k-pop, k-pop girl group, pop</v>
      </c>
      <c r="U284" t="str">
        <f t="shared" si="18"/>
        <v>k-pop girl group</v>
      </c>
      <c r="V284" t="str">
        <f t="shared" si="19"/>
        <v>k-pop girl group</v>
      </c>
      <c r="W284">
        <v>2022</v>
      </c>
    </row>
    <row r="285" spans="1:23" x14ac:dyDescent="0.35">
      <c r="A285">
        <v>46</v>
      </c>
      <c r="B285" t="s">
        <v>953</v>
      </c>
      <c r="C285" t="s">
        <v>954</v>
      </c>
      <c r="D285" t="str">
        <f t="shared" si="16"/>
        <v>Becky G  &amp; KAROL G</v>
      </c>
      <c r="E285" t="s">
        <v>953</v>
      </c>
      <c r="F285">
        <v>82</v>
      </c>
      <c r="G285">
        <v>1</v>
      </c>
      <c r="H285" t="s">
        <v>955</v>
      </c>
      <c r="I285">
        <v>9.3399999999999997E-2</v>
      </c>
      <c r="J285">
        <v>0.84299999999999997</v>
      </c>
      <c r="K285">
        <v>-3.5630000000000002</v>
      </c>
      <c r="L285">
        <v>0.89900000000000002</v>
      </c>
      <c r="M285">
        <v>0.7</v>
      </c>
      <c r="N285">
        <v>0.14000000000000001</v>
      </c>
      <c r="O285">
        <v>93.991</v>
      </c>
      <c r="P285" t="b">
        <v>0</v>
      </c>
      <c r="Q285">
        <v>0</v>
      </c>
      <c r="R285">
        <v>226088</v>
      </c>
      <c r="S285" t="s">
        <v>956</v>
      </c>
      <c r="T285" t="str">
        <f t="shared" si="17"/>
        <v>latin pop, latin viral pop, rap latina, reggaeton, urbano latino</v>
      </c>
      <c r="U285" t="str">
        <f t="shared" si="18"/>
        <v>latin viral pop</v>
      </c>
      <c r="V285" t="str">
        <f t="shared" si="19"/>
        <v>latin viral pop</v>
      </c>
      <c r="W285">
        <v>2022</v>
      </c>
    </row>
    <row r="286" spans="1:23" x14ac:dyDescent="0.35">
      <c r="A286">
        <v>47</v>
      </c>
      <c r="B286" t="s">
        <v>957</v>
      </c>
      <c r="C286" t="s">
        <v>958</v>
      </c>
      <c r="D286" t="str">
        <f t="shared" si="16"/>
        <v>Megan Thee Stallion  &amp; Dua Lipa</v>
      </c>
      <c r="E286" t="s">
        <v>957</v>
      </c>
      <c r="F286">
        <v>76</v>
      </c>
      <c r="G286">
        <v>1</v>
      </c>
      <c r="H286" t="s">
        <v>959</v>
      </c>
      <c r="I286">
        <v>0.16700000000000001</v>
      </c>
      <c r="J286">
        <v>0.81399999999999995</v>
      </c>
      <c r="K286">
        <v>-7.1779999999999999</v>
      </c>
      <c r="L286">
        <v>0.67700000000000005</v>
      </c>
      <c r="M286">
        <v>0.628</v>
      </c>
      <c r="N286">
        <v>0.10100000000000001</v>
      </c>
      <c r="O286">
        <v>123.977</v>
      </c>
      <c r="P286" t="b">
        <v>1</v>
      </c>
      <c r="Q286">
        <v>0</v>
      </c>
      <c r="R286">
        <v>201334</v>
      </c>
      <c r="S286" t="s">
        <v>210</v>
      </c>
      <c r="T286" t="str">
        <f t="shared" si="17"/>
        <v>houston rap, pop, rap, trap queen</v>
      </c>
      <c r="U286" t="str">
        <f t="shared" si="18"/>
        <v>pop</v>
      </c>
      <c r="V286" t="str">
        <f t="shared" si="19"/>
        <v>pop</v>
      </c>
      <c r="W286">
        <v>2022</v>
      </c>
    </row>
    <row r="287" spans="1:23" x14ac:dyDescent="0.35">
      <c r="A287">
        <v>48</v>
      </c>
      <c r="B287" t="s">
        <v>960</v>
      </c>
      <c r="C287" t="s">
        <v>531</v>
      </c>
      <c r="D287" t="str">
        <f t="shared" si="16"/>
        <v>The Weeknd  &amp; Ariana Grande</v>
      </c>
      <c r="E287" t="s">
        <v>961</v>
      </c>
      <c r="F287">
        <v>84</v>
      </c>
      <c r="G287">
        <v>18</v>
      </c>
      <c r="H287" t="s">
        <v>962</v>
      </c>
      <c r="I287">
        <v>2.1499999999999998E-2</v>
      </c>
      <c r="J287">
        <v>0.65</v>
      </c>
      <c r="K287">
        <v>-4.6449999999999996</v>
      </c>
      <c r="L287">
        <v>0.59299999999999997</v>
      </c>
      <c r="M287">
        <v>0.82499999999999996</v>
      </c>
      <c r="N287">
        <v>9.3600000000000003E-2</v>
      </c>
      <c r="O287">
        <v>118.09099999999999</v>
      </c>
      <c r="P287" t="b">
        <v>0</v>
      </c>
      <c r="Q287" s="1">
        <v>2.44E-5</v>
      </c>
      <c r="R287">
        <v>191014</v>
      </c>
      <c r="S287" t="s">
        <v>21</v>
      </c>
      <c r="T287" t="str">
        <f t="shared" si="17"/>
        <v>canadian contemporary r&amp;b, canadian pop, pop</v>
      </c>
      <c r="U287" t="str">
        <f t="shared" si="18"/>
        <v>canadian pop</v>
      </c>
      <c r="V287" t="str">
        <f t="shared" si="19"/>
        <v>canadian pop</v>
      </c>
      <c r="W287">
        <v>2022</v>
      </c>
    </row>
    <row r="288" spans="1:23" x14ac:dyDescent="0.35">
      <c r="A288">
        <v>49</v>
      </c>
      <c r="B288" t="s">
        <v>963</v>
      </c>
      <c r="C288" t="s">
        <v>964</v>
      </c>
      <c r="D288" t="str">
        <f t="shared" si="16"/>
        <v>Drake  &amp; 21 Savage</v>
      </c>
      <c r="E288" t="s">
        <v>965</v>
      </c>
      <c r="F288">
        <v>91</v>
      </c>
      <c r="G288">
        <v>14</v>
      </c>
      <c r="H288" t="s">
        <v>966</v>
      </c>
      <c r="I288">
        <v>3.0699999999999998E-4</v>
      </c>
      <c r="J288">
        <v>0.52900000000000003</v>
      </c>
      <c r="K288">
        <v>-4.7110000000000003</v>
      </c>
      <c r="L288">
        <v>0.36599999999999999</v>
      </c>
      <c r="M288">
        <v>0.67300000000000004</v>
      </c>
      <c r="N288">
        <v>9.2999999999999999E-2</v>
      </c>
      <c r="O288">
        <v>165.92099999999999</v>
      </c>
      <c r="P288" t="b">
        <v>1</v>
      </c>
      <c r="Q288" s="1">
        <v>2.4099999999999998E-6</v>
      </c>
      <c r="R288">
        <v>218365</v>
      </c>
      <c r="S288" t="s">
        <v>214</v>
      </c>
      <c r="T288" t="str">
        <f t="shared" si="17"/>
        <v>canadian hip hop, canadian pop, hip hop, rap, toronto rap</v>
      </c>
      <c r="U288" t="str">
        <f t="shared" si="18"/>
        <v>canadian pop</v>
      </c>
      <c r="V288" t="str">
        <f t="shared" si="19"/>
        <v>canadian pop</v>
      </c>
      <c r="W288">
        <v>2022</v>
      </c>
    </row>
    <row r="289" spans="1:23" x14ac:dyDescent="0.35">
      <c r="A289">
        <v>50</v>
      </c>
      <c r="B289" t="s">
        <v>560</v>
      </c>
      <c r="C289" t="s">
        <v>561</v>
      </c>
      <c r="D289" t="str">
        <f t="shared" si="16"/>
        <v>The Kid LAROI  &amp; Justin Bieber</v>
      </c>
      <c r="E289" t="s">
        <v>967</v>
      </c>
      <c r="F289">
        <v>29</v>
      </c>
      <c r="G289">
        <v>29</v>
      </c>
      <c r="H289" t="s">
        <v>968</v>
      </c>
      <c r="I289">
        <v>3.8300000000000001E-2</v>
      </c>
      <c r="J289">
        <v>0.59099999999999997</v>
      </c>
      <c r="K289">
        <v>-5.484</v>
      </c>
      <c r="L289">
        <v>0.47799999999999998</v>
      </c>
      <c r="M289">
        <v>0.76400000000000001</v>
      </c>
      <c r="N289">
        <v>0.10299999999999999</v>
      </c>
      <c r="O289">
        <v>169.928</v>
      </c>
      <c r="P289" t="b">
        <v>1</v>
      </c>
      <c r="Q289">
        <v>0</v>
      </c>
      <c r="R289">
        <v>141806</v>
      </c>
      <c r="S289" t="s">
        <v>563</v>
      </c>
      <c r="T289" t="str">
        <f t="shared" si="17"/>
        <v>australian hip hop</v>
      </c>
      <c r="U289" t="str">
        <f t="shared" si="18"/>
        <v>australian hip hop</v>
      </c>
      <c r="V289" t="str">
        <f t="shared" si="19"/>
        <v>australian hip hop</v>
      </c>
      <c r="W289">
        <v>2022</v>
      </c>
    </row>
    <row r="290" spans="1:23" x14ac:dyDescent="0.35">
      <c r="A290">
        <v>51</v>
      </c>
      <c r="B290" t="s">
        <v>969</v>
      </c>
      <c r="C290" t="s">
        <v>527</v>
      </c>
      <c r="D290" t="str">
        <f t="shared" si="16"/>
        <v>Adele</v>
      </c>
      <c r="E290">
        <v>30</v>
      </c>
      <c r="F290">
        <v>82</v>
      </c>
      <c r="G290">
        <v>12</v>
      </c>
      <c r="H290" t="s">
        <v>970</v>
      </c>
      <c r="I290">
        <v>9.0999999999999998E-2</v>
      </c>
      <c r="J290">
        <v>0.53400000000000003</v>
      </c>
      <c r="K290">
        <v>-3.9060000000000001</v>
      </c>
      <c r="L290">
        <v>0.55000000000000004</v>
      </c>
      <c r="M290">
        <v>0.72499999999999998</v>
      </c>
      <c r="N290">
        <v>2.64E-2</v>
      </c>
      <c r="O290">
        <v>88.097999999999999</v>
      </c>
      <c r="P290" t="b">
        <v>0</v>
      </c>
      <c r="Q290">
        <v>0</v>
      </c>
      <c r="R290">
        <v>225149</v>
      </c>
      <c r="S290" t="s">
        <v>529</v>
      </c>
      <c r="T290" t="str">
        <f t="shared" si="17"/>
        <v>british soul, pop, pop soul, uk pop</v>
      </c>
      <c r="U290" t="str">
        <f t="shared" si="18"/>
        <v>pop</v>
      </c>
      <c r="V290" t="str">
        <f t="shared" si="19"/>
        <v>pop</v>
      </c>
      <c r="W290">
        <v>2022</v>
      </c>
    </row>
    <row r="291" spans="1:23" x14ac:dyDescent="0.35">
      <c r="A291">
        <v>52</v>
      </c>
      <c r="B291" t="s">
        <v>971</v>
      </c>
      <c r="C291" t="s">
        <v>19</v>
      </c>
      <c r="D291" t="str">
        <f t="shared" si="16"/>
        <v>The Weeknd</v>
      </c>
      <c r="E291" t="s">
        <v>929</v>
      </c>
      <c r="F291">
        <v>83</v>
      </c>
      <c r="G291">
        <v>16</v>
      </c>
      <c r="H291" t="s">
        <v>972</v>
      </c>
      <c r="I291">
        <v>0.255</v>
      </c>
      <c r="J291">
        <v>0.65</v>
      </c>
      <c r="K291">
        <v>-4.4219999999999997</v>
      </c>
      <c r="L291">
        <v>0.83799999999999997</v>
      </c>
      <c r="M291">
        <v>0.76</v>
      </c>
      <c r="N291">
        <v>0.33900000000000002</v>
      </c>
      <c r="O291">
        <v>93.057000000000002</v>
      </c>
      <c r="P291" t="b">
        <v>0</v>
      </c>
      <c r="Q291">
        <v>0</v>
      </c>
      <c r="R291">
        <v>214194</v>
      </c>
      <c r="S291" t="s">
        <v>21</v>
      </c>
      <c r="T291" t="str">
        <f t="shared" si="17"/>
        <v>canadian contemporary r&amp;b, canadian pop, pop</v>
      </c>
      <c r="U291" t="str">
        <f t="shared" si="18"/>
        <v>canadian pop</v>
      </c>
      <c r="V291" t="str">
        <f t="shared" si="19"/>
        <v>canadian pop</v>
      </c>
      <c r="W291">
        <v>2022</v>
      </c>
    </row>
    <row r="292" spans="1:23" x14ac:dyDescent="0.35">
      <c r="A292">
        <v>53</v>
      </c>
      <c r="B292" t="s">
        <v>973</v>
      </c>
      <c r="C292" t="s">
        <v>974</v>
      </c>
      <c r="D292" t="str">
        <f t="shared" si="16"/>
        <v>Ed Sheeran  &amp; Taylor Swift</v>
      </c>
      <c r="E292" t="s">
        <v>973</v>
      </c>
      <c r="F292">
        <v>72</v>
      </c>
      <c r="G292">
        <v>1</v>
      </c>
      <c r="H292" t="s">
        <v>975</v>
      </c>
      <c r="I292">
        <v>0.92400000000000004</v>
      </c>
      <c r="J292">
        <v>0.52800000000000002</v>
      </c>
      <c r="K292">
        <v>-7.3979999999999997</v>
      </c>
      <c r="L292">
        <v>0.307</v>
      </c>
      <c r="M292">
        <v>0.309</v>
      </c>
      <c r="N292">
        <v>0.28199999999999997</v>
      </c>
      <c r="O292">
        <v>133.83000000000001</v>
      </c>
      <c r="P292" t="b">
        <v>0</v>
      </c>
      <c r="Q292" s="1">
        <v>2.0999999999999998E-6</v>
      </c>
      <c r="R292">
        <v>185422</v>
      </c>
      <c r="S292" t="s">
        <v>426</v>
      </c>
      <c r="T292" t="str">
        <f t="shared" si="17"/>
        <v>pop, singer-songwriter pop, uk pop</v>
      </c>
      <c r="U292" t="str">
        <f t="shared" si="18"/>
        <v>singer-songwriter pop</v>
      </c>
      <c r="V292" t="str">
        <f t="shared" si="19"/>
        <v>singer-songwriter pop</v>
      </c>
      <c r="W292">
        <v>2022</v>
      </c>
    </row>
    <row r="293" spans="1:23" x14ac:dyDescent="0.35">
      <c r="A293">
        <v>54</v>
      </c>
      <c r="B293" t="s">
        <v>976</v>
      </c>
      <c r="C293" t="s">
        <v>907</v>
      </c>
      <c r="D293" t="str">
        <f t="shared" si="16"/>
        <v>Labrinth  &amp; Zendaya</v>
      </c>
      <c r="E293" t="s">
        <v>976</v>
      </c>
      <c r="F293">
        <v>69</v>
      </c>
      <c r="G293">
        <v>1</v>
      </c>
      <c r="H293" t="s">
        <v>977</v>
      </c>
      <c r="I293">
        <v>0.65100000000000002</v>
      </c>
      <c r="J293">
        <v>0.375</v>
      </c>
      <c r="K293">
        <v>-10.624000000000001</v>
      </c>
      <c r="L293">
        <v>0.192</v>
      </c>
      <c r="M293">
        <v>0.13300000000000001</v>
      </c>
      <c r="N293">
        <v>6.9500000000000006E-2</v>
      </c>
      <c r="O293">
        <v>131.721</v>
      </c>
      <c r="P293" t="b">
        <v>0</v>
      </c>
      <c r="Q293">
        <v>0</v>
      </c>
      <c r="R293">
        <v>187944</v>
      </c>
      <c r="S293" t="s">
        <v>910</v>
      </c>
      <c r="T293" t="str">
        <f t="shared" si="17"/>
        <v>indie poptimism, pop</v>
      </c>
      <c r="U293" t="str">
        <f t="shared" si="18"/>
        <v>pop</v>
      </c>
      <c r="V293" t="str">
        <f t="shared" si="19"/>
        <v>pop</v>
      </c>
      <c r="W293">
        <v>2022</v>
      </c>
    </row>
    <row r="294" spans="1:23" x14ac:dyDescent="0.35">
      <c r="A294">
        <v>55</v>
      </c>
      <c r="B294" t="s">
        <v>978</v>
      </c>
      <c r="C294" t="s">
        <v>372</v>
      </c>
      <c r="D294" t="str">
        <f t="shared" si="16"/>
        <v>Shawn Mendes</v>
      </c>
      <c r="E294" t="s">
        <v>978</v>
      </c>
      <c r="F294">
        <v>80</v>
      </c>
      <c r="G294">
        <v>1</v>
      </c>
      <c r="H294" t="s">
        <v>979</v>
      </c>
      <c r="I294">
        <v>2.4799999999999999E-2</v>
      </c>
      <c r="J294">
        <v>0.60299999999999998</v>
      </c>
      <c r="K294">
        <v>-5.8049999999999997</v>
      </c>
      <c r="L294">
        <v>0.57699999999999996</v>
      </c>
      <c r="M294">
        <v>0.69099999999999995</v>
      </c>
      <c r="N294">
        <v>0.58299999999999996</v>
      </c>
      <c r="O294">
        <v>147.148</v>
      </c>
      <c r="P294" t="b">
        <v>0</v>
      </c>
      <c r="Q294">
        <v>0</v>
      </c>
      <c r="R294">
        <v>172267</v>
      </c>
      <c r="S294" t="s">
        <v>154</v>
      </c>
      <c r="T294" t="str">
        <f t="shared" si="17"/>
        <v>canadian pop, pop, viral pop</v>
      </c>
      <c r="U294" t="str">
        <f t="shared" si="18"/>
        <v>pop</v>
      </c>
      <c r="V294" t="str">
        <f t="shared" si="19"/>
        <v>pop</v>
      </c>
      <c r="W294">
        <v>2022</v>
      </c>
    </row>
    <row r="295" spans="1:23" x14ac:dyDescent="0.35">
      <c r="A295">
        <v>56</v>
      </c>
      <c r="B295" t="s">
        <v>980</v>
      </c>
      <c r="C295" t="s">
        <v>981</v>
      </c>
      <c r="D295" t="str">
        <f t="shared" si="16"/>
        <v>The Rare Occasions</v>
      </c>
      <c r="E295" t="s">
        <v>980</v>
      </c>
      <c r="F295">
        <v>84</v>
      </c>
      <c r="G295">
        <v>1</v>
      </c>
      <c r="H295" t="s">
        <v>982</v>
      </c>
      <c r="I295">
        <v>6.7299999999999999E-2</v>
      </c>
      <c r="J295">
        <v>0.309</v>
      </c>
      <c r="K295">
        <v>-3.8250000000000002</v>
      </c>
      <c r="L295">
        <v>0.312</v>
      </c>
      <c r="M295">
        <v>0.88300000000000001</v>
      </c>
      <c r="N295">
        <v>8.4900000000000003E-2</v>
      </c>
      <c r="O295">
        <v>159.488</v>
      </c>
      <c r="P295" t="b">
        <v>0</v>
      </c>
      <c r="Q295">
        <v>1.1100000000000001E-3</v>
      </c>
      <c r="R295">
        <v>195121</v>
      </c>
      <c r="S295" t="s">
        <v>983</v>
      </c>
      <c r="T295" t="str">
        <f t="shared" si="17"/>
        <v>la indie</v>
      </c>
      <c r="U295" t="str">
        <f t="shared" si="18"/>
        <v>la indie</v>
      </c>
      <c r="V295" t="str">
        <f t="shared" si="19"/>
        <v>la indie</v>
      </c>
      <c r="W295">
        <v>2022</v>
      </c>
    </row>
    <row r="296" spans="1:23" x14ac:dyDescent="0.35">
      <c r="A296">
        <v>57</v>
      </c>
      <c r="B296" t="s">
        <v>984</v>
      </c>
      <c r="C296" t="s">
        <v>985</v>
      </c>
      <c r="D296" t="str">
        <f t="shared" si="16"/>
        <v>Charlie Puth</v>
      </c>
      <c r="E296" t="s">
        <v>984</v>
      </c>
      <c r="F296">
        <v>13</v>
      </c>
      <c r="G296">
        <v>1</v>
      </c>
      <c r="H296" t="s">
        <v>986</v>
      </c>
      <c r="I296">
        <v>0.105</v>
      </c>
      <c r="J296">
        <v>0.69</v>
      </c>
      <c r="K296">
        <v>-5.6929999999999996</v>
      </c>
      <c r="L296">
        <v>0.91200000000000003</v>
      </c>
      <c r="M296">
        <v>0.626</v>
      </c>
      <c r="N296">
        <v>8.8099999999999998E-2</v>
      </c>
      <c r="O296">
        <v>184.00899999999999</v>
      </c>
      <c r="P296" t="b">
        <v>0</v>
      </c>
      <c r="Q296">
        <v>3.3500000000000001E-4</v>
      </c>
      <c r="R296">
        <v>185681</v>
      </c>
      <c r="S296" t="s">
        <v>898</v>
      </c>
      <c r="T296" t="str">
        <f t="shared" si="17"/>
        <v>pop, viral pop</v>
      </c>
      <c r="U296" t="str">
        <f t="shared" si="18"/>
        <v>viral pop</v>
      </c>
      <c r="V296" t="str">
        <f t="shared" si="19"/>
        <v>viral pop</v>
      </c>
      <c r="W296">
        <v>2022</v>
      </c>
    </row>
    <row r="297" spans="1:23" x14ac:dyDescent="0.35">
      <c r="A297">
        <v>58</v>
      </c>
      <c r="B297" t="s">
        <v>987</v>
      </c>
      <c r="C297" t="s">
        <v>988</v>
      </c>
      <c r="D297" t="str">
        <f t="shared" si="16"/>
        <v>Post Malone  &amp; The Weeknd</v>
      </c>
      <c r="E297" t="s">
        <v>989</v>
      </c>
      <c r="F297">
        <v>79</v>
      </c>
      <c r="G297">
        <v>1</v>
      </c>
      <c r="H297" t="s">
        <v>990</v>
      </c>
      <c r="I297">
        <v>3.61E-2</v>
      </c>
      <c r="J297">
        <v>0.68700000000000006</v>
      </c>
      <c r="K297">
        <v>-4.806</v>
      </c>
      <c r="L297">
        <v>0.68799999999999994</v>
      </c>
      <c r="M297">
        <v>0.78100000000000003</v>
      </c>
      <c r="N297">
        <v>7.5499999999999998E-2</v>
      </c>
      <c r="O297">
        <v>97.013999999999996</v>
      </c>
      <c r="P297" t="b">
        <v>1</v>
      </c>
      <c r="Q297">
        <v>0</v>
      </c>
      <c r="R297">
        <v>193507</v>
      </c>
      <c r="S297" t="s">
        <v>237</v>
      </c>
      <c r="T297" t="str">
        <f t="shared" si="17"/>
        <v>dfw rap, melodic rap, pop, rap</v>
      </c>
      <c r="U297" t="str">
        <f t="shared" si="18"/>
        <v>melodic rap</v>
      </c>
      <c r="V297" t="str">
        <f t="shared" si="19"/>
        <v>melodic rap</v>
      </c>
      <c r="W297">
        <v>2022</v>
      </c>
    </row>
    <row r="298" spans="1:23" x14ac:dyDescent="0.35">
      <c r="A298">
        <v>59</v>
      </c>
      <c r="B298" t="s">
        <v>991</v>
      </c>
      <c r="C298" t="s">
        <v>212</v>
      </c>
      <c r="D298" t="str">
        <f t="shared" si="16"/>
        <v>Drake</v>
      </c>
      <c r="E298" t="s">
        <v>965</v>
      </c>
      <c r="F298">
        <v>67</v>
      </c>
      <c r="G298">
        <v>14</v>
      </c>
      <c r="H298" t="s">
        <v>992</v>
      </c>
      <c r="I298">
        <v>0.23799999999999999</v>
      </c>
      <c r="J298">
        <v>0.71799999999999997</v>
      </c>
      <c r="K298">
        <v>-8.2899999999999991</v>
      </c>
      <c r="L298">
        <v>0.34899999999999998</v>
      </c>
      <c r="M298">
        <v>0.75800000000000001</v>
      </c>
      <c r="N298">
        <v>0.11</v>
      </c>
      <c r="O298">
        <v>118.989</v>
      </c>
      <c r="P298" t="b">
        <v>0</v>
      </c>
      <c r="Q298">
        <v>6.5300000000000002E-3</v>
      </c>
      <c r="R298">
        <v>266179</v>
      </c>
      <c r="S298" t="s">
        <v>214</v>
      </c>
      <c r="T298" t="str">
        <f t="shared" si="17"/>
        <v>canadian hip hop, canadian pop, hip hop, rap, toronto rap</v>
      </c>
      <c r="U298" t="str">
        <f t="shared" si="18"/>
        <v>canadian pop</v>
      </c>
      <c r="V298" t="str">
        <f t="shared" si="19"/>
        <v>canadian pop</v>
      </c>
      <c r="W298">
        <v>2022</v>
      </c>
    </row>
    <row r="299" spans="1:23" x14ac:dyDescent="0.35">
      <c r="A299">
        <v>60</v>
      </c>
      <c r="B299" t="s">
        <v>993</v>
      </c>
      <c r="C299" t="s">
        <v>994</v>
      </c>
      <c r="D299" t="str">
        <f t="shared" si="16"/>
        <v>Kendrick Lamar</v>
      </c>
      <c r="E299" t="s">
        <v>995</v>
      </c>
      <c r="F299">
        <v>6</v>
      </c>
      <c r="G299">
        <v>18</v>
      </c>
      <c r="H299" t="s">
        <v>996</v>
      </c>
      <c r="I299">
        <v>0.377</v>
      </c>
      <c r="J299">
        <v>0.79</v>
      </c>
      <c r="K299">
        <v>-5.5270000000000001</v>
      </c>
      <c r="L299">
        <v>0.40799999999999997</v>
      </c>
      <c r="M299">
        <v>0.67</v>
      </c>
      <c r="N299">
        <v>0.11899999999999999</v>
      </c>
      <c r="O299">
        <v>139.95599999999999</v>
      </c>
      <c r="P299" t="b">
        <v>1</v>
      </c>
      <c r="Q299" s="1">
        <v>2.3199999999999998E-6</v>
      </c>
      <c r="R299">
        <v>195950</v>
      </c>
      <c r="S299" t="s">
        <v>997</v>
      </c>
      <c r="T299" t="str">
        <f t="shared" si="17"/>
        <v>conscious hip hop, hip hop, rap, west coast rap</v>
      </c>
      <c r="U299" t="str">
        <f t="shared" si="18"/>
        <v>hip hop</v>
      </c>
      <c r="V299" t="str">
        <f t="shared" si="19"/>
        <v>hip hop</v>
      </c>
      <c r="W299">
        <v>2022</v>
      </c>
    </row>
    <row r="300" spans="1:23" x14ac:dyDescent="0.35">
      <c r="A300">
        <v>61</v>
      </c>
      <c r="B300" t="s">
        <v>998</v>
      </c>
      <c r="C300" t="s">
        <v>855</v>
      </c>
      <c r="D300" t="str">
        <f t="shared" si="16"/>
        <v>Jack Harlow</v>
      </c>
      <c r="E300" t="s">
        <v>998</v>
      </c>
      <c r="F300">
        <v>71</v>
      </c>
      <c r="G300">
        <v>2</v>
      </c>
      <c r="H300" t="s">
        <v>999</v>
      </c>
      <c r="I300">
        <v>5.0800000000000003E-3</v>
      </c>
      <c r="J300">
        <v>0.67700000000000005</v>
      </c>
      <c r="K300">
        <v>-8.4090000000000007</v>
      </c>
      <c r="L300">
        <v>0.1</v>
      </c>
      <c r="M300">
        <v>0.55700000000000005</v>
      </c>
      <c r="N300">
        <v>9.8400000000000001E-2</v>
      </c>
      <c r="O300">
        <v>150.12700000000001</v>
      </c>
      <c r="P300" t="b">
        <v>1</v>
      </c>
      <c r="Q300" s="1">
        <v>8.3599999999999996E-6</v>
      </c>
      <c r="R300">
        <v>206385</v>
      </c>
      <c r="S300" t="s">
        <v>276</v>
      </c>
      <c r="T300" t="str">
        <f t="shared" si="17"/>
        <v>deep underground hip hop, kentucky hip hop, pop rap, rap</v>
      </c>
      <c r="U300" t="str">
        <f t="shared" si="18"/>
        <v>kentucky hip hop</v>
      </c>
      <c r="V300" t="str">
        <f t="shared" si="19"/>
        <v>kentucky hip hop</v>
      </c>
      <c r="W300">
        <v>2022</v>
      </c>
    </row>
    <row r="301" spans="1:23" x14ac:dyDescent="0.35">
      <c r="A301">
        <v>62</v>
      </c>
      <c r="B301" t="s">
        <v>1000</v>
      </c>
      <c r="C301" t="s">
        <v>1001</v>
      </c>
      <c r="D301" t="str">
        <f t="shared" si="16"/>
        <v>Future  &amp; Drake  &amp; Tems</v>
      </c>
      <c r="E301" t="s">
        <v>1002</v>
      </c>
      <c r="F301">
        <v>88</v>
      </c>
      <c r="G301">
        <v>16</v>
      </c>
      <c r="H301" t="s">
        <v>1003</v>
      </c>
      <c r="I301">
        <v>0.314</v>
      </c>
      <c r="J301">
        <v>0.46300000000000002</v>
      </c>
      <c r="K301">
        <v>-4.4740000000000002</v>
      </c>
      <c r="L301">
        <v>0.33900000000000002</v>
      </c>
      <c r="M301">
        <v>0.64200000000000002</v>
      </c>
      <c r="N301">
        <v>6.8599999999999994E-2</v>
      </c>
      <c r="O301">
        <v>83.388999999999996</v>
      </c>
      <c r="P301" t="b">
        <v>1</v>
      </c>
      <c r="Q301">
        <v>0</v>
      </c>
      <c r="R301">
        <v>189893</v>
      </c>
      <c r="S301" t="s">
        <v>126</v>
      </c>
      <c r="T301" t="str">
        <f t="shared" si="17"/>
        <v>atl hip hop, hip hop, rap, southern hip hop, trap</v>
      </c>
      <c r="U301" t="str">
        <f t="shared" si="18"/>
        <v>hip hop</v>
      </c>
      <c r="V301" t="str">
        <f t="shared" si="19"/>
        <v>hip hop</v>
      </c>
      <c r="W301">
        <v>2022</v>
      </c>
    </row>
    <row r="302" spans="1:23" x14ac:dyDescent="0.35">
      <c r="A302">
        <v>63</v>
      </c>
      <c r="B302" t="s">
        <v>1004</v>
      </c>
      <c r="C302" t="s">
        <v>1005</v>
      </c>
      <c r="D302" t="str">
        <f t="shared" si="16"/>
        <v>Justin Bieber  &amp; Don Toliver</v>
      </c>
      <c r="E302" t="s">
        <v>1006</v>
      </c>
      <c r="F302">
        <v>70</v>
      </c>
      <c r="G302">
        <v>1</v>
      </c>
      <c r="H302" t="s">
        <v>1007</v>
      </c>
      <c r="I302">
        <v>0.127</v>
      </c>
      <c r="J302">
        <v>0.81</v>
      </c>
      <c r="K302">
        <v>-6.7789999999999999</v>
      </c>
      <c r="L302">
        <v>0.80900000000000005</v>
      </c>
      <c r="M302">
        <v>0.65500000000000003</v>
      </c>
      <c r="N302">
        <v>0.105</v>
      </c>
      <c r="O302">
        <v>150.00200000000001</v>
      </c>
      <c r="P302" t="b">
        <v>1</v>
      </c>
      <c r="Q302" s="1">
        <v>8.1600000000000005E-5</v>
      </c>
      <c r="R302">
        <v>193322</v>
      </c>
      <c r="S302" t="s">
        <v>131</v>
      </c>
      <c r="T302" t="str">
        <f t="shared" si="17"/>
        <v>canadian pop, pop</v>
      </c>
      <c r="U302" t="str">
        <f t="shared" si="18"/>
        <v>pop</v>
      </c>
      <c r="V302" t="str">
        <f t="shared" si="19"/>
        <v>pop</v>
      </c>
      <c r="W302">
        <v>2022</v>
      </c>
    </row>
    <row r="303" spans="1:23" x14ac:dyDescent="0.35">
      <c r="A303">
        <v>64</v>
      </c>
      <c r="B303" t="s">
        <v>1008</v>
      </c>
      <c r="C303" t="s">
        <v>1009</v>
      </c>
      <c r="D303" t="str">
        <f t="shared" si="16"/>
        <v>Jaymes Young</v>
      </c>
      <c r="E303" t="s">
        <v>1010</v>
      </c>
      <c r="F303">
        <v>85</v>
      </c>
      <c r="G303">
        <v>12</v>
      </c>
      <c r="H303" t="s">
        <v>1011</v>
      </c>
      <c r="I303">
        <v>0.14799999999999999</v>
      </c>
      <c r="J303">
        <v>0.67100000000000004</v>
      </c>
      <c r="K303">
        <v>-6.9409999999999998</v>
      </c>
      <c r="L303">
        <v>0.49399999999999999</v>
      </c>
      <c r="M303">
        <v>0.67300000000000004</v>
      </c>
      <c r="N303">
        <v>0.30399999999999999</v>
      </c>
      <c r="O303">
        <v>121.96299999999999</v>
      </c>
      <c r="P303" t="b">
        <v>0</v>
      </c>
      <c r="Q303" s="1">
        <v>5.2899999999999998E-5</v>
      </c>
      <c r="R303">
        <v>237720</v>
      </c>
      <c r="S303" t="s">
        <v>1012</v>
      </c>
      <c r="T303" t="str">
        <f t="shared" si="17"/>
        <v>indie poptimism</v>
      </c>
      <c r="U303" t="str">
        <f t="shared" si="18"/>
        <v>indie poptimism</v>
      </c>
      <c r="V303" t="str">
        <f t="shared" si="19"/>
        <v>indie poptimism</v>
      </c>
      <c r="W303">
        <v>2022</v>
      </c>
    </row>
    <row r="304" spans="1:23" x14ac:dyDescent="0.35">
      <c r="A304">
        <v>65</v>
      </c>
      <c r="B304" t="s">
        <v>1013</v>
      </c>
      <c r="C304" t="s">
        <v>1014</v>
      </c>
      <c r="D304" t="str">
        <f t="shared" si="16"/>
        <v>Lauren Spencer Smith</v>
      </c>
      <c r="E304" t="s">
        <v>1013</v>
      </c>
      <c r="F304">
        <v>3</v>
      </c>
      <c r="G304">
        <v>1</v>
      </c>
      <c r="H304" t="s">
        <v>1015</v>
      </c>
      <c r="I304">
        <v>0.61599999999999999</v>
      </c>
      <c r="J304">
        <v>0.60299999999999998</v>
      </c>
      <c r="K304">
        <v>-7.23</v>
      </c>
      <c r="L304">
        <v>0.44600000000000001</v>
      </c>
      <c r="M304">
        <v>0.47299999999999998</v>
      </c>
      <c r="N304">
        <v>0.31</v>
      </c>
      <c r="O304">
        <v>109.494</v>
      </c>
      <c r="P304" t="b">
        <v>0</v>
      </c>
      <c r="Q304">
        <v>0</v>
      </c>
      <c r="R304">
        <v>175345</v>
      </c>
      <c r="S304" t="s">
        <v>1016</v>
      </c>
      <c r="T304" t="str">
        <f t="shared" si="17"/>
        <v>alt z, gen z singer-songwriter</v>
      </c>
      <c r="U304" t="str">
        <f t="shared" si="18"/>
        <v>gen z singer-songwriter</v>
      </c>
      <c r="V304" t="str">
        <f t="shared" si="19"/>
        <v>gen z singer-songwriter</v>
      </c>
      <c r="W304">
        <v>2022</v>
      </c>
    </row>
    <row r="305" spans="1:23" x14ac:dyDescent="0.35">
      <c r="A305">
        <v>66</v>
      </c>
      <c r="B305" t="s">
        <v>1017</v>
      </c>
      <c r="C305" t="s">
        <v>66</v>
      </c>
      <c r="D305" t="str">
        <f t="shared" si="16"/>
        <v>Billie Eilish</v>
      </c>
      <c r="E305" t="s">
        <v>1018</v>
      </c>
      <c r="F305">
        <v>87</v>
      </c>
      <c r="G305">
        <v>2</v>
      </c>
      <c r="H305" t="s">
        <v>1019</v>
      </c>
      <c r="I305">
        <v>0.83</v>
      </c>
      <c r="J305">
        <v>0.41199999999999998</v>
      </c>
      <c r="K305">
        <v>-15.159000000000001</v>
      </c>
      <c r="L305">
        <v>0.11899999999999999</v>
      </c>
      <c r="M305">
        <v>0.23599999999999999</v>
      </c>
      <c r="N305">
        <v>0.14699999999999999</v>
      </c>
      <c r="O305">
        <v>140.214</v>
      </c>
      <c r="P305" t="b">
        <v>0</v>
      </c>
      <c r="Q305">
        <v>6.5300000000000002E-3</v>
      </c>
      <c r="R305">
        <v>281381</v>
      </c>
      <c r="S305" t="s">
        <v>68</v>
      </c>
      <c r="T305" t="str">
        <f t="shared" si="17"/>
        <v>art pop, electropop, pop</v>
      </c>
      <c r="U305" t="str">
        <f t="shared" si="18"/>
        <v>electropop</v>
      </c>
      <c r="V305" t="str">
        <f t="shared" si="19"/>
        <v>electropop</v>
      </c>
      <c r="W305">
        <v>2022</v>
      </c>
    </row>
    <row r="306" spans="1:23" x14ac:dyDescent="0.35">
      <c r="A306">
        <v>67</v>
      </c>
      <c r="B306" t="s">
        <v>1020</v>
      </c>
      <c r="C306" t="s">
        <v>156</v>
      </c>
      <c r="D306" t="str">
        <f t="shared" si="16"/>
        <v>Tate McRae</v>
      </c>
      <c r="E306" t="s">
        <v>1020</v>
      </c>
      <c r="F306">
        <v>75</v>
      </c>
      <c r="G306">
        <v>1</v>
      </c>
      <c r="H306" t="s">
        <v>1021</v>
      </c>
      <c r="I306">
        <v>1.34E-2</v>
      </c>
      <c r="J306">
        <v>0.61399999999999999</v>
      </c>
      <c r="K306">
        <v>-5.3719999999999999</v>
      </c>
      <c r="L306">
        <v>0.65100000000000002</v>
      </c>
      <c r="M306">
        <v>0.64400000000000002</v>
      </c>
      <c r="N306">
        <v>0.11700000000000001</v>
      </c>
      <c r="O306">
        <v>160.036</v>
      </c>
      <c r="P306" t="b">
        <v>0</v>
      </c>
      <c r="Q306" s="1">
        <v>7.0700000000000001E-6</v>
      </c>
      <c r="R306">
        <v>206772</v>
      </c>
      <c r="S306" t="s">
        <v>158</v>
      </c>
      <c r="T306" t="str">
        <f t="shared" si="17"/>
        <v>alt z, pop</v>
      </c>
      <c r="U306" t="str">
        <f t="shared" si="18"/>
        <v>pop</v>
      </c>
      <c r="V306" t="str">
        <f t="shared" si="19"/>
        <v>pop</v>
      </c>
      <c r="W306">
        <v>2022</v>
      </c>
    </row>
    <row r="307" spans="1:23" x14ac:dyDescent="0.35">
      <c r="A307">
        <v>68</v>
      </c>
      <c r="B307" t="s">
        <v>1022</v>
      </c>
      <c r="C307" t="s">
        <v>1023</v>
      </c>
      <c r="D307" t="str">
        <f t="shared" si="16"/>
        <v>Omar Apollo</v>
      </c>
      <c r="E307" t="s">
        <v>1024</v>
      </c>
      <c r="F307">
        <v>81</v>
      </c>
      <c r="G307">
        <v>16</v>
      </c>
      <c r="H307" t="s">
        <v>1025</v>
      </c>
      <c r="I307">
        <v>0.59799999999999998</v>
      </c>
      <c r="J307">
        <v>0.69699999999999995</v>
      </c>
      <c r="K307">
        <v>-10.395</v>
      </c>
      <c r="L307">
        <v>0.31</v>
      </c>
      <c r="M307">
        <v>0.33600000000000002</v>
      </c>
      <c r="N307">
        <v>0.107</v>
      </c>
      <c r="O307">
        <v>82.028999999999996</v>
      </c>
      <c r="P307" t="b">
        <v>0</v>
      </c>
      <c r="Q307">
        <v>5.28E-3</v>
      </c>
      <c r="R307">
        <v>216680</v>
      </c>
      <c r="S307" t="s">
        <v>1026</v>
      </c>
      <c r="T307" t="str">
        <f t="shared" si="17"/>
        <v>bedroom pop, bedroom soul</v>
      </c>
      <c r="U307" t="str">
        <f t="shared" si="18"/>
        <v>bedroom soul</v>
      </c>
      <c r="V307" t="str">
        <f t="shared" si="19"/>
        <v>bedroom soul</v>
      </c>
      <c r="W307">
        <v>2022</v>
      </c>
    </row>
    <row r="308" spans="1:23" x14ac:dyDescent="0.35">
      <c r="A308">
        <v>69</v>
      </c>
      <c r="B308" t="s">
        <v>1027</v>
      </c>
      <c r="C308" t="s">
        <v>79</v>
      </c>
      <c r="D308" t="str">
        <f t="shared" si="16"/>
        <v>BTS</v>
      </c>
      <c r="E308" t="s">
        <v>1028</v>
      </c>
      <c r="F308">
        <v>79</v>
      </c>
      <c r="G308">
        <v>35</v>
      </c>
      <c r="H308" t="s">
        <v>1029</v>
      </c>
      <c r="I308">
        <v>4.3200000000000002E-2</v>
      </c>
      <c r="J308">
        <v>0.55900000000000005</v>
      </c>
      <c r="K308">
        <v>-4.5149999999999997</v>
      </c>
      <c r="L308">
        <v>0.68300000000000005</v>
      </c>
      <c r="M308">
        <v>0.88500000000000001</v>
      </c>
      <c r="N308">
        <v>0.33300000000000002</v>
      </c>
      <c r="O308">
        <v>172.029</v>
      </c>
      <c r="P308" t="b">
        <v>0</v>
      </c>
      <c r="Q308">
        <v>0</v>
      </c>
      <c r="R308">
        <v>193594</v>
      </c>
      <c r="S308" t="s">
        <v>81</v>
      </c>
      <c r="T308" t="str">
        <f t="shared" si="17"/>
        <v>k-pop, k-pop boy group, pop</v>
      </c>
      <c r="U308" t="str">
        <f t="shared" si="18"/>
        <v>k-pop boy group</v>
      </c>
      <c r="V308" t="str">
        <f t="shared" si="19"/>
        <v>k-pop boy group</v>
      </c>
      <c r="W308">
        <v>2022</v>
      </c>
    </row>
    <row r="309" spans="1:23" x14ac:dyDescent="0.35">
      <c r="A309">
        <v>70</v>
      </c>
      <c r="B309" t="s">
        <v>1030</v>
      </c>
      <c r="C309" t="s">
        <v>32</v>
      </c>
      <c r="D309" t="str">
        <f t="shared" si="16"/>
        <v>Doja Cat</v>
      </c>
      <c r="E309" t="s">
        <v>1030</v>
      </c>
      <c r="F309">
        <v>83</v>
      </c>
      <c r="G309">
        <v>1</v>
      </c>
      <c r="H309" t="s">
        <v>1031</v>
      </c>
      <c r="I309">
        <v>7.7700000000000005E-2</v>
      </c>
      <c r="J309">
        <v>0.80100000000000005</v>
      </c>
      <c r="K309">
        <v>-7.5739999999999998</v>
      </c>
      <c r="L309">
        <v>0.74</v>
      </c>
      <c r="M309">
        <v>0.60099999999999998</v>
      </c>
      <c r="N309">
        <v>0.14499999999999999</v>
      </c>
      <c r="O309">
        <v>159.96899999999999</v>
      </c>
      <c r="P309" t="b">
        <v>1</v>
      </c>
      <c r="Q309" s="1">
        <v>3.2299999999999999E-5</v>
      </c>
      <c r="R309">
        <v>182907</v>
      </c>
      <c r="S309" t="s">
        <v>35</v>
      </c>
      <c r="T309" t="str">
        <f t="shared" si="17"/>
        <v>dance pop, pop</v>
      </c>
      <c r="U309" t="str">
        <f t="shared" si="18"/>
        <v>pop</v>
      </c>
      <c r="V309" t="str">
        <f t="shared" si="19"/>
        <v>pop</v>
      </c>
      <c r="W309">
        <v>2022</v>
      </c>
    </row>
    <row r="310" spans="1:23" x14ac:dyDescent="0.35">
      <c r="A310">
        <v>71</v>
      </c>
      <c r="B310" t="s">
        <v>1032</v>
      </c>
      <c r="C310" t="s">
        <v>1033</v>
      </c>
      <c r="D310" t="str">
        <f t="shared" si="16"/>
        <v>Rauw Alejandro  &amp; Chencho Corleone</v>
      </c>
      <c r="E310" t="s">
        <v>1034</v>
      </c>
      <c r="F310">
        <v>84</v>
      </c>
      <c r="G310">
        <v>14</v>
      </c>
      <c r="H310" t="s">
        <v>1035</v>
      </c>
      <c r="I310">
        <v>0.35599999999999998</v>
      </c>
      <c r="J310">
        <v>0.86899999999999999</v>
      </c>
      <c r="K310">
        <v>-3.35</v>
      </c>
      <c r="L310">
        <v>0.51100000000000001</v>
      </c>
      <c r="M310">
        <v>0.69399999999999995</v>
      </c>
      <c r="N310">
        <v>8.7800000000000003E-2</v>
      </c>
      <c r="O310">
        <v>90.02</v>
      </c>
      <c r="P310" t="b">
        <v>1</v>
      </c>
      <c r="Q310">
        <v>1.25E-3</v>
      </c>
      <c r="R310">
        <v>224997</v>
      </c>
      <c r="S310" t="s">
        <v>584</v>
      </c>
      <c r="T310" t="str">
        <f t="shared" si="17"/>
        <v>puerto rican pop, reggaeton, trap latino, urbano latino</v>
      </c>
      <c r="U310" t="str">
        <f t="shared" si="18"/>
        <v>reggaeton</v>
      </c>
      <c r="V310" t="str">
        <f t="shared" si="19"/>
        <v>reggaeton</v>
      </c>
      <c r="W310">
        <v>2022</v>
      </c>
    </row>
    <row r="311" spans="1:23" x14ac:dyDescent="0.35">
      <c r="A311">
        <v>72</v>
      </c>
      <c r="B311" t="s">
        <v>1036</v>
      </c>
      <c r="C311" t="s">
        <v>1037</v>
      </c>
      <c r="D311" t="str">
        <f t="shared" si="16"/>
        <v>Cris Mj</v>
      </c>
      <c r="E311" t="s">
        <v>1036</v>
      </c>
      <c r="F311">
        <v>87</v>
      </c>
      <c r="G311">
        <v>1</v>
      </c>
      <c r="H311" t="s">
        <v>1038</v>
      </c>
      <c r="I311">
        <v>9.2399999999999996E-2</v>
      </c>
      <c r="J311">
        <v>0.87</v>
      </c>
      <c r="K311">
        <v>-5.2530000000000001</v>
      </c>
      <c r="L311">
        <v>0.83199999999999996</v>
      </c>
      <c r="M311">
        <v>0.54800000000000004</v>
      </c>
      <c r="N311">
        <v>5.3400000000000003E-2</v>
      </c>
      <c r="O311">
        <v>96.018000000000001</v>
      </c>
      <c r="P311" t="b">
        <v>1</v>
      </c>
      <c r="Q311" s="1">
        <v>4.6E-5</v>
      </c>
      <c r="R311">
        <v>153750</v>
      </c>
      <c r="S311" t="s">
        <v>1039</v>
      </c>
      <c r="T311" t="str">
        <f t="shared" si="17"/>
        <v>mambo chileno, urbano chileno</v>
      </c>
      <c r="U311" t="str">
        <f t="shared" si="18"/>
        <v>urbano chileno</v>
      </c>
      <c r="V311" t="str">
        <f t="shared" si="19"/>
        <v>urbano chileno</v>
      </c>
      <c r="W311">
        <v>2022</v>
      </c>
    </row>
    <row r="312" spans="1:23" x14ac:dyDescent="0.35">
      <c r="A312">
        <v>73</v>
      </c>
      <c r="B312" t="s">
        <v>1040</v>
      </c>
      <c r="C312" t="s">
        <v>994</v>
      </c>
      <c r="D312" t="str">
        <f t="shared" si="16"/>
        <v>Kendrick Lamar</v>
      </c>
      <c r="E312" t="s">
        <v>1040</v>
      </c>
      <c r="F312">
        <v>64</v>
      </c>
      <c r="G312">
        <v>1</v>
      </c>
      <c r="H312" t="s">
        <v>1041</v>
      </c>
      <c r="I312">
        <v>0.183</v>
      </c>
      <c r="J312">
        <v>0.7</v>
      </c>
      <c r="K312">
        <v>-8.1280000000000001</v>
      </c>
      <c r="L312">
        <v>0.80100000000000005</v>
      </c>
      <c r="M312">
        <v>0.81200000000000006</v>
      </c>
      <c r="N312">
        <v>7.5600000000000001E-2</v>
      </c>
      <c r="O312">
        <v>97.405000000000001</v>
      </c>
      <c r="P312" t="b">
        <v>1</v>
      </c>
      <c r="Q312">
        <v>0</v>
      </c>
      <c r="R312">
        <v>332229</v>
      </c>
      <c r="S312" t="s">
        <v>997</v>
      </c>
      <c r="T312" t="str">
        <f t="shared" si="17"/>
        <v>conscious hip hop, hip hop, rap, west coast rap</v>
      </c>
      <c r="U312" t="str">
        <f t="shared" si="18"/>
        <v>hip hop</v>
      </c>
      <c r="V312" t="str">
        <f t="shared" si="19"/>
        <v>hip hop</v>
      </c>
      <c r="W312">
        <v>2022</v>
      </c>
    </row>
    <row r="313" spans="1:23" x14ac:dyDescent="0.35">
      <c r="A313">
        <v>74</v>
      </c>
      <c r="B313" t="s">
        <v>1042</v>
      </c>
      <c r="C313" t="s">
        <v>838</v>
      </c>
      <c r="D313" t="str">
        <f t="shared" si="16"/>
        <v>BeyoncÃ©</v>
      </c>
      <c r="E313" t="s">
        <v>839</v>
      </c>
      <c r="F313">
        <v>82</v>
      </c>
      <c r="G313">
        <v>16</v>
      </c>
      <c r="H313" t="s">
        <v>1043</v>
      </c>
      <c r="I313">
        <v>4.5300000000000002E-3</v>
      </c>
      <c r="J313">
        <v>0.54500000000000004</v>
      </c>
      <c r="K313">
        <v>-6.3979999999999997</v>
      </c>
      <c r="L313">
        <v>0.46400000000000002</v>
      </c>
      <c r="M313">
        <v>0.64100000000000001</v>
      </c>
      <c r="N313">
        <v>0.17100000000000001</v>
      </c>
      <c r="O313">
        <v>121.892</v>
      </c>
      <c r="P313" t="b">
        <v>1</v>
      </c>
      <c r="Q313" s="1">
        <v>6.5900000000000003E-5</v>
      </c>
      <c r="R313">
        <v>215460</v>
      </c>
      <c r="S313" t="s">
        <v>841</v>
      </c>
      <c r="T313" t="str">
        <f t="shared" si="17"/>
        <v>pop, r&amp;b</v>
      </c>
      <c r="U313" t="str">
        <f t="shared" si="18"/>
        <v>r&amp;b</v>
      </c>
      <c r="V313" t="str">
        <f t="shared" si="19"/>
        <v>r&amp;b</v>
      </c>
      <c r="W313">
        <v>2022</v>
      </c>
    </row>
    <row r="314" spans="1:23" x14ac:dyDescent="0.35">
      <c r="A314">
        <v>75</v>
      </c>
      <c r="B314" t="s">
        <v>1044</v>
      </c>
      <c r="C314" t="s">
        <v>372</v>
      </c>
      <c r="D314" t="str">
        <f t="shared" si="16"/>
        <v>Shawn Mendes</v>
      </c>
      <c r="E314" t="s">
        <v>1044</v>
      </c>
      <c r="F314">
        <v>78</v>
      </c>
      <c r="G314">
        <v>1</v>
      </c>
      <c r="H314" t="s">
        <v>1045</v>
      </c>
      <c r="I314">
        <v>0.61599999999999999</v>
      </c>
      <c r="J314">
        <v>0.39800000000000002</v>
      </c>
      <c r="K314">
        <v>-11.881</v>
      </c>
      <c r="L314">
        <v>6.6600000000000006E-2</v>
      </c>
      <c r="M314">
        <v>0.28599999999999998</v>
      </c>
      <c r="N314">
        <v>9.1200000000000003E-2</v>
      </c>
      <c r="O314">
        <v>78.262</v>
      </c>
      <c r="P314" t="b">
        <v>0</v>
      </c>
      <c r="Q314">
        <v>1.46E-4</v>
      </c>
      <c r="R314">
        <v>222800</v>
      </c>
      <c r="S314" t="s">
        <v>154</v>
      </c>
      <c r="T314" t="str">
        <f t="shared" si="17"/>
        <v>canadian pop, pop, viral pop</v>
      </c>
      <c r="U314" t="str">
        <f t="shared" si="18"/>
        <v>pop</v>
      </c>
      <c r="V314" t="str">
        <f t="shared" si="19"/>
        <v>pop</v>
      </c>
      <c r="W314">
        <v>2022</v>
      </c>
    </row>
    <row r="315" spans="1:23" x14ac:dyDescent="0.35">
      <c r="A315">
        <v>76</v>
      </c>
      <c r="B315" t="s">
        <v>1046</v>
      </c>
      <c r="C315" t="s">
        <v>483</v>
      </c>
      <c r="D315" t="str">
        <f t="shared" si="16"/>
        <v>Demi Lovato</v>
      </c>
      <c r="E315" t="s">
        <v>1046</v>
      </c>
      <c r="F315">
        <v>50</v>
      </c>
      <c r="G315">
        <v>1</v>
      </c>
      <c r="H315" t="s">
        <v>1047</v>
      </c>
      <c r="I315" s="1">
        <v>1.29E-5</v>
      </c>
      <c r="J315">
        <v>0.45800000000000002</v>
      </c>
      <c r="K315">
        <v>-2.3079999999999998</v>
      </c>
      <c r="L315">
        <v>0.47799999999999998</v>
      </c>
      <c r="M315">
        <v>0.94699999999999995</v>
      </c>
      <c r="N315">
        <v>0.17899999999999999</v>
      </c>
      <c r="O315">
        <v>130.941</v>
      </c>
      <c r="P315" t="b">
        <v>1</v>
      </c>
      <c r="Q315">
        <v>0</v>
      </c>
      <c r="R315">
        <v>162516</v>
      </c>
      <c r="S315" t="s">
        <v>187</v>
      </c>
      <c r="T315" t="str">
        <f t="shared" si="17"/>
        <v>pop, post-teen pop</v>
      </c>
      <c r="U315" t="str">
        <f t="shared" si="18"/>
        <v>post-teen pop</v>
      </c>
      <c r="V315" t="str">
        <f t="shared" si="19"/>
        <v>post-teen pop</v>
      </c>
      <c r="W315">
        <v>2022</v>
      </c>
    </row>
    <row r="316" spans="1:23" x14ac:dyDescent="0.35">
      <c r="A316">
        <v>77</v>
      </c>
      <c r="B316" t="s">
        <v>1048</v>
      </c>
      <c r="C316" t="s">
        <v>1049</v>
      </c>
      <c r="D316" t="str">
        <f t="shared" si="16"/>
        <v>Lil Nas X  &amp; YoungBoy Never Broke Again</v>
      </c>
      <c r="E316" t="s">
        <v>1048</v>
      </c>
      <c r="F316">
        <v>64</v>
      </c>
      <c r="G316">
        <v>1</v>
      </c>
      <c r="H316" t="s">
        <v>1050</v>
      </c>
      <c r="I316">
        <v>2.5399999999999999E-2</v>
      </c>
      <c r="J316">
        <v>0.872</v>
      </c>
      <c r="K316">
        <v>-7.415</v>
      </c>
      <c r="L316">
        <v>0.77800000000000002</v>
      </c>
      <c r="M316">
        <v>0.42199999999999999</v>
      </c>
      <c r="N316">
        <v>0.109</v>
      </c>
      <c r="O316">
        <v>149.95599999999999</v>
      </c>
      <c r="P316" t="b">
        <v>1</v>
      </c>
      <c r="Q316">
        <v>0</v>
      </c>
      <c r="R316">
        <v>180666</v>
      </c>
      <c r="S316" t="s">
        <v>416</v>
      </c>
      <c r="T316" t="str">
        <f t="shared" si="17"/>
        <v>lgbtq+ hip hop</v>
      </c>
      <c r="U316" t="str">
        <f t="shared" si="18"/>
        <v>lgbtq+ hip hop</v>
      </c>
      <c r="V316" t="str">
        <f t="shared" si="19"/>
        <v>lgbtq+ hip hop</v>
      </c>
      <c r="W316">
        <v>2022</v>
      </c>
    </row>
    <row r="317" spans="1:23" x14ac:dyDescent="0.35">
      <c r="A317">
        <v>78</v>
      </c>
      <c r="B317" t="s">
        <v>1051</v>
      </c>
      <c r="C317" t="s">
        <v>212</v>
      </c>
      <c r="D317" t="str">
        <f t="shared" si="16"/>
        <v>Drake</v>
      </c>
      <c r="E317" t="s">
        <v>965</v>
      </c>
      <c r="F317">
        <v>76</v>
      </c>
      <c r="G317">
        <v>14</v>
      </c>
      <c r="H317" t="s">
        <v>1052</v>
      </c>
      <c r="I317">
        <v>0.114</v>
      </c>
      <c r="J317">
        <v>0.499</v>
      </c>
      <c r="K317">
        <v>-6.774</v>
      </c>
      <c r="L317">
        <v>5.57E-2</v>
      </c>
      <c r="M317">
        <v>0.67100000000000004</v>
      </c>
      <c r="N317">
        <v>0.14799999999999999</v>
      </c>
      <c r="O317">
        <v>124.994</v>
      </c>
      <c r="P317" t="b">
        <v>0</v>
      </c>
      <c r="Q317">
        <v>1.6899999999999998E-2</v>
      </c>
      <c r="R317">
        <v>336924</v>
      </c>
      <c r="S317" t="s">
        <v>214</v>
      </c>
      <c r="T317" t="str">
        <f t="shared" si="17"/>
        <v>canadian hip hop, canadian pop, hip hop, rap, toronto rap</v>
      </c>
      <c r="U317" t="str">
        <f t="shared" si="18"/>
        <v>canadian pop</v>
      </c>
      <c r="V317" t="str">
        <f t="shared" si="19"/>
        <v>canadian pop</v>
      </c>
      <c r="W317">
        <v>2022</v>
      </c>
    </row>
    <row r="318" spans="1:23" x14ac:dyDescent="0.35">
      <c r="A318">
        <v>79</v>
      </c>
      <c r="B318" t="s">
        <v>1053</v>
      </c>
      <c r="C318" t="s">
        <v>1054</v>
      </c>
      <c r="D318" t="str">
        <f t="shared" si="16"/>
        <v>Nicky Youre  &amp; dazy</v>
      </c>
      <c r="E318" t="s">
        <v>1053</v>
      </c>
      <c r="F318">
        <v>35</v>
      </c>
      <c r="G318">
        <v>1</v>
      </c>
      <c r="H318" t="s">
        <v>1055</v>
      </c>
      <c r="I318">
        <v>0.35</v>
      </c>
      <c r="J318">
        <v>0.76800000000000002</v>
      </c>
      <c r="K318">
        <v>-5.1100000000000003</v>
      </c>
      <c r="L318">
        <v>0.84099999999999997</v>
      </c>
      <c r="M318">
        <v>0.71599999999999997</v>
      </c>
      <c r="N318">
        <v>0.15</v>
      </c>
      <c r="O318">
        <v>131.43</v>
      </c>
      <c r="P318" t="b">
        <v>0</v>
      </c>
      <c r="Q318">
        <v>0</v>
      </c>
      <c r="R318">
        <v>163026</v>
      </c>
      <c r="S318" t="s">
        <v>1056</v>
      </c>
      <c r="T318" t="str">
        <f t="shared" si="17"/>
        <v>singer-songwriter pop</v>
      </c>
      <c r="U318" t="str">
        <f t="shared" si="18"/>
        <v>singer-songwriter pop</v>
      </c>
      <c r="V318" t="str">
        <f t="shared" si="19"/>
        <v>singer-songwriter pop</v>
      </c>
      <c r="W318">
        <v>2022</v>
      </c>
    </row>
    <row r="319" spans="1:23" x14ac:dyDescent="0.35">
      <c r="A319">
        <v>80</v>
      </c>
      <c r="B319" t="s">
        <v>1057</v>
      </c>
      <c r="C319" t="s">
        <v>838</v>
      </c>
      <c r="D319" t="str">
        <f t="shared" si="16"/>
        <v>BeyoncÃ©</v>
      </c>
      <c r="E319" t="s">
        <v>839</v>
      </c>
      <c r="F319">
        <v>76</v>
      </c>
      <c r="G319">
        <v>16</v>
      </c>
      <c r="H319" t="s">
        <v>1058</v>
      </c>
      <c r="I319">
        <v>8.43E-2</v>
      </c>
      <c r="J319">
        <v>0.67400000000000004</v>
      </c>
      <c r="K319">
        <v>-9.593</v>
      </c>
      <c r="L319">
        <v>0.20799999999999999</v>
      </c>
      <c r="M319">
        <v>0.625</v>
      </c>
      <c r="N319">
        <v>0.11</v>
      </c>
      <c r="O319">
        <v>120.004</v>
      </c>
      <c r="P319" t="b">
        <v>1</v>
      </c>
      <c r="Q319">
        <v>1.5E-3</v>
      </c>
      <c r="R319">
        <v>273998</v>
      </c>
      <c r="S319" t="s">
        <v>841</v>
      </c>
      <c r="T319" t="str">
        <f t="shared" si="17"/>
        <v>pop, r&amp;b</v>
      </c>
      <c r="U319" t="str">
        <f t="shared" si="18"/>
        <v>r&amp;b</v>
      </c>
      <c r="V319" t="str">
        <f t="shared" si="19"/>
        <v>r&amp;b</v>
      </c>
      <c r="W319">
        <v>2022</v>
      </c>
    </row>
    <row r="320" spans="1:23" x14ac:dyDescent="0.35">
      <c r="A320">
        <v>81</v>
      </c>
      <c r="B320" t="s">
        <v>1059</v>
      </c>
      <c r="C320" t="s">
        <v>1060</v>
      </c>
      <c r="D320" t="str">
        <f t="shared" si="16"/>
        <v>Bad Bunny  &amp; Bomba EstÃ©reo</v>
      </c>
      <c r="E320" t="s">
        <v>824</v>
      </c>
      <c r="F320">
        <v>91</v>
      </c>
      <c r="G320">
        <v>23</v>
      </c>
      <c r="H320" t="s">
        <v>1061</v>
      </c>
      <c r="I320">
        <v>0.08</v>
      </c>
      <c r="J320">
        <v>0.64700000000000002</v>
      </c>
      <c r="K320">
        <v>-5.7450000000000001</v>
      </c>
      <c r="L320">
        <v>0.26800000000000002</v>
      </c>
      <c r="M320">
        <v>0.68600000000000005</v>
      </c>
      <c r="N320">
        <v>0.52800000000000002</v>
      </c>
      <c r="O320">
        <v>79.927999999999997</v>
      </c>
      <c r="P320" t="b">
        <v>0</v>
      </c>
      <c r="Q320" s="1">
        <v>1.3400000000000001E-6</v>
      </c>
      <c r="R320">
        <v>258299</v>
      </c>
      <c r="S320" t="s">
        <v>77</v>
      </c>
      <c r="T320" t="str">
        <f t="shared" si="17"/>
        <v>reggaeton, trap latino, urbano latino</v>
      </c>
      <c r="U320" t="str">
        <f t="shared" si="18"/>
        <v>trap latino</v>
      </c>
      <c r="V320" t="str">
        <f t="shared" si="19"/>
        <v>trap latino</v>
      </c>
      <c r="W320">
        <v>2022</v>
      </c>
    </row>
    <row r="321" spans="1:23" x14ac:dyDescent="0.35">
      <c r="A321">
        <v>82</v>
      </c>
      <c r="B321">
        <v>29</v>
      </c>
      <c r="C321" t="s">
        <v>483</v>
      </c>
      <c r="D321" t="str">
        <f t="shared" si="16"/>
        <v>Demi Lovato</v>
      </c>
      <c r="E321">
        <v>29</v>
      </c>
      <c r="F321">
        <v>62</v>
      </c>
      <c r="G321">
        <v>1</v>
      </c>
      <c r="H321" t="s">
        <v>1062</v>
      </c>
      <c r="I321">
        <v>5.0699999999999999E-3</v>
      </c>
      <c r="J321">
        <v>0.32200000000000001</v>
      </c>
      <c r="K321">
        <v>-3.8119999999999998</v>
      </c>
      <c r="L321">
        <v>0.28799999999999998</v>
      </c>
      <c r="M321">
        <v>0.69799999999999995</v>
      </c>
      <c r="N321">
        <v>0.249</v>
      </c>
      <c r="O321">
        <v>183.96299999999999</v>
      </c>
      <c r="P321" t="b">
        <v>1</v>
      </c>
      <c r="Q321">
        <v>0</v>
      </c>
      <c r="R321">
        <v>163028</v>
      </c>
      <c r="S321" t="s">
        <v>187</v>
      </c>
      <c r="T321" t="str">
        <f t="shared" si="17"/>
        <v>pop, post-teen pop</v>
      </c>
      <c r="U321" t="str">
        <f t="shared" si="18"/>
        <v>post-teen pop</v>
      </c>
      <c r="V321" t="str">
        <f t="shared" si="19"/>
        <v>post-teen pop</v>
      </c>
      <c r="W321">
        <v>2022</v>
      </c>
    </row>
    <row r="322" spans="1:23" x14ac:dyDescent="0.35">
      <c r="A322">
        <v>83</v>
      </c>
      <c r="B322" t="s">
        <v>1063</v>
      </c>
      <c r="C322" t="s">
        <v>1064</v>
      </c>
      <c r="D322" t="str">
        <f t="shared" si="16"/>
        <v>David Guetta  &amp; Bebe Rexha</v>
      </c>
      <c r="E322" t="s">
        <v>1063</v>
      </c>
      <c r="F322">
        <v>95</v>
      </c>
      <c r="G322">
        <v>2</v>
      </c>
      <c r="H322" t="s">
        <v>1065</v>
      </c>
      <c r="I322">
        <v>3.8300000000000001E-3</v>
      </c>
      <c r="J322">
        <v>0.56100000000000005</v>
      </c>
      <c r="K322">
        <v>-3.673</v>
      </c>
      <c r="L322">
        <v>0.30399999999999999</v>
      </c>
      <c r="M322">
        <v>0.96499999999999997</v>
      </c>
      <c r="N322">
        <v>0.371</v>
      </c>
      <c r="O322">
        <v>128.04</v>
      </c>
      <c r="P322" t="b">
        <v>1</v>
      </c>
      <c r="Q322" s="1">
        <v>7.0700000000000001E-6</v>
      </c>
      <c r="R322">
        <v>175238</v>
      </c>
      <c r="S322" t="s">
        <v>1066</v>
      </c>
      <c r="T322" t="str">
        <f t="shared" si="17"/>
        <v>big room, dance pop, edm, pop, pop dance</v>
      </c>
      <c r="U322" t="str">
        <f t="shared" si="18"/>
        <v>dance pop</v>
      </c>
      <c r="V322" t="str">
        <f t="shared" si="19"/>
        <v>dance pop</v>
      </c>
      <c r="W322">
        <v>2022</v>
      </c>
    </row>
    <row r="323" spans="1:23" x14ac:dyDescent="0.35">
      <c r="A323">
        <v>84</v>
      </c>
      <c r="B323" t="s">
        <v>1067</v>
      </c>
      <c r="C323" t="s">
        <v>239</v>
      </c>
      <c r="D323" t="str">
        <f t="shared" ref="D323:D339" si="20">SUBSTITUTE(C323, ",", "  &amp;")</f>
        <v>Lewis Capaldi</v>
      </c>
      <c r="E323" t="s">
        <v>1067</v>
      </c>
      <c r="F323">
        <v>64</v>
      </c>
      <c r="G323">
        <v>1</v>
      </c>
      <c r="H323" t="s">
        <v>1068</v>
      </c>
      <c r="I323">
        <v>0.29599999999999999</v>
      </c>
      <c r="J323">
        <v>0.66900000000000004</v>
      </c>
      <c r="K323">
        <v>-3.5179999999999998</v>
      </c>
      <c r="L323">
        <v>0.71599999999999997</v>
      </c>
      <c r="M323">
        <v>0.74199999999999999</v>
      </c>
      <c r="N323">
        <v>0.35499999999999998</v>
      </c>
      <c r="O323">
        <v>101.982</v>
      </c>
      <c r="P323" t="b">
        <v>0</v>
      </c>
      <c r="Q323">
        <v>0</v>
      </c>
      <c r="R323">
        <v>203472</v>
      </c>
      <c r="S323" t="s">
        <v>242</v>
      </c>
      <c r="T323" t="str">
        <f t="shared" ref="T323:T339" si="21">SUBSTITUTE(SUBSTITUTE(SUBSTITUTE(S323, "[", ""), "]", ""), "'", "")</f>
        <v>pop, uk pop</v>
      </c>
      <c r="U323" t="str">
        <f t="shared" ref="U323:U339" si="22">IF(ISNUMBER(FIND(",", T323)), MID(T323, FIND(",", T323) + 2, IFERROR(FIND(",", T323, FIND(",", T323) + 1), LEN(T323) + 1) - FIND(",", T323) - 2), T323)</f>
        <v>uk pop</v>
      </c>
      <c r="V323" t="str">
        <f t="shared" ref="V323:V339" si="23">TRIM(U323)</f>
        <v>uk pop</v>
      </c>
      <c r="W323">
        <v>2022</v>
      </c>
    </row>
    <row r="324" spans="1:23" x14ac:dyDescent="0.35">
      <c r="A324">
        <v>85</v>
      </c>
      <c r="B324" t="s">
        <v>1069</v>
      </c>
      <c r="C324" t="s">
        <v>1070</v>
      </c>
      <c r="D324" t="str">
        <f t="shared" si="20"/>
        <v>Elton John  &amp; Britney Spears</v>
      </c>
      <c r="E324" t="s">
        <v>1069</v>
      </c>
      <c r="F324">
        <v>82</v>
      </c>
      <c r="G324">
        <v>1</v>
      </c>
      <c r="H324" t="s">
        <v>1071</v>
      </c>
      <c r="I324">
        <v>7.46E-2</v>
      </c>
      <c r="J324">
        <v>0.66700000000000004</v>
      </c>
      <c r="K324">
        <v>-4.6020000000000003</v>
      </c>
      <c r="L324">
        <v>0.48599999999999999</v>
      </c>
      <c r="M324">
        <v>0.75</v>
      </c>
      <c r="N324">
        <v>0.19700000000000001</v>
      </c>
      <c r="O324">
        <v>126.041</v>
      </c>
      <c r="P324" t="b">
        <v>0</v>
      </c>
      <c r="Q324">
        <v>1.9799999999999999E-4</v>
      </c>
      <c r="R324">
        <v>202246</v>
      </c>
      <c r="S324" t="s">
        <v>789</v>
      </c>
      <c r="T324" t="str">
        <f t="shared" si="21"/>
        <v>glam rock, mellow gold, piano rock, rock</v>
      </c>
      <c r="U324" t="str">
        <f t="shared" si="22"/>
        <v>mellow gold</v>
      </c>
      <c r="V324" t="str">
        <f t="shared" si="23"/>
        <v>mellow gold</v>
      </c>
      <c r="W324">
        <v>2022</v>
      </c>
    </row>
    <row r="325" spans="1:23" x14ac:dyDescent="0.35">
      <c r="A325">
        <v>86</v>
      </c>
      <c r="B325" t="s">
        <v>1072</v>
      </c>
      <c r="C325" t="s">
        <v>1073</v>
      </c>
      <c r="D325" t="str">
        <f t="shared" si="20"/>
        <v>Rema  &amp; Selena Gomez</v>
      </c>
      <c r="E325" t="s">
        <v>1072</v>
      </c>
      <c r="F325">
        <v>94</v>
      </c>
      <c r="G325">
        <v>1</v>
      </c>
      <c r="H325" t="s">
        <v>1074</v>
      </c>
      <c r="I325">
        <v>0.38200000000000001</v>
      </c>
      <c r="J325">
        <v>0.80100000000000005</v>
      </c>
      <c r="K325">
        <v>-5.2060000000000004</v>
      </c>
      <c r="L325">
        <v>0.80200000000000005</v>
      </c>
      <c r="M325">
        <v>0.80600000000000005</v>
      </c>
      <c r="N325">
        <v>0.114</v>
      </c>
      <c r="O325">
        <v>106.999</v>
      </c>
      <c r="P325" t="b">
        <v>0</v>
      </c>
      <c r="Q325">
        <v>6.69E-4</v>
      </c>
      <c r="R325">
        <v>239318</v>
      </c>
      <c r="S325" t="s">
        <v>1075</v>
      </c>
      <c r="T325" t="str">
        <f t="shared" si="21"/>
        <v>afrobeats, nigerian pop</v>
      </c>
      <c r="U325" t="str">
        <f t="shared" si="22"/>
        <v>nigerian pop</v>
      </c>
      <c r="V325" t="str">
        <f t="shared" si="23"/>
        <v>nigerian pop</v>
      </c>
      <c r="W325">
        <v>2022</v>
      </c>
    </row>
    <row r="326" spans="1:23" x14ac:dyDescent="0.35">
      <c r="A326">
        <v>87</v>
      </c>
      <c r="B326" t="s">
        <v>1076</v>
      </c>
      <c r="C326" t="s">
        <v>1077</v>
      </c>
      <c r="D326" t="str">
        <f t="shared" si="20"/>
        <v>Taylor Swift  &amp; Lana Del Rey</v>
      </c>
      <c r="E326" t="s">
        <v>830</v>
      </c>
      <c r="F326">
        <v>82</v>
      </c>
      <c r="G326">
        <v>13</v>
      </c>
      <c r="H326" t="s">
        <v>1078</v>
      </c>
      <c r="I326">
        <v>0.69</v>
      </c>
      <c r="J326">
        <v>0.66300000000000003</v>
      </c>
      <c r="K326">
        <v>-13.481</v>
      </c>
      <c r="L326">
        <v>0.193</v>
      </c>
      <c r="M326">
        <v>0.31900000000000001</v>
      </c>
      <c r="N326">
        <v>0.11700000000000001</v>
      </c>
      <c r="O326">
        <v>109.95699999999999</v>
      </c>
      <c r="P326" t="b">
        <v>1</v>
      </c>
      <c r="Q326">
        <v>9.9299999999999996E-4</v>
      </c>
      <c r="R326">
        <v>256124</v>
      </c>
      <c r="S326" t="s">
        <v>30</v>
      </c>
      <c r="T326" t="str">
        <f t="shared" si="21"/>
        <v>pop</v>
      </c>
      <c r="U326" t="str">
        <f t="shared" si="22"/>
        <v>pop</v>
      </c>
      <c r="V326" t="str">
        <f t="shared" si="23"/>
        <v>pop</v>
      </c>
      <c r="W326">
        <v>2022</v>
      </c>
    </row>
    <row r="327" spans="1:23" x14ac:dyDescent="0.35">
      <c r="A327">
        <v>88</v>
      </c>
      <c r="B327" t="s">
        <v>1079</v>
      </c>
      <c r="C327" t="s">
        <v>1080</v>
      </c>
      <c r="D327" t="str">
        <f t="shared" si="20"/>
        <v>Manuel Turizo</v>
      </c>
      <c r="E327" t="s">
        <v>1079</v>
      </c>
      <c r="F327">
        <v>90</v>
      </c>
      <c r="G327">
        <v>1</v>
      </c>
      <c r="H327" t="s">
        <v>1081</v>
      </c>
      <c r="I327">
        <v>0.58299999999999996</v>
      </c>
      <c r="J327">
        <v>0.83499999999999996</v>
      </c>
      <c r="K327">
        <v>-5.3289999999999997</v>
      </c>
      <c r="L327">
        <v>0.85</v>
      </c>
      <c r="M327">
        <v>0.67900000000000005</v>
      </c>
      <c r="N327">
        <v>0.218</v>
      </c>
      <c r="O327">
        <v>124.98</v>
      </c>
      <c r="P327" t="b">
        <v>0</v>
      </c>
      <c r="Q327" s="1">
        <v>1.9800000000000001E-6</v>
      </c>
      <c r="R327">
        <v>162638</v>
      </c>
      <c r="S327" t="s">
        <v>1082</v>
      </c>
      <c r="T327" t="str">
        <f t="shared" si="21"/>
        <v>colombian pop, reggaeton, reggaeton colombiano, trap latino, urbano latino</v>
      </c>
      <c r="U327" t="str">
        <f t="shared" si="22"/>
        <v>reggaeton</v>
      </c>
      <c r="V327" t="str">
        <f t="shared" si="23"/>
        <v>reggaeton</v>
      </c>
      <c r="W327">
        <v>2022</v>
      </c>
    </row>
    <row r="328" spans="1:23" x14ac:dyDescent="0.35">
      <c r="A328">
        <v>89</v>
      </c>
      <c r="B328" t="s">
        <v>1083</v>
      </c>
      <c r="C328" t="s">
        <v>1084</v>
      </c>
      <c r="D328" t="str">
        <f t="shared" si="20"/>
        <v>Rosa Linn</v>
      </c>
      <c r="E328" t="s">
        <v>1085</v>
      </c>
      <c r="F328">
        <v>6</v>
      </c>
      <c r="G328">
        <v>5</v>
      </c>
      <c r="H328" t="s">
        <v>1086</v>
      </c>
      <c r="I328">
        <v>0.107</v>
      </c>
      <c r="J328">
        <v>0.56499999999999995</v>
      </c>
      <c r="K328">
        <v>-8.1980000000000004</v>
      </c>
      <c r="L328">
        <v>0.52500000000000002</v>
      </c>
      <c r="M328">
        <v>0.63600000000000001</v>
      </c>
      <c r="N328">
        <v>0.44700000000000001</v>
      </c>
      <c r="O328">
        <v>170.01</v>
      </c>
      <c r="P328" t="b">
        <v>0</v>
      </c>
      <c r="Q328" s="1">
        <v>9.9000000000000001E-6</v>
      </c>
      <c r="R328">
        <v>179551</v>
      </c>
      <c r="S328" t="s">
        <v>522</v>
      </c>
      <c r="T328" t="str">
        <f t="shared" si="21"/>
        <v>alt z</v>
      </c>
      <c r="U328" t="str">
        <f t="shared" si="22"/>
        <v>alt z</v>
      </c>
      <c r="V328" t="str">
        <f t="shared" si="23"/>
        <v>alt z</v>
      </c>
      <c r="W328">
        <v>2022</v>
      </c>
    </row>
    <row r="329" spans="1:23" x14ac:dyDescent="0.35">
      <c r="A329">
        <v>90</v>
      </c>
      <c r="B329" t="s">
        <v>1087</v>
      </c>
      <c r="C329" t="s">
        <v>554</v>
      </c>
      <c r="D329" t="str">
        <f t="shared" si="20"/>
        <v>SZA</v>
      </c>
      <c r="E329" t="s">
        <v>1087</v>
      </c>
      <c r="F329">
        <v>75</v>
      </c>
      <c r="G329">
        <v>1</v>
      </c>
      <c r="H329" t="s">
        <v>1088</v>
      </c>
      <c r="I329">
        <v>0.14599999999999999</v>
      </c>
      <c r="J329">
        <v>0.82399999999999995</v>
      </c>
      <c r="K329">
        <v>-9.6039999999999992</v>
      </c>
      <c r="L329">
        <v>0.55200000000000005</v>
      </c>
      <c r="M329">
        <v>0.45300000000000001</v>
      </c>
      <c r="N329">
        <v>8.9599999999999999E-2</v>
      </c>
      <c r="O329">
        <v>119.959</v>
      </c>
      <c r="P329" t="b">
        <v>1</v>
      </c>
      <c r="Q329">
        <v>2.7300000000000001E-2</v>
      </c>
      <c r="R329">
        <v>181831</v>
      </c>
      <c r="S329" t="s">
        <v>509</v>
      </c>
      <c r="T329" t="str">
        <f t="shared" si="21"/>
        <v>pop, r&amp;b, rap</v>
      </c>
      <c r="U329" t="str">
        <f t="shared" si="22"/>
        <v>r&amp;b</v>
      </c>
      <c r="V329" t="str">
        <f t="shared" si="23"/>
        <v>r&amp;b</v>
      </c>
      <c r="W329">
        <v>2022</v>
      </c>
    </row>
    <row r="330" spans="1:23" x14ac:dyDescent="0.35">
      <c r="A330">
        <v>91</v>
      </c>
      <c r="B330" t="s">
        <v>1089</v>
      </c>
      <c r="C330" t="s">
        <v>1090</v>
      </c>
      <c r="D330" t="str">
        <f t="shared" si="20"/>
        <v>Stephen Sanchez</v>
      </c>
      <c r="E330" t="s">
        <v>1089</v>
      </c>
      <c r="F330">
        <v>86</v>
      </c>
      <c r="G330">
        <v>1</v>
      </c>
      <c r="H330" t="s">
        <v>1091</v>
      </c>
      <c r="I330">
        <v>0.72699999999999998</v>
      </c>
      <c r="J330">
        <v>0.53900000000000003</v>
      </c>
      <c r="K330">
        <v>-6.05</v>
      </c>
      <c r="L330">
        <v>0.22700000000000001</v>
      </c>
      <c r="M330">
        <v>0.50800000000000001</v>
      </c>
      <c r="N330">
        <v>0.17399999999999999</v>
      </c>
      <c r="O330">
        <v>101.358</v>
      </c>
      <c r="P330" t="b">
        <v>0</v>
      </c>
      <c r="Q330">
        <v>0</v>
      </c>
      <c r="R330">
        <v>177720</v>
      </c>
      <c r="S330" t="s">
        <v>1092</v>
      </c>
      <c r="T330" t="str">
        <f t="shared" si="21"/>
        <v>gen z singer-songwriter</v>
      </c>
      <c r="U330" t="str">
        <f t="shared" si="22"/>
        <v>gen z singer-songwriter</v>
      </c>
      <c r="V330" t="str">
        <f t="shared" si="23"/>
        <v>gen z singer-songwriter</v>
      </c>
      <c r="W330">
        <v>2022</v>
      </c>
    </row>
    <row r="331" spans="1:23" x14ac:dyDescent="0.35">
      <c r="A331">
        <v>92</v>
      </c>
      <c r="B331" t="s">
        <v>1093</v>
      </c>
      <c r="C331" t="s">
        <v>1094</v>
      </c>
      <c r="D331" t="str">
        <f t="shared" si="20"/>
        <v>Meghan Trainor</v>
      </c>
      <c r="E331" t="s">
        <v>1095</v>
      </c>
      <c r="F331">
        <v>88</v>
      </c>
      <c r="G331">
        <v>16</v>
      </c>
      <c r="H331" t="s">
        <v>1096</v>
      </c>
      <c r="I331">
        <v>0.34499999999999997</v>
      </c>
      <c r="J331">
        <v>0.83799999999999997</v>
      </c>
      <c r="K331">
        <v>-3.5619999999999998</v>
      </c>
      <c r="L331">
        <v>0.88400000000000001</v>
      </c>
      <c r="M331">
        <v>0.52500000000000002</v>
      </c>
      <c r="N331">
        <v>7.7100000000000002E-2</v>
      </c>
      <c r="O331">
        <v>144.98099999999999</v>
      </c>
      <c r="P331" t="b">
        <v>0</v>
      </c>
      <c r="Q331" s="1">
        <v>1.9199999999999998E-6</v>
      </c>
      <c r="R331">
        <v>134256</v>
      </c>
      <c r="S331" t="s">
        <v>1097</v>
      </c>
      <c r="T331" t="str">
        <f t="shared" si="21"/>
        <v>hip pop, pop</v>
      </c>
      <c r="U331" t="str">
        <f t="shared" si="22"/>
        <v>pop</v>
      </c>
      <c r="V331" t="str">
        <f t="shared" si="23"/>
        <v>pop</v>
      </c>
      <c r="W331">
        <v>2022</v>
      </c>
    </row>
    <row r="332" spans="1:23" x14ac:dyDescent="0.35">
      <c r="A332">
        <v>93</v>
      </c>
      <c r="B332" t="s">
        <v>1098</v>
      </c>
      <c r="C332" t="s">
        <v>41</v>
      </c>
      <c r="D332" t="str">
        <f t="shared" si="20"/>
        <v>Taylor Swift</v>
      </c>
      <c r="E332" t="s">
        <v>830</v>
      </c>
      <c r="F332">
        <v>87</v>
      </c>
      <c r="G332">
        <v>13</v>
      </c>
      <c r="H332" t="s">
        <v>1099</v>
      </c>
      <c r="I332">
        <v>0.69</v>
      </c>
      <c r="J332">
        <v>0.64300000000000002</v>
      </c>
      <c r="K332">
        <v>-11.738</v>
      </c>
      <c r="L332">
        <v>0.23</v>
      </c>
      <c r="M332">
        <v>0.36299999999999999</v>
      </c>
      <c r="N332">
        <v>0.115</v>
      </c>
      <c r="O332">
        <v>139.86500000000001</v>
      </c>
      <c r="P332" t="b">
        <v>0</v>
      </c>
      <c r="Q332" s="1">
        <v>5.1700000000000003E-5</v>
      </c>
      <c r="R332">
        <v>174783</v>
      </c>
      <c r="S332" t="s">
        <v>30</v>
      </c>
      <c r="T332" t="str">
        <f t="shared" si="21"/>
        <v>pop</v>
      </c>
      <c r="U332" t="str">
        <f t="shared" si="22"/>
        <v>pop</v>
      </c>
      <c r="V332" t="str">
        <f t="shared" si="23"/>
        <v>pop</v>
      </c>
      <c r="W332">
        <v>2022</v>
      </c>
    </row>
    <row r="333" spans="1:23" x14ac:dyDescent="0.35">
      <c r="A333">
        <v>94</v>
      </c>
      <c r="B333" t="s">
        <v>1100</v>
      </c>
      <c r="C333" t="s">
        <v>1101</v>
      </c>
      <c r="D333" t="str">
        <f t="shared" si="20"/>
        <v>Chris Brown</v>
      </c>
      <c r="E333" t="s">
        <v>1102</v>
      </c>
      <c r="F333">
        <v>91</v>
      </c>
      <c r="G333">
        <v>42</v>
      </c>
      <c r="H333" t="s">
        <v>1103</v>
      </c>
      <c r="I333">
        <v>6.3500000000000001E-2</v>
      </c>
      <c r="J333">
        <v>0.73299999999999998</v>
      </c>
      <c r="K333">
        <v>-5.5289999999999999</v>
      </c>
      <c r="L333">
        <v>0.31</v>
      </c>
      <c r="M333">
        <v>0.69</v>
      </c>
      <c r="N333">
        <v>0.105</v>
      </c>
      <c r="O333">
        <v>116.992</v>
      </c>
      <c r="P333" t="b">
        <v>1</v>
      </c>
      <c r="Q333" s="1">
        <v>1.1799999999999999E-6</v>
      </c>
      <c r="R333">
        <v>184613</v>
      </c>
      <c r="S333" t="s">
        <v>370</v>
      </c>
      <c r="T333" t="str">
        <f t="shared" si="21"/>
        <v>r&amp;b, rap</v>
      </c>
      <c r="U333" t="str">
        <f t="shared" si="22"/>
        <v>rap</v>
      </c>
      <c r="V333" t="str">
        <f t="shared" si="23"/>
        <v>rap</v>
      </c>
      <c r="W333">
        <v>2022</v>
      </c>
    </row>
    <row r="334" spans="1:23" x14ac:dyDescent="0.35">
      <c r="A334">
        <v>95</v>
      </c>
      <c r="B334" t="s">
        <v>1104</v>
      </c>
      <c r="C334" t="s">
        <v>1105</v>
      </c>
      <c r="D334" t="str">
        <f t="shared" si="20"/>
        <v>Kendrick Lamar  &amp; Blxst  &amp; Amanda Reifer</v>
      </c>
      <c r="E334" t="s">
        <v>995</v>
      </c>
      <c r="F334">
        <v>81</v>
      </c>
      <c r="G334">
        <v>19</v>
      </c>
      <c r="H334" t="s">
        <v>1106</v>
      </c>
      <c r="I334">
        <v>0.31900000000000001</v>
      </c>
      <c r="J334">
        <v>0.77500000000000002</v>
      </c>
      <c r="K334">
        <v>-8.0719999999999992</v>
      </c>
      <c r="L334">
        <v>0.36199999999999999</v>
      </c>
      <c r="M334">
        <v>0.73599999999999999</v>
      </c>
      <c r="N334">
        <v>0.127</v>
      </c>
      <c r="O334">
        <v>100.988</v>
      </c>
      <c r="P334" t="b">
        <v>1</v>
      </c>
      <c r="Q334">
        <v>1.16E-3</v>
      </c>
      <c r="R334">
        <v>239027</v>
      </c>
      <c r="S334" t="s">
        <v>997</v>
      </c>
      <c r="T334" t="str">
        <f t="shared" si="21"/>
        <v>conscious hip hop, hip hop, rap, west coast rap</v>
      </c>
      <c r="U334" t="str">
        <f t="shared" si="22"/>
        <v>hip hop</v>
      </c>
      <c r="V334" t="str">
        <f t="shared" si="23"/>
        <v>hip hop</v>
      </c>
      <c r="W334">
        <v>2022</v>
      </c>
    </row>
    <row r="335" spans="1:23" x14ac:dyDescent="0.35">
      <c r="A335">
        <v>96</v>
      </c>
      <c r="B335" t="s">
        <v>1107</v>
      </c>
      <c r="C335" t="s">
        <v>1108</v>
      </c>
      <c r="D335" t="str">
        <f t="shared" si="20"/>
        <v>Latto</v>
      </c>
      <c r="E335">
        <v>777</v>
      </c>
      <c r="F335">
        <v>71</v>
      </c>
      <c r="G335">
        <v>13</v>
      </c>
      <c r="H335" t="s">
        <v>1109</v>
      </c>
      <c r="I335">
        <v>4.53E-2</v>
      </c>
      <c r="J335">
        <v>0.93700000000000006</v>
      </c>
      <c r="K335">
        <v>-4.431</v>
      </c>
      <c r="L335">
        <v>0.79400000000000004</v>
      </c>
      <c r="M335">
        <v>0.79300000000000004</v>
      </c>
      <c r="N335">
        <v>0.34100000000000003</v>
      </c>
      <c r="O335">
        <v>106.02200000000001</v>
      </c>
      <c r="P335" t="b">
        <v>1</v>
      </c>
      <c r="Q335">
        <v>0</v>
      </c>
      <c r="R335">
        <v>172540</v>
      </c>
      <c r="S335" t="s">
        <v>1110</v>
      </c>
      <c r="T335" t="str">
        <f t="shared" si="21"/>
        <v>trap queen</v>
      </c>
      <c r="U335" t="str">
        <f t="shared" si="22"/>
        <v>trap queen</v>
      </c>
      <c r="V335" t="str">
        <f t="shared" si="23"/>
        <v>trap queen</v>
      </c>
      <c r="W335">
        <v>2022</v>
      </c>
    </row>
    <row r="336" spans="1:23" x14ac:dyDescent="0.35">
      <c r="A336">
        <v>97</v>
      </c>
      <c r="B336" t="s">
        <v>1111</v>
      </c>
      <c r="C336" t="s">
        <v>1112</v>
      </c>
      <c r="D336" t="str">
        <f t="shared" si="20"/>
        <v>Central Cee</v>
      </c>
      <c r="E336" t="s">
        <v>1111</v>
      </c>
      <c r="F336">
        <v>88</v>
      </c>
      <c r="G336">
        <v>1</v>
      </c>
      <c r="H336" t="s">
        <v>1113</v>
      </c>
      <c r="I336">
        <v>0.38</v>
      </c>
      <c r="J336">
        <v>0.91100000000000003</v>
      </c>
      <c r="K336">
        <v>-7.43</v>
      </c>
      <c r="L336">
        <v>0.97199999999999998</v>
      </c>
      <c r="M336">
        <v>0.57299999999999995</v>
      </c>
      <c r="N336">
        <v>0.40300000000000002</v>
      </c>
      <c r="O336">
        <v>140.04</v>
      </c>
      <c r="P336" t="b">
        <v>1</v>
      </c>
      <c r="Q336">
        <v>0</v>
      </c>
      <c r="R336">
        <v>97393</v>
      </c>
      <c r="S336" t="s">
        <v>1114</v>
      </c>
      <c r="T336" t="str">
        <f t="shared" si="21"/>
        <v>melodic drill</v>
      </c>
      <c r="U336" t="str">
        <f t="shared" si="22"/>
        <v>melodic drill</v>
      </c>
      <c r="V336" t="str">
        <f t="shared" si="23"/>
        <v>melodic drill</v>
      </c>
      <c r="W336">
        <v>2022</v>
      </c>
    </row>
    <row r="337" spans="1:23" x14ac:dyDescent="0.35">
      <c r="A337">
        <v>98</v>
      </c>
      <c r="B337" t="s">
        <v>1115</v>
      </c>
      <c r="C337" t="s">
        <v>1116</v>
      </c>
      <c r="D337" t="str">
        <f t="shared" si="20"/>
        <v>Gunna  &amp; Future  &amp; Young Thug</v>
      </c>
      <c r="E337" t="s">
        <v>1117</v>
      </c>
      <c r="F337">
        <v>78</v>
      </c>
      <c r="G337">
        <v>20</v>
      </c>
      <c r="H337" t="s">
        <v>1118</v>
      </c>
      <c r="I337">
        <v>7.8300000000000002E-3</v>
      </c>
      <c r="J337">
        <v>0.77300000000000002</v>
      </c>
      <c r="K337">
        <v>-4.5720000000000001</v>
      </c>
      <c r="L337">
        <v>0.48799999999999999</v>
      </c>
      <c r="M337">
        <v>0.42199999999999999</v>
      </c>
      <c r="N337">
        <v>0.129</v>
      </c>
      <c r="O337">
        <v>77.501999999999995</v>
      </c>
      <c r="P337" t="b">
        <v>1</v>
      </c>
      <c r="Q337">
        <v>6.9300000000000004E-3</v>
      </c>
      <c r="R337">
        <v>136267</v>
      </c>
      <c r="S337" t="s">
        <v>1119</v>
      </c>
      <c r="T337" t="str">
        <f t="shared" si="21"/>
        <v>atl hip hop, melodic rap, rap, trap</v>
      </c>
      <c r="U337" t="str">
        <f t="shared" si="22"/>
        <v>melodic rap</v>
      </c>
      <c r="V337" t="str">
        <f t="shared" si="23"/>
        <v>melodic rap</v>
      </c>
      <c r="W337">
        <v>2022</v>
      </c>
    </row>
    <row r="338" spans="1:23" x14ac:dyDescent="0.35">
      <c r="A338">
        <v>99</v>
      </c>
      <c r="B338" t="s">
        <v>1120</v>
      </c>
      <c r="C338" t="s">
        <v>1121</v>
      </c>
      <c r="D338" t="str">
        <f t="shared" si="20"/>
        <v>The Kid LAROI</v>
      </c>
      <c r="E338" t="s">
        <v>1120</v>
      </c>
      <c r="F338">
        <v>79</v>
      </c>
      <c r="G338">
        <v>1</v>
      </c>
      <c r="H338" t="s">
        <v>1122</v>
      </c>
      <c r="I338">
        <v>8.5800000000000001E-2</v>
      </c>
      <c r="J338">
        <v>0.376</v>
      </c>
      <c r="K338">
        <v>-4.6580000000000004</v>
      </c>
      <c r="L338">
        <v>0.20300000000000001</v>
      </c>
      <c r="M338">
        <v>0.65700000000000003</v>
      </c>
      <c r="N338">
        <v>8.8400000000000006E-2</v>
      </c>
      <c r="O338">
        <v>80.564999999999998</v>
      </c>
      <c r="P338" t="b">
        <v>1</v>
      </c>
      <c r="Q338">
        <v>0</v>
      </c>
      <c r="R338">
        <v>164782</v>
      </c>
      <c r="S338" t="s">
        <v>563</v>
      </c>
      <c r="T338" t="str">
        <f t="shared" si="21"/>
        <v>australian hip hop</v>
      </c>
      <c r="U338" t="str">
        <f t="shared" si="22"/>
        <v>australian hip hop</v>
      </c>
      <c r="V338" t="str">
        <f t="shared" si="23"/>
        <v>australian hip hop</v>
      </c>
      <c r="W338">
        <v>2022</v>
      </c>
    </row>
    <row r="339" spans="1:23" x14ac:dyDescent="0.35">
      <c r="A339" t="s">
        <v>1123</v>
      </c>
      <c r="D339" t="str">
        <f t="shared" si="20"/>
        <v/>
      </c>
      <c r="T339" t="str">
        <f t="shared" si="21"/>
        <v/>
      </c>
      <c r="U339" t="str">
        <f t="shared" si="22"/>
        <v/>
      </c>
      <c r="V339" t="str">
        <f t="shared" si="23"/>
        <v/>
      </c>
    </row>
  </sheetData>
  <autoFilter ref="A1:W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20sCombined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Buchholtz</dc:creator>
  <cp:lastModifiedBy>Joshua Buchholtz</cp:lastModifiedBy>
  <dcterms:created xsi:type="dcterms:W3CDTF">2023-08-05T01:52:50Z</dcterms:created>
  <dcterms:modified xsi:type="dcterms:W3CDTF">2023-08-05T01:56:51Z</dcterms:modified>
</cp:coreProperties>
</file>