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ntojd/Google Drive/AAPOR.PreElectionPolling/Other Data/"/>
    </mc:Choice>
  </mc:AlternateContent>
  <xr:revisionPtr revIDLastSave="0" documentId="13_ncr:1_{E8A3D2C3-7719-B149-9E16-8BA13A0469BD}" xr6:coauthVersionLast="36" xr6:coauthVersionMax="36" xr10:uidLastSave="{00000000-0000-0000-0000-000000000000}"/>
  <bookViews>
    <workbookView xWindow="12480" yWindow="1200" windowWidth="27640" windowHeight="22040" xr2:uid="{F4AB2981-5C48-C343-A477-28533D2E974F}"/>
  </bookViews>
  <sheets>
    <sheet name="StateCovariates" sheetId="1" r:id="rId1"/>
    <sheet name="Codeboo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I2" i="1"/>
</calcChain>
</file>

<file path=xl/sharedStrings.xml><?xml version="1.0" encoding="utf-8"?>
<sst xmlns="http://schemas.openxmlformats.org/spreadsheetml/2006/main" count="246" uniqueCount="141">
  <si>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</si>
  <si>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</si>
  <si>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</si>
  <si>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</si>
  <si>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</si>
  <si>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</si>
  <si>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</si>
  <si>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</si>
  <si>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</si>
  <si>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</si>
  <si>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</si>
  <si>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</si>
  <si>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</si>
  <si>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</si>
  <si>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</si>
  <si>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</si>
  <si>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</si>
  <si>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</si>
  <si>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</si>
  <si>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</si>
  <si>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</si>
  <si>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</si>
  <si>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</si>
  <si>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</si>
  <si>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</si>
  <si>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</si>
  <si>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</si>
  <si>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</si>
  <si>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</si>
  <si>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</si>
  <si>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</si>
  <si>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</si>
  <si>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</si>
  <si>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</si>
  <si>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</si>
  <si>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</si>
  <si>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</si>
  <si>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</si>
  <si>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</si>
  <si>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</si>
  <si>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</si>
  <si>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</si>
  <si>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</si>
  <si>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</si>
  <si>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</si>
  <si>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</si>
  <si>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</si>
  <si>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</si>
  <si>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</si>
  <si>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</si>
  <si>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COVI_COVID</t>
  </si>
  <si>
    <t>COVI_rank</t>
  </si>
  <si>
    <t>https://newsroom.niu.edu/2020/10/13/how-hard-is-it-to-vote-in-your-state/</t>
  </si>
  <si>
    <t>Link</t>
  </si>
  <si>
    <t>Cost of voting rank order</t>
  </si>
  <si>
    <t>Cost of Voting score - COVID Supplement</t>
  </si>
  <si>
    <t>Variable</t>
  </si>
  <si>
    <t>Description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</si>
  <si>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</si>
  <si>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</si>
  <si>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</si>
  <si>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</si>
  <si>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</si>
  <si>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</si>
  <si>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</si>
  <si>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</si>
  <si>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</si>
  <si>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</si>
  <si>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</si>
  <si>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</si>
  <si>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</si>
  <si>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</si>
  <si>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</si>
  <si>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</si>
  <si>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</si>
  <si>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</si>
  <si>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</si>
  <si>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</si>
  <si>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</si>
  <si>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</si>
  <si>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</si>
  <si>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</si>
  <si>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</si>
  <si>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</si>
  <si>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</si>
  <si>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</si>
  <si>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</si>
  <si>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</si>
  <si>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</si>
  <si>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</si>
  <si>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</si>
  <si>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</si>
  <si>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</si>
  <si>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</si>
  <si>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</si>
  <si>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</si>
  <si>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</si>
  <si>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</si>
  <si>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</si>
  <si>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</si>
  <si>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</si>
  <si>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</si>
  <si>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</si>
  <si>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</si>
  <si>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</si>
  <si>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</si>
  <si>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</si>
  <si>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</si>
  <si>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samedayreg</t>
  </si>
  <si>
    <t xml:space="preserve">Same day registration on election day for presidential election. </t>
  </si>
  <si>
    <t>Note NC allows during early voting</t>
  </si>
  <si>
    <t>LastVFUpdate</t>
  </si>
  <si>
    <t>Date of last Targetsmart Voterfile update</t>
  </si>
  <si>
    <t>DateUpdate</t>
  </si>
  <si>
    <t>MonthUpdate</t>
  </si>
  <si>
    <t>Month of last TS VF update</t>
  </si>
  <si>
    <t>Day of last TS VF update</t>
  </si>
  <si>
    <t>alpha.indx</t>
  </si>
  <si>
    <t>state.postal</t>
  </si>
  <si>
    <t>COVI.COVID</t>
  </si>
  <si>
    <t>COVI.rank</t>
  </si>
  <si>
    <t>state.name</t>
  </si>
  <si>
    <t>state</t>
  </si>
  <si>
    <t>population</t>
  </si>
  <si>
    <t>population.density</t>
  </si>
  <si>
    <t>percent.under.18</t>
  </si>
  <si>
    <t>percent.over.65</t>
  </si>
  <si>
    <t>percent.white</t>
  </si>
  <si>
    <t>percent.black</t>
  </si>
  <si>
    <t>percent.bachelors</t>
  </si>
  <si>
    <t>unemployment.rate</t>
  </si>
  <si>
    <t>median.income</t>
  </si>
  <si>
    <t>covid.cases</t>
  </si>
  <si>
    <t>covid.deaths</t>
  </si>
  <si>
    <t>state.abbr</t>
  </si>
  <si>
    <t>state.fips</t>
  </si>
  <si>
    <t>state.icpsr</t>
  </si>
  <si>
    <t>DEMOGRAPHICS</t>
  </si>
  <si>
    <t>Based on 2019 ACS 1 year estiamte</t>
  </si>
  <si>
    <t>Based on Johns Hopkins as of Election Day</t>
  </si>
  <si>
    <t>COVID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</si>
</sst>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2" fillId="0" borderId="0" xfId="0" applyNumberFormat="1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A6DA-7BA7-0345-94E1-0AE5E759C8D4}">
  <dimension ref="A1:X51"/>
  <sheetViews>
    <sheetView tabSelected="1" topLeftCell="H1" workbookViewId="0">
      <selection activeCell="N12" sqref="N12"/>
    </sheetView>
  </sheetViews>
  <sheetFormatPr baseColWidth="10" defaultRowHeight="16" x14ac:dyDescent="0.2"/>
  <cols>
    <col min="1" max="16384" width="10.83203125" style="3"/>
  </cols>
  <sheetData>
    <row r="1" spans="1:24" ht="18" customHeight="1" x14ac:dyDescent="0.2">
      <c r="A1" s="3" t="s">
        <v>117</v>
      </c>
      <c r="B1" s="3" t="s">
        <v>118</v>
      </c>
      <c r="C1" s="3" t="s">
        <v>119</v>
      </c>
      <c r="D1" s="3" t="s">
        <v>120</v>
      </c>
      <c r="E1" s="4" t="s">
        <v>121</v>
      </c>
      <c r="F1" s="3" t="s">
        <v>108</v>
      </c>
      <c r="G1" s="3" t="s">
        <v>111</v>
      </c>
      <c r="H1" s="3" t="s">
        <v>114</v>
      </c>
      <c r="I1" s="3" t="s">
        <v>113</v>
      </c>
      <c r="J1" s="3" t="s">
        <v>122</v>
      </c>
      <c r="K1" s="3" t="s">
        <v>123</v>
      </c>
      <c r="L1" s="3" t="s">
        <v>124</v>
      </c>
      <c r="M1" s="3" t="s">
        <v>125</v>
      </c>
      <c r="N1" s="3" t="s">
        <v>126</v>
      </c>
      <c r="O1" s="3" t="s">
        <v>127</v>
      </c>
      <c r="P1" s="3" t="s">
        <v>128</v>
      </c>
      <c r="Q1" s="3" t="s">
        <v>129</v>
      </c>
      <c r="R1" s="3" t="s">
        <v>130</v>
      </c>
      <c r="S1" s="3" t="s">
        <v>131</v>
      </c>
      <c r="T1" s="3" t="s">
        <v>132</v>
      </c>
      <c r="U1" s="3" t="s">
        <v>133</v>
      </c>
      <c r="V1" s="3" t="s">
        <v>134</v>
      </c>
      <c r="W1" s="3" t="s">
        <v>135</v>
      </c>
      <c r="X1" s="3" t="s">
        <v>136</v>
      </c>
    </row>
    <row r="2" spans="1:24" x14ac:dyDescent="0.2">
      <c r="A2" s="5">
        <v>1</v>
      </c>
      <c r="B2" s="5" t="s">
        <v>0</v>
      </c>
      <c r="C2" s="6">
        <v>0.45497769999999998</v>
      </c>
      <c r="D2" s="1">
        <v>38</v>
      </c>
      <c r="E2" s="3" t="s">
        <v>58</v>
      </c>
      <c r="F2" s="3">
        <v>0</v>
      </c>
      <c r="G2" s="3">
        <v>20201012</v>
      </c>
      <c r="H2" s="3" t="str">
        <f>MID(G2,5,2)</f>
        <v>10</v>
      </c>
      <c r="I2" s="3" t="str">
        <f>RIGHT(G2,2)</f>
        <v>12</v>
      </c>
      <c r="J2" s="3" t="s">
        <v>58</v>
      </c>
      <c r="K2" s="3">
        <v>4903185</v>
      </c>
      <c r="L2" s="3">
        <v>96.811759110794597</v>
      </c>
      <c r="M2" s="3">
        <v>22.14</v>
      </c>
      <c r="N2" s="3">
        <v>17.420000000000002</v>
      </c>
      <c r="O2" s="3">
        <v>67.84</v>
      </c>
      <c r="P2" s="3">
        <v>26.91</v>
      </c>
      <c r="Q2" s="3">
        <v>26.35</v>
      </c>
      <c r="R2" s="3">
        <v>4.93</v>
      </c>
      <c r="S2" s="3">
        <v>66171</v>
      </c>
      <c r="T2" s="3">
        <v>197504</v>
      </c>
      <c r="U2" s="3">
        <v>2987</v>
      </c>
      <c r="V2" s="3" t="s">
        <v>0</v>
      </c>
      <c r="W2" s="3">
        <v>1</v>
      </c>
      <c r="X2" s="3">
        <v>41</v>
      </c>
    </row>
    <row r="3" spans="1:24" x14ac:dyDescent="0.2">
      <c r="A3" s="5">
        <v>2</v>
      </c>
      <c r="B3" s="5" t="s">
        <v>1</v>
      </c>
      <c r="C3" s="6">
        <v>0.3733843</v>
      </c>
      <c r="D3" s="1">
        <v>35</v>
      </c>
      <c r="E3" s="7" t="s">
        <v>59</v>
      </c>
      <c r="F3" s="3">
        <v>1</v>
      </c>
      <c r="G3" s="3">
        <v>20201014</v>
      </c>
      <c r="H3" s="3" t="str">
        <f t="shared" ref="H3:H51" si="0">MID(G3,5,2)</f>
        <v>10</v>
      </c>
      <c r="I3" s="3" t="str">
        <f t="shared" ref="I3:I51" si="1">RIGHT(G3,2)</f>
        <v>14</v>
      </c>
      <c r="J3" s="3" t="s">
        <v>59</v>
      </c>
      <c r="K3" s="3">
        <v>731545</v>
      </c>
      <c r="L3" s="3">
        <v>1.2812023228384699</v>
      </c>
      <c r="M3" s="3">
        <v>24.57</v>
      </c>
      <c r="N3" s="3">
        <v>12.38</v>
      </c>
      <c r="O3" s="3">
        <v>64.22</v>
      </c>
      <c r="P3" s="3">
        <v>3.08</v>
      </c>
      <c r="Q3" s="3">
        <v>30.19</v>
      </c>
      <c r="R3" s="3">
        <v>5.76</v>
      </c>
      <c r="S3" s="3">
        <v>91971</v>
      </c>
      <c r="T3" s="3">
        <v>17448</v>
      </c>
      <c r="U3" s="3">
        <v>84</v>
      </c>
      <c r="V3" s="3" t="s">
        <v>1</v>
      </c>
      <c r="W3" s="3">
        <v>2</v>
      </c>
      <c r="X3" s="3">
        <v>81</v>
      </c>
    </row>
    <row r="4" spans="1:24" x14ac:dyDescent="0.2">
      <c r="A4" s="5">
        <v>3</v>
      </c>
      <c r="B4" s="5" t="s">
        <v>2</v>
      </c>
      <c r="C4" s="6">
        <v>0.29863139999999999</v>
      </c>
      <c r="D4" s="1">
        <v>34</v>
      </c>
      <c r="E4" s="3" t="s">
        <v>60</v>
      </c>
      <c r="F4" s="3">
        <v>0</v>
      </c>
      <c r="G4" s="3">
        <v>20201015</v>
      </c>
      <c r="H4" s="3" t="str">
        <f t="shared" si="0"/>
        <v>10</v>
      </c>
      <c r="I4" s="3" t="str">
        <f t="shared" si="1"/>
        <v>15</v>
      </c>
      <c r="J4" s="3" t="s">
        <v>60</v>
      </c>
      <c r="K4" s="3">
        <v>7278717</v>
      </c>
      <c r="L4" s="3">
        <v>64.078460537937104</v>
      </c>
      <c r="M4" s="3">
        <v>22.53</v>
      </c>
      <c r="N4" s="3">
        <v>17.96</v>
      </c>
      <c r="O4" s="3">
        <v>78.34</v>
      </c>
      <c r="P4" s="3">
        <v>4.72</v>
      </c>
      <c r="Q4" s="3">
        <v>30.18</v>
      </c>
      <c r="R4" s="3">
        <v>5.08</v>
      </c>
      <c r="S4" s="3">
        <v>74468</v>
      </c>
      <c r="T4" s="3">
        <v>249818</v>
      </c>
      <c r="U4" s="3">
        <v>6020</v>
      </c>
      <c r="V4" s="3" t="s">
        <v>2</v>
      </c>
      <c r="W4" s="3">
        <v>4</v>
      </c>
      <c r="X4" s="3">
        <v>61</v>
      </c>
    </row>
    <row r="5" spans="1:24" x14ac:dyDescent="0.2">
      <c r="A5" s="5">
        <v>4</v>
      </c>
      <c r="B5" s="5" t="s">
        <v>3</v>
      </c>
      <c r="C5" s="6">
        <v>0.53605899999999995</v>
      </c>
      <c r="D5" s="1">
        <v>41</v>
      </c>
      <c r="E5" s="3" t="s">
        <v>61</v>
      </c>
      <c r="F5" s="3">
        <v>0</v>
      </c>
      <c r="G5" s="3">
        <v>20201012</v>
      </c>
      <c r="H5" s="3" t="str">
        <f t="shared" si="0"/>
        <v>10</v>
      </c>
      <c r="I5" s="3" t="str">
        <f t="shared" si="1"/>
        <v>12</v>
      </c>
      <c r="J5" s="3" t="s">
        <v>61</v>
      </c>
      <c r="K5" s="3">
        <v>3017804</v>
      </c>
      <c r="L5" s="3">
        <v>57.996154323632801</v>
      </c>
      <c r="M5" s="3">
        <v>23.16</v>
      </c>
      <c r="N5" s="3">
        <v>17.37</v>
      </c>
      <c r="O5" s="3">
        <v>76.709999999999994</v>
      </c>
      <c r="P5" s="3">
        <v>15.49</v>
      </c>
      <c r="Q5" s="3">
        <v>23.34</v>
      </c>
      <c r="R5" s="3">
        <v>4.82</v>
      </c>
      <c r="S5" s="3">
        <v>62387</v>
      </c>
      <c r="T5" s="3">
        <v>114519</v>
      </c>
      <c r="U5" s="3">
        <v>2003</v>
      </c>
      <c r="V5" s="3" t="s">
        <v>3</v>
      </c>
      <c r="W5" s="3">
        <v>5</v>
      </c>
      <c r="X5" s="3">
        <v>42</v>
      </c>
    </row>
    <row r="6" spans="1:24" x14ac:dyDescent="0.2">
      <c r="A6" s="5">
        <v>5</v>
      </c>
      <c r="B6" s="5" t="s">
        <v>4</v>
      </c>
      <c r="C6" s="6">
        <v>-0.78517559999999997</v>
      </c>
      <c r="D6" s="1">
        <v>6</v>
      </c>
      <c r="E6" s="3" t="s">
        <v>62</v>
      </c>
      <c r="F6" s="3">
        <v>1</v>
      </c>
      <c r="G6" s="3">
        <v>20200929</v>
      </c>
      <c r="H6" s="3" t="str">
        <f t="shared" si="0"/>
        <v>09</v>
      </c>
      <c r="I6" s="3" t="str">
        <f t="shared" si="1"/>
        <v>29</v>
      </c>
      <c r="J6" s="3" t="s">
        <v>62</v>
      </c>
      <c r="K6" s="3">
        <v>39512223</v>
      </c>
      <c r="L6" s="3">
        <v>253.618796210093</v>
      </c>
      <c r="M6" s="3">
        <v>22.5</v>
      </c>
      <c r="N6" s="3">
        <v>14.77</v>
      </c>
      <c r="O6" s="3">
        <v>59.44</v>
      </c>
      <c r="P6" s="3">
        <v>5.78</v>
      </c>
      <c r="Q6" s="3">
        <v>35</v>
      </c>
      <c r="R6" s="3">
        <v>5.0599999999999996</v>
      </c>
      <c r="S6" s="3">
        <v>91377</v>
      </c>
      <c r="T6" s="3">
        <v>945401</v>
      </c>
      <c r="U6" s="3">
        <v>17745</v>
      </c>
      <c r="V6" s="3" t="s">
        <v>4</v>
      </c>
      <c r="W6" s="3">
        <v>6</v>
      </c>
      <c r="X6" s="3">
        <v>71</v>
      </c>
    </row>
    <row r="7" spans="1:24" x14ac:dyDescent="0.2">
      <c r="A7" s="5">
        <v>6</v>
      </c>
      <c r="B7" s="5" t="s">
        <v>5</v>
      </c>
      <c r="C7" s="6">
        <v>-0.70448509999999998</v>
      </c>
      <c r="D7" s="1">
        <v>8</v>
      </c>
      <c r="E7" s="3" t="s">
        <v>63</v>
      </c>
      <c r="F7" s="3">
        <v>1</v>
      </c>
      <c r="G7" s="3">
        <v>20201014</v>
      </c>
      <c r="H7" s="3" t="str">
        <f t="shared" si="0"/>
        <v>10</v>
      </c>
      <c r="I7" s="3" t="str">
        <f t="shared" si="1"/>
        <v>14</v>
      </c>
      <c r="J7" s="3" t="s">
        <v>63</v>
      </c>
      <c r="K7" s="3">
        <v>5758736</v>
      </c>
      <c r="L7" s="3">
        <v>55.565518888894303</v>
      </c>
      <c r="M7" s="3">
        <v>21.82</v>
      </c>
      <c r="N7" s="3">
        <v>14.68</v>
      </c>
      <c r="O7" s="3">
        <v>83.74</v>
      </c>
      <c r="P7" s="3">
        <v>4.18</v>
      </c>
      <c r="Q7" s="3">
        <v>42.66</v>
      </c>
      <c r="R7" s="3">
        <v>3.67</v>
      </c>
      <c r="S7" s="3">
        <v>95164</v>
      </c>
      <c r="T7" s="3">
        <v>114709</v>
      </c>
      <c r="U7" s="3">
        <v>2311</v>
      </c>
      <c r="V7" s="3" t="s">
        <v>5</v>
      </c>
      <c r="W7" s="3">
        <v>8</v>
      </c>
      <c r="X7" s="3">
        <v>62</v>
      </c>
    </row>
    <row r="8" spans="1:24" x14ac:dyDescent="0.2">
      <c r="A8" s="5">
        <v>7</v>
      </c>
      <c r="B8" s="5" t="s">
        <v>6</v>
      </c>
      <c r="C8" s="6">
        <v>-0.1137833</v>
      </c>
      <c r="D8" s="1">
        <v>19</v>
      </c>
      <c r="E8" s="3" t="s">
        <v>64</v>
      </c>
      <c r="F8" s="3">
        <v>1</v>
      </c>
      <c r="G8" s="3">
        <v>20201017</v>
      </c>
      <c r="H8" s="3" t="str">
        <f t="shared" si="0"/>
        <v>10</v>
      </c>
      <c r="I8" s="3" t="str">
        <f t="shared" si="1"/>
        <v>17</v>
      </c>
      <c r="J8" s="3" t="s">
        <v>64</v>
      </c>
      <c r="K8" s="3">
        <v>3565287</v>
      </c>
      <c r="L8" s="3">
        <v>736.221082401638</v>
      </c>
      <c r="M8" s="3">
        <v>20.399999999999999</v>
      </c>
      <c r="N8" s="3">
        <v>17.64</v>
      </c>
      <c r="O8" s="3">
        <v>74.61</v>
      </c>
      <c r="P8" s="3">
        <v>11.13</v>
      </c>
      <c r="Q8" s="3">
        <v>39.840000000000003</v>
      </c>
      <c r="R8" s="3">
        <v>5.32</v>
      </c>
      <c r="S8" s="3">
        <v>101272</v>
      </c>
      <c r="T8" s="3">
        <v>74843</v>
      </c>
      <c r="U8" s="3">
        <v>4635</v>
      </c>
      <c r="V8" s="3" t="s">
        <v>6</v>
      </c>
      <c r="W8" s="3">
        <v>9</v>
      </c>
      <c r="X8" s="3">
        <v>1</v>
      </c>
    </row>
    <row r="9" spans="1:24" x14ac:dyDescent="0.2">
      <c r="A9" s="5">
        <v>8</v>
      </c>
      <c r="B9" s="5" t="s">
        <v>7</v>
      </c>
      <c r="C9" s="6">
        <v>0.25782650000000001</v>
      </c>
      <c r="D9" s="1">
        <v>31</v>
      </c>
      <c r="E9" s="3" t="s">
        <v>65</v>
      </c>
      <c r="F9" s="3">
        <v>0</v>
      </c>
      <c r="G9" s="3">
        <v>20201017</v>
      </c>
      <c r="H9" s="3" t="str">
        <f t="shared" si="0"/>
        <v>10</v>
      </c>
      <c r="I9" s="3" t="str">
        <f t="shared" si="1"/>
        <v>17</v>
      </c>
      <c r="J9" s="3" t="s">
        <v>65</v>
      </c>
      <c r="K9" s="3">
        <v>973764</v>
      </c>
      <c r="L9" s="3">
        <v>499.81651154048802</v>
      </c>
      <c r="M9" s="3">
        <v>20.94</v>
      </c>
      <c r="N9" s="3">
        <v>19.47</v>
      </c>
      <c r="O9" s="3">
        <v>67.75</v>
      </c>
      <c r="P9" s="3">
        <v>22.53</v>
      </c>
      <c r="Q9" s="3">
        <v>33.200000000000003</v>
      </c>
      <c r="R9" s="3">
        <v>4.63</v>
      </c>
      <c r="S9" s="3">
        <v>87148</v>
      </c>
      <c r="T9" s="3">
        <v>25426</v>
      </c>
      <c r="U9" s="3">
        <v>712</v>
      </c>
      <c r="V9" s="3" t="s">
        <v>7</v>
      </c>
      <c r="W9" s="3">
        <v>10</v>
      </c>
      <c r="X9" s="3">
        <v>11</v>
      </c>
    </row>
    <row r="10" spans="1:24" x14ac:dyDescent="0.2">
      <c r="A10" s="5">
        <v>9</v>
      </c>
      <c r="B10" s="5" t="s">
        <v>8</v>
      </c>
      <c r="C10" s="6">
        <v>0.46583380000000002</v>
      </c>
      <c r="D10" s="1">
        <v>39</v>
      </c>
      <c r="E10" s="3" t="s">
        <v>66</v>
      </c>
      <c r="F10" s="3">
        <v>0</v>
      </c>
      <c r="G10" s="3">
        <v>20200930</v>
      </c>
      <c r="H10" s="3" t="str">
        <f t="shared" si="0"/>
        <v>09</v>
      </c>
      <c r="I10" s="3" t="str">
        <f t="shared" si="1"/>
        <v>30</v>
      </c>
      <c r="J10" s="3" t="s">
        <v>66</v>
      </c>
      <c r="K10" s="3">
        <v>21477737</v>
      </c>
      <c r="L10" s="3">
        <v>400.34133485524501</v>
      </c>
      <c r="M10" s="3">
        <v>19.7</v>
      </c>
      <c r="N10" s="3">
        <v>20.94</v>
      </c>
      <c r="O10" s="3">
        <v>74.540000000000006</v>
      </c>
      <c r="P10" s="3">
        <v>16.02</v>
      </c>
      <c r="Q10" s="3">
        <v>30.7</v>
      </c>
      <c r="R10" s="3">
        <v>4.5199999999999996</v>
      </c>
      <c r="S10" s="3">
        <v>71348</v>
      </c>
      <c r="T10" s="3">
        <v>816700</v>
      </c>
      <c r="U10" s="3">
        <v>16890</v>
      </c>
      <c r="V10" s="3" t="s">
        <v>8</v>
      </c>
      <c r="W10" s="3">
        <v>12</v>
      </c>
      <c r="X10" s="3">
        <v>43</v>
      </c>
    </row>
    <row r="11" spans="1:24" x14ac:dyDescent="0.2">
      <c r="A11" s="5">
        <v>10</v>
      </c>
      <c r="B11" s="5" t="s">
        <v>9</v>
      </c>
      <c r="C11" s="6">
        <v>1.08816</v>
      </c>
      <c r="D11" s="1">
        <v>49</v>
      </c>
      <c r="E11" s="3" t="s">
        <v>67</v>
      </c>
      <c r="F11" s="3">
        <v>0</v>
      </c>
      <c r="G11" s="3">
        <v>20201015</v>
      </c>
      <c r="H11" s="3" t="str">
        <f t="shared" si="0"/>
        <v>10</v>
      </c>
      <c r="I11" s="3" t="str">
        <f t="shared" si="1"/>
        <v>15</v>
      </c>
      <c r="J11" s="3" t="s">
        <v>67</v>
      </c>
      <c r="K11" s="3">
        <v>10617423</v>
      </c>
      <c r="L11" s="3">
        <v>183.96188037152399</v>
      </c>
      <c r="M11" s="3">
        <v>23.57</v>
      </c>
      <c r="N11" s="3">
        <v>14.35</v>
      </c>
      <c r="O11" s="3">
        <v>57.75</v>
      </c>
      <c r="P11" s="3">
        <v>31.94</v>
      </c>
      <c r="Q11" s="3">
        <v>32.51</v>
      </c>
      <c r="R11" s="3">
        <v>4.8</v>
      </c>
      <c r="S11" s="3">
        <v>74833</v>
      </c>
      <c r="T11" s="3">
        <v>394526</v>
      </c>
      <c r="U11" s="3">
        <v>8479</v>
      </c>
      <c r="V11" s="3" t="s">
        <v>9</v>
      </c>
      <c r="W11" s="3">
        <v>13</v>
      </c>
      <c r="X11" s="3">
        <v>44</v>
      </c>
    </row>
    <row r="12" spans="1:24" x14ac:dyDescent="0.2">
      <c r="A12" s="5">
        <v>11</v>
      </c>
      <c r="B12" s="5" t="s">
        <v>10</v>
      </c>
      <c r="C12" s="6">
        <v>-0.6318918</v>
      </c>
      <c r="D12" s="1">
        <v>9</v>
      </c>
      <c r="E12" s="3" t="s">
        <v>68</v>
      </c>
      <c r="F12" s="3">
        <v>1</v>
      </c>
      <c r="G12" s="3">
        <v>20200930</v>
      </c>
      <c r="H12" s="3" t="str">
        <f t="shared" si="0"/>
        <v>09</v>
      </c>
      <c r="I12" s="3" t="str">
        <f t="shared" si="1"/>
        <v>30</v>
      </c>
      <c r="J12" s="3" t="s">
        <v>68</v>
      </c>
      <c r="K12" s="3">
        <v>1415872</v>
      </c>
      <c r="L12" s="3">
        <v>220.457716867095</v>
      </c>
      <c r="M12" s="3">
        <v>21.2</v>
      </c>
      <c r="N12" s="3">
        <v>19.03</v>
      </c>
      <c r="O12" s="3">
        <v>24.1</v>
      </c>
      <c r="P12" s="3">
        <v>1.9</v>
      </c>
      <c r="Q12" s="3">
        <v>33.630000000000003</v>
      </c>
      <c r="R12" s="3">
        <v>3.88</v>
      </c>
      <c r="S12" s="3">
        <v>96462</v>
      </c>
      <c r="T12" s="3">
        <v>15531</v>
      </c>
      <c r="U12" s="3">
        <v>219</v>
      </c>
      <c r="V12" s="3" t="s">
        <v>10</v>
      </c>
      <c r="W12" s="3">
        <v>15</v>
      </c>
      <c r="X12" s="3">
        <v>82</v>
      </c>
    </row>
    <row r="13" spans="1:24" x14ac:dyDescent="0.2">
      <c r="A13" s="5">
        <v>12</v>
      </c>
      <c r="B13" s="5" t="s">
        <v>11</v>
      </c>
      <c r="C13" s="6">
        <v>-6.3914399999999996E-2</v>
      </c>
      <c r="D13" s="1">
        <v>21</v>
      </c>
      <c r="E13" s="3" t="s">
        <v>69</v>
      </c>
      <c r="F13" s="3">
        <v>1</v>
      </c>
      <c r="G13" s="3">
        <v>20201009</v>
      </c>
      <c r="H13" s="3" t="str">
        <f t="shared" si="0"/>
        <v>10</v>
      </c>
      <c r="I13" s="3" t="str">
        <f t="shared" si="1"/>
        <v>09</v>
      </c>
      <c r="J13" s="3" t="s">
        <v>69</v>
      </c>
      <c r="K13" s="3">
        <v>1787065</v>
      </c>
      <c r="L13" s="3">
        <v>21.6233664098053</v>
      </c>
      <c r="M13" s="3">
        <v>25.14</v>
      </c>
      <c r="N13" s="3">
        <v>16.149999999999999</v>
      </c>
      <c r="O13" s="3">
        <v>89.36</v>
      </c>
      <c r="P13" s="3">
        <v>0.71</v>
      </c>
      <c r="Q13" s="3">
        <v>28.75</v>
      </c>
      <c r="R13" s="3">
        <v>3.32</v>
      </c>
      <c r="S13" s="3">
        <v>72365</v>
      </c>
      <c r="T13" s="3">
        <v>67024</v>
      </c>
      <c r="U13" s="3">
        <v>647</v>
      </c>
      <c r="V13" s="3" t="s">
        <v>11</v>
      </c>
      <c r="W13" s="3">
        <v>16</v>
      </c>
      <c r="X13" s="3">
        <v>63</v>
      </c>
    </row>
    <row r="14" spans="1:24" x14ac:dyDescent="0.2">
      <c r="A14" s="5">
        <v>13</v>
      </c>
      <c r="B14" s="5" t="s">
        <v>12</v>
      </c>
      <c r="C14" s="6">
        <v>-0.85426349999999995</v>
      </c>
      <c r="D14" s="1">
        <v>4</v>
      </c>
      <c r="E14" s="3" t="s">
        <v>70</v>
      </c>
      <c r="F14" s="3">
        <v>1</v>
      </c>
      <c r="G14" s="3">
        <v>20201015</v>
      </c>
      <c r="H14" s="3" t="str">
        <f t="shared" si="0"/>
        <v>10</v>
      </c>
      <c r="I14" s="3" t="str">
        <f t="shared" si="1"/>
        <v>15</v>
      </c>
      <c r="J14" s="3" t="s">
        <v>70</v>
      </c>
      <c r="K14" s="3">
        <v>12671821</v>
      </c>
      <c r="L14" s="3">
        <v>228.26357140091699</v>
      </c>
      <c r="M14" s="3">
        <v>22.21</v>
      </c>
      <c r="N14" s="3">
        <v>16.14</v>
      </c>
      <c r="O14" s="3">
        <v>71.37</v>
      </c>
      <c r="P14" s="3">
        <v>14.13</v>
      </c>
      <c r="Q14" s="3">
        <v>35.76</v>
      </c>
      <c r="R14" s="3">
        <v>4.84</v>
      </c>
      <c r="S14" s="3">
        <v>87771</v>
      </c>
      <c r="T14" s="3">
        <v>436265</v>
      </c>
      <c r="U14" s="3">
        <v>10161</v>
      </c>
      <c r="V14" s="3" t="s">
        <v>12</v>
      </c>
      <c r="W14" s="3">
        <v>17</v>
      </c>
      <c r="X14" s="3">
        <v>21</v>
      </c>
    </row>
    <row r="15" spans="1:24" x14ac:dyDescent="0.2">
      <c r="A15" s="5">
        <v>14</v>
      </c>
      <c r="B15" s="5" t="s">
        <v>13</v>
      </c>
      <c r="C15" s="6">
        <v>0.61017060000000001</v>
      </c>
      <c r="D15" s="1">
        <v>43</v>
      </c>
      <c r="E15" s="3" t="s">
        <v>71</v>
      </c>
      <c r="F15" s="3">
        <v>0</v>
      </c>
      <c r="G15" s="3">
        <v>20201014</v>
      </c>
      <c r="H15" s="3" t="str">
        <f t="shared" si="0"/>
        <v>10</v>
      </c>
      <c r="I15" s="3" t="str">
        <f t="shared" si="1"/>
        <v>14</v>
      </c>
      <c r="J15" s="3" t="s">
        <v>71</v>
      </c>
      <c r="K15" s="3">
        <v>6732219</v>
      </c>
      <c r="L15" s="3">
        <v>187.913543790673</v>
      </c>
      <c r="M15" s="3">
        <v>23.28</v>
      </c>
      <c r="N15" s="3">
        <v>16.11</v>
      </c>
      <c r="O15" s="3">
        <v>82.76</v>
      </c>
      <c r="P15" s="3">
        <v>9.5500000000000007</v>
      </c>
      <c r="Q15" s="3">
        <v>26.94</v>
      </c>
      <c r="R15" s="3">
        <v>4.16</v>
      </c>
      <c r="S15" s="3">
        <v>73876</v>
      </c>
      <c r="T15" s="3">
        <v>188066</v>
      </c>
      <c r="U15" s="3">
        <v>4439</v>
      </c>
      <c r="V15" s="3" t="s">
        <v>13</v>
      </c>
      <c r="W15" s="3">
        <v>18</v>
      </c>
      <c r="X15" s="3">
        <v>22</v>
      </c>
    </row>
    <row r="16" spans="1:24" x14ac:dyDescent="0.2">
      <c r="A16" s="5">
        <v>15</v>
      </c>
      <c r="B16" s="5" t="s">
        <v>14</v>
      </c>
      <c r="C16" s="6">
        <v>8.0315499999999998E-2</v>
      </c>
      <c r="D16" s="1">
        <v>26</v>
      </c>
      <c r="E16" s="3" t="s">
        <v>72</v>
      </c>
      <c r="F16" s="3">
        <v>1</v>
      </c>
      <c r="G16" s="3">
        <v>20201003</v>
      </c>
      <c r="H16" s="3" t="str">
        <f t="shared" si="0"/>
        <v>10</v>
      </c>
      <c r="I16" s="3" t="str">
        <f t="shared" si="1"/>
        <v>03</v>
      </c>
      <c r="J16" s="3" t="s">
        <v>72</v>
      </c>
      <c r="K16" s="3">
        <v>3155070</v>
      </c>
      <c r="L16" s="3">
        <v>56.4877775558613</v>
      </c>
      <c r="M16" s="3">
        <v>22.88</v>
      </c>
      <c r="N16" s="3">
        <v>17.55</v>
      </c>
      <c r="O16" s="3">
        <v>89.87</v>
      </c>
      <c r="P16" s="3">
        <v>4.0999999999999996</v>
      </c>
      <c r="Q16" s="3">
        <v>29.31</v>
      </c>
      <c r="R16" s="3">
        <v>3.71</v>
      </c>
      <c r="S16" s="3">
        <v>78152</v>
      </c>
      <c r="T16" s="3">
        <v>134326</v>
      </c>
      <c r="U16" s="3">
        <v>1780</v>
      </c>
      <c r="V16" s="3" t="s">
        <v>14</v>
      </c>
      <c r="W16" s="3">
        <v>19</v>
      </c>
      <c r="X16" s="3">
        <v>31</v>
      </c>
    </row>
    <row r="17" spans="1:24" x14ac:dyDescent="0.2">
      <c r="A17" s="5">
        <v>16</v>
      </c>
      <c r="B17" s="5" t="s">
        <v>15</v>
      </c>
      <c r="C17" s="6">
        <v>0.46692440000000002</v>
      </c>
      <c r="D17" s="1">
        <v>40</v>
      </c>
      <c r="E17" s="3" t="s">
        <v>73</v>
      </c>
      <c r="F17" s="3">
        <v>0</v>
      </c>
      <c r="G17" s="3">
        <v>20200929</v>
      </c>
      <c r="H17" s="3" t="str">
        <f t="shared" si="0"/>
        <v>09</v>
      </c>
      <c r="I17" s="3" t="str">
        <f t="shared" si="1"/>
        <v>29</v>
      </c>
      <c r="J17" s="3" t="s">
        <v>73</v>
      </c>
      <c r="K17" s="3">
        <v>2913314</v>
      </c>
      <c r="L17" s="3">
        <v>35.632857572126397</v>
      </c>
      <c r="M17" s="3">
        <v>24.04</v>
      </c>
      <c r="N17" s="3">
        <v>16.41</v>
      </c>
      <c r="O17" s="3">
        <v>83.65</v>
      </c>
      <c r="P17" s="3">
        <v>5.74</v>
      </c>
      <c r="Q17" s="3">
        <v>34.020000000000003</v>
      </c>
      <c r="R17" s="3">
        <v>3.75</v>
      </c>
      <c r="S17" s="3">
        <v>79006</v>
      </c>
      <c r="T17" s="3">
        <v>93430</v>
      </c>
      <c r="U17" s="3">
        <v>1057</v>
      </c>
      <c r="V17" s="3" t="s">
        <v>15</v>
      </c>
      <c r="W17" s="3">
        <v>20</v>
      </c>
      <c r="X17" s="3">
        <v>32</v>
      </c>
    </row>
    <row r="18" spans="1:24" x14ac:dyDescent="0.2">
      <c r="A18" s="5">
        <v>17</v>
      </c>
      <c r="B18" s="5" t="s">
        <v>16</v>
      </c>
      <c r="C18" s="6">
        <v>0.56505669999999997</v>
      </c>
      <c r="D18" s="1">
        <v>42</v>
      </c>
      <c r="E18" s="3" t="s">
        <v>74</v>
      </c>
      <c r="F18" s="3">
        <v>0</v>
      </c>
      <c r="G18" s="3">
        <v>20201012</v>
      </c>
      <c r="H18" s="3" t="str">
        <f t="shared" si="0"/>
        <v>10</v>
      </c>
      <c r="I18" s="3" t="str">
        <f t="shared" si="1"/>
        <v>12</v>
      </c>
      <c r="J18" s="3" t="s">
        <v>74</v>
      </c>
      <c r="K18" s="3">
        <v>4467673</v>
      </c>
      <c r="L18" s="3">
        <v>113.13333437735101</v>
      </c>
      <c r="M18" s="3">
        <v>22.42</v>
      </c>
      <c r="N18" s="3">
        <v>16.89</v>
      </c>
      <c r="O18" s="3">
        <v>86.7</v>
      </c>
      <c r="P18" s="3">
        <v>8.1300000000000008</v>
      </c>
      <c r="Q18" s="3">
        <v>25.13</v>
      </c>
      <c r="R18" s="3">
        <v>4.79</v>
      </c>
      <c r="S18" s="3">
        <v>66183</v>
      </c>
      <c r="T18" s="3">
        <v>111379</v>
      </c>
      <c r="U18" s="3">
        <v>1503</v>
      </c>
      <c r="V18" s="3" t="s">
        <v>16</v>
      </c>
      <c r="W18" s="3">
        <v>21</v>
      </c>
      <c r="X18" s="3">
        <v>51</v>
      </c>
    </row>
    <row r="19" spans="1:24" x14ac:dyDescent="0.2">
      <c r="A19" s="5">
        <v>18</v>
      </c>
      <c r="B19" s="5" t="s">
        <v>17</v>
      </c>
      <c r="C19" s="6">
        <v>0.18038589999999999</v>
      </c>
      <c r="D19" s="1">
        <v>28</v>
      </c>
      <c r="E19" s="3" t="s">
        <v>75</v>
      </c>
      <c r="F19" s="3">
        <v>0</v>
      </c>
      <c r="G19" s="3">
        <v>20200901</v>
      </c>
      <c r="H19" s="3" t="str">
        <f t="shared" si="0"/>
        <v>09</v>
      </c>
      <c r="I19" s="3" t="str">
        <f t="shared" si="1"/>
        <v>01</v>
      </c>
      <c r="J19" s="3" t="s">
        <v>75</v>
      </c>
      <c r="K19" s="3">
        <v>4648794</v>
      </c>
      <c r="L19" s="3">
        <v>107.601249320284</v>
      </c>
      <c r="M19" s="3">
        <v>23.34</v>
      </c>
      <c r="N19" s="3">
        <v>15.97</v>
      </c>
      <c r="O19" s="3">
        <v>61.84</v>
      </c>
      <c r="P19" s="3">
        <v>32.35</v>
      </c>
      <c r="Q19" s="3">
        <v>24.98</v>
      </c>
      <c r="R19" s="3">
        <v>5.47</v>
      </c>
      <c r="S19" s="3">
        <v>65105</v>
      </c>
      <c r="T19" s="3">
        <v>189148</v>
      </c>
      <c r="U19" s="3">
        <v>5951</v>
      </c>
      <c r="V19" s="3" t="s">
        <v>17</v>
      </c>
      <c r="W19" s="3">
        <v>22</v>
      </c>
      <c r="X19" s="3">
        <v>45</v>
      </c>
    </row>
    <row r="20" spans="1:24" x14ac:dyDescent="0.2">
      <c r="A20" s="5">
        <v>19</v>
      </c>
      <c r="B20" s="5" t="s">
        <v>18</v>
      </c>
      <c r="C20" s="6">
        <v>-0.37082169999999998</v>
      </c>
      <c r="D20" s="1">
        <v>16</v>
      </c>
      <c r="E20" s="3" t="s">
        <v>76</v>
      </c>
      <c r="F20" s="3">
        <v>1</v>
      </c>
      <c r="G20" s="3">
        <v>20201016</v>
      </c>
      <c r="H20" s="3" t="str">
        <f t="shared" si="0"/>
        <v>10</v>
      </c>
      <c r="I20" s="3" t="str">
        <f t="shared" si="1"/>
        <v>16</v>
      </c>
      <c r="J20" s="3" t="s">
        <v>76</v>
      </c>
      <c r="K20" s="3">
        <v>1344212</v>
      </c>
      <c r="L20" s="3">
        <v>43.579986788873597</v>
      </c>
      <c r="M20" s="3">
        <v>18.329999999999998</v>
      </c>
      <c r="N20" s="3">
        <v>21.27</v>
      </c>
      <c r="O20" s="3">
        <v>93.98</v>
      </c>
      <c r="P20" s="3">
        <v>1.64</v>
      </c>
      <c r="Q20" s="3">
        <v>33.19</v>
      </c>
      <c r="R20" s="3">
        <v>3.45</v>
      </c>
      <c r="S20" s="3">
        <v>76316</v>
      </c>
      <c r="T20" s="3">
        <v>6925</v>
      </c>
      <c r="U20" s="3">
        <v>148</v>
      </c>
      <c r="V20" s="3" t="s">
        <v>18</v>
      </c>
      <c r="W20" s="3">
        <v>23</v>
      </c>
      <c r="X20" s="3">
        <v>2</v>
      </c>
    </row>
    <row r="21" spans="1:24" x14ac:dyDescent="0.2">
      <c r="A21" s="5">
        <v>20</v>
      </c>
      <c r="B21" s="5" t="s">
        <v>19</v>
      </c>
      <c r="C21" s="6">
        <v>-0.79426410000000003</v>
      </c>
      <c r="D21" s="1">
        <v>5</v>
      </c>
      <c r="E21" s="3" t="s">
        <v>77</v>
      </c>
      <c r="F21" s="3">
        <v>1</v>
      </c>
      <c r="G21" s="3">
        <v>20201018</v>
      </c>
      <c r="H21" s="3" t="str">
        <f t="shared" si="0"/>
        <v>10</v>
      </c>
      <c r="I21" s="3" t="str">
        <f t="shared" si="1"/>
        <v>18</v>
      </c>
      <c r="J21" s="3" t="s">
        <v>77</v>
      </c>
      <c r="K21" s="3">
        <v>6045680</v>
      </c>
      <c r="L21" s="3">
        <v>622.56672964991901</v>
      </c>
      <c r="M21" s="3">
        <v>22.04</v>
      </c>
      <c r="N21" s="3">
        <v>15.88</v>
      </c>
      <c r="O21" s="3">
        <v>54.53</v>
      </c>
      <c r="P21" s="3">
        <v>30.27</v>
      </c>
      <c r="Q21" s="3">
        <v>40.880000000000003</v>
      </c>
      <c r="R21" s="3">
        <v>4.54</v>
      </c>
      <c r="S21" s="3">
        <v>105679</v>
      </c>
      <c r="T21" s="3">
        <v>147766</v>
      </c>
      <c r="U21" s="3">
        <v>4162</v>
      </c>
      <c r="V21" s="3" t="s">
        <v>19</v>
      </c>
      <c r="W21" s="3">
        <v>24</v>
      </c>
      <c r="X21" s="3">
        <v>52</v>
      </c>
    </row>
    <row r="22" spans="1:24" x14ac:dyDescent="0.2">
      <c r="A22" s="5">
        <v>21</v>
      </c>
      <c r="B22" s="5" t="s">
        <v>20</v>
      </c>
      <c r="C22" s="6">
        <v>-0.58315649999999997</v>
      </c>
      <c r="D22" s="1">
        <v>11</v>
      </c>
      <c r="E22" s="3" t="s">
        <v>78</v>
      </c>
      <c r="F22" s="3">
        <v>0</v>
      </c>
      <c r="G22" s="3">
        <v>20201019</v>
      </c>
      <c r="H22" s="3" t="str">
        <f t="shared" si="0"/>
        <v>10</v>
      </c>
      <c r="I22" s="3" t="str">
        <f t="shared" si="1"/>
        <v>19</v>
      </c>
      <c r="J22" s="3" t="s">
        <v>78</v>
      </c>
      <c r="K22" s="3">
        <v>6892503</v>
      </c>
      <c r="L22" s="3">
        <v>883.51344035651903</v>
      </c>
      <c r="M22" s="3">
        <v>19.61</v>
      </c>
      <c r="N22" s="3">
        <v>17.010000000000002</v>
      </c>
      <c r="O22" s="3">
        <v>76.97</v>
      </c>
      <c r="P22" s="3">
        <v>7.89</v>
      </c>
      <c r="Q22" s="3">
        <v>44.98</v>
      </c>
      <c r="R22" s="3">
        <v>3.94</v>
      </c>
      <c r="S22" s="3">
        <v>108348</v>
      </c>
      <c r="T22" s="3">
        <v>161319</v>
      </c>
      <c r="U22" s="3">
        <v>10033</v>
      </c>
      <c r="V22" s="3" t="s">
        <v>20</v>
      </c>
      <c r="W22" s="3">
        <v>25</v>
      </c>
      <c r="X22" s="3">
        <v>3</v>
      </c>
    </row>
    <row r="23" spans="1:24" x14ac:dyDescent="0.2">
      <c r="A23" s="5">
        <v>22</v>
      </c>
      <c r="B23" s="5" t="s">
        <v>21</v>
      </c>
      <c r="C23" s="6">
        <v>-0.46444649999999998</v>
      </c>
      <c r="D23" s="1">
        <v>13</v>
      </c>
      <c r="E23" s="3" t="s">
        <v>79</v>
      </c>
      <c r="F23" s="3">
        <v>1</v>
      </c>
      <c r="G23" s="3">
        <v>20201019</v>
      </c>
      <c r="H23" s="3" t="str">
        <f t="shared" si="0"/>
        <v>10</v>
      </c>
      <c r="I23" s="3" t="str">
        <f t="shared" si="1"/>
        <v>19</v>
      </c>
      <c r="J23" s="3" t="s">
        <v>79</v>
      </c>
      <c r="K23" s="3">
        <v>9986857</v>
      </c>
      <c r="L23" s="3">
        <v>176.437052206809</v>
      </c>
      <c r="M23" s="3">
        <v>21.46</v>
      </c>
      <c r="N23" s="3">
        <v>17.690000000000001</v>
      </c>
      <c r="O23" s="3">
        <v>78.22</v>
      </c>
      <c r="P23" s="3">
        <v>13.73</v>
      </c>
      <c r="Q23" s="3">
        <v>30.03</v>
      </c>
      <c r="R23" s="3">
        <v>5</v>
      </c>
      <c r="S23" s="3">
        <v>75703</v>
      </c>
      <c r="T23" s="3">
        <v>200505</v>
      </c>
      <c r="U23" s="3">
        <v>7681</v>
      </c>
      <c r="V23" s="3" t="s">
        <v>21</v>
      </c>
      <c r="W23" s="3">
        <v>26</v>
      </c>
      <c r="X23" s="3">
        <v>23</v>
      </c>
    </row>
    <row r="24" spans="1:24" x14ac:dyDescent="0.2">
      <c r="A24" s="5">
        <v>23</v>
      </c>
      <c r="B24" s="5" t="s">
        <v>22</v>
      </c>
      <c r="C24" s="6">
        <v>-0.37280550000000001</v>
      </c>
      <c r="D24" s="1">
        <v>15</v>
      </c>
      <c r="E24" s="3" t="s">
        <v>80</v>
      </c>
      <c r="F24" s="3">
        <v>1</v>
      </c>
      <c r="G24" s="3">
        <v>20201024</v>
      </c>
      <c r="H24" s="3" t="str">
        <f t="shared" si="0"/>
        <v>10</v>
      </c>
      <c r="I24" s="3" t="str">
        <f t="shared" si="1"/>
        <v>24</v>
      </c>
      <c r="J24" s="3" t="s">
        <v>80</v>
      </c>
      <c r="K24" s="3">
        <v>5639632</v>
      </c>
      <c r="L24" s="3">
        <v>70.827007657573503</v>
      </c>
      <c r="M24" s="3">
        <v>23.1</v>
      </c>
      <c r="N24" s="3">
        <v>16.34</v>
      </c>
      <c r="O24" s="3">
        <v>82.05</v>
      </c>
      <c r="P24" s="3">
        <v>6.57</v>
      </c>
      <c r="Q24" s="3">
        <v>37.25</v>
      </c>
      <c r="R24" s="3">
        <v>3.18</v>
      </c>
      <c r="S24" s="3">
        <v>93584</v>
      </c>
      <c r="T24" s="3">
        <v>157096</v>
      </c>
      <c r="U24" s="3">
        <v>2553</v>
      </c>
      <c r="V24" s="3" t="s">
        <v>22</v>
      </c>
      <c r="W24" s="3">
        <v>27</v>
      </c>
      <c r="X24" s="3">
        <v>33</v>
      </c>
    </row>
    <row r="25" spans="1:24" x14ac:dyDescent="0.2">
      <c r="A25" s="5">
        <v>24</v>
      </c>
      <c r="B25" s="5" t="s">
        <v>23</v>
      </c>
      <c r="C25" s="6">
        <v>0.94995439999999998</v>
      </c>
      <c r="D25" s="1">
        <v>48</v>
      </c>
      <c r="E25" s="3" t="s">
        <v>81</v>
      </c>
      <c r="F25" s="3">
        <v>0</v>
      </c>
      <c r="G25" s="3">
        <v>20200727</v>
      </c>
      <c r="H25" s="3" t="str">
        <f t="shared" si="0"/>
        <v>07</v>
      </c>
      <c r="I25" s="3" t="str">
        <f t="shared" si="1"/>
        <v>27</v>
      </c>
      <c r="J25" s="3" t="s">
        <v>81</v>
      </c>
      <c r="K25" s="3">
        <v>2976149</v>
      </c>
      <c r="L25" s="3">
        <v>63.424395791689101</v>
      </c>
      <c r="M25" s="3">
        <v>23.47</v>
      </c>
      <c r="N25" s="3">
        <v>16.36</v>
      </c>
      <c r="O25" s="3">
        <v>58.03</v>
      </c>
      <c r="P25" s="3">
        <v>37.99</v>
      </c>
      <c r="Q25" s="3">
        <v>22.31</v>
      </c>
      <c r="R25" s="3">
        <v>6.61</v>
      </c>
      <c r="S25" s="3">
        <v>58503</v>
      </c>
      <c r="T25" s="3">
        <v>121509</v>
      </c>
      <c r="U25" s="3">
        <v>3384</v>
      </c>
      <c r="V25" s="3" t="s">
        <v>23</v>
      </c>
      <c r="W25" s="3">
        <v>28</v>
      </c>
      <c r="X25" s="3">
        <v>46</v>
      </c>
    </row>
    <row r="26" spans="1:24" x14ac:dyDescent="0.2">
      <c r="A26" s="5">
        <v>25</v>
      </c>
      <c r="B26" s="5" t="s">
        <v>24</v>
      </c>
      <c r="C26" s="6">
        <v>0.88419899999999996</v>
      </c>
      <c r="D26" s="1">
        <v>47</v>
      </c>
      <c r="E26" s="3" t="s">
        <v>82</v>
      </c>
      <c r="F26" s="3">
        <v>0</v>
      </c>
      <c r="G26" s="3">
        <v>20201005</v>
      </c>
      <c r="H26" s="3" t="str">
        <f t="shared" si="0"/>
        <v>10</v>
      </c>
      <c r="I26" s="3" t="str">
        <f t="shared" si="1"/>
        <v>05</v>
      </c>
      <c r="J26" s="3" t="s">
        <v>82</v>
      </c>
      <c r="K26" s="3">
        <v>6137428</v>
      </c>
      <c r="L26" s="3">
        <v>89.277127600373802</v>
      </c>
      <c r="M26" s="3">
        <v>22.37</v>
      </c>
      <c r="N26" s="3">
        <v>17.239999999999998</v>
      </c>
      <c r="O26" s="3">
        <v>81.84</v>
      </c>
      <c r="P26" s="3">
        <v>11.46</v>
      </c>
      <c r="Q26" s="3">
        <v>30.22</v>
      </c>
      <c r="R26" s="3">
        <v>3.79</v>
      </c>
      <c r="S26" s="3">
        <v>73457</v>
      </c>
      <c r="T26" s="3">
        <v>177703</v>
      </c>
      <c r="U26" s="3">
        <v>2853</v>
      </c>
      <c r="V26" s="3" t="s">
        <v>24</v>
      </c>
      <c r="W26" s="3">
        <v>29</v>
      </c>
      <c r="X26" s="3">
        <v>34</v>
      </c>
    </row>
    <row r="27" spans="1:24" x14ac:dyDescent="0.2">
      <c r="A27" s="5">
        <v>26</v>
      </c>
      <c r="B27" s="5" t="s">
        <v>25</v>
      </c>
      <c r="C27" s="6">
        <v>-1.7279300000000001E-2</v>
      </c>
      <c r="D27" s="1">
        <v>23</v>
      </c>
      <c r="E27" s="3" t="s">
        <v>83</v>
      </c>
      <c r="F27" s="3">
        <v>1</v>
      </c>
      <c r="G27" s="3">
        <v>20201018</v>
      </c>
      <c r="H27" s="3" t="str">
        <f t="shared" si="0"/>
        <v>10</v>
      </c>
      <c r="I27" s="3" t="str">
        <f t="shared" si="1"/>
        <v>18</v>
      </c>
      <c r="J27" s="3" t="s">
        <v>83</v>
      </c>
      <c r="K27" s="3">
        <v>1068778</v>
      </c>
      <c r="L27" s="3">
        <v>7.34322485808881</v>
      </c>
      <c r="M27" s="3">
        <v>21.19</v>
      </c>
      <c r="N27" s="3">
        <v>19.45</v>
      </c>
      <c r="O27" s="3">
        <v>87.99</v>
      </c>
      <c r="P27" s="3">
        <v>0.73</v>
      </c>
      <c r="Q27" s="3">
        <v>33.58</v>
      </c>
      <c r="R27" s="3">
        <v>4.0599999999999996</v>
      </c>
      <c r="S27" s="3">
        <v>73014</v>
      </c>
      <c r="T27" s="3">
        <v>35159</v>
      </c>
      <c r="U27" s="3">
        <v>399</v>
      </c>
      <c r="V27" s="3" t="s">
        <v>25</v>
      </c>
      <c r="W27" s="3">
        <v>30</v>
      </c>
      <c r="X27" s="3">
        <v>64</v>
      </c>
    </row>
    <row r="28" spans="1:24" x14ac:dyDescent="0.2">
      <c r="A28" s="5">
        <v>27</v>
      </c>
      <c r="B28" s="5" t="s">
        <v>26</v>
      </c>
      <c r="C28" s="6">
        <v>-4.6409499999999999E-2</v>
      </c>
      <c r="D28" s="1">
        <v>22</v>
      </c>
      <c r="E28" s="3" t="s">
        <v>84</v>
      </c>
      <c r="F28" s="3">
        <v>0</v>
      </c>
      <c r="G28" s="3">
        <v>20200930</v>
      </c>
      <c r="H28" s="3" t="str">
        <f t="shared" si="0"/>
        <v>09</v>
      </c>
      <c r="I28" s="3" t="str">
        <f t="shared" si="1"/>
        <v>30</v>
      </c>
      <c r="J28" s="3" t="s">
        <v>84</v>
      </c>
      <c r="K28" s="3">
        <v>1934408</v>
      </c>
      <c r="L28" s="3">
        <v>25.181833254527799</v>
      </c>
      <c r="M28" s="3">
        <v>24.56</v>
      </c>
      <c r="N28" s="3">
        <v>16.14</v>
      </c>
      <c r="O28" s="3">
        <v>86.16</v>
      </c>
      <c r="P28" s="3">
        <v>4.8899999999999997</v>
      </c>
      <c r="Q28" s="3">
        <v>33.229999999999997</v>
      </c>
      <c r="R28" s="3">
        <v>3.27</v>
      </c>
      <c r="S28" s="3">
        <v>80062</v>
      </c>
      <c r="T28" s="3">
        <v>74060</v>
      </c>
      <c r="U28" s="3">
        <v>660</v>
      </c>
      <c r="V28" s="3" t="s">
        <v>26</v>
      </c>
      <c r="W28" s="3">
        <v>31</v>
      </c>
      <c r="X28" s="3">
        <v>35</v>
      </c>
    </row>
    <row r="29" spans="1:24" x14ac:dyDescent="0.2">
      <c r="A29" s="5">
        <v>28</v>
      </c>
      <c r="B29" s="5" t="s">
        <v>27</v>
      </c>
      <c r="C29" s="6">
        <v>-0.1164126</v>
      </c>
      <c r="D29" s="1">
        <v>18</v>
      </c>
      <c r="E29" s="3" t="s">
        <v>85</v>
      </c>
      <c r="F29" s="3">
        <v>1</v>
      </c>
      <c r="G29" s="3">
        <v>20201025</v>
      </c>
      <c r="H29" s="3" t="str">
        <f t="shared" si="0"/>
        <v>10</v>
      </c>
      <c r="I29" s="3" t="str">
        <f t="shared" si="1"/>
        <v>25</v>
      </c>
      <c r="J29" s="3" t="s">
        <v>85</v>
      </c>
      <c r="K29" s="3">
        <v>3080156</v>
      </c>
      <c r="L29" s="3">
        <v>28.057471452756701</v>
      </c>
      <c r="M29" s="3">
        <v>22.43</v>
      </c>
      <c r="N29" s="3">
        <v>16.18</v>
      </c>
      <c r="O29" s="3">
        <v>64.58</v>
      </c>
      <c r="P29" s="3">
        <v>9.6199999999999992</v>
      </c>
      <c r="Q29" s="3">
        <v>25.69</v>
      </c>
      <c r="R29" s="3">
        <v>5.07</v>
      </c>
      <c r="S29" s="3">
        <v>76124</v>
      </c>
      <c r="T29" s="3">
        <v>103025</v>
      </c>
      <c r="U29" s="3">
        <v>1807</v>
      </c>
      <c r="V29" s="3" t="s">
        <v>27</v>
      </c>
      <c r="W29" s="3">
        <v>32</v>
      </c>
      <c r="X29" s="3">
        <v>65</v>
      </c>
    </row>
    <row r="30" spans="1:24" x14ac:dyDescent="0.2">
      <c r="A30" s="5">
        <v>29</v>
      </c>
      <c r="B30" s="5" t="s">
        <v>28</v>
      </c>
      <c r="C30" s="6">
        <v>0.67532150000000002</v>
      </c>
      <c r="D30" s="1">
        <v>44</v>
      </c>
      <c r="E30" s="3" t="s">
        <v>86</v>
      </c>
      <c r="F30" s="3">
        <v>1</v>
      </c>
      <c r="G30" s="3">
        <v>20201009</v>
      </c>
      <c r="H30" s="3" t="str">
        <f t="shared" si="0"/>
        <v>10</v>
      </c>
      <c r="I30" s="3" t="str">
        <f t="shared" si="1"/>
        <v>09</v>
      </c>
      <c r="J30" s="3" t="s">
        <v>86</v>
      </c>
      <c r="K30" s="3">
        <v>1359711</v>
      </c>
      <c r="L30" s="3">
        <v>151.86391473612699</v>
      </c>
      <c r="M30" s="3">
        <v>18.829999999999998</v>
      </c>
      <c r="N30" s="3">
        <v>18.62</v>
      </c>
      <c r="O30" s="3">
        <v>92.56</v>
      </c>
      <c r="P30" s="3">
        <v>1.62</v>
      </c>
      <c r="Q30" s="3">
        <v>37.58</v>
      </c>
      <c r="R30" s="3">
        <v>2.98</v>
      </c>
      <c r="S30" s="3">
        <v>97112</v>
      </c>
      <c r="T30" s="3">
        <v>11448</v>
      </c>
      <c r="U30" s="3">
        <v>483</v>
      </c>
      <c r="V30" s="3" t="s">
        <v>28</v>
      </c>
      <c r="W30" s="3">
        <v>33</v>
      </c>
      <c r="X30" s="3">
        <v>4</v>
      </c>
    </row>
    <row r="31" spans="1:24" x14ac:dyDescent="0.2">
      <c r="A31" s="5">
        <v>30</v>
      </c>
      <c r="B31" s="5" t="s">
        <v>29</v>
      </c>
      <c r="C31" s="6">
        <v>-0.39978269999999999</v>
      </c>
      <c r="D31" s="1">
        <v>14</v>
      </c>
      <c r="E31" s="3" t="s">
        <v>87</v>
      </c>
      <c r="F31" s="3">
        <v>0</v>
      </c>
      <c r="G31" s="3">
        <v>20200731</v>
      </c>
      <c r="H31" s="3" t="str">
        <f t="shared" si="0"/>
        <v>07</v>
      </c>
      <c r="I31" s="3" t="str">
        <f t="shared" si="1"/>
        <v>31</v>
      </c>
      <c r="J31" s="3" t="s">
        <v>87</v>
      </c>
      <c r="K31" s="3">
        <v>8882190</v>
      </c>
      <c r="L31" s="3">
        <v>1207.7371049431199</v>
      </c>
      <c r="M31" s="3">
        <v>21.82</v>
      </c>
      <c r="N31" s="3">
        <v>16.61</v>
      </c>
      <c r="O31" s="3">
        <v>67.150000000000006</v>
      </c>
      <c r="P31" s="3">
        <v>13.55</v>
      </c>
      <c r="Q31" s="3">
        <v>41.22</v>
      </c>
      <c r="R31" s="3">
        <v>4.67</v>
      </c>
      <c r="S31" s="3">
        <v>105705</v>
      </c>
      <c r="T31" s="3">
        <v>256657</v>
      </c>
      <c r="U31" s="3">
        <v>16371</v>
      </c>
      <c r="V31" s="3" t="s">
        <v>29</v>
      </c>
      <c r="W31" s="3">
        <v>34</v>
      </c>
      <c r="X31" s="3">
        <v>12</v>
      </c>
    </row>
    <row r="32" spans="1:24" x14ac:dyDescent="0.2">
      <c r="A32" s="5">
        <v>31</v>
      </c>
      <c r="B32" s="5" t="s">
        <v>30</v>
      </c>
      <c r="C32" s="6">
        <v>0.19504469999999999</v>
      </c>
      <c r="D32" s="1">
        <v>29</v>
      </c>
      <c r="E32" s="3" t="s">
        <v>88</v>
      </c>
      <c r="F32" s="3">
        <v>0</v>
      </c>
      <c r="G32" s="3">
        <v>20201016</v>
      </c>
      <c r="H32" s="3" t="str">
        <f t="shared" si="0"/>
        <v>10</v>
      </c>
      <c r="I32" s="3" t="str">
        <f t="shared" si="1"/>
        <v>16</v>
      </c>
      <c r="J32" s="3" t="s">
        <v>88</v>
      </c>
      <c r="K32" s="3">
        <v>2096829</v>
      </c>
      <c r="L32" s="3">
        <v>17.284614817938799</v>
      </c>
      <c r="M32" s="3">
        <v>22.6</v>
      </c>
      <c r="N32" s="3">
        <v>18.010000000000002</v>
      </c>
      <c r="O32" s="3">
        <v>73.92</v>
      </c>
      <c r="P32" s="3">
        <v>2.31</v>
      </c>
      <c r="Q32" s="3">
        <v>27.67</v>
      </c>
      <c r="R32" s="3">
        <v>5.47</v>
      </c>
      <c r="S32" s="3">
        <v>61826</v>
      </c>
      <c r="T32" s="3">
        <v>49240</v>
      </c>
      <c r="U32" s="3">
        <v>1045</v>
      </c>
      <c r="V32" s="3" t="s">
        <v>30</v>
      </c>
      <c r="W32" s="3">
        <v>35</v>
      </c>
      <c r="X32" s="3">
        <v>66</v>
      </c>
    </row>
    <row r="33" spans="1:24" x14ac:dyDescent="0.2">
      <c r="A33" s="5">
        <v>32</v>
      </c>
      <c r="B33" s="5" t="s">
        <v>31</v>
      </c>
      <c r="C33" s="6">
        <v>-0.25170409999999999</v>
      </c>
      <c r="D33" s="1">
        <v>17</v>
      </c>
      <c r="E33" s="3" t="s">
        <v>89</v>
      </c>
      <c r="F33" s="3">
        <v>0</v>
      </c>
      <c r="G33" s="3">
        <v>20201011</v>
      </c>
      <c r="H33" s="3" t="str">
        <f t="shared" si="0"/>
        <v>10</v>
      </c>
      <c r="I33" s="3" t="str">
        <f t="shared" si="1"/>
        <v>11</v>
      </c>
      <c r="J33" s="3" t="s">
        <v>89</v>
      </c>
      <c r="K33" s="3">
        <v>19453561</v>
      </c>
      <c r="L33" s="3">
        <v>412.82130309268399</v>
      </c>
      <c r="M33" s="3">
        <v>20.68</v>
      </c>
      <c r="N33" s="3">
        <v>16.940000000000001</v>
      </c>
      <c r="O33" s="3">
        <v>63.2</v>
      </c>
      <c r="P33" s="3">
        <v>15.85</v>
      </c>
      <c r="Q33" s="3">
        <v>37.81</v>
      </c>
      <c r="R33" s="3">
        <v>4.43</v>
      </c>
      <c r="S33" s="3">
        <v>89475</v>
      </c>
      <c r="T33" s="3">
        <v>517822</v>
      </c>
      <c r="U33" s="3">
        <v>33773</v>
      </c>
      <c r="V33" s="3" t="s">
        <v>31</v>
      </c>
      <c r="W33" s="3">
        <v>36</v>
      </c>
      <c r="X33" s="3">
        <v>13</v>
      </c>
    </row>
    <row r="34" spans="1:24" x14ac:dyDescent="0.2">
      <c r="A34" s="5">
        <v>33</v>
      </c>
      <c r="B34" s="5" t="s">
        <v>32</v>
      </c>
      <c r="C34" s="6">
        <v>2.18333E-2</v>
      </c>
      <c r="D34" s="1">
        <v>24</v>
      </c>
      <c r="E34" s="3" t="s">
        <v>90</v>
      </c>
      <c r="F34" s="3">
        <v>0</v>
      </c>
      <c r="G34" s="3">
        <v>20201023</v>
      </c>
      <c r="H34" s="3" t="str">
        <f t="shared" si="0"/>
        <v>10</v>
      </c>
      <c r="I34" s="3" t="str">
        <f t="shared" si="1"/>
        <v>23</v>
      </c>
      <c r="J34" s="3" t="s">
        <v>90</v>
      </c>
      <c r="K34" s="3">
        <v>10488084</v>
      </c>
      <c r="L34" s="3">
        <v>215.718099639847</v>
      </c>
      <c r="M34" s="3">
        <v>21.87</v>
      </c>
      <c r="N34" s="3">
        <v>16.690000000000001</v>
      </c>
      <c r="O34" s="3">
        <v>68.12</v>
      </c>
      <c r="P34" s="3">
        <v>21.49</v>
      </c>
      <c r="Q34" s="3">
        <v>32.299999999999997</v>
      </c>
      <c r="R34" s="3">
        <v>4.58</v>
      </c>
      <c r="S34" s="3">
        <v>72049</v>
      </c>
      <c r="T34" s="3">
        <v>280377</v>
      </c>
      <c r="U34" s="3">
        <v>4457</v>
      </c>
      <c r="V34" s="3" t="s">
        <v>32</v>
      </c>
      <c r="W34" s="3">
        <v>37</v>
      </c>
      <c r="X34" s="3">
        <v>47</v>
      </c>
    </row>
    <row r="35" spans="1:24" x14ac:dyDescent="0.2">
      <c r="A35" s="5">
        <v>34</v>
      </c>
      <c r="B35" s="5" t="s">
        <v>33</v>
      </c>
      <c r="C35" s="6">
        <v>-0.60864479999999999</v>
      </c>
      <c r="D35" s="1">
        <v>10</v>
      </c>
      <c r="E35" s="3" t="s">
        <v>91</v>
      </c>
      <c r="F35" s="3">
        <v>1</v>
      </c>
      <c r="G35" s="3">
        <v>20201014</v>
      </c>
      <c r="H35" s="3" t="str">
        <f t="shared" si="0"/>
        <v>10</v>
      </c>
      <c r="I35" s="3" t="str">
        <f t="shared" si="1"/>
        <v>14</v>
      </c>
      <c r="J35" s="3" t="s">
        <v>91</v>
      </c>
      <c r="K35" s="3">
        <v>762062</v>
      </c>
      <c r="L35" s="3">
        <v>11.044478306314801</v>
      </c>
      <c r="M35" s="3">
        <v>23.19</v>
      </c>
      <c r="N35" s="3">
        <v>15.77</v>
      </c>
      <c r="O35" s="3">
        <v>85.81</v>
      </c>
      <c r="P35" s="3">
        <v>2.92</v>
      </c>
      <c r="Q35" s="3">
        <v>30.41</v>
      </c>
      <c r="R35" s="3">
        <v>2.62</v>
      </c>
      <c r="S35" s="3">
        <v>87055</v>
      </c>
      <c r="T35" s="3">
        <v>47187</v>
      </c>
      <c r="U35" s="3">
        <v>555</v>
      </c>
      <c r="V35" s="3" t="s">
        <v>33</v>
      </c>
      <c r="W35" s="3">
        <v>38</v>
      </c>
      <c r="X35" s="3">
        <v>36</v>
      </c>
    </row>
    <row r="36" spans="1:24" x14ac:dyDescent="0.2">
      <c r="A36" s="5">
        <v>35</v>
      </c>
      <c r="B36" s="5" t="s">
        <v>34</v>
      </c>
      <c r="C36" s="6">
        <v>0.3924938</v>
      </c>
      <c r="D36" s="1">
        <v>36</v>
      </c>
      <c r="E36" s="3" t="s">
        <v>92</v>
      </c>
      <c r="F36" s="3">
        <v>0</v>
      </c>
      <c r="G36" s="3">
        <v>20201023</v>
      </c>
      <c r="H36" s="3" t="str">
        <f t="shared" si="0"/>
        <v>10</v>
      </c>
      <c r="I36" s="3" t="str">
        <f t="shared" si="1"/>
        <v>23</v>
      </c>
      <c r="J36" s="3" t="s">
        <v>92</v>
      </c>
      <c r="K36" s="3">
        <v>11689100</v>
      </c>
      <c r="L36" s="3">
        <v>286.07150948965602</v>
      </c>
      <c r="M36" s="3">
        <v>22.03</v>
      </c>
      <c r="N36" s="3">
        <v>17.48</v>
      </c>
      <c r="O36" s="3">
        <v>80.87</v>
      </c>
      <c r="P36" s="3">
        <v>12.55</v>
      </c>
      <c r="Q36" s="3">
        <v>29.28</v>
      </c>
      <c r="R36" s="3">
        <v>4.57</v>
      </c>
      <c r="S36" s="3">
        <v>74911</v>
      </c>
      <c r="T36" s="3">
        <v>226138</v>
      </c>
      <c r="U36" s="3">
        <v>5373</v>
      </c>
      <c r="V36" s="3" t="s">
        <v>34</v>
      </c>
      <c r="W36" s="3">
        <v>39</v>
      </c>
      <c r="X36" s="3">
        <v>24</v>
      </c>
    </row>
    <row r="37" spans="1:24" x14ac:dyDescent="0.2">
      <c r="A37" s="5">
        <v>36</v>
      </c>
      <c r="B37" s="5" t="s">
        <v>35</v>
      </c>
      <c r="C37" s="6">
        <v>0.39483839999999998</v>
      </c>
      <c r="D37" s="1">
        <v>37</v>
      </c>
      <c r="E37" s="3" t="s">
        <v>93</v>
      </c>
      <c r="F37" s="3">
        <v>0</v>
      </c>
      <c r="G37" s="3">
        <v>20201016</v>
      </c>
      <c r="H37" s="3" t="str">
        <f t="shared" si="0"/>
        <v>10</v>
      </c>
      <c r="I37" s="3" t="str">
        <f t="shared" si="1"/>
        <v>16</v>
      </c>
      <c r="J37" s="3" t="s">
        <v>93</v>
      </c>
      <c r="K37" s="3">
        <v>3956971</v>
      </c>
      <c r="L37" s="3">
        <v>57.685123512980702</v>
      </c>
      <c r="M37" s="3">
        <v>24.06</v>
      </c>
      <c r="N37" s="3">
        <v>16.05</v>
      </c>
      <c r="O37" s="3">
        <v>72.42</v>
      </c>
      <c r="P37" s="3">
        <v>7.26</v>
      </c>
      <c r="Q37" s="3">
        <v>26.21</v>
      </c>
      <c r="R37" s="3">
        <v>4.3600000000000003</v>
      </c>
      <c r="S37" s="3">
        <v>68358</v>
      </c>
      <c r="T37" s="3">
        <v>126526</v>
      </c>
      <c r="U37" s="3">
        <v>1375</v>
      </c>
      <c r="V37" s="3" t="s">
        <v>35</v>
      </c>
      <c r="W37" s="3">
        <v>40</v>
      </c>
      <c r="X37" s="3">
        <v>53</v>
      </c>
    </row>
    <row r="38" spans="1:24" x14ac:dyDescent="0.2">
      <c r="A38" s="5">
        <v>37</v>
      </c>
      <c r="B38" s="5" t="s">
        <v>36</v>
      </c>
      <c r="C38" s="6">
        <v>-1.6931590000000001</v>
      </c>
      <c r="D38" s="1">
        <v>1</v>
      </c>
      <c r="E38" s="3" t="s">
        <v>94</v>
      </c>
      <c r="F38" s="3">
        <v>0</v>
      </c>
      <c r="G38" s="3">
        <v>20201001</v>
      </c>
      <c r="H38" s="3" t="str">
        <f t="shared" si="0"/>
        <v>10</v>
      </c>
      <c r="I38" s="3" t="str">
        <f t="shared" si="1"/>
        <v>01</v>
      </c>
      <c r="J38" s="3" t="s">
        <v>94</v>
      </c>
      <c r="K38" s="3">
        <v>4217737</v>
      </c>
      <c r="L38" s="3">
        <v>43.9403889747121</v>
      </c>
      <c r="M38" s="3">
        <v>20.46</v>
      </c>
      <c r="N38" s="3">
        <v>18.2</v>
      </c>
      <c r="O38" s="3">
        <v>83.55</v>
      </c>
      <c r="P38" s="3">
        <v>1.85</v>
      </c>
      <c r="Q38" s="3">
        <v>34.549999999999997</v>
      </c>
      <c r="R38" s="3">
        <v>5.0199999999999996</v>
      </c>
      <c r="S38" s="3">
        <v>82540</v>
      </c>
      <c r="T38" s="3">
        <v>46460</v>
      </c>
      <c r="U38" s="3">
        <v>701</v>
      </c>
      <c r="V38" s="3" t="s">
        <v>36</v>
      </c>
      <c r="W38" s="3">
        <v>41</v>
      </c>
      <c r="X38" s="3">
        <v>72</v>
      </c>
    </row>
    <row r="39" spans="1:24" x14ac:dyDescent="0.2">
      <c r="A39" s="5">
        <v>38</v>
      </c>
      <c r="B39" s="5" t="s">
        <v>37</v>
      </c>
      <c r="C39" s="6">
        <v>0.22323009999999999</v>
      </c>
      <c r="D39" s="1">
        <v>30</v>
      </c>
      <c r="E39" s="3" t="s">
        <v>95</v>
      </c>
      <c r="F39" s="3">
        <v>0</v>
      </c>
      <c r="G39" s="3">
        <v>20201025</v>
      </c>
      <c r="H39" s="3" t="str">
        <f t="shared" si="0"/>
        <v>10</v>
      </c>
      <c r="I39" s="3" t="str">
        <f t="shared" si="1"/>
        <v>25</v>
      </c>
      <c r="J39" s="3" t="s">
        <v>95</v>
      </c>
      <c r="K39" s="3">
        <v>12801989</v>
      </c>
      <c r="L39" s="3">
        <v>286.12122066032401</v>
      </c>
      <c r="M39" s="3">
        <v>20.56</v>
      </c>
      <c r="N39" s="3">
        <v>18.66</v>
      </c>
      <c r="O39" s="3">
        <v>79.63</v>
      </c>
      <c r="P39" s="3">
        <v>11.36</v>
      </c>
      <c r="Q39" s="3">
        <v>32.31</v>
      </c>
      <c r="R39" s="3">
        <v>4.49</v>
      </c>
      <c r="S39" s="3">
        <v>81075</v>
      </c>
      <c r="T39" s="3">
        <v>220074</v>
      </c>
      <c r="U39" s="3">
        <v>8842</v>
      </c>
      <c r="V39" s="3" t="s">
        <v>37</v>
      </c>
      <c r="W39" s="3">
        <v>42</v>
      </c>
      <c r="X39" s="3">
        <v>14</v>
      </c>
    </row>
    <row r="40" spans="1:24" x14ac:dyDescent="0.2">
      <c r="A40" s="5">
        <v>39</v>
      </c>
      <c r="B40" s="5" t="s">
        <v>38</v>
      </c>
      <c r="C40" s="6">
        <v>-7.6123099999999999E-2</v>
      </c>
      <c r="D40" s="1">
        <v>20</v>
      </c>
      <c r="E40" s="3" t="s">
        <v>96</v>
      </c>
      <c r="F40" s="3">
        <v>1</v>
      </c>
      <c r="G40" s="3">
        <v>20201022</v>
      </c>
      <c r="H40" s="3" t="str">
        <f t="shared" si="0"/>
        <v>10</v>
      </c>
      <c r="I40" s="3" t="str">
        <f t="shared" si="1"/>
        <v>22</v>
      </c>
      <c r="J40" s="3" t="s">
        <v>96</v>
      </c>
      <c r="K40" s="3">
        <v>1059361</v>
      </c>
      <c r="L40" s="3">
        <v>1024.6294730919401</v>
      </c>
      <c r="M40" s="3">
        <v>19.22</v>
      </c>
      <c r="N40" s="3">
        <v>17.670000000000002</v>
      </c>
      <c r="O40" s="3">
        <v>78.7</v>
      </c>
      <c r="P40" s="3">
        <v>7.38</v>
      </c>
      <c r="Q40" s="3">
        <v>34.840000000000003</v>
      </c>
      <c r="R40" s="3">
        <v>4.2300000000000004</v>
      </c>
      <c r="S40" s="3">
        <v>89373</v>
      </c>
      <c r="T40" s="3">
        <v>34543</v>
      </c>
      <c r="U40" s="3">
        <v>1212</v>
      </c>
      <c r="V40" s="3" t="s">
        <v>38</v>
      </c>
      <c r="W40" s="3">
        <v>44</v>
      </c>
      <c r="X40" s="3">
        <v>5</v>
      </c>
    </row>
    <row r="41" spans="1:24" x14ac:dyDescent="0.2">
      <c r="A41" s="5">
        <v>40</v>
      </c>
      <c r="B41" s="5" t="s">
        <v>39</v>
      </c>
      <c r="C41" s="6">
        <v>0.78868660000000002</v>
      </c>
      <c r="D41" s="1">
        <v>45</v>
      </c>
      <c r="E41" s="3" t="s">
        <v>97</v>
      </c>
      <c r="F41" s="3">
        <v>0</v>
      </c>
      <c r="G41" s="3">
        <v>20201008</v>
      </c>
      <c r="H41" s="3" t="str">
        <f t="shared" si="0"/>
        <v>10</v>
      </c>
      <c r="I41" s="3" t="str">
        <f t="shared" si="1"/>
        <v>08</v>
      </c>
      <c r="J41" s="3" t="s">
        <v>97</v>
      </c>
      <c r="K41" s="3">
        <v>5148714</v>
      </c>
      <c r="L41" s="3">
        <v>171.25950479164601</v>
      </c>
      <c r="M41" s="3">
        <v>21.6</v>
      </c>
      <c r="N41" s="3">
        <v>18.170000000000002</v>
      </c>
      <c r="O41" s="3">
        <v>66.709999999999994</v>
      </c>
      <c r="P41" s="3">
        <v>26.47</v>
      </c>
      <c r="Q41" s="3">
        <v>29.6</v>
      </c>
      <c r="R41" s="3">
        <v>4.6900000000000004</v>
      </c>
      <c r="S41" s="3">
        <v>70537</v>
      </c>
      <c r="T41" s="3">
        <v>179952</v>
      </c>
      <c r="U41" s="3">
        <v>3968</v>
      </c>
      <c r="V41" s="3" t="s">
        <v>39</v>
      </c>
      <c r="W41" s="3">
        <v>45</v>
      </c>
      <c r="X41" s="3">
        <v>48</v>
      </c>
    </row>
    <row r="42" spans="1:24" x14ac:dyDescent="0.2">
      <c r="A42" s="5">
        <v>41</v>
      </c>
      <c r="B42" s="5" t="s">
        <v>40</v>
      </c>
      <c r="C42" s="6">
        <v>0.25939230000000002</v>
      </c>
      <c r="D42" s="1">
        <v>32</v>
      </c>
      <c r="E42" s="3" t="s">
        <v>98</v>
      </c>
      <c r="F42" s="3">
        <v>0</v>
      </c>
      <c r="G42" s="3">
        <v>20201017</v>
      </c>
      <c r="H42" s="3" t="str">
        <f t="shared" si="0"/>
        <v>10</v>
      </c>
      <c r="I42" s="3" t="str">
        <f t="shared" si="1"/>
        <v>17</v>
      </c>
      <c r="J42" s="3" t="s">
        <v>98</v>
      </c>
      <c r="K42" s="3">
        <v>884659</v>
      </c>
      <c r="L42" s="3">
        <v>11.6694237837904</v>
      </c>
      <c r="M42" s="3">
        <v>24.33</v>
      </c>
      <c r="N42" s="3">
        <v>17.39</v>
      </c>
      <c r="O42" s="3">
        <v>84.07</v>
      </c>
      <c r="P42" s="3">
        <v>2.36</v>
      </c>
      <c r="Q42" s="3">
        <v>29.72</v>
      </c>
      <c r="R42" s="3">
        <v>3</v>
      </c>
      <c r="S42" s="3">
        <v>76826</v>
      </c>
      <c r="T42" s="3">
        <v>48854</v>
      </c>
      <c r="U42" s="3">
        <v>446</v>
      </c>
      <c r="V42" s="3" t="s">
        <v>40</v>
      </c>
      <c r="W42" s="3">
        <v>46</v>
      </c>
      <c r="X42" s="3">
        <v>37</v>
      </c>
    </row>
    <row r="43" spans="1:24" x14ac:dyDescent="0.2">
      <c r="A43" s="5">
        <v>42</v>
      </c>
      <c r="B43" s="5" t="s">
        <v>41</v>
      </c>
      <c r="C43" s="6">
        <v>0.8446941</v>
      </c>
      <c r="D43" s="1">
        <v>46</v>
      </c>
      <c r="E43" s="3" t="s">
        <v>99</v>
      </c>
      <c r="F43" s="3">
        <v>0</v>
      </c>
      <c r="G43" s="3">
        <v>20201017</v>
      </c>
      <c r="H43" s="3" t="str">
        <f t="shared" si="0"/>
        <v>10</v>
      </c>
      <c r="I43" s="3" t="str">
        <f t="shared" si="1"/>
        <v>17</v>
      </c>
      <c r="J43" s="3" t="s">
        <v>99</v>
      </c>
      <c r="K43" s="3">
        <v>6829174</v>
      </c>
      <c r="L43" s="3">
        <v>165.60887123839601</v>
      </c>
      <c r="M43" s="3">
        <v>22.12</v>
      </c>
      <c r="N43" s="3">
        <v>16.68</v>
      </c>
      <c r="O43" s="3">
        <v>77.209999999999994</v>
      </c>
      <c r="P43" s="3">
        <v>16.71</v>
      </c>
      <c r="Q43" s="3">
        <v>28.72</v>
      </c>
      <c r="R43" s="3">
        <v>4.5199999999999996</v>
      </c>
      <c r="S43" s="3">
        <v>69993</v>
      </c>
      <c r="T43" s="3">
        <v>266357</v>
      </c>
      <c r="U43" s="3">
        <v>3454</v>
      </c>
      <c r="V43" s="3" t="s">
        <v>41</v>
      </c>
      <c r="W43" s="3">
        <v>47</v>
      </c>
      <c r="X43" s="3">
        <v>54</v>
      </c>
    </row>
    <row r="44" spans="1:24" x14ac:dyDescent="0.2">
      <c r="A44" s="5">
        <v>43</v>
      </c>
      <c r="B44" s="5" t="s">
        <v>42</v>
      </c>
      <c r="C44" s="6">
        <v>1.332624</v>
      </c>
      <c r="D44" s="1">
        <v>50</v>
      </c>
      <c r="E44" s="3" t="s">
        <v>100</v>
      </c>
      <c r="F44" s="3">
        <v>0</v>
      </c>
      <c r="G44" s="3">
        <v>20201023</v>
      </c>
      <c r="H44" s="3" t="str">
        <f t="shared" si="0"/>
        <v>10</v>
      </c>
      <c r="I44" s="3" t="str">
        <f t="shared" si="1"/>
        <v>23</v>
      </c>
      <c r="J44" s="3" t="s">
        <v>100</v>
      </c>
      <c r="K44" s="3">
        <v>28995881</v>
      </c>
      <c r="L44" s="3">
        <v>110.985933551556</v>
      </c>
      <c r="M44" s="3">
        <v>25.51</v>
      </c>
      <c r="N44" s="3">
        <v>12.89</v>
      </c>
      <c r="O44" s="3">
        <v>73.37</v>
      </c>
      <c r="P44" s="3">
        <v>12.26</v>
      </c>
      <c r="Q44" s="3">
        <v>30.77</v>
      </c>
      <c r="R44" s="3">
        <v>4.3899999999999997</v>
      </c>
      <c r="S44" s="3">
        <v>76727</v>
      </c>
      <c r="T44" s="3">
        <v>992250</v>
      </c>
      <c r="U44" s="3">
        <v>18987</v>
      </c>
      <c r="V44" s="3" t="s">
        <v>42</v>
      </c>
      <c r="W44" s="3">
        <v>48</v>
      </c>
      <c r="X44" s="3">
        <v>49</v>
      </c>
    </row>
    <row r="45" spans="1:24" x14ac:dyDescent="0.2">
      <c r="A45" s="5">
        <v>44</v>
      </c>
      <c r="B45" s="5" t="s">
        <v>43</v>
      </c>
      <c r="C45" s="6">
        <v>-0.87908430000000004</v>
      </c>
      <c r="D45" s="1">
        <v>3</v>
      </c>
      <c r="E45" s="3" t="s">
        <v>101</v>
      </c>
      <c r="F45" s="3">
        <v>1</v>
      </c>
      <c r="G45" s="3">
        <v>20201001</v>
      </c>
      <c r="H45" s="3" t="str">
        <f t="shared" si="0"/>
        <v>10</v>
      </c>
      <c r="I45" s="3" t="str">
        <f t="shared" si="1"/>
        <v>01</v>
      </c>
      <c r="J45" s="3" t="s">
        <v>101</v>
      </c>
      <c r="K45" s="3">
        <v>3205958</v>
      </c>
      <c r="L45" s="3">
        <v>39.003898690769702</v>
      </c>
      <c r="M45" s="3">
        <v>29.02</v>
      </c>
      <c r="N45" s="3">
        <v>11.39</v>
      </c>
      <c r="O45" s="3">
        <v>87.32</v>
      </c>
      <c r="P45" s="3">
        <v>1.1499999999999999</v>
      </c>
      <c r="Q45" s="3">
        <v>34.770000000000003</v>
      </c>
      <c r="R45" s="3">
        <v>3.18</v>
      </c>
      <c r="S45" s="3">
        <v>86152</v>
      </c>
      <c r="T45" s="3">
        <v>96773</v>
      </c>
      <c r="U45" s="3">
        <v>488</v>
      </c>
      <c r="V45" s="3" t="s">
        <v>43</v>
      </c>
      <c r="W45" s="3">
        <v>49</v>
      </c>
      <c r="X45" s="3">
        <v>67</v>
      </c>
    </row>
    <row r="46" spans="1:24" x14ac:dyDescent="0.2">
      <c r="A46" s="5">
        <v>45</v>
      </c>
      <c r="B46" s="5" t="s">
        <v>44</v>
      </c>
      <c r="C46" s="6">
        <v>-0.78218869999999996</v>
      </c>
      <c r="D46" s="1">
        <v>7</v>
      </c>
      <c r="E46" s="3" t="s">
        <v>102</v>
      </c>
      <c r="F46" s="3">
        <v>1</v>
      </c>
      <c r="G46" s="3">
        <v>20201001</v>
      </c>
      <c r="H46" s="3" t="str">
        <f t="shared" si="0"/>
        <v>10</v>
      </c>
      <c r="I46" s="3" t="str">
        <f t="shared" si="1"/>
        <v>01</v>
      </c>
      <c r="J46" s="3" t="s">
        <v>102</v>
      </c>
      <c r="K46" s="3">
        <v>623989</v>
      </c>
      <c r="L46" s="3">
        <v>67.693397730252101</v>
      </c>
      <c r="M46" s="3">
        <v>18.2</v>
      </c>
      <c r="N46" s="3">
        <v>20.059999999999999</v>
      </c>
      <c r="O46" s="3">
        <v>93.77</v>
      </c>
      <c r="P46" s="3">
        <v>1.51</v>
      </c>
      <c r="Q46" s="3">
        <v>38.659999999999997</v>
      </c>
      <c r="R46" s="3">
        <v>3.37</v>
      </c>
      <c r="S46" s="3">
        <v>83458</v>
      </c>
      <c r="T46" s="3">
        <v>2237</v>
      </c>
      <c r="U46" s="3">
        <v>58</v>
      </c>
      <c r="V46" s="3" t="s">
        <v>44</v>
      </c>
      <c r="W46" s="3">
        <v>50</v>
      </c>
      <c r="X46" s="3">
        <v>6</v>
      </c>
    </row>
    <row r="47" spans="1:24" x14ac:dyDescent="0.2">
      <c r="A47" s="5">
        <v>46</v>
      </c>
      <c r="B47" s="5" t="s">
        <v>45</v>
      </c>
      <c r="C47" s="6">
        <v>-0.51854169999999999</v>
      </c>
      <c r="D47" s="1">
        <v>12</v>
      </c>
      <c r="E47" s="3" t="s">
        <v>103</v>
      </c>
      <c r="F47" s="3">
        <v>0</v>
      </c>
      <c r="G47" s="3">
        <v>20201022</v>
      </c>
      <c r="H47" s="3" t="str">
        <f t="shared" si="0"/>
        <v>10</v>
      </c>
      <c r="I47" s="3" t="str">
        <f t="shared" si="1"/>
        <v>22</v>
      </c>
      <c r="J47" s="3" t="s">
        <v>103</v>
      </c>
      <c r="K47" s="3">
        <v>8535519</v>
      </c>
      <c r="L47" s="3">
        <v>216.18801264322599</v>
      </c>
      <c r="M47" s="3">
        <v>21.76</v>
      </c>
      <c r="N47" s="3">
        <v>15.91</v>
      </c>
      <c r="O47" s="3">
        <v>66.95</v>
      </c>
      <c r="P47" s="3">
        <v>19.45</v>
      </c>
      <c r="Q47" s="3">
        <v>39.590000000000003</v>
      </c>
      <c r="R47" s="3">
        <v>3.98</v>
      </c>
      <c r="S47" s="3">
        <v>93497</v>
      </c>
      <c r="T47" s="3">
        <v>184679</v>
      </c>
      <c r="U47" s="3">
        <v>3666</v>
      </c>
      <c r="V47" s="3" t="s">
        <v>45</v>
      </c>
      <c r="W47" s="3">
        <v>51</v>
      </c>
      <c r="X47" s="3">
        <v>40</v>
      </c>
    </row>
    <row r="48" spans="1:24" x14ac:dyDescent="0.2">
      <c r="A48" s="5">
        <v>47</v>
      </c>
      <c r="B48" s="5" t="s">
        <v>46</v>
      </c>
      <c r="C48" s="6">
        <v>-1.6679759999999999</v>
      </c>
      <c r="D48" s="1">
        <v>2</v>
      </c>
      <c r="E48" s="3" t="s">
        <v>104</v>
      </c>
      <c r="F48" s="3">
        <v>1</v>
      </c>
      <c r="G48" s="3">
        <v>20201008</v>
      </c>
      <c r="H48" s="3" t="str">
        <f t="shared" si="0"/>
        <v>10</v>
      </c>
      <c r="I48" s="3" t="str">
        <f t="shared" si="1"/>
        <v>08</v>
      </c>
      <c r="J48" s="3" t="s">
        <v>104</v>
      </c>
      <c r="K48" s="3">
        <v>7614893</v>
      </c>
      <c r="L48" s="3">
        <v>114.59057794336699</v>
      </c>
      <c r="M48" s="3">
        <v>21.84</v>
      </c>
      <c r="N48" s="3">
        <v>15.86</v>
      </c>
      <c r="O48" s="3">
        <v>74.209999999999994</v>
      </c>
      <c r="P48" s="3">
        <v>4.0199999999999996</v>
      </c>
      <c r="Q48" s="3">
        <v>36.97</v>
      </c>
      <c r="R48" s="3">
        <v>4.57</v>
      </c>
      <c r="S48" s="3">
        <v>94709</v>
      </c>
      <c r="T48" s="3">
        <v>114127</v>
      </c>
      <c r="U48" s="3">
        <v>2368</v>
      </c>
      <c r="V48" s="3" t="s">
        <v>46</v>
      </c>
      <c r="W48" s="3">
        <v>53</v>
      </c>
      <c r="X48" s="3">
        <v>73</v>
      </c>
    </row>
    <row r="49" spans="1:24" x14ac:dyDescent="0.2">
      <c r="A49" s="5">
        <v>48</v>
      </c>
      <c r="B49" s="5" t="s">
        <v>47</v>
      </c>
      <c r="C49" s="6">
        <v>0.27685680000000001</v>
      </c>
      <c r="D49" s="1">
        <v>33</v>
      </c>
      <c r="E49" s="3" t="s">
        <v>105</v>
      </c>
      <c r="F49" s="3">
        <v>0</v>
      </c>
      <c r="G49" s="3">
        <v>20201024</v>
      </c>
      <c r="H49" s="3" t="str">
        <f t="shared" si="0"/>
        <v>10</v>
      </c>
      <c r="I49" s="3" t="str">
        <f t="shared" si="1"/>
        <v>24</v>
      </c>
      <c r="J49" s="3" t="s">
        <v>105</v>
      </c>
      <c r="K49" s="3">
        <v>1792147</v>
      </c>
      <c r="L49" s="3">
        <v>74.544757219780905</v>
      </c>
      <c r="M49" s="3">
        <v>20.02</v>
      </c>
      <c r="N49" s="3">
        <v>20.5</v>
      </c>
      <c r="O49" s="3">
        <v>93.07</v>
      </c>
      <c r="P49" s="3">
        <v>3.68</v>
      </c>
      <c r="Q49" s="3">
        <v>21.05</v>
      </c>
      <c r="R49" s="3">
        <v>5.98</v>
      </c>
      <c r="S49" s="3">
        <v>60920</v>
      </c>
      <c r="T49" s="3">
        <v>25596</v>
      </c>
      <c r="U49" s="3">
        <v>471</v>
      </c>
      <c r="V49" s="3" t="s">
        <v>47</v>
      </c>
      <c r="W49" s="3">
        <v>54</v>
      </c>
      <c r="X49" s="3">
        <v>56</v>
      </c>
    </row>
    <row r="50" spans="1:24" x14ac:dyDescent="0.2">
      <c r="A50" s="5">
        <v>49</v>
      </c>
      <c r="B50" s="5" t="s">
        <v>48</v>
      </c>
      <c r="C50" s="6">
        <v>0.1231578</v>
      </c>
      <c r="D50" s="1">
        <v>27</v>
      </c>
      <c r="E50" s="3" t="s">
        <v>106</v>
      </c>
      <c r="F50" s="3">
        <v>1</v>
      </c>
      <c r="G50" s="3">
        <v>20201017</v>
      </c>
      <c r="H50" s="3" t="str">
        <f t="shared" si="0"/>
        <v>10</v>
      </c>
      <c r="I50" s="3" t="str">
        <f t="shared" si="1"/>
        <v>17</v>
      </c>
      <c r="J50" s="3" t="s">
        <v>106</v>
      </c>
      <c r="K50" s="3">
        <v>5822434</v>
      </c>
      <c r="L50" s="3">
        <v>107.49184398267801</v>
      </c>
      <c r="M50" s="3">
        <v>21.7</v>
      </c>
      <c r="N50" s="3">
        <v>17.52</v>
      </c>
      <c r="O50" s="3">
        <v>85.25</v>
      </c>
      <c r="P50" s="3">
        <v>6.44</v>
      </c>
      <c r="Q50" s="3">
        <v>31.34</v>
      </c>
      <c r="R50" s="3">
        <v>3.19</v>
      </c>
      <c r="S50" s="3">
        <v>81829</v>
      </c>
      <c r="T50" s="3">
        <v>251031</v>
      </c>
      <c r="U50" s="3">
        <v>2441</v>
      </c>
      <c r="V50" s="3" t="s">
        <v>48</v>
      </c>
      <c r="W50" s="3">
        <v>55</v>
      </c>
      <c r="X50" s="3">
        <v>25</v>
      </c>
    </row>
    <row r="51" spans="1:24" x14ac:dyDescent="0.2">
      <c r="A51" s="5">
        <v>50</v>
      </c>
      <c r="B51" s="5" t="s">
        <v>49</v>
      </c>
      <c r="C51" s="6">
        <v>5.6261100000000001E-2</v>
      </c>
      <c r="D51" s="1">
        <v>25</v>
      </c>
      <c r="E51" s="3" t="s">
        <v>107</v>
      </c>
      <c r="F51" s="3">
        <v>1</v>
      </c>
      <c r="G51" s="3">
        <v>20201020</v>
      </c>
      <c r="H51" s="3" t="str">
        <f t="shared" si="0"/>
        <v>10</v>
      </c>
      <c r="I51" s="3" t="str">
        <f t="shared" si="1"/>
        <v>20</v>
      </c>
      <c r="J51" s="3" t="s">
        <v>107</v>
      </c>
      <c r="K51" s="3">
        <v>578759</v>
      </c>
      <c r="L51" s="3">
        <v>5.9611369512560399</v>
      </c>
      <c r="M51" s="3">
        <v>23.19</v>
      </c>
      <c r="N51" s="3">
        <v>17.07</v>
      </c>
      <c r="O51" s="3">
        <v>90.86</v>
      </c>
      <c r="P51" s="3">
        <v>1.23</v>
      </c>
      <c r="Q51" s="3">
        <v>29.13</v>
      </c>
      <c r="R51" s="3">
        <v>3.58</v>
      </c>
      <c r="S51" s="3">
        <v>79946</v>
      </c>
      <c r="T51" s="3">
        <v>14621</v>
      </c>
      <c r="U51" s="3">
        <v>93</v>
      </c>
      <c r="V51" s="3" t="s">
        <v>49</v>
      </c>
      <c r="W51" s="3">
        <v>56</v>
      </c>
      <c r="X51" s="3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308C-4490-EE42-9E39-508E852C2BFD}">
  <dimension ref="A1:C9"/>
  <sheetViews>
    <sheetView workbookViewId="0">
      <selection activeCell="B6" sqref="B6"/>
    </sheetView>
  </sheetViews>
  <sheetFormatPr baseColWidth="10" defaultRowHeight="16" x14ac:dyDescent="0.2"/>
  <cols>
    <col min="1" max="1" width="16" customWidth="1"/>
    <col min="2" max="2" width="53" customWidth="1"/>
  </cols>
  <sheetData>
    <row r="1" spans="1:3" s="2" customFormat="1" x14ac:dyDescent="0.2">
      <c r="A1" s="2" t="s">
        <v>56</v>
      </c>
      <c r="B1" s="2" t="s">
        <v>57</v>
      </c>
      <c r="C1" s="2" t="s">
        <v>53</v>
      </c>
    </row>
    <row r="2" spans="1:3" x14ac:dyDescent="0.2">
      <c r="A2" t="s">
        <v>50</v>
      </c>
      <c r="B2" t="s">
        <v>55</v>
      </c>
      <c r="C2" t="s">
        <v>52</v>
      </c>
    </row>
    <row r="3" spans="1:3" x14ac:dyDescent="0.2">
      <c r="A3" t="s">
        <v>51</v>
      </c>
      <c r="B3" t="s">
        <v>54</v>
      </c>
      <c r="C3" t="s">
        <v>52</v>
      </c>
    </row>
    <row r="4" spans="1:3" x14ac:dyDescent="0.2">
      <c r="A4" t="s">
        <v>108</v>
      </c>
      <c r="B4" t="s">
        <v>109</v>
      </c>
      <c r="C4" t="s">
        <v>110</v>
      </c>
    </row>
    <row r="5" spans="1:3" x14ac:dyDescent="0.2">
      <c r="A5" t="s">
        <v>111</v>
      </c>
      <c r="B5" t="s">
        <v>112</v>
      </c>
    </row>
    <row r="6" spans="1:3" x14ac:dyDescent="0.2">
      <c r="A6" t="s">
        <v>114</v>
      </c>
      <c r="B6" t="s">
        <v>115</v>
      </c>
    </row>
    <row r="7" spans="1:3" x14ac:dyDescent="0.2">
      <c r="A7" t="s">
        <v>113</v>
      </c>
      <c r="B7" t="s">
        <v>116</v>
      </c>
    </row>
    <row r="8" spans="1:3" x14ac:dyDescent="0.2">
      <c r="A8" t="s">
        <v>137</v>
      </c>
      <c r="B8" t="s">
        <v>138</v>
      </c>
    </row>
    <row r="9" spans="1:3" x14ac:dyDescent="0.2">
      <c r="A9" t="s">
        <v>140</v>
      </c>
      <c r="B9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StateCovariates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David Clinton</dc:creator>
  <cp:lastModifiedBy>Joshua David Clinton</cp:lastModifiedBy>
  <dcterms:created xsi:type="dcterms:W3CDTF">2021-01-12T16:14:59Z</dcterms:created>
  <dcterms:modified xsi:type="dcterms:W3CDTF">2021-01-12T17:35:34Z</dcterms:modified>
</cp:coreProperties>
</file>