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joshcothran/dev/chcf_insurance/"/>
    </mc:Choice>
  </mc:AlternateContent>
  <bookViews>
    <workbookView xWindow="640" yWindow="460" windowWidth="21840" windowHeight="14360"/>
  </bookViews>
  <sheets>
    <sheet name="DataViz-2015" sheetId="24" r:id="rId1"/>
    <sheet name="Definitions &amp; Notes" sheetId="2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7" i="24" l="1"/>
  <c r="I21" i="24"/>
  <c r="I24" i="24"/>
  <c r="H21" i="24"/>
  <c r="G21" i="24"/>
  <c r="F21" i="24"/>
  <c r="E21" i="24"/>
  <c r="H13" i="24"/>
  <c r="G13" i="24"/>
  <c r="F13" i="24"/>
  <c r="E13" i="24"/>
  <c r="I11" i="24"/>
  <c r="I13" i="24"/>
</calcChain>
</file>

<file path=xl/sharedStrings.xml><?xml version="1.0" encoding="utf-8"?>
<sst xmlns="http://schemas.openxmlformats.org/spreadsheetml/2006/main" count="95" uniqueCount="67">
  <si>
    <t xml:space="preserve">Enrollment in Commercial Health Plans </t>
  </si>
  <si>
    <t>Count</t>
  </si>
  <si>
    <t>Carrier</t>
  </si>
  <si>
    <t>Regulator</t>
  </si>
  <si>
    <t>California Revenues (billions $)</t>
  </si>
  <si>
    <t>Margin                              (Net Income as % of Revenue)</t>
  </si>
  <si>
    <t>Aetna</t>
  </si>
  <si>
    <t>Aetna Life Insurance Company</t>
  </si>
  <si>
    <t>CDI</t>
  </si>
  <si>
    <t>All Other</t>
  </si>
  <si>
    <t>Anthem Blue Cross</t>
  </si>
  <si>
    <t>Anthem Blue Cross Life and Health Insurance Company</t>
  </si>
  <si>
    <t>Blue Shield</t>
  </si>
  <si>
    <t>Blue Shield of California Life and Health Insurance Company</t>
  </si>
  <si>
    <t>Health Net</t>
  </si>
  <si>
    <t>Health Net Life Insurance Company</t>
  </si>
  <si>
    <t>UnitedHealthcare</t>
  </si>
  <si>
    <t>Kaiser</t>
  </si>
  <si>
    <t>Kaiser Permanente Insurance Company</t>
  </si>
  <si>
    <t>Aetna Health of California, Inc.</t>
  </si>
  <si>
    <t>DMHC</t>
  </si>
  <si>
    <t>Blue Cross of California</t>
  </si>
  <si>
    <t>California Physicians' Service</t>
  </si>
  <si>
    <t>Cigna HealthCare of California, Inc.</t>
  </si>
  <si>
    <t xml:space="preserve">Kaiser Foundation Health Plan, Inc. </t>
  </si>
  <si>
    <t>UHC of California</t>
  </si>
  <si>
    <t>All</t>
  </si>
  <si>
    <t>Year</t>
  </si>
  <si>
    <t>Grand  Total</t>
  </si>
  <si>
    <t>Individual</t>
  </si>
  <si>
    <t>Small Group</t>
  </si>
  <si>
    <t>Large Group</t>
  </si>
  <si>
    <t>ASO</t>
  </si>
  <si>
    <t>Connecticut General Life Insurance Company &amp; Cigna Health and Life Insurance Company</t>
  </si>
  <si>
    <t>UnitedHealthcare Insurance Company &amp; PacifiCare</t>
  </si>
  <si>
    <t>n/a</t>
  </si>
  <si>
    <t>Cigna</t>
  </si>
  <si>
    <t>I.  Data:</t>
  </si>
  <si>
    <t>II.  Totals:  Useful for Checking Data Manipulations</t>
  </si>
  <si>
    <t>California Department of Insurance (CDI)</t>
  </si>
  <si>
    <t>Department of Managed Health Care (DMHC)</t>
  </si>
  <si>
    <t>Health Plan Financial Summary Data</t>
  </si>
  <si>
    <t>Insurers’ Annual Statements, 2013</t>
  </si>
  <si>
    <t>Official Name</t>
  </si>
  <si>
    <t>-2.5% Health Net of CA; 7.9% Health Net Community Solutions</t>
  </si>
  <si>
    <t xml:space="preserve">n/a Connecticut General; 10.0% Cigna Health &amp; Life </t>
  </si>
  <si>
    <t>Definitions</t>
  </si>
  <si>
    <r>
      <t>Total Enrollment</t>
    </r>
    <r>
      <rPr>
        <sz val="8"/>
        <color rgb="FF333333"/>
        <rFont val="Arial"/>
        <family val="2"/>
      </rPr>
      <t> — Individual + Small Group + Large Group enrollment.</t>
    </r>
  </si>
  <si>
    <r>
      <t>Individual Enrollment</t>
    </r>
    <r>
      <rPr>
        <sz val="8"/>
        <color rgb="FF333333"/>
        <rFont val="Arial"/>
        <family val="2"/>
      </rPr>
      <t> — Number of enrollees covered by individually purchased private health insurance. Excludes employer-sponsored, public coverage such as Medicare or Medi-Cal and their managed care programs, and private supplemental Medicare insurance.</t>
    </r>
  </si>
  <si>
    <r>
      <t>Small Group Enrollment</t>
    </r>
    <r>
      <rPr>
        <sz val="8"/>
        <color rgb="FF333333"/>
        <rFont val="Arial"/>
        <family val="2"/>
      </rPr>
      <t> — Number of enrollees receiving health insurance from an employer with 50 or fewer workers.</t>
    </r>
  </si>
  <si>
    <r>
      <t>Large Group Enrollment</t>
    </r>
    <r>
      <rPr>
        <sz val="8"/>
        <color rgb="FF333333"/>
        <rFont val="Arial"/>
        <family val="2"/>
      </rPr>
      <t> — Number of enrollees receiving health insurance from an employer with 51 or more workers.</t>
    </r>
  </si>
  <si>
    <r>
      <t>Self-Insured</t>
    </r>
    <r>
      <rPr>
        <sz val="8"/>
        <color rgb="FF333333"/>
        <rFont val="Arial"/>
        <family val="2"/>
      </rPr>
      <t> — Number of enrollees covered by self-insured employers, who assume the financial responsibility for paying claims and contract with an insurance company for administrative services only (ASO). Also known as ASO enrollment.</t>
    </r>
  </si>
  <si>
    <r>
      <t>California Revenues</t>
    </r>
    <r>
      <rPr>
        <sz val="8"/>
        <color rgb="FF333333"/>
        <rFont val="Arial"/>
        <family val="2"/>
      </rPr>
      <t> — Includes premiums for Accident and Health business under CDI and total revenues under DMHC.</t>
    </r>
  </si>
  <si>
    <t>Notes</t>
  </si>
  <si>
    <t>For additional information, see the CHCF publication, California Health Insurers: Brink of Change.</t>
  </si>
  <si>
    <t>Sources</t>
  </si>
  <si>
    <t>Enrollment Summary Report, 2015</t>
  </si>
  <si>
    <t>Covered Lives Report, 2015</t>
  </si>
  <si>
    <t>California Life &amp; Annuity Market Share Report, Exhibit 4D, 2015</t>
  </si>
  <si>
    <t>California Health Market Share Report, 2015</t>
  </si>
  <si>
    <t>California Health Care Foundation</t>
  </si>
  <si>
    <t>California Health Insurance Enrollment Database (document download)</t>
  </si>
  <si>
    <r>
      <t xml:space="preserve">Margins </t>
    </r>
    <r>
      <rPr>
        <sz val="8"/>
        <color rgb="FF333333"/>
        <rFont val="Arial"/>
        <family val="2"/>
      </rPr>
      <t> — Percentage of net income / revenue.  This figure may reflect multi-state business.</t>
    </r>
  </si>
  <si>
    <t>Health Net of California, Inc.  &amp; Health Net Community Solutions, Inc</t>
  </si>
  <si>
    <t xml:space="preserve">DMHC </t>
  </si>
  <si>
    <t>by Insurer, California, 2015</t>
  </si>
  <si>
    <t xml:space="preserve">Health Net figures under DMHC include Health Net Community Solutions (note that commercial enrollment of HNCS is zero). Cigna figures under CDI include Connecticut General and Cigna Health and Life.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</si>
</sst>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4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"/>
    <numFmt numFmtId="168" formatCode="_-&quot;$&quot;* #,##0_-;\-&quot;$&quot;* #,##0_-;_-&quot;$&quot;* &quot;-&quot;_-;_-@_-"/>
    <numFmt numFmtId="169" formatCode="_-* #,##0_-;\-* #,##0_-;_-* &quot;-&quot;_-;_-@_-"/>
    <numFmt numFmtId="170" formatCode="_-&quot;$&quot;* #,##0.00_-;\-&quot;$&quot;* #,##0.00_-;_-&quot;$&quot;* &quot;-&quot;??_-;_-@_-"/>
    <numFmt numFmtId="171" formatCode="0.0_)\%;\(0.0\)\%;0.0_)\%;@_)_%"/>
    <numFmt numFmtId="172" formatCode="0.000%;\(0.000%\)"/>
    <numFmt numFmtId="173" formatCode="0.00%;\(0.00%\)"/>
    <numFmt numFmtId="174" formatCode="&quot;$&quot;\-#,##0_);[Red]\(&quot;$&quot;#,##0\)"/>
    <numFmt numFmtId="175" formatCode="&quot;$&quot;#,##0.00"/>
    <numFmt numFmtId="176" formatCode="&quot;$&quot;#,##0.0;\(&quot;$&quot;#,###.0\)"/>
    <numFmt numFmtId="177" formatCode="00.0%"/>
    <numFmt numFmtId="178" formatCode="&quot;3E00&quot;"/>
    <numFmt numFmtId="179" formatCode="General&quot;*&quot;"/>
    <numFmt numFmtId="180" formatCode="0.0%;\(0.0%\)"/>
    <numFmt numFmtId="181" formatCode="###.0"/>
    <numFmt numFmtId="182" formatCode="&quot;$&quot;###,##0_);[Red]\(&quot;$&quot;###,##0\)"/>
    <numFmt numFmtId="183" formatCode="&quot;$&quot;_##,##0_);[Red]\(&quot;$&quot;_##,##0\)"/>
    <numFmt numFmtId="184" formatCode="&quot;$&quot;##0.0"/>
    <numFmt numFmtId="185" formatCode="0.000%"/>
    <numFmt numFmtId="186" formatCode="0.0000%"/>
    <numFmt numFmtId="187" formatCode="\ \ \ @"/>
    <numFmt numFmtId="188" formatCode="\ \ \ \ \ \ @"/>
    <numFmt numFmtId="189" formatCode="0.00_)"/>
    <numFmt numFmtId="190" formatCode="_(&quot;$&quot;\ #,##0_);_(&quot;$&quot;* \(#,##0\);_(&quot;$&quot;* &quot;-&quot;_);_(@_)"/>
    <numFmt numFmtId="191" formatCode="&quot;3E13&quot;"/>
    <numFmt numFmtId="192" formatCode="&quot;$&quot;#,##0.0;[Red]\(&quot;$&quot;#,###.0\)"/>
    <numFmt numFmtId="193" formatCode="0.000000000"/>
    <numFmt numFmtId="194" formatCode="&quot;$&quot;#,##0.00000"/>
    <numFmt numFmtId="195" formatCode="&quot;$&quot;#,##0.0000000"/>
  </numFmts>
  <fonts count="1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8"/>
      <color rgb="FF333333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Helv"/>
      <charset val="204"/>
    </font>
    <font>
      <sz val="12"/>
      <name val="Times New Roman"/>
      <family val="1"/>
    </font>
    <font>
      <b/>
      <sz val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2"/>
      <color indexed="8"/>
      <name val="新細明體"/>
      <family val="1"/>
      <charset val="136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2"/>
      <color indexed="9"/>
      <name val="新細明體"/>
      <family val="1"/>
      <charset val="136"/>
    </font>
    <font>
      <sz val="8"/>
      <name val="Times New Roman"/>
      <family val="1"/>
    </font>
    <font>
      <sz val="8"/>
      <name val="Arial"/>
      <family val="2"/>
    </font>
    <font>
      <sz val="10"/>
      <color indexed="20"/>
      <name val="Arial"/>
      <family val="2"/>
    </font>
    <font>
      <sz val="11"/>
      <color indexed="20"/>
      <name val="Calibri"/>
      <family val="2"/>
    </font>
    <font>
      <sz val="10"/>
      <name val="Helv"/>
    </font>
    <font>
      <b/>
      <sz val="10"/>
      <color indexed="52"/>
      <name val="Arial"/>
      <family val="2"/>
    </font>
    <font>
      <b/>
      <sz val="11"/>
      <color indexed="52"/>
      <name val="Calibri"/>
      <family val="2"/>
    </font>
    <font>
      <b/>
      <sz val="10"/>
      <color indexed="9"/>
      <name val="Arial"/>
      <family val="2"/>
    </font>
    <font>
      <b/>
      <sz val="11"/>
      <color indexed="9"/>
      <name val="Calibri"/>
      <family val="2"/>
    </font>
    <font>
      <sz val="10"/>
      <name val="Times New Roman"/>
      <family val="1"/>
    </font>
    <font>
      <b/>
      <sz val="10"/>
      <name val="Arial"/>
      <family val="2"/>
    </font>
    <font>
      <b/>
      <sz val="10"/>
      <name val="Times New Roman"/>
      <family val="1"/>
    </font>
    <font>
      <sz val="10"/>
      <color indexed="8"/>
      <name val="Century Gothic"/>
      <family val="2"/>
    </font>
    <font>
      <sz val="10"/>
      <color rgb="FF000000"/>
      <name val="Times New Roman"/>
      <family val="1"/>
    </font>
    <font>
      <sz val="8"/>
      <name val="TIMES"/>
    </font>
    <font>
      <sz val="11"/>
      <name val="Times New Roman"/>
      <family val="1"/>
    </font>
    <font>
      <sz val="10"/>
      <name val="MS Serif"/>
      <family val="1"/>
    </font>
    <font>
      <sz val="10"/>
      <name val="TIMES"/>
    </font>
    <font>
      <sz val="10"/>
      <name val="Century Gothic"/>
      <family val="2"/>
    </font>
    <font>
      <sz val="10"/>
      <name val="MS Sans Serif"/>
      <family val="2"/>
    </font>
    <font>
      <sz val="10"/>
      <color indexed="16"/>
      <name val="MS Serif"/>
      <family val="1"/>
    </font>
    <font>
      <i/>
      <sz val="10"/>
      <color indexed="23"/>
      <name val="Arial"/>
      <family val="2"/>
    </font>
    <font>
      <i/>
      <sz val="11"/>
      <color indexed="23"/>
      <name val="Calibri"/>
      <family val="2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sz val="10"/>
      <color indexed="17"/>
      <name val="Arial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Arial"/>
      <family val="2"/>
    </font>
    <font>
      <b/>
      <sz val="13"/>
      <color indexed="56"/>
      <name val="Calibri"/>
      <family val="2"/>
    </font>
    <font>
      <b/>
      <sz val="11"/>
      <color indexed="56"/>
      <name val="Arial"/>
      <family val="2"/>
    </font>
    <font>
      <b/>
      <sz val="11"/>
      <color indexed="56"/>
      <name val="Calibri"/>
      <family val="2"/>
    </font>
    <font>
      <b/>
      <sz val="10"/>
      <color indexed="9"/>
      <name val="Times New Roman"/>
      <family val="1"/>
    </font>
    <font>
      <b/>
      <sz val="8"/>
      <name val="MS Sans Serif"/>
      <family val="2"/>
    </font>
    <font>
      <u/>
      <sz val="10"/>
      <color theme="10"/>
      <name val="Times New Roman"/>
      <family val="1"/>
    </font>
    <font>
      <u/>
      <sz val="8.8000000000000007"/>
      <color theme="10"/>
      <name val="Calibri"/>
      <family val="2"/>
    </font>
    <font>
      <sz val="10"/>
      <color indexed="62"/>
      <name val="Arial"/>
      <family val="2"/>
    </font>
    <font>
      <sz val="11"/>
      <color indexed="62"/>
      <name val="Calibri"/>
      <family val="2"/>
    </font>
    <font>
      <sz val="10"/>
      <color indexed="9"/>
      <name val="Times New Roman"/>
      <family val="1"/>
    </font>
    <font>
      <sz val="10"/>
      <color indexed="52"/>
      <name val="Arial"/>
      <family val="2"/>
    </font>
    <font>
      <sz val="11"/>
      <color indexed="52"/>
      <name val="Calibri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7"/>
      <name val="Small Fonts"/>
      <family val="2"/>
    </font>
    <font>
      <b/>
      <i/>
      <sz val="16"/>
      <name val="Helv"/>
    </font>
    <font>
      <sz val="11"/>
      <color theme="1"/>
      <name val="Calibri"/>
      <family val="2"/>
    </font>
    <font>
      <sz val="10"/>
      <color theme="1"/>
      <name val="Century Gothic"/>
      <family val="2"/>
    </font>
    <font>
      <sz val="10"/>
      <color theme="1"/>
      <name val="Arial"/>
      <family val="2"/>
    </font>
    <font>
      <sz val="8"/>
      <name val="MS Sans Serif"/>
      <family val="2"/>
    </font>
    <font>
      <b/>
      <sz val="10"/>
      <color indexed="63"/>
      <name val="Arial"/>
      <family val="2"/>
    </font>
    <font>
      <b/>
      <sz val="11"/>
      <color indexed="63"/>
      <name val="Calibri"/>
      <family val="2"/>
    </font>
    <font>
      <b/>
      <sz val="10"/>
      <color indexed="10"/>
      <name val="Arial"/>
      <family val="2"/>
    </font>
    <font>
      <b/>
      <sz val="10"/>
      <name val="MS Sans Serif"/>
      <family val="2"/>
    </font>
    <font>
      <sz val="8"/>
      <color indexed="10"/>
      <name val="Arial"/>
      <family val="2"/>
    </font>
    <font>
      <sz val="8"/>
      <name val="Wingdings"/>
      <charset val="2"/>
    </font>
    <font>
      <b/>
      <sz val="10"/>
      <color indexed="60"/>
      <name val="Arial"/>
      <family val="2"/>
    </font>
    <font>
      <sz val="12"/>
      <name val="Arial MT"/>
    </font>
    <font>
      <i/>
      <u/>
      <sz val="10"/>
      <name val="Times New Roman"/>
      <family val="1"/>
    </font>
    <font>
      <b/>
      <sz val="8"/>
      <color indexed="8"/>
      <name val="Helv"/>
    </font>
    <font>
      <u/>
      <sz val="10"/>
      <name val="Arial"/>
      <family val="2"/>
    </font>
    <font>
      <b/>
      <sz val="18"/>
      <color indexed="56"/>
      <name val="Cambria"/>
      <family val="2"/>
    </font>
    <font>
      <b/>
      <sz val="10"/>
      <color indexed="8"/>
      <name val="Arial"/>
      <family val="2"/>
    </font>
    <font>
      <b/>
      <sz val="11"/>
      <color indexed="8"/>
      <name val="Calibri"/>
      <family val="2"/>
    </font>
    <font>
      <sz val="11"/>
      <name val="Arial"/>
      <family val="2"/>
    </font>
    <font>
      <sz val="10"/>
      <color indexed="10"/>
      <name val="Arial"/>
      <family val="2"/>
    </font>
    <font>
      <sz val="11"/>
      <color indexed="10"/>
      <name val="Calibri"/>
      <family val="2"/>
    </font>
    <font>
      <b/>
      <sz val="14"/>
      <color indexed="53"/>
      <name val="Arial"/>
      <family val="2"/>
    </font>
    <font>
      <b/>
      <sz val="11"/>
      <name val="Arial"/>
      <family val="2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2"/>
      <color indexed="17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2"/>
      <color indexed="9"/>
      <name val="新細明體"/>
      <family val="1"/>
      <charset val="136"/>
    </font>
    <font>
      <b/>
      <sz val="12"/>
      <color indexed="52"/>
      <name val="新細明體"/>
      <family val="1"/>
      <charset val="136"/>
    </font>
    <font>
      <i/>
      <sz val="12"/>
      <color indexed="23"/>
      <name val="新細明體"/>
      <family val="1"/>
      <charset val="136"/>
    </font>
    <font>
      <sz val="12"/>
      <color indexed="10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sz val="12"/>
      <color indexed="52"/>
      <name val="新細明體"/>
      <family val="1"/>
      <charset val="136"/>
    </font>
    <font>
      <sz val="10"/>
      <name val="Calibri"/>
      <family val="2"/>
      <scheme val="minor"/>
    </font>
    <font>
      <sz val="12"/>
      <color theme="1"/>
      <name val="Arial"/>
      <family val="2"/>
    </font>
    <font>
      <sz val="8"/>
      <color rgb="FF333333"/>
      <name val="Arial"/>
      <family val="2"/>
    </font>
    <font>
      <b/>
      <sz val="8"/>
      <color rgb="FF333333"/>
      <name val="Inherit"/>
    </font>
    <font>
      <sz val="10"/>
      <color rgb="FF333333"/>
      <name val="Arial"/>
      <family val="2"/>
    </font>
    <font>
      <b/>
      <sz val="11"/>
      <color rgb="FF333333"/>
      <name val="Inherit"/>
    </font>
    <font>
      <b/>
      <sz val="10"/>
      <color rgb="FF333333"/>
      <name val="Inherit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theme="0"/>
      </patternFill>
    </fill>
    <fill>
      <patternFill patternType="solid">
        <fgColor rgb="FFFFFFCC"/>
        <bgColor theme="4" tint="0.79998168889431442"/>
      </patternFill>
    </fill>
    <fill>
      <patternFill patternType="solid">
        <fgColor indexed="31"/>
        <bgColor indexed="64"/>
      </patternFill>
    </fill>
    <fill>
      <patternFill patternType="solid">
        <fgColor indexed="31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42"/>
        <bgColor indexed="64"/>
      </patternFill>
    </fill>
    <fill>
      <patternFill patternType="solid">
        <fgColor indexed="42"/>
      </patternFill>
    </fill>
    <fill>
      <patternFill patternType="solid">
        <fgColor indexed="46"/>
        <bgColor indexed="64"/>
      </patternFill>
    </fill>
    <fill>
      <patternFill patternType="solid">
        <fgColor indexed="46"/>
      </patternFill>
    </fill>
    <fill>
      <patternFill patternType="solid">
        <fgColor indexed="27"/>
        <bgColor indexed="64"/>
      </patternFill>
    </fill>
    <fill>
      <patternFill patternType="solid">
        <fgColor indexed="27"/>
      </patternFill>
    </fill>
    <fill>
      <patternFill patternType="solid">
        <fgColor indexed="47"/>
        <bgColor indexed="64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4"/>
      </patternFill>
    </fill>
    <fill>
      <patternFill patternType="solid">
        <fgColor indexed="29"/>
        <bgColor indexed="64"/>
      </patternFill>
    </fill>
    <fill>
      <patternFill patternType="solid">
        <fgColor indexed="29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0"/>
      </patternFill>
    </fill>
    <fill>
      <patternFill patternType="solid">
        <fgColor indexed="36"/>
        <bgColor indexed="64"/>
      </patternFill>
    </fill>
    <fill>
      <patternFill patternType="solid">
        <fgColor indexed="36"/>
      </patternFill>
    </fill>
    <fill>
      <patternFill patternType="solid">
        <fgColor indexed="49"/>
        <bgColor indexed="64"/>
      </patternFill>
    </fill>
    <fill>
      <patternFill patternType="solid">
        <fgColor indexed="49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6"/>
      </patternFill>
    </fill>
    <fill>
      <patternFill patternType="solid">
        <fgColor indexed="8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</patternFill>
    </fill>
    <fill>
      <patternFill patternType="mediumGray">
        <fgColor indexed="22"/>
      </patternFill>
    </fill>
    <fill>
      <patternFill patternType="darkVertical"/>
    </fill>
    <fill>
      <patternFill patternType="solid">
        <fgColor indexed="56"/>
      </patternFill>
    </fill>
    <fill>
      <patternFill patternType="solid">
        <fgColor indexed="21"/>
      </patternFill>
    </fill>
    <fill>
      <patternFill patternType="gray0625"/>
    </fill>
    <fill>
      <patternFill patternType="solid">
        <fgColor indexed="9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9"/>
      </left>
      <right style="thin">
        <color indexed="9"/>
      </right>
      <top/>
      <bottom/>
      <diagonal/>
    </border>
    <border>
      <left style="medium">
        <color indexed="8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indexed="62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822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 applyNumberFormat="0" applyFill="0" applyBorder="0" applyAlignment="0" applyProtection="0"/>
    <xf numFmtId="0" fontId="5" fillId="0" borderId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170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1" fillId="0" borderId="0"/>
    <xf numFmtId="0" fontId="12" fillId="0" borderId="0" applyNumberFormat="0" applyFill="0" applyBorder="0" applyAlignment="0" applyProtection="0"/>
    <xf numFmtId="0" fontId="13" fillId="0" borderId="0">
      <alignment wrapText="1"/>
    </xf>
    <xf numFmtId="0" fontId="14" fillId="18" borderId="0" applyNumberFormat="0" applyBorder="0" applyAlignment="0" applyProtection="0"/>
    <xf numFmtId="0" fontId="14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4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5" fillId="19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5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9" borderId="0" applyNumberFormat="0" applyBorder="0" applyAlignment="0" applyProtection="0"/>
    <xf numFmtId="0" fontId="14" fillId="1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4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5" fillId="21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5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1" borderId="0" applyNumberFormat="0" applyBorder="0" applyAlignment="0" applyProtection="0"/>
    <xf numFmtId="0" fontId="14" fillId="2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4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5" fillId="23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5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3" borderId="0" applyNumberFormat="0" applyBorder="0" applyAlignment="0" applyProtection="0"/>
    <xf numFmtId="0" fontId="14" fillId="22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4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5" fillId="2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4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4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5" fillId="27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5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7" borderId="0" applyNumberFormat="0" applyBorder="0" applyAlignment="0" applyProtection="0"/>
    <xf numFmtId="0" fontId="14" fillId="26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4" fillId="27" borderId="0" applyNumberFormat="0" applyBorder="0" applyAlignment="0" applyProtection="0"/>
    <xf numFmtId="0" fontId="14" fillId="28" borderId="0" applyNumberFormat="0" applyBorder="0" applyAlignment="0" applyProtection="0"/>
    <xf numFmtId="0" fontId="14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4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5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5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9" borderId="0" applyNumberFormat="0" applyBorder="0" applyAlignment="0" applyProtection="0"/>
    <xf numFmtId="0" fontId="14" fillId="2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4" fillId="29" borderId="0" applyNumberFormat="0" applyBorder="0" applyAlignment="0" applyProtection="0"/>
    <xf numFmtId="0" fontId="16" fillId="1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4" fillId="3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5" fillId="31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5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0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4" fillId="31" borderId="0" applyNumberFormat="0" applyBorder="0" applyAlignment="0" applyProtection="0"/>
    <xf numFmtId="0" fontId="14" fillId="32" borderId="0" applyNumberFormat="0" applyBorder="0" applyAlignment="0" applyProtection="0"/>
    <xf numFmtId="0" fontId="14" fillId="3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4" fillId="3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5" fillId="33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5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3" borderId="0" applyNumberFormat="0" applyBorder="0" applyAlignment="0" applyProtection="0"/>
    <xf numFmtId="0" fontId="14" fillId="32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14" fillId="3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4" fillId="3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5" fillId="3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5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5" borderId="0" applyNumberFormat="0" applyBorder="0" applyAlignment="0" applyProtection="0"/>
    <xf numFmtId="0" fontId="14" fillId="3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4" fillId="35" borderId="0" applyNumberFormat="0" applyBorder="0" applyAlignment="0" applyProtection="0"/>
    <xf numFmtId="0" fontId="14" fillId="24" borderId="0" applyNumberFormat="0" applyBorder="0" applyAlignment="0" applyProtection="0"/>
    <xf numFmtId="0" fontId="14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5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5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5" borderId="0" applyNumberFormat="0" applyBorder="0" applyAlignment="0" applyProtection="0"/>
    <xf numFmtId="0" fontId="14" fillId="24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4" fillId="25" borderId="0" applyNumberFormat="0" applyBorder="0" applyAlignment="0" applyProtection="0"/>
    <xf numFmtId="0" fontId="14" fillId="30" borderId="0" applyNumberFormat="0" applyBorder="0" applyAlignment="0" applyProtection="0"/>
    <xf numFmtId="0" fontId="14" fillId="3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4" fillId="3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3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5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1" borderId="0" applyNumberFormat="0" applyBorder="0" applyAlignment="0" applyProtection="0"/>
    <xf numFmtId="0" fontId="14" fillId="30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4" fillId="31" borderId="0" applyNumberFormat="0" applyBorder="0" applyAlignment="0" applyProtection="0"/>
    <xf numFmtId="0" fontId="14" fillId="36" borderId="0" applyNumberFormat="0" applyBorder="0" applyAlignment="0" applyProtection="0"/>
    <xf numFmtId="0" fontId="14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4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5" fillId="3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5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7" borderId="0" applyNumberFormat="0" applyBorder="0" applyAlignment="0" applyProtection="0"/>
    <xf numFmtId="0" fontId="14" fillId="36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4" fillId="37" borderId="0" applyNumberFormat="0" applyBorder="0" applyAlignment="0" applyProtection="0"/>
    <xf numFmtId="0" fontId="16" fillId="3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8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8" borderId="0" applyNumberFormat="0" applyBorder="0" applyAlignment="0" applyProtection="0"/>
    <xf numFmtId="0" fontId="17" fillId="39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5" borderId="0" applyNumberFormat="0" applyBorder="0" applyAlignment="0" applyProtection="0"/>
    <xf numFmtId="0" fontId="17" fillId="34" borderId="0" applyNumberFormat="0" applyBorder="0" applyAlignment="0" applyProtection="0"/>
    <xf numFmtId="0" fontId="17" fillId="35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8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9" fillId="39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8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8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0" borderId="0" applyNumberFormat="0" applyBorder="0" applyAlignment="0" applyProtection="0"/>
    <xf numFmtId="0" fontId="17" fillId="50" borderId="0" applyNumberFormat="0" applyBorder="0" applyAlignment="0" applyProtection="0"/>
    <xf numFmtId="0" fontId="18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1" borderId="0" applyNumberFormat="0" applyBorder="0" applyAlignment="0" applyProtection="0"/>
    <xf numFmtId="0" fontId="17" fillId="50" borderId="0" applyNumberFormat="0" applyBorder="0" applyAlignment="0" applyProtection="0"/>
    <xf numFmtId="0" fontId="17" fillId="51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8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8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52" borderId="0" applyNumberFormat="0" applyBorder="0" applyAlignment="0" applyProtection="0"/>
    <xf numFmtId="0" fontId="17" fillId="52" borderId="0" applyNumberFormat="0" applyBorder="0" applyAlignment="0" applyProtection="0"/>
    <xf numFmtId="0" fontId="18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3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37" fontId="5" fillId="54" borderId="0"/>
    <xf numFmtId="172" fontId="5" fillId="54" borderId="0"/>
    <xf numFmtId="37" fontId="5" fillId="54" borderId="0"/>
    <xf numFmtId="172" fontId="5" fillId="54" borderId="0"/>
    <xf numFmtId="37" fontId="5" fillId="54" borderId="0"/>
    <xf numFmtId="172" fontId="5" fillId="54" borderId="0"/>
    <xf numFmtId="37" fontId="5" fillId="54" borderId="0"/>
    <xf numFmtId="172" fontId="5" fillId="54" borderId="0"/>
    <xf numFmtId="37" fontId="5" fillId="54" borderId="0"/>
    <xf numFmtId="172" fontId="5" fillId="54" borderId="0"/>
    <xf numFmtId="37" fontId="5" fillId="54" borderId="0"/>
    <xf numFmtId="172" fontId="5" fillId="54" borderId="0"/>
    <xf numFmtId="0" fontId="20" fillId="0" borderId="0">
      <alignment horizontal="center" wrapText="1"/>
      <protection locked="0"/>
    </xf>
    <xf numFmtId="37" fontId="21" fillId="54" borderId="0"/>
    <xf numFmtId="173" fontId="21" fillId="54" borderId="0"/>
    <xf numFmtId="172" fontId="21" fillId="54" borderId="0"/>
    <xf numFmtId="0" fontId="22" fillId="20" borderId="0" applyNumberFormat="0" applyBorder="0" applyAlignment="0" applyProtection="0"/>
    <xf numFmtId="0" fontId="22" fillId="20" borderId="0" applyNumberFormat="0" applyBorder="0" applyAlignment="0" applyProtection="0"/>
    <xf numFmtId="0" fontId="23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1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5" fillId="0" borderId="0" applyFill="0" applyBorder="0" applyAlignment="0"/>
    <xf numFmtId="174" fontId="5" fillId="0" borderId="0" applyFill="0" applyBorder="0" applyAlignment="0"/>
    <xf numFmtId="165" fontId="5" fillId="0" borderId="0" applyFill="0" applyBorder="0" applyAlignment="0"/>
    <xf numFmtId="175" fontId="5" fillId="0" borderId="0" applyFill="0" applyBorder="0" applyAlignment="0"/>
    <xf numFmtId="176" fontId="5" fillId="0" borderId="0" applyFill="0" applyBorder="0" applyAlignment="0"/>
    <xf numFmtId="44" fontId="24" fillId="0" borderId="0" applyFill="0" applyBorder="0" applyAlignment="0"/>
    <xf numFmtId="177" fontId="5" fillId="0" borderId="0" applyFill="0" applyBorder="0" applyAlignment="0"/>
    <xf numFmtId="174" fontId="5" fillId="0" borderId="0" applyFill="0" applyBorder="0" applyAlignment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6" fillId="54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5" fillId="55" borderId="15" applyNumberFormat="0" applyAlignment="0" applyProtection="0"/>
    <xf numFmtId="0" fontId="25" fillId="55" borderId="15" applyNumberFormat="0" applyAlignment="0" applyProtection="0"/>
    <xf numFmtId="0" fontId="25" fillId="54" borderId="15" applyNumberFormat="0" applyAlignment="0" applyProtection="0"/>
    <xf numFmtId="0" fontId="25" fillId="54" borderId="15" applyNumberFormat="0" applyAlignment="0" applyProtection="0"/>
    <xf numFmtId="0" fontId="27" fillId="56" borderId="16" applyNumberFormat="0" applyAlignment="0" applyProtection="0"/>
    <xf numFmtId="0" fontId="27" fillId="56" borderId="16" applyNumberFormat="0" applyAlignment="0" applyProtection="0"/>
    <xf numFmtId="0" fontId="28" fillId="57" borderId="16" applyNumberFormat="0" applyAlignment="0" applyProtection="0"/>
    <xf numFmtId="0" fontId="27" fillId="57" borderId="16" applyNumberFormat="0" applyAlignment="0" applyProtection="0"/>
    <xf numFmtId="0" fontId="27" fillId="57" borderId="16" applyNumberFormat="0" applyAlignment="0" applyProtection="0"/>
    <xf numFmtId="0" fontId="27" fillId="56" borderId="16" applyNumberFormat="0" applyAlignment="0" applyProtection="0"/>
    <xf numFmtId="0" fontId="27" fillId="57" borderId="16" applyNumberFormat="0" applyAlignment="0" applyProtection="0"/>
    <xf numFmtId="0" fontId="13" fillId="58" borderId="0">
      <alignment horizontal="center" wrapText="1"/>
    </xf>
    <xf numFmtId="172" fontId="13" fillId="58" borderId="0">
      <alignment horizontal="center" wrapText="1"/>
    </xf>
    <xf numFmtId="0" fontId="29" fillId="0" borderId="10">
      <alignment horizontal="centerContinuous"/>
    </xf>
    <xf numFmtId="37" fontId="30" fillId="0" borderId="17">
      <alignment horizontal="center" wrapText="1"/>
    </xf>
    <xf numFmtId="0" fontId="31" fillId="0" borderId="8"/>
    <xf numFmtId="44" fontId="24" fillId="0" borderId="0" applyFont="0" applyFill="0" applyBorder="0" applyAlignment="0" applyProtection="0"/>
    <xf numFmtId="3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78" fontId="5" fillId="0" borderId="0"/>
    <xf numFmtId="179" fontId="5" fillId="0" borderId="0">
      <protection locked="0"/>
    </xf>
    <xf numFmtId="0" fontId="34" fillId="0" borderId="0"/>
    <xf numFmtId="0" fontId="24" fillId="0" borderId="0"/>
    <xf numFmtId="180" fontId="35" fillId="0" borderId="0">
      <protection locked="0"/>
    </xf>
    <xf numFmtId="0" fontId="34" fillId="0" borderId="0"/>
    <xf numFmtId="0" fontId="36" fillId="0" borderId="0" applyNumberFormat="0" applyAlignment="0">
      <alignment horizontal="left"/>
    </xf>
    <xf numFmtId="0" fontId="37" fillId="0" borderId="0"/>
    <xf numFmtId="17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29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8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32" fillId="0" borderId="0" applyFont="0" applyFill="0" applyBorder="0" applyAlignment="0" applyProtection="0"/>
    <xf numFmtId="44" fontId="5" fillId="0" borderId="0" applyFont="0" applyFill="0" applyBorder="0" applyAlignment="0" applyProtection="0"/>
    <xf numFmtId="179" fontId="5" fillId="0" borderId="0">
      <protection locked="0"/>
    </xf>
    <xf numFmtId="181" fontId="5" fillId="0" borderId="0"/>
    <xf numFmtId="15" fontId="39" fillId="0" borderId="0"/>
    <xf numFmtId="14" fontId="14" fillId="0" borderId="0" applyFill="0" applyBorder="0" applyAlignment="0"/>
    <xf numFmtId="15" fontId="39" fillId="0" borderId="0"/>
    <xf numFmtId="182" fontId="5" fillId="55" borderId="0" applyFont="0" applyFill="0" applyBorder="0" applyAlignment="0" applyProtection="0">
      <alignment vertical="center"/>
    </xf>
    <xf numFmtId="183" fontId="5" fillId="55" borderId="0" applyFont="0" applyFill="0" applyBorder="0" applyAlignment="0" applyProtection="0">
      <alignment vertical="center"/>
    </xf>
    <xf numFmtId="39" fontId="13" fillId="59" borderId="0" applyFont="0" applyFill="0" applyBorder="0" applyAlignment="0" applyProtection="0">
      <alignment vertical="center"/>
    </xf>
    <xf numFmtId="9" fontId="31" fillId="55" borderId="0" applyFill="0" applyBorder="0" applyAlignment="0">
      <alignment horizontal="center"/>
    </xf>
    <xf numFmtId="184" fontId="5" fillId="0" borderId="0"/>
    <xf numFmtId="0" fontId="5" fillId="0" borderId="0" applyFill="0" applyBorder="0" applyAlignment="0"/>
    <xf numFmtId="174" fontId="5" fillId="0" borderId="0" applyFill="0" applyBorder="0" applyAlignment="0"/>
    <xf numFmtId="44" fontId="24" fillId="0" borderId="0" applyFill="0" applyBorder="0" applyAlignment="0"/>
    <xf numFmtId="177" fontId="5" fillId="0" borderId="0" applyFill="0" applyBorder="0" applyAlignment="0"/>
    <xf numFmtId="174" fontId="5" fillId="0" borderId="0" applyFill="0" applyBorder="0" applyAlignment="0"/>
    <xf numFmtId="0" fontId="40" fillId="0" borderId="0" applyNumberFormat="0" applyAlignment="0">
      <alignment horizontal="left"/>
    </xf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85" fontId="39" fillId="60" borderId="18" applyFont="0" applyAlignment="0"/>
    <xf numFmtId="0" fontId="43" fillId="0" borderId="0">
      <protection locked="0"/>
    </xf>
    <xf numFmtId="0" fontId="43" fillId="0" borderId="0">
      <protection locked="0"/>
    </xf>
    <xf numFmtId="0" fontId="44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3" fillId="0" borderId="0">
      <protection locked="0"/>
    </xf>
    <xf numFmtId="0" fontId="44" fillId="0" borderId="0">
      <protection locked="0"/>
    </xf>
    <xf numFmtId="179" fontId="5" fillId="0" borderId="0">
      <protection locked="0"/>
    </xf>
    <xf numFmtId="37" fontId="21" fillId="54" borderId="0"/>
    <xf numFmtId="172" fontId="21" fillId="54" borderId="0"/>
    <xf numFmtId="39" fontId="21" fillId="54" borderId="0"/>
    <xf numFmtId="172" fontId="21" fillId="54" borderId="0"/>
    <xf numFmtId="0" fontId="37" fillId="0" borderId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6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3" borderId="0" applyNumberFormat="0" applyBorder="0" applyAlignment="0" applyProtection="0"/>
    <xf numFmtId="0" fontId="45" fillId="22" borderId="0" applyNumberFormat="0" applyBorder="0" applyAlignment="0" applyProtection="0"/>
    <xf numFmtId="0" fontId="45" fillId="23" borderId="0" applyNumberFormat="0" applyBorder="0" applyAlignment="0" applyProtection="0"/>
    <xf numFmtId="38" fontId="21" fillId="55" borderId="0" applyNumberFormat="0" applyBorder="0" applyAlignment="0" applyProtection="0"/>
    <xf numFmtId="0" fontId="47" fillId="0" borderId="19" applyNumberFormat="0" applyAlignment="0" applyProtection="0">
      <alignment horizontal="left" vertical="center"/>
    </xf>
    <xf numFmtId="0" fontId="47" fillId="0" borderId="13">
      <alignment horizontal="left" vertical="center"/>
    </xf>
    <xf numFmtId="0" fontId="48" fillId="0" borderId="20" applyNumberFormat="0" applyFill="0" applyAlignment="0" applyProtection="0"/>
    <xf numFmtId="0" fontId="48" fillId="0" borderId="20" applyNumberFormat="0" applyFill="0" applyAlignment="0" applyProtection="0"/>
    <xf numFmtId="0" fontId="49" fillId="0" borderId="20" applyNumberFormat="0" applyFill="0" applyAlignment="0" applyProtection="0"/>
    <xf numFmtId="0" fontId="48" fillId="0" borderId="20" applyNumberFormat="0" applyFill="0" applyAlignment="0" applyProtection="0"/>
    <xf numFmtId="0" fontId="50" fillId="0" borderId="21" applyNumberFormat="0" applyFill="0" applyAlignment="0" applyProtection="0"/>
    <xf numFmtId="0" fontId="50" fillId="0" borderId="21" applyNumberFormat="0" applyFill="0" applyAlignment="0" applyProtection="0"/>
    <xf numFmtId="0" fontId="51" fillId="0" borderId="21" applyNumberFormat="0" applyFill="0" applyAlignment="0" applyProtection="0"/>
    <xf numFmtId="0" fontId="50" fillId="0" borderId="21" applyNumberFormat="0" applyFill="0" applyAlignment="0" applyProtection="0"/>
    <xf numFmtId="0" fontId="52" fillId="0" borderId="22" applyNumberFormat="0" applyFill="0" applyAlignment="0" applyProtection="0"/>
    <xf numFmtId="0" fontId="52" fillId="0" borderId="22" applyNumberFormat="0" applyFill="0" applyAlignment="0" applyProtection="0"/>
    <xf numFmtId="0" fontId="53" fillId="0" borderId="22" applyNumberFormat="0" applyFill="0" applyAlignment="0" applyProtection="0"/>
    <xf numFmtId="0" fontId="52" fillId="0" borderId="22" applyNumberFormat="0" applyFill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4" fillId="61" borderId="23">
      <alignment horizontal="center"/>
    </xf>
    <xf numFmtId="0" fontId="54" fillId="61" borderId="23" applyAlignment="0">
      <alignment horizontal="center"/>
    </xf>
    <xf numFmtId="0" fontId="54" fillId="61" borderId="24"/>
    <xf numFmtId="0" fontId="55" fillId="0" borderId="25">
      <alignment horizontal="center"/>
    </xf>
    <xf numFmtId="0" fontId="55" fillId="0" borderId="0">
      <alignment horizontal="center"/>
    </xf>
    <xf numFmtId="186" fontId="39" fillId="0" borderId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  <xf numFmtId="10" fontId="21" fillId="62" borderId="1" applyNumberFormat="0" applyBorder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9" fillId="29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58" fillId="28" borderId="15" applyNumberFormat="0" applyAlignment="0" applyProtection="0"/>
    <xf numFmtId="0" fontId="58" fillId="28" borderId="15" applyNumberFormat="0" applyAlignment="0" applyProtection="0"/>
    <xf numFmtId="0" fontId="58" fillId="29" borderId="15" applyNumberFormat="0" applyAlignment="0" applyProtection="0"/>
    <xf numFmtId="0" fontId="58" fillId="29" borderId="15" applyNumberFormat="0" applyAlignment="0" applyProtection="0"/>
    <xf numFmtId="0" fontId="60" fillId="0" borderId="0" applyNumberFormat="0" applyFill="0" applyBorder="0" applyAlignment="0" applyProtection="0">
      <protection locked="0"/>
    </xf>
    <xf numFmtId="0" fontId="39" fillId="0" borderId="0"/>
    <xf numFmtId="49" fontId="29" fillId="0" borderId="0" applyFill="0" applyBorder="0" applyProtection="0"/>
    <xf numFmtId="187" fontId="29" fillId="0" borderId="0" applyFill="0" applyBorder="0" applyProtection="0"/>
    <xf numFmtId="188" fontId="29" fillId="0" borderId="0" applyFill="0" applyBorder="0" applyProtection="0"/>
    <xf numFmtId="0" fontId="5" fillId="0" borderId="0" applyFill="0" applyBorder="0" applyAlignment="0"/>
    <xf numFmtId="174" fontId="5" fillId="0" borderId="0" applyFill="0" applyBorder="0" applyAlignment="0"/>
    <xf numFmtId="44" fontId="24" fillId="0" borderId="0" applyFill="0" applyBorder="0" applyAlignment="0"/>
    <xf numFmtId="177" fontId="5" fillId="0" borderId="0" applyFill="0" applyBorder="0" applyAlignment="0"/>
    <xf numFmtId="174" fontId="5" fillId="0" borderId="0" applyFill="0" applyBorder="0" applyAlignment="0"/>
    <xf numFmtId="0" fontId="61" fillId="0" borderId="26" applyNumberFormat="0" applyFill="0" applyAlignment="0" applyProtection="0"/>
    <xf numFmtId="0" fontId="61" fillId="0" borderId="26" applyNumberFormat="0" applyFill="0" applyAlignment="0" applyProtection="0"/>
    <xf numFmtId="0" fontId="62" fillId="0" borderId="26" applyNumberFormat="0" applyFill="0" applyAlignment="0" applyProtection="0"/>
    <xf numFmtId="0" fontId="61" fillId="0" borderId="26" applyNumberFormat="0" applyFill="0" applyAlignment="0" applyProtection="0"/>
    <xf numFmtId="5" fontId="31" fillId="55" borderId="0" applyFill="0" applyBorder="0">
      <alignment horizontal="right"/>
    </xf>
    <xf numFmtId="37" fontId="13" fillId="54" borderId="0"/>
    <xf numFmtId="172" fontId="13" fillId="54" borderId="0"/>
    <xf numFmtId="0" fontId="21" fillId="0" borderId="0" applyNumberFormat="0" applyFont="0" applyBorder="0" applyAlignment="0" applyProtection="0"/>
    <xf numFmtId="0" fontId="63" fillId="63" borderId="0" applyNumberFormat="0" applyBorder="0" applyAlignment="0" applyProtection="0"/>
    <xf numFmtId="0" fontId="63" fillId="63" borderId="0" applyNumberFormat="0" applyBorder="0" applyAlignment="0" applyProtection="0"/>
    <xf numFmtId="0" fontId="64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4" borderId="0" applyNumberFormat="0" applyBorder="0" applyAlignment="0" applyProtection="0"/>
    <xf numFmtId="0" fontId="63" fillId="63" borderId="0" applyNumberFormat="0" applyBorder="0" applyAlignment="0" applyProtection="0"/>
    <xf numFmtId="0" fontId="63" fillId="64" borderId="0" applyNumberFormat="0" applyBorder="0" applyAlignment="0" applyProtection="0"/>
    <xf numFmtId="0" fontId="29" fillId="0" borderId="0"/>
    <xf numFmtId="37" fontId="65" fillId="0" borderId="0"/>
    <xf numFmtId="189" fontId="6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7" fillId="0" borderId="0"/>
    <xf numFmtId="0" fontId="5" fillId="0" borderId="0"/>
    <xf numFmtId="0" fontId="68" fillId="0" borderId="0"/>
    <xf numFmtId="0" fontId="5" fillId="0" borderId="0"/>
    <xf numFmtId="0" fontId="68" fillId="0" borderId="0"/>
    <xf numFmtId="0" fontId="5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3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9" fillId="0" borderId="0"/>
    <xf numFmtId="0" fontId="68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5" fillId="0" borderId="0"/>
    <xf numFmtId="0" fontId="12" fillId="0" borderId="0"/>
    <xf numFmtId="0" fontId="5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9" fillId="0" borderId="0"/>
    <xf numFmtId="0" fontId="1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38" fillId="0" borderId="0"/>
    <xf numFmtId="0" fontId="1" fillId="0" borderId="0"/>
    <xf numFmtId="0" fontId="38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43" fontId="5" fillId="0" borderId="0"/>
    <xf numFmtId="43" fontId="5" fillId="0" borderId="0"/>
    <xf numFmtId="43" fontId="5" fillId="0" borderId="0"/>
    <xf numFmtId="43" fontId="5" fillId="0" borderId="0"/>
    <xf numFmtId="0" fontId="1" fillId="0" borderId="0"/>
    <xf numFmtId="0" fontId="5" fillId="0" borderId="0"/>
    <xf numFmtId="0" fontId="5" fillId="0" borderId="0"/>
    <xf numFmtId="0" fontId="1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1" fillId="0" borderId="0"/>
    <xf numFmtId="0" fontId="38" fillId="0" borderId="0"/>
    <xf numFmtId="0" fontId="1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5" fillId="0" borderId="0"/>
    <xf numFmtId="0" fontId="5" fillId="0" borderId="0"/>
    <xf numFmtId="0" fontId="68" fillId="0" borderId="0"/>
    <xf numFmtId="0" fontId="69" fillId="0" borderId="0"/>
    <xf numFmtId="0" fontId="5" fillId="0" borderId="0"/>
    <xf numFmtId="0" fontId="5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0" fontId="1" fillId="0" borderId="0"/>
    <xf numFmtId="0" fontId="68" fillId="0" borderId="0"/>
    <xf numFmtId="0" fontId="68" fillId="0" borderId="0"/>
    <xf numFmtId="0" fontId="68" fillId="0" borderId="0"/>
    <xf numFmtId="0" fontId="68" fillId="0" borderId="0"/>
    <xf numFmtId="40" fontId="70" fillId="0" borderId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5" fillId="58" borderId="27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58" borderId="27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4" fillId="62" borderId="27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39" fillId="58" borderId="27" applyNumberFormat="0" applyFont="0" applyAlignment="0" applyProtection="0"/>
    <xf numFmtId="0" fontId="15" fillId="3" borderId="14" applyNumberFormat="0" applyFont="0" applyAlignment="0" applyProtection="0"/>
    <xf numFmtId="0" fontId="15" fillId="3" borderId="14" applyNumberFormat="0" applyFont="0" applyAlignment="0" applyProtection="0"/>
    <xf numFmtId="0" fontId="39" fillId="58" borderId="27" applyNumberFormat="0" applyFont="0" applyAlignment="0" applyProtection="0"/>
    <xf numFmtId="0" fontId="14" fillId="58" borderId="27" applyNumberFormat="0" applyFont="0" applyAlignment="0" applyProtection="0"/>
    <xf numFmtId="0" fontId="15" fillId="58" borderId="27" applyNumberFormat="0" applyFont="0" applyAlignment="0" applyProtection="0"/>
    <xf numFmtId="0" fontId="14" fillId="62" borderId="27" applyNumberFormat="0" applyFont="0" applyAlignment="0" applyProtection="0"/>
    <xf numFmtId="0" fontId="5" fillId="58" borderId="27" applyNumberFormat="0" applyFont="0" applyAlignment="0" applyProtection="0"/>
    <xf numFmtId="0" fontId="5" fillId="58" borderId="27" applyNumberFormat="0" applyFont="0" applyAlignment="0" applyProtection="0"/>
    <xf numFmtId="0" fontId="5" fillId="58" borderId="27" applyNumberFormat="0" applyFont="0" applyAlignment="0" applyProtection="0"/>
    <xf numFmtId="0" fontId="14" fillId="62" borderId="27" applyNumberFormat="0" applyFont="0" applyAlignment="0" applyProtection="0"/>
    <xf numFmtId="0" fontId="5" fillId="58" borderId="27" applyNumberFormat="0" applyFont="0" applyAlignment="0" applyProtection="0"/>
    <xf numFmtId="0" fontId="14" fillId="62" borderId="27" applyNumberFormat="0" applyFont="0" applyAlignment="0" applyProtection="0"/>
    <xf numFmtId="0" fontId="5" fillId="58" borderId="27" applyNumberFormat="0" applyFont="0" applyAlignment="0" applyProtection="0"/>
    <xf numFmtId="0" fontId="5" fillId="58" borderId="27" applyNumberFormat="0" applyFont="0" applyAlignment="0" applyProtection="0"/>
    <xf numFmtId="0" fontId="14" fillId="58" borderId="27" applyNumberFormat="0" applyFont="0" applyAlignment="0" applyProtection="0"/>
    <xf numFmtId="0" fontId="5" fillId="58" borderId="27" applyNumberFormat="0" applyFont="0" applyAlignment="0" applyProtection="0"/>
    <xf numFmtId="0" fontId="5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14" fillId="62" borderId="27" applyNumberFormat="0" applyFont="0" applyAlignment="0" applyProtection="0"/>
    <xf numFmtId="0" fontId="14" fillId="62" borderId="27" applyNumberFormat="0" applyFont="0" applyAlignment="0" applyProtection="0"/>
    <xf numFmtId="0" fontId="14" fillId="58" borderId="27" applyNumberFormat="0" applyFont="0" applyAlignment="0" applyProtection="0"/>
    <xf numFmtId="0" fontId="14" fillId="58" borderId="27" applyNumberFormat="0" applyFon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2" fillId="54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0" fontId="71" fillId="55" borderId="28" applyNumberFormat="0" applyAlignment="0" applyProtection="0"/>
    <xf numFmtId="0" fontId="71" fillId="55" borderId="28" applyNumberFormat="0" applyAlignment="0" applyProtection="0"/>
    <xf numFmtId="0" fontId="71" fillId="54" borderId="28" applyNumberFormat="0" applyAlignment="0" applyProtection="0"/>
    <xf numFmtId="0" fontId="71" fillId="54" borderId="28" applyNumberFormat="0" applyAlignment="0" applyProtection="0"/>
    <xf numFmtId="37" fontId="73" fillId="0" borderId="0" applyNumberFormat="0" applyFill="0" applyBorder="0" applyAlignment="0" applyProtection="0"/>
    <xf numFmtId="14" fontId="20" fillId="0" borderId="0">
      <alignment horizontal="center" wrapText="1"/>
      <protection locked="0"/>
    </xf>
    <xf numFmtId="0" fontId="34" fillId="0" borderId="0"/>
    <xf numFmtId="176" fontId="5" fillId="0" borderId="0" applyFont="0" applyFill="0" applyBorder="0" applyAlignment="0" applyProtection="0"/>
    <xf numFmtId="190" fontId="5" fillId="0" borderId="0" applyFont="0" applyFill="0" applyBorder="0" applyAlignment="0" applyProtection="0"/>
    <xf numFmtId="10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3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29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3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2" fillId="0" borderId="0" applyFont="0" applyFill="0" applyBorder="0" applyAlignment="0" applyProtection="0"/>
    <xf numFmtId="0" fontId="5" fillId="0" borderId="0" applyFill="0" applyBorder="0" applyAlignment="0"/>
    <xf numFmtId="174" fontId="5" fillId="0" borderId="0" applyFill="0" applyBorder="0" applyAlignment="0"/>
    <xf numFmtId="44" fontId="24" fillId="0" borderId="0" applyFill="0" applyBorder="0" applyAlignment="0"/>
    <xf numFmtId="177" fontId="5" fillId="0" borderId="0" applyFill="0" applyBorder="0" applyAlignment="0"/>
    <xf numFmtId="174" fontId="5" fillId="0" borderId="0" applyFill="0" applyBorder="0" applyAlignment="0"/>
    <xf numFmtId="0" fontId="39" fillId="0" borderId="0" applyNumberFormat="0" applyFont="0" applyFill="0" applyBorder="0" applyAlignment="0" applyProtection="0">
      <alignment horizontal="left"/>
    </xf>
    <xf numFmtId="15" fontId="39" fillId="0" borderId="0" applyFont="0" applyFill="0" applyBorder="0" applyAlignment="0" applyProtection="0"/>
    <xf numFmtId="4" fontId="39" fillId="0" borderId="0" applyFont="0" applyFill="0" applyBorder="0" applyAlignment="0" applyProtection="0"/>
    <xf numFmtId="0" fontId="74" fillId="0" borderId="25">
      <alignment horizontal="center"/>
    </xf>
    <xf numFmtId="3" fontId="39" fillId="0" borderId="0" applyFont="0" applyFill="0" applyBorder="0" applyAlignment="0" applyProtection="0"/>
    <xf numFmtId="0" fontId="39" fillId="65" borderId="0" applyNumberFormat="0" applyFont="0" applyBorder="0" applyAlignment="0" applyProtection="0"/>
    <xf numFmtId="0" fontId="31" fillId="0" borderId="0" applyNumberFormat="0" applyAlignment="0"/>
    <xf numFmtId="37" fontId="75" fillId="0" borderId="0">
      <alignment horizontal="left"/>
    </xf>
    <xf numFmtId="0" fontId="76" fillId="66" borderId="0" applyNumberFormat="0" applyFont="0" applyBorder="0" applyAlignment="0">
      <alignment horizontal="center"/>
    </xf>
    <xf numFmtId="185" fontId="39" fillId="67" borderId="18" applyFont="0" applyAlignment="0">
      <protection locked="0"/>
    </xf>
    <xf numFmtId="37" fontId="77" fillId="0" borderId="0" applyNumberFormat="0" applyFill="0" applyBorder="0" applyAlignment="0" applyProtection="0"/>
    <xf numFmtId="191" fontId="21" fillId="0" borderId="0" applyNumberFormat="0" applyFill="0" applyBorder="0" applyAlignment="0" applyProtection="0">
      <alignment horizontal="left"/>
    </xf>
    <xf numFmtId="37" fontId="5" fillId="0" borderId="0">
      <alignment horizontal="right"/>
    </xf>
    <xf numFmtId="185" fontId="39" fillId="68" borderId="18" applyFont="0" applyAlignment="0"/>
    <xf numFmtId="0" fontId="76" fillId="1" borderId="13" applyNumberFormat="0" applyFont="0" applyAlignment="0">
      <alignment horizontal="center"/>
    </xf>
    <xf numFmtId="0" fontId="29" fillId="69" borderId="29" applyNumberFormat="0" applyFont="0" applyBorder="0" applyAlignment="0" applyProtection="0">
      <alignment wrapText="1"/>
    </xf>
    <xf numFmtId="37" fontId="21" fillId="70" borderId="30"/>
    <xf numFmtId="172" fontId="21" fillId="70" borderId="30"/>
    <xf numFmtId="0" fontId="13" fillId="58" borderId="30">
      <alignment horizontal="center"/>
    </xf>
    <xf numFmtId="172" fontId="13" fillId="58" borderId="30">
      <alignment horizontal="center"/>
    </xf>
    <xf numFmtId="37" fontId="5" fillId="70" borderId="0">
      <alignment horizontal="right"/>
    </xf>
    <xf numFmtId="172" fontId="5" fillId="70" borderId="0">
      <alignment horizontal="right"/>
    </xf>
    <xf numFmtId="37" fontId="5" fillId="70" borderId="0">
      <alignment horizontal="right"/>
    </xf>
    <xf numFmtId="172" fontId="5" fillId="70" borderId="0">
      <alignment horizontal="right"/>
    </xf>
    <xf numFmtId="0" fontId="70" fillId="0" borderId="0" applyNumberFormat="0" applyFill="0" applyBorder="0" applyAlignment="0">
      <alignment horizontal="center"/>
    </xf>
    <xf numFmtId="0" fontId="11" fillId="0" borderId="0"/>
    <xf numFmtId="0" fontId="39" fillId="0" borderId="0"/>
    <xf numFmtId="0" fontId="21" fillId="0" borderId="0" applyFont="0">
      <alignment horizontal="left"/>
    </xf>
    <xf numFmtId="0" fontId="78" fillId="0" borderId="0"/>
    <xf numFmtId="0" fontId="79" fillId="0" borderId="0">
      <alignment horizontal="center"/>
    </xf>
    <xf numFmtId="40" fontId="80" fillId="0" borderId="0" applyBorder="0">
      <alignment horizontal="right"/>
    </xf>
    <xf numFmtId="39" fontId="13" fillId="54" borderId="0"/>
    <xf numFmtId="172" fontId="13" fillId="54" borderId="0"/>
    <xf numFmtId="0" fontId="81" fillId="0" borderId="0" applyFont="0" applyFill="0" applyBorder="0" applyAlignment="0"/>
    <xf numFmtId="0" fontId="81" fillId="0" borderId="0" applyFont="0" applyFill="0" applyBorder="0" applyAlignment="0"/>
    <xf numFmtId="0" fontId="30" fillId="0" borderId="0" applyNumberFormat="0" applyFont="0" applyFill="0" applyBorder="0" applyAlignment="0"/>
    <xf numFmtId="0" fontId="5" fillId="70" borderId="0"/>
    <xf numFmtId="49" fontId="14" fillId="0" borderId="0" applyFill="0" applyBorder="0" applyAlignment="0"/>
    <xf numFmtId="0" fontId="5" fillId="0" borderId="0" applyFill="0" applyBorder="0" applyAlignment="0"/>
    <xf numFmtId="192" fontId="5" fillId="0" borderId="0" applyFill="0" applyBorder="0" applyAlignment="0"/>
    <xf numFmtId="172" fontId="5" fillId="70" borderId="0"/>
    <xf numFmtId="0" fontId="5" fillId="70" borderId="0"/>
    <xf numFmtId="0" fontId="5" fillId="70" borderId="0"/>
    <xf numFmtId="172" fontId="5" fillId="70" borderId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4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0" fontId="83" fillId="0" borderId="31" applyNumberFormat="0" applyFill="0" applyAlignment="0" applyProtection="0"/>
    <xf numFmtId="37" fontId="21" fillId="54" borderId="0"/>
    <xf numFmtId="172" fontId="21" fillId="54" borderId="0"/>
    <xf numFmtId="37" fontId="21" fillId="58" borderId="0">
      <protection locked="0"/>
    </xf>
    <xf numFmtId="37" fontId="21" fillId="54" borderId="0"/>
    <xf numFmtId="172" fontId="21" fillId="58" borderId="0">
      <protection locked="0"/>
    </xf>
    <xf numFmtId="172" fontId="21" fillId="54" borderId="0"/>
    <xf numFmtId="37" fontId="21" fillId="58" borderId="0">
      <protection locked="0"/>
    </xf>
    <xf numFmtId="37" fontId="21" fillId="54" borderId="0"/>
    <xf numFmtId="172" fontId="21" fillId="54" borderId="0"/>
    <xf numFmtId="172" fontId="21" fillId="58" borderId="0">
      <protection locked="0"/>
    </xf>
    <xf numFmtId="0" fontId="85" fillId="61" borderId="32"/>
    <xf numFmtId="0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87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49" fontId="88" fillId="0" borderId="0" applyFill="0" applyBorder="0" applyAlignment="0" applyProtection="0"/>
    <xf numFmtId="37" fontId="89" fillId="22" borderId="33">
      <alignment horizontal="centerContinuous"/>
    </xf>
    <xf numFmtId="0" fontId="5" fillId="0" borderId="0"/>
    <xf numFmtId="0" fontId="90" fillId="64" borderId="0" applyNumberFormat="0" applyBorder="0" applyAlignment="0" applyProtection="0">
      <alignment vertical="center"/>
    </xf>
    <xf numFmtId="0" fontId="5" fillId="58" borderId="27" applyNumberFormat="0" applyFont="0" applyAlignment="0" applyProtection="0">
      <alignment vertical="center"/>
    </xf>
    <xf numFmtId="43" fontId="5" fillId="0" borderId="0" applyFont="0" applyFill="0" applyBorder="0" applyAlignment="0" applyProtection="0"/>
    <xf numFmtId="0" fontId="91" fillId="0" borderId="31" applyNumberFormat="0" applyFill="0" applyAlignment="0" applyProtection="0">
      <alignment vertical="center"/>
    </xf>
    <xf numFmtId="0" fontId="92" fillId="21" borderId="0" applyNumberFormat="0" applyBorder="0" applyAlignment="0" applyProtection="0">
      <alignment vertical="center"/>
    </xf>
    <xf numFmtId="0" fontId="93" fillId="23" borderId="0" applyNumberFormat="0" applyBorder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20" applyNumberFormat="0" applyFill="0" applyAlignment="0" applyProtection="0">
      <alignment vertical="center"/>
    </xf>
    <xf numFmtId="0" fontId="96" fillId="0" borderId="21" applyNumberFormat="0" applyFill="0" applyAlignment="0" applyProtection="0">
      <alignment vertical="center"/>
    </xf>
    <xf numFmtId="0" fontId="97" fillId="0" borderId="22" applyNumberFormat="0" applyFill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57" borderId="16" applyNumberFormat="0" applyAlignment="0" applyProtection="0">
      <alignment vertical="center"/>
    </xf>
    <xf numFmtId="9" fontId="5" fillId="0" borderId="0" applyFont="0" applyFill="0" applyBorder="0" applyAlignment="0" applyProtection="0"/>
    <xf numFmtId="0" fontId="99" fillId="54" borderId="15" applyNumberFormat="0" applyAlignment="0" applyProtection="0">
      <alignment vertical="center"/>
    </xf>
    <xf numFmtId="0" fontId="100" fillId="0" borderId="0" applyNumberFormat="0" applyFill="0" applyBorder="0" applyAlignment="0" applyProtection="0">
      <alignment vertical="center"/>
    </xf>
    <xf numFmtId="0" fontId="101" fillId="0" borderId="0" applyNumberFormat="0" applyFill="0" applyBorder="0" applyAlignment="0" applyProtection="0">
      <alignment vertical="center"/>
    </xf>
    <xf numFmtId="0" fontId="19" fillId="47" borderId="0" applyNumberFormat="0" applyBorder="0" applyAlignment="0" applyProtection="0">
      <alignment vertical="center"/>
    </xf>
    <xf numFmtId="0" fontId="19" fillId="49" borderId="0" applyNumberFormat="0" applyBorder="0" applyAlignment="0" applyProtection="0">
      <alignment vertical="center"/>
    </xf>
    <xf numFmtId="0" fontId="19" fillId="51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53" borderId="0" applyNumberFormat="0" applyBorder="0" applyAlignment="0" applyProtection="0">
      <alignment vertical="center"/>
    </xf>
    <xf numFmtId="0" fontId="102" fillId="29" borderId="15" applyNumberFormat="0" applyAlignment="0" applyProtection="0">
      <alignment vertical="center"/>
    </xf>
    <xf numFmtId="0" fontId="103" fillId="54" borderId="28" applyNumberFormat="0" applyAlignment="0" applyProtection="0">
      <alignment vertical="center"/>
    </xf>
    <xf numFmtId="0" fontId="104" fillId="0" borderId="26" applyNumberFormat="0" applyFill="0" applyAlignment="0" applyProtection="0">
      <alignment vertical="center"/>
    </xf>
    <xf numFmtId="0" fontId="106" fillId="0" borderId="0"/>
    <xf numFmtId="9" fontId="106" fillId="0" borderId="0" applyFont="0" applyFill="0" applyBorder="0" applyAlignment="0" applyProtection="0"/>
    <xf numFmtId="43" fontId="106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ill="1"/>
    <xf numFmtId="0" fontId="0" fillId="0" borderId="0" xfId="0" applyAlignment="1">
      <alignment horizontal="center"/>
    </xf>
    <xf numFmtId="0" fontId="0" fillId="0" borderId="4" xfId="0" applyFill="1" applyBorder="1"/>
    <xf numFmtId="0" fontId="0" fillId="0" borderId="10" xfId="0" applyFill="1" applyBorder="1"/>
    <xf numFmtId="164" fontId="0" fillId="0" borderId="0" xfId="1" applyNumberFormat="1" applyFont="1" applyFill="1"/>
    <xf numFmtId="164" fontId="0" fillId="0" borderId="0" xfId="1" applyNumberFormat="1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left" indent="1"/>
    </xf>
    <xf numFmtId="0" fontId="0" fillId="0" borderId="9" xfId="0" applyFill="1" applyBorder="1"/>
    <xf numFmtId="166" fontId="0" fillId="0" borderId="0" xfId="0" applyNumberFormat="1" applyFill="1" applyBorder="1"/>
    <xf numFmtId="0" fontId="0" fillId="0" borderId="12" xfId="0" applyFill="1" applyBorder="1"/>
    <xf numFmtId="0" fontId="0" fillId="0" borderId="5" xfId="0" applyFill="1" applyBorder="1"/>
    <xf numFmtId="0" fontId="0" fillId="0" borderId="8" xfId="0" applyFill="1" applyBorder="1"/>
    <xf numFmtId="0" fontId="0" fillId="0" borderId="11" xfId="0" applyFill="1" applyBorder="1"/>
    <xf numFmtId="166" fontId="0" fillId="0" borderId="4" xfId="0" applyNumberFormat="1" applyFill="1" applyBorder="1"/>
    <xf numFmtId="0" fontId="0" fillId="2" borderId="3" xfId="0" applyFill="1" applyBorder="1"/>
    <xf numFmtId="0" fontId="0" fillId="2" borderId="3" xfId="0" applyFill="1" applyBorder="1" applyAlignment="1">
      <alignment horizontal="left" indent="1"/>
    </xf>
    <xf numFmtId="0" fontId="0" fillId="2" borderId="4" xfId="0" applyFill="1" applyBorder="1"/>
    <xf numFmtId="165" fontId="0" fillId="2" borderId="3" xfId="2" applyNumberFormat="1" applyFont="1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horizontal="left" indent="1"/>
    </xf>
    <xf numFmtId="0" fontId="0" fillId="2" borderId="0" xfId="0" applyFill="1" applyBorder="1"/>
    <xf numFmtId="165" fontId="0" fillId="2" borderId="7" xfId="2" applyNumberFormat="1" applyFont="1" applyFill="1" applyBorder="1"/>
    <xf numFmtId="0" fontId="0" fillId="2" borderId="9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left" indent="1"/>
    </xf>
    <xf numFmtId="0" fontId="0" fillId="2" borderId="10" xfId="0" applyFill="1" applyBorder="1"/>
    <xf numFmtId="0" fontId="0" fillId="2" borderId="2" xfId="0" applyFill="1" applyBorder="1" applyAlignment="1">
      <alignment horizontal="right"/>
    </xf>
    <xf numFmtId="0" fontId="0" fillId="2" borderId="12" xfId="0" applyFill="1" applyBorder="1"/>
    <xf numFmtId="0" fontId="0" fillId="0" borderId="0" xfId="0" applyFill="1" applyBorder="1" applyAlignment="1">
      <alignment horizontal="right"/>
    </xf>
    <xf numFmtId="0" fontId="7" fillId="0" borderId="0" xfId="4"/>
    <xf numFmtId="0" fontId="8" fillId="0" borderId="0" xfId="0" applyFont="1"/>
    <xf numFmtId="0" fontId="2" fillId="2" borderId="6" xfId="0" applyFont="1" applyFill="1" applyBorder="1" applyAlignment="1">
      <alignment horizontal="center" wrapText="1"/>
    </xf>
    <xf numFmtId="0" fontId="3" fillId="0" borderId="0" xfId="0" applyFont="1" applyBorder="1"/>
    <xf numFmtId="0" fontId="108" fillId="0" borderId="0" xfId="0" applyFont="1" applyAlignment="1">
      <alignment horizontal="left" vertical="center" wrapText="1" indent="1"/>
    </xf>
    <xf numFmtId="0" fontId="6" fillId="0" borderId="0" xfId="0" applyFont="1" applyAlignment="1">
      <alignment horizontal="left" vertical="center" wrapText="1" indent="2"/>
    </xf>
    <xf numFmtId="0" fontId="107" fillId="0" borderId="0" xfId="0" applyFont="1" applyAlignment="1">
      <alignment horizontal="left" vertical="center" wrapText="1" indent="1"/>
    </xf>
    <xf numFmtId="0" fontId="7" fillId="0" borderId="0" xfId="4" applyAlignment="1">
      <alignment horizontal="left" vertical="center" wrapText="1" indent="1"/>
    </xf>
    <xf numFmtId="0" fontId="109" fillId="0" borderId="0" xfId="0" applyFont="1" applyAlignment="1">
      <alignment vertical="center" wrapText="1"/>
    </xf>
    <xf numFmtId="0" fontId="107" fillId="0" borderId="0" xfId="0" applyFont="1" applyAlignment="1">
      <alignment vertical="center" wrapText="1"/>
    </xf>
    <xf numFmtId="0" fontId="110" fillId="0" borderId="0" xfId="0" applyFont="1" applyAlignment="1">
      <alignment horizontal="left" vertical="center" wrapText="1" indent="1"/>
    </xf>
    <xf numFmtId="0" fontId="7" fillId="0" borderId="0" xfId="4" applyAlignment="1">
      <alignment horizontal="left" vertical="center" wrapText="1" indent="2"/>
    </xf>
    <xf numFmtId="0" fontId="9" fillId="0" borderId="0" xfId="4" applyFont="1" applyAlignment="1">
      <alignment horizontal="left" vertical="center" wrapText="1" indent="2"/>
    </xf>
    <xf numFmtId="0" fontId="111" fillId="0" borderId="0" xfId="0" applyFont="1" applyAlignment="1">
      <alignment horizontal="left" vertical="center" wrapText="1" indent="1"/>
    </xf>
    <xf numFmtId="165" fontId="105" fillId="2" borderId="7" xfId="2" applyNumberFormat="1" applyFont="1" applyFill="1" applyBorder="1"/>
    <xf numFmtId="0" fontId="0" fillId="2" borderId="5" xfId="0" applyFill="1" applyBorder="1"/>
    <xf numFmtId="0" fontId="0" fillId="2" borderId="8" xfId="0" applyFill="1" applyBorder="1"/>
    <xf numFmtId="0" fontId="2" fillId="2" borderId="4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0" fillId="2" borderId="11" xfId="0" applyFill="1" applyBorder="1"/>
    <xf numFmtId="0" fontId="2" fillId="2" borderId="3" xfId="0" applyFont="1" applyFill="1" applyBorder="1" applyAlignment="1">
      <alignment horizontal="center"/>
    </xf>
    <xf numFmtId="0" fontId="0" fillId="2" borderId="4" xfId="0" applyFill="1" applyBorder="1" applyAlignment="1"/>
    <xf numFmtId="164" fontId="4" fillId="17" borderId="4" xfId="0" applyNumberFormat="1" applyFont="1" applyFill="1" applyBorder="1"/>
    <xf numFmtId="164" fontId="4" fillId="17" borderId="0" xfId="0" applyNumberFormat="1" applyFont="1" applyFill="1" applyBorder="1"/>
    <xf numFmtId="164" fontId="4" fillId="2" borderId="0" xfId="0" applyNumberFormat="1" applyFont="1" applyFill="1" applyBorder="1"/>
    <xf numFmtId="164" fontId="4" fillId="2" borderId="10" xfId="0" applyNumberFormat="1" applyFont="1" applyFill="1" applyBorder="1"/>
    <xf numFmtId="164" fontId="4" fillId="2" borderId="10" xfId="1" applyNumberFormat="1" applyFont="1" applyFill="1" applyBorder="1"/>
    <xf numFmtId="166" fontId="4" fillId="2" borderId="10" xfId="0" applyNumberFormat="1" applyFont="1" applyFill="1" applyBorder="1"/>
    <xf numFmtId="166" fontId="4" fillId="2" borderId="4" xfId="0" applyNumberFormat="1" applyFont="1" applyFill="1" applyBorder="1"/>
    <xf numFmtId="166" fontId="4" fillId="2" borderId="0" xfId="0" applyNumberFormat="1" applyFont="1" applyFill="1" applyBorder="1"/>
    <xf numFmtId="0" fontId="10" fillId="2" borderId="5" xfId="0" applyFont="1" applyFill="1" applyBorder="1" applyAlignment="1">
      <alignment horizontal="center" wrapText="1"/>
    </xf>
    <xf numFmtId="0" fontId="9" fillId="2" borderId="0" xfId="0" applyFont="1" applyFill="1" applyBorder="1"/>
    <xf numFmtId="164" fontId="4" fillId="16" borderId="0" xfId="0" applyNumberFormat="1" applyFont="1" applyFill="1" applyBorder="1"/>
    <xf numFmtId="164" fontId="4" fillId="17" borderId="3" xfId="0" applyNumberFormat="1" applyFont="1" applyFill="1" applyBorder="1"/>
    <xf numFmtId="164" fontId="4" fillId="17" borderId="7" xfId="0" applyNumberFormat="1" applyFont="1" applyFill="1" applyBorder="1"/>
    <xf numFmtId="164" fontId="4" fillId="2" borderId="7" xfId="0" applyNumberFormat="1" applyFont="1" applyFill="1" applyBorder="1"/>
    <xf numFmtId="164" fontId="4" fillId="2" borderId="2" xfId="0" applyNumberFormat="1" applyFont="1" applyFill="1" applyBorder="1"/>
    <xf numFmtId="164" fontId="4" fillId="2" borderId="2" xfId="1" applyNumberFormat="1" applyFont="1" applyFill="1" applyBorder="1"/>
    <xf numFmtId="165" fontId="105" fillId="2" borderId="3" xfId="2" applyNumberFormat="1" applyFont="1" applyFill="1" applyBorder="1"/>
    <xf numFmtId="165" fontId="4" fillId="2" borderId="2" xfId="2" applyNumberFormat="1" applyFont="1" applyFill="1" applyBorder="1" applyAlignment="1">
      <alignment horizontal="right"/>
    </xf>
    <xf numFmtId="164" fontId="4" fillId="16" borderId="4" xfId="0" applyNumberFormat="1" applyFont="1" applyFill="1" applyBorder="1"/>
    <xf numFmtId="164" fontId="4" fillId="16" borderId="10" xfId="0" applyNumberFormat="1" applyFont="1" applyFill="1" applyBorder="1"/>
    <xf numFmtId="0" fontId="113" fillId="0" borderId="0" xfId="0" applyFont="1"/>
    <xf numFmtId="0" fontId="112" fillId="2" borderId="7" xfId="0" applyFont="1" applyFill="1" applyBorder="1"/>
    <xf numFmtId="0" fontId="112" fillId="2" borderId="7" xfId="0" quotePrefix="1" applyFont="1" applyFill="1" applyBorder="1"/>
    <xf numFmtId="0" fontId="3" fillId="0" borderId="0" xfId="0" applyFont="1" applyFill="1"/>
    <xf numFmtId="166" fontId="105" fillId="2" borderId="0" xfId="0" applyNumberFormat="1" applyFont="1" applyFill="1" applyBorder="1"/>
    <xf numFmtId="194" fontId="0" fillId="0" borderId="0" xfId="0" applyNumberFormat="1"/>
    <xf numFmtId="195" fontId="0" fillId="0" borderId="0" xfId="0" applyNumberFormat="1"/>
    <xf numFmtId="166" fontId="4" fillId="2" borderId="2" xfId="0" applyNumberFormat="1" applyFont="1" applyFill="1" applyBorder="1"/>
    <xf numFmtId="166" fontId="0" fillId="0" borderId="10" xfId="0" applyNumberFormat="1" applyFill="1" applyBorder="1"/>
  </cellXfs>
  <cellStyles count="1822">
    <cellStyle name="_%(SignOnly)" xfId="10"/>
    <cellStyle name="_BSC Consol BS &amp; IS_0910" xfId="11"/>
    <cellStyle name="?? [0]_RESULTS" xfId="6"/>
    <cellStyle name="??_RESULTS" xfId="9"/>
    <cellStyle name="???_RESULTS" xfId="8"/>
    <cellStyle name="???[0]_RESULTS" xfId="7"/>
    <cellStyle name="%" xfId="5"/>
    <cellStyle name="=C:\WINNT\SYSTEM32\COMMAND.COM" xfId="12"/>
    <cellStyle name="1" xfId="13"/>
    <cellStyle name="20% - Accent1 2" xfId="14"/>
    <cellStyle name="20% - Accent1 2 2" xfId="15"/>
    <cellStyle name="20% - Accent1 2 2 2" xfId="16"/>
    <cellStyle name="20% - Accent1 2 2 3" xfId="17"/>
    <cellStyle name="20% - Accent1 2 2 4" xfId="18"/>
    <cellStyle name="20% - Accent1 2 2 5" xfId="19"/>
    <cellStyle name="20% - Accent1 2 3" xfId="20"/>
    <cellStyle name="20% - Accent1 2 3 2" xfId="21"/>
    <cellStyle name="20% - Accent1 2 3 3" xfId="22"/>
    <cellStyle name="20% - Accent1 2 3 4" xfId="23"/>
    <cellStyle name="20% - Accent1 2 4" xfId="24"/>
    <cellStyle name="20% - Accent1 2 5" xfId="25"/>
    <cellStyle name="20% - Accent1 2 6" xfId="26"/>
    <cellStyle name="20% - Accent1 2 7" xfId="27"/>
    <cellStyle name="20% - Accent1 2 8" xfId="28"/>
    <cellStyle name="20% - Accent1 3" xfId="29"/>
    <cellStyle name="20% - Accent1 3 2" xfId="30"/>
    <cellStyle name="20% - Accent1 3 3" xfId="31"/>
    <cellStyle name="20% - Accent1 3 4" xfId="32"/>
    <cellStyle name="20% - Accent1 4" xfId="33"/>
    <cellStyle name="20% - Accent1 4 2" xfId="34"/>
    <cellStyle name="20% - Accent1 4 3" xfId="35"/>
    <cellStyle name="20% - Accent1 5" xfId="36"/>
    <cellStyle name="20% - Accent1 6" xfId="37"/>
    <cellStyle name="20% - Accent1 7" xfId="38"/>
    <cellStyle name="20% - Accent2 2" xfId="39"/>
    <cellStyle name="20% - Accent2 2 2" xfId="40"/>
    <cellStyle name="20% - Accent2 2 2 2" xfId="41"/>
    <cellStyle name="20% - Accent2 2 2 3" xfId="42"/>
    <cellStyle name="20% - Accent2 2 2 4" xfId="43"/>
    <cellStyle name="20% - Accent2 2 2 5" xfId="44"/>
    <cellStyle name="20% - Accent2 2 3" xfId="45"/>
    <cellStyle name="20% - Accent2 2 3 2" xfId="46"/>
    <cellStyle name="20% - Accent2 2 3 3" xfId="47"/>
    <cellStyle name="20% - Accent2 2 3 4" xfId="48"/>
    <cellStyle name="20% - Accent2 2 4" xfId="49"/>
    <cellStyle name="20% - Accent2 2 5" xfId="50"/>
    <cellStyle name="20% - Accent2 2 6" xfId="51"/>
    <cellStyle name="20% - Accent2 2 7" xfId="52"/>
    <cellStyle name="20% - Accent2 2 8" xfId="53"/>
    <cellStyle name="20% - Accent2 3" xfId="54"/>
    <cellStyle name="20% - Accent2 3 2" xfId="55"/>
    <cellStyle name="20% - Accent2 3 3" xfId="56"/>
    <cellStyle name="20% - Accent2 3 4" xfId="57"/>
    <cellStyle name="20% - Accent2 4" xfId="58"/>
    <cellStyle name="20% - Accent2 4 2" xfId="59"/>
    <cellStyle name="20% - Accent2 4 3" xfId="60"/>
    <cellStyle name="20% - Accent2 5" xfId="61"/>
    <cellStyle name="20% - Accent2 6" xfId="62"/>
    <cellStyle name="20% - Accent2 7" xfId="63"/>
    <cellStyle name="20% - Accent3 2" xfId="64"/>
    <cellStyle name="20% - Accent3 2 2" xfId="65"/>
    <cellStyle name="20% - Accent3 2 2 2" xfId="66"/>
    <cellStyle name="20% - Accent3 2 2 3" xfId="67"/>
    <cellStyle name="20% - Accent3 2 2 4" xfId="68"/>
    <cellStyle name="20% - Accent3 2 2 5" xfId="69"/>
    <cellStyle name="20% - Accent3 2 3" xfId="70"/>
    <cellStyle name="20% - Accent3 2 3 2" xfId="71"/>
    <cellStyle name="20% - Accent3 2 3 3" xfId="72"/>
    <cellStyle name="20% - Accent3 2 3 4" xfId="73"/>
    <cellStyle name="20% - Accent3 2 4" xfId="74"/>
    <cellStyle name="20% - Accent3 2 5" xfId="75"/>
    <cellStyle name="20% - Accent3 2 6" xfId="76"/>
    <cellStyle name="20% - Accent3 2 7" xfId="77"/>
    <cellStyle name="20% - Accent3 2 8" xfId="78"/>
    <cellStyle name="20% - Accent3 3" xfId="79"/>
    <cellStyle name="20% - Accent3 3 2" xfId="80"/>
    <cellStyle name="20% - Accent3 3 3" xfId="81"/>
    <cellStyle name="20% - Accent3 3 4" xfId="82"/>
    <cellStyle name="20% - Accent3 4" xfId="83"/>
    <cellStyle name="20% - Accent3 4 2" xfId="84"/>
    <cellStyle name="20% - Accent3 4 3" xfId="85"/>
    <cellStyle name="20% - Accent3 5" xfId="86"/>
    <cellStyle name="20% - Accent3 6" xfId="87"/>
    <cellStyle name="20% - Accent3 7" xfId="88"/>
    <cellStyle name="20% - Accent4 2" xfId="89"/>
    <cellStyle name="20% - Accent4 2 2" xfId="90"/>
    <cellStyle name="20% - Accent4 2 2 2" xfId="91"/>
    <cellStyle name="20% - Accent4 2 2 3" xfId="92"/>
    <cellStyle name="20% - Accent4 2 2 4" xfId="93"/>
    <cellStyle name="20% - Accent4 2 2 5" xfId="94"/>
    <cellStyle name="20% - Accent4 2 3" xfId="95"/>
    <cellStyle name="20% - Accent4 2 3 2" xfId="96"/>
    <cellStyle name="20% - Accent4 2 3 3" xfId="97"/>
    <cellStyle name="20% - Accent4 2 3 4" xfId="98"/>
    <cellStyle name="20% - Accent4 2 4" xfId="99"/>
    <cellStyle name="20% - Accent4 2 5" xfId="100"/>
    <cellStyle name="20% - Accent4 2 6" xfId="101"/>
    <cellStyle name="20% - Accent4 2 7" xfId="102"/>
    <cellStyle name="20% - Accent4 2 8" xfId="103"/>
    <cellStyle name="20% - Accent4 3" xfId="104"/>
    <cellStyle name="20% - Accent4 3 2" xfId="105"/>
    <cellStyle name="20% - Accent4 3 3" xfId="106"/>
    <cellStyle name="20% - Accent4 3 4" xfId="107"/>
    <cellStyle name="20% - Accent4 4" xfId="108"/>
    <cellStyle name="20% - Accent4 4 2" xfId="109"/>
    <cellStyle name="20% - Accent4 4 3" xfId="110"/>
    <cellStyle name="20% - Accent4 5" xfId="111"/>
    <cellStyle name="20% - Accent4 6" xfId="112"/>
    <cellStyle name="20% - Accent4 7" xfId="113"/>
    <cellStyle name="20% - Accent5 2" xfId="114"/>
    <cellStyle name="20% - Accent5 2 2" xfId="115"/>
    <cellStyle name="20% - Accent5 2 2 2" xfId="116"/>
    <cellStyle name="20% - Accent5 2 2 3" xfId="117"/>
    <cellStyle name="20% - Accent5 2 2 4" xfId="118"/>
    <cellStyle name="20% - Accent5 2 2 5" xfId="119"/>
    <cellStyle name="20% - Accent5 2 3" xfId="120"/>
    <cellStyle name="20% - Accent5 2 3 2" xfId="121"/>
    <cellStyle name="20% - Accent5 2 3 3" xfId="122"/>
    <cellStyle name="20% - Accent5 2 3 4" xfId="123"/>
    <cellStyle name="20% - Accent5 2 4" xfId="124"/>
    <cellStyle name="20% - Accent5 2 5" xfId="125"/>
    <cellStyle name="20% - Accent5 2 6" xfId="126"/>
    <cellStyle name="20% - Accent5 2 7" xfId="127"/>
    <cellStyle name="20% - Accent5 2 8" xfId="128"/>
    <cellStyle name="20% - Accent5 3" xfId="129"/>
    <cellStyle name="20% - Accent5 3 2" xfId="130"/>
    <cellStyle name="20% - Accent5 3 3" xfId="131"/>
    <cellStyle name="20% - Accent5 3 4" xfId="132"/>
    <cellStyle name="20% - Accent5 4" xfId="133"/>
    <cellStyle name="20% - Accent5 4 2" xfId="134"/>
    <cellStyle name="20% - Accent5 4 3" xfId="135"/>
    <cellStyle name="20% - Accent5 5" xfId="136"/>
    <cellStyle name="20% - Accent5 6" xfId="137"/>
    <cellStyle name="20% - Accent5 7" xfId="138"/>
    <cellStyle name="20% - Accent6 2" xfId="139"/>
    <cellStyle name="20% - Accent6 2 2" xfId="140"/>
    <cellStyle name="20% - Accent6 2 2 2" xfId="141"/>
    <cellStyle name="20% - Accent6 2 2 3" xfId="142"/>
    <cellStyle name="20% - Accent6 2 2 4" xfId="143"/>
    <cellStyle name="20% - Accent6 2 2 5" xfId="144"/>
    <cellStyle name="20% - Accent6 2 3" xfId="145"/>
    <cellStyle name="20% - Accent6 2 3 2" xfId="146"/>
    <cellStyle name="20% - Accent6 2 3 3" xfId="147"/>
    <cellStyle name="20% - Accent6 2 3 4" xfId="148"/>
    <cellStyle name="20% - Accent6 2 4" xfId="149"/>
    <cellStyle name="20% - Accent6 2 5" xfId="150"/>
    <cellStyle name="20% - Accent6 2 6" xfId="151"/>
    <cellStyle name="20% - Accent6 2 7" xfId="152"/>
    <cellStyle name="20% - Accent6 2 8" xfId="153"/>
    <cellStyle name="20% - Accent6 3" xfId="154"/>
    <cellStyle name="20% - Accent6 3 2" xfId="155"/>
    <cellStyle name="20% - Accent6 3 3" xfId="156"/>
    <cellStyle name="20% - Accent6 3 4" xfId="157"/>
    <cellStyle name="20% - Accent6 4" xfId="158"/>
    <cellStyle name="20% - Accent6 4 2" xfId="159"/>
    <cellStyle name="20% - Accent6 4 3" xfId="160"/>
    <cellStyle name="20% - Accent6 5" xfId="161"/>
    <cellStyle name="20% - Accent6 6" xfId="162"/>
    <cellStyle name="20% - Accent6 7" xfId="163"/>
    <cellStyle name="20% - 輔色1" xfId="164"/>
    <cellStyle name="20% - 輔色2" xfId="165"/>
    <cellStyle name="20% - 輔色3" xfId="166"/>
    <cellStyle name="20% - 輔色4" xfId="167"/>
    <cellStyle name="20% - 輔色5" xfId="168"/>
    <cellStyle name="20% - 輔色6" xfId="169"/>
    <cellStyle name="40% - Accent1 2" xfId="170"/>
    <cellStyle name="40% - Accent1 2 2" xfId="171"/>
    <cellStyle name="40% - Accent1 2 2 2" xfId="172"/>
    <cellStyle name="40% - Accent1 2 2 3" xfId="173"/>
    <cellStyle name="40% - Accent1 2 2 4" xfId="174"/>
    <cellStyle name="40% - Accent1 2 2 5" xfId="175"/>
    <cellStyle name="40% - Accent1 2 3" xfId="176"/>
    <cellStyle name="40% - Accent1 2 3 2" xfId="177"/>
    <cellStyle name="40% - Accent1 2 3 3" xfId="178"/>
    <cellStyle name="40% - Accent1 2 3 4" xfId="179"/>
    <cellStyle name="40% - Accent1 2 4" xfId="180"/>
    <cellStyle name="40% - Accent1 2 5" xfId="181"/>
    <cellStyle name="40% - Accent1 2 6" xfId="182"/>
    <cellStyle name="40% - Accent1 2 7" xfId="183"/>
    <cellStyle name="40% - Accent1 2 8" xfId="184"/>
    <cellStyle name="40% - Accent1 3" xfId="185"/>
    <cellStyle name="40% - Accent1 3 2" xfId="186"/>
    <cellStyle name="40% - Accent1 3 3" xfId="187"/>
    <cellStyle name="40% - Accent1 3 4" xfId="188"/>
    <cellStyle name="40% - Accent1 4" xfId="189"/>
    <cellStyle name="40% - Accent1 4 2" xfId="190"/>
    <cellStyle name="40% - Accent1 4 3" xfId="191"/>
    <cellStyle name="40% - Accent1 5" xfId="192"/>
    <cellStyle name="40% - Accent1 6" xfId="193"/>
    <cellStyle name="40% - Accent1 7" xfId="194"/>
    <cellStyle name="40% - Accent2 2" xfId="195"/>
    <cellStyle name="40% - Accent2 2 2" xfId="196"/>
    <cellStyle name="40% - Accent2 2 2 2" xfId="197"/>
    <cellStyle name="40% - Accent2 2 2 3" xfId="198"/>
    <cellStyle name="40% - Accent2 2 2 4" xfId="199"/>
    <cellStyle name="40% - Accent2 2 2 5" xfId="200"/>
    <cellStyle name="40% - Accent2 2 3" xfId="201"/>
    <cellStyle name="40% - Accent2 2 3 2" xfId="202"/>
    <cellStyle name="40% - Accent2 2 3 3" xfId="203"/>
    <cellStyle name="40% - Accent2 2 3 4" xfId="204"/>
    <cellStyle name="40% - Accent2 2 4" xfId="205"/>
    <cellStyle name="40% - Accent2 2 5" xfId="206"/>
    <cellStyle name="40% - Accent2 2 6" xfId="207"/>
    <cellStyle name="40% - Accent2 2 7" xfId="208"/>
    <cellStyle name="40% - Accent2 2 8" xfId="209"/>
    <cellStyle name="40% - Accent2 3" xfId="210"/>
    <cellStyle name="40% - Accent2 3 2" xfId="211"/>
    <cellStyle name="40% - Accent2 3 3" xfId="212"/>
    <cellStyle name="40% - Accent2 3 4" xfId="213"/>
    <cellStyle name="40% - Accent2 4" xfId="214"/>
    <cellStyle name="40% - Accent2 4 2" xfId="215"/>
    <cellStyle name="40% - Accent2 4 3" xfId="216"/>
    <cellStyle name="40% - Accent2 5" xfId="217"/>
    <cellStyle name="40% - Accent2 6" xfId="218"/>
    <cellStyle name="40% - Accent2 7" xfId="219"/>
    <cellStyle name="40% - Accent3 2" xfId="220"/>
    <cellStyle name="40% - Accent3 2 2" xfId="221"/>
    <cellStyle name="40% - Accent3 2 2 2" xfId="222"/>
    <cellStyle name="40% - Accent3 2 2 3" xfId="223"/>
    <cellStyle name="40% - Accent3 2 2 4" xfId="224"/>
    <cellStyle name="40% - Accent3 2 2 5" xfId="225"/>
    <cellStyle name="40% - Accent3 2 3" xfId="226"/>
    <cellStyle name="40% - Accent3 2 3 2" xfId="227"/>
    <cellStyle name="40% - Accent3 2 3 3" xfId="228"/>
    <cellStyle name="40% - Accent3 2 3 4" xfId="229"/>
    <cellStyle name="40% - Accent3 2 4" xfId="230"/>
    <cellStyle name="40% - Accent3 2 5" xfId="231"/>
    <cellStyle name="40% - Accent3 2 6" xfId="232"/>
    <cellStyle name="40% - Accent3 2 7" xfId="233"/>
    <cellStyle name="40% - Accent3 2 8" xfId="234"/>
    <cellStyle name="40% - Accent3 3" xfId="235"/>
    <cellStyle name="40% - Accent3 3 2" xfId="236"/>
    <cellStyle name="40% - Accent3 3 3" xfId="237"/>
    <cellStyle name="40% - Accent3 3 4" xfId="238"/>
    <cellStyle name="40% - Accent3 4" xfId="239"/>
    <cellStyle name="40% - Accent3 4 2" xfId="240"/>
    <cellStyle name="40% - Accent3 4 3" xfId="241"/>
    <cellStyle name="40% - Accent3 5" xfId="242"/>
    <cellStyle name="40% - Accent3 6" xfId="243"/>
    <cellStyle name="40% - Accent3 7" xfId="244"/>
    <cellStyle name="40% - Accent4 2" xfId="245"/>
    <cellStyle name="40% - Accent4 2 2" xfId="246"/>
    <cellStyle name="40% - Accent4 2 2 2" xfId="247"/>
    <cellStyle name="40% - Accent4 2 2 3" xfId="248"/>
    <cellStyle name="40% - Accent4 2 2 4" xfId="249"/>
    <cellStyle name="40% - Accent4 2 2 5" xfId="250"/>
    <cellStyle name="40% - Accent4 2 3" xfId="251"/>
    <cellStyle name="40% - Accent4 2 3 2" xfId="252"/>
    <cellStyle name="40% - Accent4 2 3 3" xfId="253"/>
    <cellStyle name="40% - Accent4 2 3 4" xfId="254"/>
    <cellStyle name="40% - Accent4 2 4" xfId="255"/>
    <cellStyle name="40% - Accent4 2 5" xfId="256"/>
    <cellStyle name="40% - Accent4 2 6" xfId="257"/>
    <cellStyle name="40% - Accent4 2 7" xfId="258"/>
    <cellStyle name="40% - Accent4 2 8" xfId="259"/>
    <cellStyle name="40% - Accent4 3" xfId="260"/>
    <cellStyle name="40% - Accent4 3 2" xfId="261"/>
    <cellStyle name="40% - Accent4 3 3" xfId="262"/>
    <cellStyle name="40% - Accent4 3 4" xfId="263"/>
    <cellStyle name="40% - Accent4 4" xfId="264"/>
    <cellStyle name="40% - Accent4 4 2" xfId="265"/>
    <cellStyle name="40% - Accent4 4 3" xfId="266"/>
    <cellStyle name="40% - Accent4 5" xfId="267"/>
    <cellStyle name="40% - Accent4 6" xfId="268"/>
    <cellStyle name="40% - Accent4 7" xfId="269"/>
    <cellStyle name="40% - Accent5 2" xfId="270"/>
    <cellStyle name="40% - Accent5 2 2" xfId="271"/>
    <cellStyle name="40% - Accent5 2 2 2" xfId="272"/>
    <cellStyle name="40% - Accent5 2 2 3" xfId="273"/>
    <cellStyle name="40% - Accent5 2 2 4" xfId="274"/>
    <cellStyle name="40% - Accent5 2 2 5" xfId="275"/>
    <cellStyle name="40% - Accent5 2 3" xfId="276"/>
    <cellStyle name="40% - Accent5 2 3 2" xfId="277"/>
    <cellStyle name="40% - Accent5 2 3 3" xfId="278"/>
    <cellStyle name="40% - Accent5 2 3 4" xfId="279"/>
    <cellStyle name="40% - Accent5 2 4" xfId="280"/>
    <cellStyle name="40% - Accent5 2 5" xfId="281"/>
    <cellStyle name="40% - Accent5 2 6" xfId="282"/>
    <cellStyle name="40% - Accent5 2 7" xfId="283"/>
    <cellStyle name="40% - Accent5 2 8" xfId="284"/>
    <cellStyle name="40% - Accent5 3" xfId="285"/>
    <cellStyle name="40% - Accent5 3 2" xfId="286"/>
    <cellStyle name="40% - Accent5 3 3" xfId="287"/>
    <cellStyle name="40% - Accent5 3 4" xfId="288"/>
    <cellStyle name="40% - Accent5 4" xfId="289"/>
    <cellStyle name="40% - Accent5 4 2" xfId="290"/>
    <cellStyle name="40% - Accent5 4 3" xfId="291"/>
    <cellStyle name="40% - Accent5 5" xfId="292"/>
    <cellStyle name="40% - Accent5 6" xfId="293"/>
    <cellStyle name="40% - Accent5 7" xfId="294"/>
    <cellStyle name="40% - Accent6 2" xfId="295"/>
    <cellStyle name="40% - Accent6 2 2" xfId="296"/>
    <cellStyle name="40% - Accent6 2 2 2" xfId="297"/>
    <cellStyle name="40% - Accent6 2 2 3" xfId="298"/>
    <cellStyle name="40% - Accent6 2 2 4" xfId="299"/>
    <cellStyle name="40% - Accent6 2 2 5" xfId="300"/>
    <cellStyle name="40% - Accent6 2 3" xfId="301"/>
    <cellStyle name="40% - Accent6 2 3 2" xfId="302"/>
    <cellStyle name="40% - Accent6 2 3 3" xfId="303"/>
    <cellStyle name="40% - Accent6 2 3 4" xfId="304"/>
    <cellStyle name="40% - Accent6 2 4" xfId="305"/>
    <cellStyle name="40% - Accent6 2 5" xfId="306"/>
    <cellStyle name="40% - Accent6 2 6" xfId="307"/>
    <cellStyle name="40% - Accent6 2 7" xfId="308"/>
    <cellStyle name="40% - Accent6 2 8" xfId="309"/>
    <cellStyle name="40% - Accent6 3" xfId="310"/>
    <cellStyle name="40% - Accent6 3 2" xfId="311"/>
    <cellStyle name="40% - Accent6 3 3" xfId="312"/>
    <cellStyle name="40% - Accent6 3 4" xfId="313"/>
    <cellStyle name="40% - Accent6 4" xfId="314"/>
    <cellStyle name="40% - Accent6 4 2" xfId="315"/>
    <cellStyle name="40% - Accent6 4 3" xfId="316"/>
    <cellStyle name="40% - Accent6 5" xfId="317"/>
    <cellStyle name="40% - Accent6 6" xfId="318"/>
    <cellStyle name="40% - Accent6 7" xfId="319"/>
    <cellStyle name="40% - 輔色1" xfId="320"/>
    <cellStyle name="40% - 輔色2" xfId="321"/>
    <cellStyle name="40% - 輔色3" xfId="322"/>
    <cellStyle name="40% - 輔色4" xfId="323"/>
    <cellStyle name="40% - 輔色5" xfId="324"/>
    <cellStyle name="40% - 輔色6" xfId="325"/>
    <cellStyle name="60% - Accent1 2" xfId="326"/>
    <cellStyle name="60% - Accent1 2 2" xfId="327"/>
    <cellStyle name="60% - Accent1 2 3" xfId="328"/>
    <cellStyle name="60% - Accent1 2 4" xfId="329"/>
    <cellStyle name="60% - Accent1 2 5" xfId="330"/>
    <cellStyle name="60% - Accent1 3" xfId="331"/>
    <cellStyle name="60% - Accent1 3 2" xfId="332"/>
    <cellStyle name="60% - Accent2 2" xfId="333"/>
    <cellStyle name="60% - Accent2 2 2" xfId="334"/>
    <cellStyle name="60% - Accent2 2 3" xfId="335"/>
    <cellStyle name="60% - Accent2 2 4" xfId="336"/>
    <cellStyle name="60% - Accent2 2 5" xfId="337"/>
    <cellStyle name="60% - Accent2 3" xfId="338"/>
    <cellStyle name="60% - Accent2 3 2" xfId="339"/>
    <cellStyle name="60% - Accent3 2" xfId="340"/>
    <cellStyle name="60% - Accent3 2 2" xfId="341"/>
    <cellStyle name="60% - Accent3 2 3" xfId="342"/>
    <cellStyle name="60% - Accent3 2 4" xfId="343"/>
    <cellStyle name="60% - Accent3 2 5" xfId="344"/>
    <cellStyle name="60% - Accent3 3" xfId="345"/>
    <cellStyle name="60% - Accent3 3 2" xfId="346"/>
    <cellStyle name="60% - Accent4 2" xfId="347"/>
    <cellStyle name="60% - Accent4 2 2" xfId="348"/>
    <cellStyle name="60% - Accent4 2 3" xfId="349"/>
    <cellStyle name="60% - Accent4 2 4" xfId="350"/>
    <cellStyle name="60% - Accent4 2 5" xfId="351"/>
    <cellStyle name="60% - Accent4 3" xfId="352"/>
    <cellStyle name="60% - Accent4 3 2" xfId="353"/>
    <cellStyle name="60% - Accent5 2" xfId="354"/>
    <cellStyle name="60% - Accent5 2 2" xfId="355"/>
    <cellStyle name="60% - Accent5 2 3" xfId="356"/>
    <cellStyle name="60% - Accent5 2 4" xfId="357"/>
    <cellStyle name="60% - Accent5 2 5" xfId="358"/>
    <cellStyle name="60% - Accent5 3" xfId="359"/>
    <cellStyle name="60% - Accent5 3 2" xfId="360"/>
    <cellStyle name="60% - Accent6 2" xfId="361"/>
    <cellStyle name="60% - Accent6 2 2" xfId="362"/>
    <cellStyle name="60% - Accent6 2 3" xfId="363"/>
    <cellStyle name="60% - Accent6 2 4" xfId="364"/>
    <cellStyle name="60% - Accent6 2 5" xfId="365"/>
    <cellStyle name="60% - Accent6 3" xfId="366"/>
    <cellStyle name="60% - Accent6 3 2" xfId="367"/>
    <cellStyle name="60% - 輔色1" xfId="368"/>
    <cellStyle name="60% - 輔色2" xfId="369"/>
    <cellStyle name="60% - 輔色3" xfId="370"/>
    <cellStyle name="60% - 輔色4" xfId="371"/>
    <cellStyle name="60% - 輔色5" xfId="372"/>
    <cellStyle name="60% - 輔色6" xfId="373"/>
    <cellStyle name="Accent1 2" xfId="374"/>
    <cellStyle name="Accent1 2 2" xfId="375"/>
    <cellStyle name="Accent1 2 3" xfId="376"/>
    <cellStyle name="Accent1 2 4" xfId="377"/>
    <cellStyle name="Accent1 2 5" xfId="378"/>
    <cellStyle name="Accent1 3" xfId="379"/>
    <cellStyle name="Accent1 3 2" xfId="380"/>
    <cellStyle name="Accent2 2" xfId="381"/>
    <cellStyle name="Accent2 2 2" xfId="382"/>
    <cellStyle name="Accent2 2 3" xfId="383"/>
    <cellStyle name="Accent2 2 4" xfId="384"/>
    <cellStyle name="Accent2 2 5" xfId="385"/>
    <cellStyle name="Accent2 3" xfId="386"/>
    <cellStyle name="Accent2 3 2" xfId="387"/>
    <cellStyle name="Accent3 2" xfId="388"/>
    <cellStyle name="Accent3 2 2" xfId="389"/>
    <cellStyle name="Accent3 2 3" xfId="390"/>
    <cellStyle name="Accent3 2 4" xfId="391"/>
    <cellStyle name="Accent3 2 5" xfId="392"/>
    <cellStyle name="Accent3 3" xfId="393"/>
    <cellStyle name="Accent3 3 2" xfId="394"/>
    <cellStyle name="Accent4 2" xfId="395"/>
    <cellStyle name="Accent4 2 2" xfId="396"/>
    <cellStyle name="Accent4 2 3" xfId="397"/>
    <cellStyle name="Accent4 2 4" xfId="398"/>
    <cellStyle name="Accent4 2 5" xfId="399"/>
    <cellStyle name="Accent4 3" xfId="400"/>
    <cellStyle name="Accent4 3 2" xfId="401"/>
    <cellStyle name="Accent5 2" xfId="402"/>
    <cellStyle name="Accent5 2 2" xfId="403"/>
    <cellStyle name="Accent5 2 3" xfId="404"/>
    <cellStyle name="Accent5 2 4" xfId="405"/>
    <cellStyle name="Accent5 2 5" xfId="406"/>
    <cellStyle name="Accent5 3" xfId="407"/>
    <cellStyle name="Accent5 3 2" xfId="408"/>
    <cellStyle name="Accent6 2" xfId="409"/>
    <cellStyle name="Accent6 2 2" xfId="410"/>
    <cellStyle name="Accent6 2 3" xfId="411"/>
    <cellStyle name="Accent6 2 4" xfId="412"/>
    <cellStyle name="Accent6 2 5" xfId="413"/>
    <cellStyle name="Accent6 3" xfId="414"/>
    <cellStyle name="Accent6 3 2" xfId="415"/>
    <cellStyle name="Addl Dim 1 Rollup" xfId="416"/>
    <cellStyle name="Addl Dim 1 Rollup$ZP$" xfId="417"/>
    <cellStyle name="Addl Dim 2 Rollup" xfId="418"/>
    <cellStyle name="Addl Dim 2 Rollup$ZP$" xfId="419"/>
    <cellStyle name="Addl Dim 3 Rollup" xfId="420"/>
    <cellStyle name="Addl Dim 3 Rollup$ZP$" xfId="421"/>
    <cellStyle name="Addl Dim 4 Rollup" xfId="422"/>
    <cellStyle name="Addl Dim 4 Rollup$ZP$" xfId="423"/>
    <cellStyle name="Addl Dim 5 Rollup" xfId="424"/>
    <cellStyle name="Addl Dim 5 Rollup$ZP$" xfId="425"/>
    <cellStyle name="Addl Dim 6 Rollup" xfId="426"/>
    <cellStyle name="Addl Dim 6 Rollup$ZP$" xfId="427"/>
    <cellStyle name="args.style" xfId="428"/>
    <cellStyle name="BACKGROUND" xfId="429"/>
    <cellStyle name="BACKGROUND$ZP$" xfId="430"/>
    <cellStyle name="BACKGROUND$ZPercent$" xfId="431"/>
    <cellStyle name="Bad 2" xfId="432"/>
    <cellStyle name="Bad 2 2" xfId="433"/>
    <cellStyle name="Bad 2 3" xfId="434"/>
    <cellStyle name="Bad 2 4" xfId="435"/>
    <cellStyle name="Bad 2 5" xfId="436"/>
    <cellStyle name="Bad 3" xfId="437"/>
    <cellStyle name="Bad 3 2" xfId="438"/>
    <cellStyle name="Calc Currency (0)" xfId="439"/>
    <cellStyle name="Calc Currency (2)" xfId="440"/>
    <cellStyle name="Calc Percent (0)" xfId="441"/>
    <cellStyle name="Calc Percent (1)" xfId="442"/>
    <cellStyle name="Calc Percent (2)" xfId="443"/>
    <cellStyle name="Calc Units (0)" xfId="444"/>
    <cellStyle name="Calc Units (1)" xfId="445"/>
    <cellStyle name="Calc Units (2)" xfId="446"/>
    <cellStyle name="Calculation 10" xfId="447"/>
    <cellStyle name="Calculation 10 2" xfId="448"/>
    <cellStyle name="Calculation 2" xfId="449"/>
    <cellStyle name="Calculation 2 2" xfId="450"/>
    <cellStyle name="Calculation 2 3" xfId="451"/>
    <cellStyle name="Calculation 2 4" xfId="452"/>
    <cellStyle name="Calculation 2 5" xfId="453"/>
    <cellStyle name="Calculation 3" xfId="454"/>
    <cellStyle name="Calculation 3 2" xfId="455"/>
    <cellStyle name="Calculation 3 3" xfId="456"/>
    <cellStyle name="Calculation 3 4" xfId="457"/>
    <cellStyle name="Calculation 4" xfId="458"/>
    <cellStyle name="Calculation 4 2" xfId="459"/>
    <cellStyle name="Calculation 4 3" xfId="460"/>
    <cellStyle name="Calculation 4 4" xfId="461"/>
    <cellStyle name="Calculation 5" xfId="462"/>
    <cellStyle name="Calculation 5 2" xfId="463"/>
    <cellStyle name="Calculation 5 3" xfId="464"/>
    <cellStyle name="Calculation 5 4" xfId="465"/>
    <cellStyle name="Calculation 6" xfId="466"/>
    <cellStyle name="Calculation 6 2" xfId="467"/>
    <cellStyle name="Calculation 6 3" xfId="468"/>
    <cellStyle name="Calculation 6 4" xfId="469"/>
    <cellStyle name="Calculation 7" xfId="470"/>
    <cellStyle name="Calculation 7 2" xfId="471"/>
    <cellStyle name="Calculation 7 3" xfId="472"/>
    <cellStyle name="Calculation 7 4" xfId="473"/>
    <cellStyle name="Calculation 8" xfId="474"/>
    <cellStyle name="Calculation 8 2" xfId="475"/>
    <cellStyle name="Calculation 8 3" xfId="476"/>
    <cellStyle name="Calculation 8 4" xfId="477"/>
    <cellStyle name="Calculation 9" xfId="478"/>
    <cellStyle name="Calculation 9 2" xfId="479"/>
    <cellStyle name="Calculation 9 3" xfId="480"/>
    <cellStyle name="Calculation 9 4" xfId="481"/>
    <cellStyle name="Check Cell 2" xfId="482"/>
    <cellStyle name="Check Cell 2 2" xfId="483"/>
    <cellStyle name="Check Cell 2 3" xfId="484"/>
    <cellStyle name="Check Cell 2 4" xfId="485"/>
    <cellStyle name="Check Cell 2 5" xfId="486"/>
    <cellStyle name="Check Cell 3" xfId="487"/>
    <cellStyle name="Check Cell 3 2" xfId="488"/>
    <cellStyle name="COLHDR" xfId="489"/>
    <cellStyle name="COLHDR$ZP$" xfId="490"/>
    <cellStyle name="Column Title" xfId="491"/>
    <cellStyle name="ColumnHeading" xfId="492"/>
    <cellStyle name="COLUMNS" xfId="493"/>
    <cellStyle name="Comma" xfId="1" builtinId="3"/>
    <cellStyle name="Comma [00]" xfId="494"/>
    <cellStyle name="Comma [2]" xfId="495"/>
    <cellStyle name="Comma 10" xfId="496"/>
    <cellStyle name="Comma 10 2" xfId="497"/>
    <cellStyle name="Comma 11" xfId="498"/>
    <cellStyle name="Comma 12" xfId="499"/>
    <cellStyle name="Comma 13" xfId="500"/>
    <cellStyle name="Comma 14" xfId="501"/>
    <cellStyle name="Comma 15" xfId="502"/>
    <cellStyle name="Comma 15 2" xfId="503"/>
    <cellStyle name="Comma 16" xfId="504"/>
    <cellStyle name="Comma 17" xfId="505"/>
    <cellStyle name="Comma 18" xfId="506"/>
    <cellStyle name="Comma 19" xfId="507"/>
    <cellStyle name="Comma 2" xfId="508"/>
    <cellStyle name="Comma 2 2" xfId="509"/>
    <cellStyle name="Comma 2 2 10" xfId="510"/>
    <cellStyle name="Comma 2 2 11" xfId="511"/>
    <cellStyle name="Comma 2 2 12" xfId="512"/>
    <cellStyle name="Comma 2 2 2" xfId="513"/>
    <cellStyle name="Comma 2 2 2 2" xfId="514"/>
    <cellStyle name="Comma 2 2 2 3" xfId="515"/>
    <cellStyle name="Comma 2 2 2 4" xfId="516"/>
    <cellStyle name="Comma 2 2 3" xfId="517"/>
    <cellStyle name="Comma 2 2 3 2" xfId="518"/>
    <cellStyle name="Comma 2 2 3 3" xfId="519"/>
    <cellStyle name="Comma 2 2 3 4" xfId="520"/>
    <cellStyle name="Comma 2 2 4" xfId="521"/>
    <cellStyle name="Comma 2 2 4 2" xfId="522"/>
    <cellStyle name="Comma 2 2 4 3" xfId="523"/>
    <cellStyle name="Comma 2 2 4 4" xfId="524"/>
    <cellStyle name="Comma 2 2 5" xfId="525"/>
    <cellStyle name="Comma 2 2 5 2" xfId="526"/>
    <cellStyle name="Comma 2 2 5 3" xfId="527"/>
    <cellStyle name="Comma 2 2 5 4" xfId="528"/>
    <cellStyle name="Comma 2 2 6" xfId="529"/>
    <cellStyle name="Comma 2 2 6 2" xfId="530"/>
    <cellStyle name="Comma 2 2 6 3" xfId="531"/>
    <cellStyle name="Comma 2 2 6 4" xfId="532"/>
    <cellStyle name="Comma 2 2 7" xfId="533"/>
    <cellStyle name="Comma 2 2 7 2" xfId="534"/>
    <cellStyle name="Comma 2 2 7 3" xfId="535"/>
    <cellStyle name="Comma 2 2 7 4" xfId="536"/>
    <cellStyle name="Comma 2 2 8" xfId="537"/>
    <cellStyle name="Comma 2 2 8 2" xfId="538"/>
    <cellStyle name="Comma 2 2 8 3" xfId="539"/>
    <cellStyle name="Comma 2 2 8 4" xfId="540"/>
    <cellStyle name="Comma 2 2 9" xfId="541"/>
    <cellStyle name="Comma 2 2 9 2" xfId="542"/>
    <cellStyle name="Comma 2 3" xfId="543"/>
    <cellStyle name="Comma 2 3 2" xfId="544"/>
    <cellStyle name="Comma 2 4" xfId="545"/>
    <cellStyle name="Comma 2 5" xfId="546"/>
    <cellStyle name="Comma 2 5 2" xfId="547"/>
    <cellStyle name="Comma 2 6" xfId="548"/>
    <cellStyle name="Comma 2 7" xfId="549"/>
    <cellStyle name="Comma 2 8" xfId="550"/>
    <cellStyle name="Comma 20" xfId="551"/>
    <cellStyle name="Comma 21" xfId="552"/>
    <cellStyle name="Comma 22" xfId="553"/>
    <cellStyle name="Comma 23" xfId="554"/>
    <cellStyle name="Comma 24" xfId="555"/>
    <cellStyle name="Comma 25" xfId="556"/>
    <cellStyle name="Comma 26" xfId="557"/>
    <cellStyle name="Comma 27" xfId="558"/>
    <cellStyle name="Comma 28" xfId="559"/>
    <cellStyle name="Comma 29" xfId="560"/>
    <cellStyle name="Comma 3" xfId="561"/>
    <cellStyle name="Comma 3 10" xfId="562"/>
    <cellStyle name="Comma 3 11" xfId="563"/>
    <cellStyle name="Comma 3 11 2" xfId="564"/>
    <cellStyle name="Comma 3 11 3" xfId="565"/>
    <cellStyle name="Comma 3 12" xfId="566"/>
    <cellStyle name="Comma 3 13" xfId="567"/>
    <cellStyle name="Comma 3 2" xfId="568"/>
    <cellStyle name="Comma 3 2 2" xfId="569"/>
    <cellStyle name="Comma 3 2 2 2" xfId="570"/>
    <cellStyle name="Comma 3 2 3" xfId="571"/>
    <cellStyle name="Comma 3 2 4" xfId="572"/>
    <cellStyle name="Comma 3 2 5" xfId="573"/>
    <cellStyle name="Comma 3 2 6" xfId="574"/>
    <cellStyle name="Comma 3 3" xfId="575"/>
    <cellStyle name="Comma 3 3 2" xfId="576"/>
    <cellStyle name="Comma 3 3 3" xfId="577"/>
    <cellStyle name="Comma 3 3 4" xfId="578"/>
    <cellStyle name="Comma 3 4" xfId="579"/>
    <cellStyle name="Comma 3 4 2" xfId="580"/>
    <cellStyle name="Comma 3 4 3" xfId="581"/>
    <cellStyle name="Comma 3 4 4" xfId="582"/>
    <cellStyle name="Comma 3 5" xfId="583"/>
    <cellStyle name="Comma 3 5 2" xfId="584"/>
    <cellStyle name="Comma 3 5 3" xfId="585"/>
    <cellStyle name="Comma 3 5 4" xfId="586"/>
    <cellStyle name="Comma 3 6" xfId="587"/>
    <cellStyle name="Comma 3 6 2" xfId="588"/>
    <cellStyle name="Comma 3 6 3" xfId="589"/>
    <cellStyle name="Comma 3 6 4" xfId="590"/>
    <cellStyle name="Comma 3 7" xfId="591"/>
    <cellStyle name="Comma 3 7 2" xfId="592"/>
    <cellStyle name="Comma 3 7 3" xfId="593"/>
    <cellStyle name="Comma 3 7 4" xfId="594"/>
    <cellStyle name="Comma 3 8" xfId="595"/>
    <cellStyle name="Comma 3 8 2" xfId="596"/>
    <cellStyle name="Comma 3 8 3" xfId="597"/>
    <cellStyle name="Comma 3 8 4" xfId="598"/>
    <cellStyle name="Comma 3 9" xfId="599"/>
    <cellStyle name="Comma 3 9 2" xfId="600"/>
    <cellStyle name="Comma 3 9 2 2" xfId="601"/>
    <cellStyle name="Comma 3 9 3" xfId="602"/>
    <cellStyle name="Comma 30" xfId="603"/>
    <cellStyle name="Comma 31" xfId="1821"/>
    <cellStyle name="Comma 4" xfId="604"/>
    <cellStyle name="Comma 4 2" xfId="605"/>
    <cellStyle name="Comma 4 2 2" xfId="606"/>
    <cellStyle name="Comma 4 3" xfId="607"/>
    <cellStyle name="Comma 4 4" xfId="608"/>
    <cellStyle name="Comma 4 5" xfId="609"/>
    <cellStyle name="Comma 5" xfId="610"/>
    <cellStyle name="Comma 5 2" xfId="611"/>
    <cellStyle name="Comma 5 3" xfId="612"/>
    <cellStyle name="Comma 5 3 2" xfId="613"/>
    <cellStyle name="Comma 5 3 2 2" xfId="614"/>
    <cellStyle name="Comma 5 3 3" xfId="615"/>
    <cellStyle name="Comma 5 4" xfId="616"/>
    <cellStyle name="Comma 5 4 2" xfId="617"/>
    <cellStyle name="Comma 5 5" xfId="618"/>
    <cellStyle name="Comma 5 5 2" xfId="619"/>
    <cellStyle name="Comma 5 6" xfId="620"/>
    <cellStyle name="Comma 6" xfId="621"/>
    <cellStyle name="Comma 6 2" xfId="622"/>
    <cellStyle name="Comma 6 2 2" xfId="623"/>
    <cellStyle name="Comma 6 2 2 2" xfId="624"/>
    <cellStyle name="Comma 6 2 3" xfId="625"/>
    <cellStyle name="Comma 6 3" xfId="626"/>
    <cellStyle name="Comma 6 3 2" xfId="627"/>
    <cellStyle name="Comma 6 4" xfId="628"/>
    <cellStyle name="Comma 6 4 2" xfId="629"/>
    <cellStyle name="Comma 6 5" xfId="630"/>
    <cellStyle name="Comma 7" xfId="631"/>
    <cellStyle name="Comma 7 2" xfId="632"/>
    <cellStyle name="Comma 7 2 2" xfId="633"/>
    <cellStyle name="Comma 7 3" xfId="634"/>
    <cellStyle name="Comma 8" xfId="635"/>
    <cellStyle name="Comma 8 2" xfId="636"/>
    <cellStyle name="Comma 9" xfId="637"/>
    <cellStyle name="Comma 9 2" xfId="638"/>
    <cellStyle name="comma zerodec" xfId="639"/>
    <cellStyle name="Comma0" xfId="640"/>
    <cellStyle name="Comma0 - Style3" xfId="641"/>
    <cellStyle name="Comma0 - Style4" xfId="642"/>
    <cellStyle name="Comma0_1Q Membership Example for Anna" xfId="643"/>
    <cellStyle name="Comma1 - Style1" xfId="644"/>
    <cellStyle name="Copied" xfId="645"/>
    <cellStyle name="Curren - Style1" xfId="646"/>
    <cellStyle name="Currency [00]" xfId="647"/>
    <cellStyle name="Currency 10" xfId="648"/>
    <cellStyle name="Currency 11" xfId="649"/>
    <cellStyle name="Currency 12" xfId="650"/>
    <cellStyle name="Currency 13" xfId="651"/>
    <cellStyle name="Currency 14" xfId="652"/>
    <cellStyle name="Currency 15" xfId="653"/>
    <cellStyle name="Currency 16" xfId="654"/>
    <cellStyle name="Currency 17" xfId="655"/>
    <cellStyle name="Currency 18" xfId="656"/>
    <cellStyle name="Currency 19" xfId="657"/>
    <cellStyle name="Currency 2" xfId="658"/>
    <cellStyle name="Currency 2 2" xfId="659"/>
    <cellStyle name="Currency 2 2 10" xfId="660"/>
    <cellStyle name="Currency 2 2 11" xfId="661"/>
    <cellStyle name="Currency 2 2 2" xfId="662"/>
    <cellStyle name="Currency 2 2 2 2" xfId="663"/>
    <cellStyle name="Currency 2 2 2 3" xfId="664"/>
    <cellStyle name="Currency 2 2 2 4" xfId="665"/>
    <cellStyle name="Currency 2 2 3" xfId="666"/>
    <cellStyle name="Currency 2 2 3 2" xfId="667"/>
    <cellStyle name="Currency 2 2 3 3" xfId="668"/>
    <cellStyle name="Currency 2 2 3 4" xfId="669"/>
    <cellStyle name="Currency 2 2 4" xfId="670"/>
    <cellStyle name="Currency 2 2 4 2" xfId="671"/>
    <cellStyle name="Currency 2 2 4 3" xfId="672"/>
    <cellStyle name="Currency 2 2 4 4" xfId="673"/>
    <cellStyle name="Currency 2 2 5" xfId="674"/>
    <cellStyle name="Currency 2 2 5 2" xfId="675"/>
    <cellStyle name="Currency 2 2 5 3" xfId="676"/>
    <cellStyle name="Currency 2 2 5 4" xfId="677"/>
    <cellStyle name="Currency 2 2 6" xfId="678"/>
    <cellStyle name="Currency 2 2 6 2" xfId="679"/>
    <cellStyle name="Currency 2 2 6 3" xfId="680"/>
    <cellStyle name="Currency 2 2 6 4" xfId="681"/>
    <cellStyle name="Currency 2 2 7" xfId="682"/>
    <cellStyle name="Currency 2 2 7 2" xfId="683"/>
    <cellStyle name="Currency 2 2 7 3" xfId="684"/>
    <cellStyle name="Currency 2 2 7 4" xfId="685"/>
    <cellStyle name="Currency 2 2 8" xfId="686"/>
    <cellStyle name="Currency 2 2 8 2" xfId="687"/>
    <cellStyle name="Currency 2 2 8 3" xfId="688"/>
    <cellStyle name="Currency 2 2 8 4" xfId="689"/>
    <cellStyle name="Currency 2 2 9" xfId="690"/>
    <cellStyle name="Currency 2 3" xfId="691"/>
    <cellStyle name="Currency 2 3 2" xfId="692"/>
    <cellStyle name="Currency 2 4" xfId="693"/>
    <cellStyle name="Currency 2 5" xfId="694"/>
    <cellStyle name="Currency 2 6" xfId="695"/>
    <cellStyle name="Currency 20" xfId="696"/>
    <cellStyle name="Currency 3" xfId="697"/>
    <cellStyle name="Currency 3 10" xfId="698"/>
    <cellStyle name="Currency 3 11" xfId="699"/>
    <cellStyle name="Currency 3 2" xfId="700"/>
    <cellStyle name="Currency 3 2 2" xfId="701"/>
    <cellStyle name="Currency 3 2 3" xfId="702"/>
    <cellStyle name="Currency 3 2 4" xfId="703"/>
    <cellStyle name="Currency 3 3" xfId="704"/>
    <cellStyle name="Currency 3 3 2" xfId="705"/>
    <cellStyle name="Currency 3 3 3" xfId="706"/>
    <cellStyle name="Currency 3 3 4" xfId="707"/>
    <cellStyle name="Currency 3 4" xfId="708"/>
    <cellStyle name="Currency 3 4 2" xfId="709"/>
    <cellStyle name="Currency 3 4 3" xfId="710"/>
    <cellStyle name="Currency 3 4 4" xfId="711"/>
    <cellStyle name="Currency 3 5" xfId="712"/>
    <cellStyle name="Currency 3 5 2" xfId="713"/>
    <cellStyle name="Currency 3 5 3" xfId="714"/>
    <cellStyle name="Currency 3 5 4" xfId="715"/>
    <cellStyle name="Currency 3 6" xfId="716"/>
    <cellStyle name="Currency 3 6 2" xfId="717"/>
    <cellStyle name="Currency 3 6 3" xfId="718"/>
    <cellStyle name="Currency 3 6 4" xfId="719"/>
    <cellStyle name="Currency 3 7" xfId="720"/>
    <cellStyle name="Currency 3 7 2" xfId="721"/>
    <cellStyle name="Currency 3 7 3" xfId="722"/>
    <cellStyle name="Currency 3 7 4" xfId="723"/>
    <cellStyle name="Currency 3 8" xfId="724"/>
    <cellStyle name="Currency 3 8 2" xfId="725"/>
    <cellStyle name="Currency 3 8 3" xfId="726"/>
    <cellStyle name="Currency 3 8 4" xfId="727"/>
    <cellStyle name="Currency 3 9" xfId="728"/>
    <cellStyle name="Currency 4" xfId="729"/>
    <cellStyle name="Currency 4 2" xfId="730"/>
    <cellStyle name="Currency 4 2 2" xfId="731"/>
    <cellStyle name="Currency 4 3" xfId="732"/>
    <cellStyle name="Currency 4 3 2" xfId="733"/>
    <cellStyle name="Currency 4 4" xfId="734"/>
    <cellStyle name="Currency 4 5" xfId="735"/>
    <cellStyle name="Currency 4 6" xfId="736"/>
    <cellStyle name="Currency 5" xfId="737"/>
    <cellStyle name="Currency 5 2" xfId="738"/>
    <cellStyle name="Currency 6" xfId="739"/>
    <cellStyle name="Currency 7" xfId="740"/>
    <cellStyle name="Currency 7 2" xfId="741"/>
    <cellStyle name="Currency 7 3" xfId="742"/>
    <cellStyle name="Currency 8" xfId="743"/>
    <cellStyle name="Currency 9" xfId="744"/>
    <cellStyle name="Currency0" xfId="745"/>
    <cellStyle name="Currency1" xfId="746"/>
    <cellStyle name="Date" xfId="747"/>
    <cellStyle name="Date Short" xfId="748"/>
    <cellStyle name="Date_01 MLN" xfId="749"/>
    <cellStyle name="DecimalsFour" xfId="750"/>
    <cellStyle name="DecimalsNone" xfId="751"/>
    <cellStyle name="DecimalsTwo" xfId="752"/>
    <cellStyle name="discount" xfId="753"/>
    <cellStyle name="Dollar (zero dec)" xfId="754"/>
    <cellStyle name="Enter Currency (0)" xfId="755"/>
    <cellStyle name="Enter Currency (2)" xfId="756"/>
    <cellStyle name="Enter Units (0)" xfId="757"/>
    <cellStyle name="Enter Units (1)" xfId="758"/>
    <cellStyle name="Enter Units (2)" xfId="759"/>
    <cellStyle name="Entered" xfId="760"/>
    <cellStyle name="Explanatory Text 2" xfId="761"/>
    <cellStyle name="Explanatory Text 2 2" xfId="762"/>
    <cellStyle name="Explanatory Text 2 3" xfId="763"/>
    <cellStyle name="Explanatory Text 3" xfId="764"/>
    <cellStyle name="ExtRef_Date" xfId="765"/>
    <cellStyle name="F2" xfId="766"/>
    <cellStyle name="F3" xfId="767"/>
    <cellStyle name="F4" xfId="768"/>
    <cellStyle name="F5" xfId="769"/>
    <cellStyle name="F6" xfId="770"/>
    <cellStyle name="F7" xfId="771"/>
    <cellStyle name="F8" xfId="772"/>
    <cellStyle name="Fixed" xfId="773"/>
    <cellStyle name="FIXED0" xfId="774"/>
    <cellStyle name="FIXED0$ZP$" xfId="775"/>
    <cellStyle name="FIXED2" xfId="776"/>
    <cellStyle name="FIXED2$ZP$" xfId="777"/>
    <cellStyle name="Fixed3 - Style3" xfId="778"/>
    <cellStyle name="Good 2" xfId="779"/>
    <cellStyle name="Good 2 2" xfId="780"/>
    <cellStyle name="Good 2 3" xfId="781"/>
    <cellStyle name="Good 2 4" xfId="782"/>
    <cellStyle name="Good 2 5" xfId="783"/>
    <cellStyle name="Good 3" xfId="784"/>
    <cellStyle name="Good 3 2" xfId="785"/>
    <cellStyle name="Grey" xfId="786"/>
    <cellStyle name="Header1" xfId="787"/>
    <cellStyle name="Header2" xfId="788"/>
    <cellStyle name="Heading 1 2" xfId="789"/>
    <cellStyle name="Heading 1 2 2" xfId="790"/>
    <cellStyle name="Heading 1 2 3" xfId="791"/>
    <cellStyle name="Heading 1 3" xfId="792"/>
    <cellStyle name="Heading 2 2" xfId="793"/>
    <cellStyle name="Heading 2 2 2" xfId="794"/>
    <cellStyle name="Heading 2 2 3" xfId="795"/>
    <cellStyle name="Heading 2 3" xfId="796"/>
    <cellStyle name="Heading 3 2" xfId="797"/>
    <cellStyle name="Heading 3 2 2" xfId="798"/>
    <cellStyle name="Heading 3 2 3" xfId="799"/>
    <cellStyle name="Heading 3 3" xfId="800"/>
    <cellStyle name="Heading 4 2" xfId="801"/>
    <cellStyle name="Heading 4 2 2" xfId="802"/>
    <cellStyle name="Heading 4 2 3" xfId="803"/>
    <cellStyle name="Heading 4 3" xfId="804"/>
    <cellStyle name="HEADING1" xfId="805"/>
    <cellStyle name="HEADING2" xfId="806"/>
    <cellStyle name="HEADING3" xfId="807"/>
    <cellStyle name="HEADINGS" xfId="808"/>
    <cellStyle name="HEADINGSTOP" xfId="809"/>
    <cellStyle name="Hidden" xfId="810"/>
    <cellStyle name="Hyperlink" xfId="4" builtinId="8"/>
    <cellStyle name="Hyperlink 2" xfId="811"/>
    <cellStyle name="Hyperlink 3" xfId="812"/>
    <cellStyle name="Input [yellow]" xfId="813"/>
    <cellStyle name="Input 10" xfId="814"/>
    <cellStyle name="Input 10 2" xfId="815"/>
    <cellStyle name="Input 11" xfId="816"/>
    <cellStyle name="Input 12" xfId="817"/>
    <cellStyle name="Input 13" xfId="818"/>
    <cellStyle name="Input 14" xfId="819"/>
    <cellStyle name="Input 15" xfId="820"/>
    <cellStyle name="Input 16" xfId="821"/>
    <cellStyle name="Input 17" xfId="822"/>
    <cellStyle name="Input 18" xfId="823"/>
    <cellStyle name="Input 19" xfId="824"/>
    <cellStyle name="Input 2" xfId="825"/>
    <cellStyle name="Input 2 2" xfId="826"/>
    <cellStyle name="Input 2 3" xfId="827"/>
    <cellStyle name="Input 2 4" xfId="828"/>
    <cellStyle name="Input 2 5" xfId="829"/>
    <cellStyle name="Input 20" xfId="830"/>
    <cellStyle name="Input 21" xfId="831"/>
    <cellStyle name="Input 22" xfId="832"/>
    <cellStyle name="Input 3" xfId="833"/>
    <cellStyle name="Input 3 2" xfId="834"/>
    <cellStyle name="Input 3 3" xfId="835"/>
    <cellStyle name="Input 3 4" xfId="836"/>
    <cellStyle name="Input 4" xfId="837"/>
    <cellStyle name="Input 4 2" xfId="838"/>
    <cellStyle name="Input 4 3" xfId="839"/>
    <cellStyle name="Input 4 4" xfId="840"/>
    <cellStyle name="Input 5" xfId="841"/>
    <cellStyle name="Input 5 2" xfId="842"/>
    <cellStyle name="Input 5 3" xfId="843"/>
    <cellStyle name="Input 5 4" xfId="844"/>
    <cellStyle name="Input 6" xfId="845"/>
    <cellStyle name="Input 6 2" xfId="846"/>
    <cellStyle name="Input 6 3" xfId="847"/>
    <cellStyle name="Input 6 4" xfId="848"/>
    <cellStyle name="Input 7" xfId="849"/>
    <cellStyle name="Input 7 2" xfId="850"/>
    <cellStyle name="Input 7 3" xfId="851"/>
    <cellStyle name="Input 7 4" xfId="852"/>
    <cellStyle name="Input 8" xfId="853"/>
    <cellStyle name="Input 8 2" xfId="854"/>
    <cellStyle name="Input 8 3" xfId="855"/>
    <cellStyle name="Input 8 4" xfId="856"/>
    <cellStyle name="Input 9" xfId="857"/>
    <cellStyle name="Input 9 2" xfId="858"/>
    <cellStyle name="Input 9 3" xfId="859"/>
    <cellStyle name="Input 9 4" xfId="860"/>
    <cellStyle name="Invisible" xfId="861"/>
    <cellStyle name="Legal 8½ x 14 in" xfId="862"/>
    <cellStyle name="Level 1" xfId="863"/>
    <cellStyle name="Level 2" xfId="864"/>
    <cellStyle name="Level 3" xfId="865"/>
    <cellStyle name="Link Currency (0)" xfId="866"/>
    <cellStyle name="Link Currency (2)" xfId="867"/>
    <cellStyle name="Link Units (0)" xfId="868"/>
    <cellStyle name="Link Units (1)" xfId="869"/>
    <cellStyle name="Link Units (2)" xfId="870"/>
    <cellStyle name="Linked Cell 2" xfId="871"/>
    <cellStyle name="Linked Cell 2 2" xfId="872"/>
    <cellStyle name="Linked Cell 2 3" xfId="873"/>
    <cellStyle name="Linked Cell 3" xfId="874"/>
    <cellStyle name="listprice" xfId="875"/>
    <cellStyle name="Main Dim Rollup" xfId="876"/>
    <cellStyle name="Main Dim Rollup$ZP$" xfId="877"/>
    <cellStyle name="n" xfId="878"/>
    <cellStyle name="Neutral 2" xfId="879"/>
    <cellStyle name="Neutral 2 2" xfId="880"/>
    <cellStyle name="Neutral 2 3" xfId="881"/>
    <cellStyle name="Neutral 2 4" xfId="882"/>
    <cellStyle name="Neutral 2 5" xfId="883"/>
    <cellStyle name="Neutral 3" xfId="884"/>
    <cellStyle name="Neutral 3 2" xfId="885"/>
    <cellStyle name="New Times Roman" xfId="886"/>
    <cellStyle name="no dec" xfId="887"/>
    <cellStyle name="Normal" xfId="0" builtinId="0"/>
    <cellStyle name="Normal - Style1" xfId="888"/>
    <cellStyle name="Normal 10" xfId="889"/>
    <cellStyle name="Normal 10 2" xfId="890"/>
    <cellStyle name="Normal 11" xfId="891"/>
    <cellStyle name="Normal 11 2" xfId="892"/>
    <cellStyle name="Normal 12" xfId="893"/>
    <cellStyle name="Normal 12 2" xfId="894"/>
    <cellStyle name="Normal 13" xfId="895"/>
    <cellStyle name="Normal 14" xfId="896"/>
    <cellStyle name="Normal 15" xfId="897"/>
    <cellStyle name="Normal 16" xfId="898"/>
    <cellStyle name="Normal 16 2" xfId="899"/>
    <cellStyle name="Normal 17" xfId="900"/>
    <cellStyle name="Normal 18" xfId="901"/>
    <cellStyle name="Normal 19" xfId="902"/>
    <cellStyle name="Normal 2" xfId="3"/>
    <cellStyle name="Normal 2 10" xfId="903"/>
    <cellStyle name="Normal 2 10 2" xfId="904"/>
    <cellStyle name="Normal 2 10 2 2" xfId="905"/>
    <cellStyle name="Normal 2 10 3" xfId="906"/>
    <cellStyle name="Normal 2 11" xfId="907"/>
    <cellStyle name="Normal 2 12" xfId="908"/>
    <cellStyle name="Normal 2 13" xfId="909"/>
    <cellStyle name="Normal 2 14" xfId="910"/>
    <cellStyle name="Normal 2 2" xfId="911"/>
    <cellStyle name="Normal 2 2 2" xfId="912"/>
    <cellStyle name="Normal 2 2 2 2" xfId="913"/>
    <cellStyle name="Normal 2 2 2 3" xfId="914"/>
    <cellStyle name="Normal 2 2 2 4" xfId="915"/>
    <cellStyle name="Normal 2 2 3" xfId="916"/>
    <cellStyle name="Normal 2 2 3 2" xfId="917"/>
    <cellStyle name="Normal 2 2 3 3" xfId="918"/>
    <cellStyle name="Normal 2 2 4" xfId="919"/>
    <cellStyle name="Normal 2 2 5" xfId="920"/>
    <cellStyle name="Normal 2 2 6" xfId="921"/>
    <cellStyle name="Normal 2 2 7" xfId="922"/>
    <cellStyle name="Normal 2 2 8" xfId="923"/>
    <cellStyle name="Normal 2 3" xfId="924"/>
    <cellStyle name="Normal 2 3 2" xfId="925"/>
    <cellStyle name="Normal 2 3 2 2" xfId="926"/>
    <cellStyle name="Normal 2 3 3" xfId="927"/>
    <cellStyle name="Normal 2 3 4" xfId="928"/>
    <cellStyle name="Normal 2 3 5" xfId="929"/>
    <cellStyle name="Normal 2 3 6" xfId="930"/>
    <cellStyle name="Normal 2 4" xfId="931"/>
    <cellStyle name="Normal 2 4 2" xfId="932"/>
    <cellStyle name="Normal 2 4 2 2" xfId="933"/>
    <cellStyle name="Normal 2 4 3" xfId="934"/>
    <cellStyle name="Normal 2 4 4" xfId="935"/>
    <cellStyle name="Normal 2 4 5" xfId="936"/>
    <cellStyle name="Normal 2 4 6" xfId="937"/>
    <cellStyle name="Normal 2 5" xfId="938"/>
    <cellStyle name="Normal 2 5 2" xfId="939"/>
    <cellStyle name="Normal 2 5 3" xfId="940"/>
    <cellStyle name="Normal 2 5 4" xfId="941"/>
    <cellStyle name="Normal 2 6" xfId="942"/>
    <cellStyle name="Normal 2 6 2" xfId="943"/>
    <cellStyle name="Normal 2 6 3" xfId="944"/>
    <cellStyle name="Normal 2 6 4" xfId="945"/>
    <cellStyle name="Normal 2 7" xfId="946"/>
    <cellStyle name="Normal 2 7 2" xfId="947"/>
    <cellStyle name="Normal 2 7 3" xfId="948"/>
    <cellStyle name="Normal 2 7 4" xfId="949"/>
    <cellStyle name="Normal 2 8" xfId="950"/>
    <cellStyle name="Normal 2 8 2" xfId="951"/>
    <cellStyle name="Normal 2 8 3" xfId="952"/>
    <cellStyle name="Normal 2 8 4" xfId="953"/>
    <cellStyle name="Normal 2 9" xfId="954"/>
    <cellStyle name="Normal 2 9 2" xfId="955"/>
    <cellStyle name="Normal 20" xfId="956"/>
    <cellStyle name="Normal 21" xfId="957"/>
    <cellStyle name="Normal 22" xfId="958"/>
    <cellStyle name="Normal 23" xfId="959"/>
    <cellStyle name="Normal 24" xfId="960"/>
    <cellStyle name="Normal 25" xfId="961"/>
    <cellStyle name="Normal 26" xfId="962"/>
    <cellStyle name="Normal 27" xfId="963"/>
    <cellStyle name="Normal 28" xfId="964"/>
    <cellStyle name="Normal 29" xfId="965"/>
    <cellStyle name="Normal 3" xfId="966"/>
    <cellStyle name="Normal 3 10" xfId="967"/>
    <cellStyle name="Normal 3 10 2" xfId="968"/>
    <cellStyle name="Normal 3 10 2 2" xfId="969"/>
    <cellStyle name="Normal 3 10 2 2 2" xfId="970"/>
    <cellStyle name="Normal 3 10 2 3" xfId="971"/>
    <cellStyle name="Normal 3 10 2 3 2" xfId="972"/>
    <cellStyle name="Normal 3 10 2 4" xfId="973"/>
    <cellStyle name="Normal 3 10 2 5" xfId="974"/>
    <cellStyle name="Normal 3 10 3" xfId="975"/>
    <cellStyle name="Normal 3 10 4" xfId="976"/>
    <cellStyle name="Normal 3 10 5" xfId="977"/>
    <cellStyle name="Normal 3 10 6" xfId="978"/>
    <cellStyle name="Normal 3 11" xfId="979"/>
    <cellStyle name="Normal 3 11 2" xfId="980"/>
    <cellStyle name="Normal 3 11 2 2" xfId="981"/>
    <cellStyle name="Normal 3 11 2 3" xfId="982"/>
    <cellStyle name="Normal 3 11 3" xfId="983"/>
    <cellStyle name="Normal 3 11 4" xfId="984"/>
    <cellStyle name="Normal 3 11 4 2" xfId="985"/>
    <cellStyle name="Normal 3 11 5" xfId="986"/>
    <cellStyle name="Normal 3 11 6" xfId="987"/>
    <cellStyle name="Normal 3 12" xfId="988"/>
    <cellStyle name="Normal 3 12 2" xfId="989"/>
    <cellStyle name="Normal 3 12 2 2" xfId="990"/>
    <cellStyle name="Normal 3 12 2 3" xfId="991"/>
    <cellStyle name="Normal 3 12 3" xfId="992"/>
    <cellStyle name="Normal 3 12 3 2" xfId="993"/>
    <cellStyle name="Normal 3 12 4" xfId="994"/>
    <cellStyle name="Normal 3 12 5" xfId="995"/>
    <cellStyle name="Normal 3 12 5 2" xfId="996"/>
    <cellStyle name="Normal 3 12 6" xfId="997"/>
    <cellStyle name="Normal 3 12 7" xfId="998"/>
    <cellStyle name="Normal 3 13" xfId="999"/>
    <cellStyle name="Normal 3 14" xfId="1000"/>
    <cellStyle name="Normal 3 14 2" xfId="1001"/>
    <cellStyle name="Normal 3 15" xfId="1002"/>
    <cellStyle name="Normal 3 16" xfId="1003"/>
    <cellStyle name="Normal 3 17" xfId="1004"/>
    <cellStyle name="Normal 3 17 2" xfId="1005"/>
    <cellStyle name="Normal 3 17 3" xfId="1006"/>
    <cellStyle name="Normal 3 18" xfId="1007"/>
    <cellStyle name="Normal 3 19" xfId="1008"/>
    <cellStyle name="Normal 3 2" xfId="1009"/>
    <cellStyle name="Normal 3 2 10" xfId="1010"/>
    <cellStyle name="Normal 3 2 10 2" xfId="1011"/>
    <cellStyle name="Normal 3 2 10 2 2" xfId="1012"/>
    <cellStyle name="Normal 3 2 10 2 3" xfId="1013"/>
    <cellStyle name="Normal 3 2 10 3" xfId="1014"/>
    <cellStyle name="Normal 3 2 10 4" xfId="1015"/>
    <cellStyle name="Normal 3 2 10 4 2" xfId="1016"/>
    <cellStyle name="Normal 3 2 10 5" xfId="1017"/>
    <cellStyle name="Normal 3 2 10 6" xfId="1018"/>
    <cellStyle name="Normal 3 2 11" xfId="1019"/>
    <cellStyle name="Normal 3 2 11 2" xfId="1020"/>
    <cellStyle name="Normal 3 2 11 2 2" xfId="1021"/>
    <cellStyle name="Normal 3 2 11 3" xfId="1022"/>
    <cellStyle name="Normal 3 2 11 3 2" xfId="1023"/>
    <cellStyle name="Normal 3 2 11 4" xfId="1024"/>
    <cellStyle name="Normal 3 2 11 5" xfId="1025"/>
    <cellStyle name="Normal 3 2 12" xfId="1026"/>
    <cellStyle name="Normal 3 2 13" xfId="1027"/>
    <cellStyle name="Normal 3 2 14" xfId="1028"/>
    <cellStyle name="Normal 3 2 15" xfId="1029"/>
    <cellStyle name="Normal 3 2 16" xfId="1030"/>
    <cellStyle name="Normal 3 2 17" xfId="1031"/>
    <cellStyle name="Normal 3 2 2" xfId="1032"/>
    <cellStyle name="Normal 3 2 2 2" xfId="1033"/>
    <cellStyle name="Normal 3 2 2 2 2" xfId="1034"/>
    <cellStyle name="Normal 3 2 2 2 2 2" xfId="1035"/>
    <cellStyle name="Normal 3 2 2 2 2 2 2" xfId="1036"/>
    <cellStyle name="Normal 3 2 2 2 2 3" xfId="1037"/>
    <cellStyle name="Normal 3 2 2 2 2 3 2" xfId="1038"/>
    <cellStyle name="Normal 3 2 2 2 2 4" xfId="1039"/>
    <cellStyle name="Normal 3 2 2 2 2 5" xfId="1040"/>
    <cellStyle name="Normal 3 2 2 2 3" xfId="1041"/>
    <cellStyle name="Normal 3 2 2 2 3 2" xfId="1042"/>
    <cellStyle name="Normal 3 2 2 2 4" xfId="1043"/>
    <cellStyle name="Normal 3 2 2 2 4 2" xfId="1044"/>
    <cellStyle name="Normal 3 2 2 2 5" xfId="1045"/>
    <cellStyle name="Normal 3 2 2 2 6" xfId="1046"/>
    <cellStyle name="Normal 3 2 2 3" xfId="1047"/>
    <cellStyle name="Normal 3 2 2 3 2" xfId="1048"/>
    <cellStyle name="Normal 3 2 2 3 2 2" xfId="1049"/>
    <cellStyle name="Normal 3 2 2 3 3" xfId="1050"/>
    <cellStyle name="Normal 3 2 2 3 3 2" xfId="1051"/>
    <cellStyle name="Normal 3 2 2 3 4" xfId="1052"/>
    <cellStyle name="Normal 3 2 2 3 5" xfId="1053"/>
    <cellStyle name="Normal 3 2 2 4" xfId="1054"/>
    <cellStyle name="Normal 3 2 2 5" xfId="1055"/>
    <cellStyle name="Normal 3 2 2 6" xfId="1056"/>
    <cellStyle name="Normal 3 2 2 7" xfId="1057"/>
    <cellStyle name="Normal 3 2 3" xfId="1058"/>
    <cellStyle name="Normal 3 2 3 2" xfId="1059"/>
    <cellStyle name="Normal 3 2 3 2 2" xfId="1060"/>
    <cellStyle name="Normal 3 2 3 2 2 2" xfId="1061"/>
    <cellStyle name="Normal 3 2 3 2 2 2 2" xfId="1062"/>
    <cellStyle name="Normal 3 2 3 2 2 3" xfId="1063"/>
    <cellStyle name="Normal 3 2 3 2 2 3 2" xfId="1064"/>
    <cellStyle name="Normal 3 2 3 2 2 4" xfId="1065"/>
    <cellStyle name="Normal 3 2 3 2 2 5" xfId="1066"/>
    <cellStyle name="Normal 3 2 3 2 3" xfId="1067"/>
    <cellStyle name="Normal 3 2 3 2 3 2" xfId="1068"/>
    <cellStyle name="Normal 3 2 3 2 4" xfId="1069"/>
    <cellStyle name="Normal 3 2 3 2 4 2" xfId="1070"/>
    <cellStyle name="Normal 3 2 3 2 5" xfId="1071"/>
    <cellStyle name="Normal 3 2 3 2 6" xfId="1072"/>
    <cellStyle name="Normal 3 2 3 3" xfId="1073"/>
    <cellStyle name="Normal 3 2 3 3 2" xfId="1074"/>
    <cellStyle name="Normal 3 2 3 3 2 2" xfId="1075"/>
    <cellStyle name="Normal 3 2 3 3 3" xfId="1076"/>
    <cellStyle name="Normal 3 2 3 3 3 2" xfId="1077"/>
    <cellStyle name="Normal 3 2 3 3 4" xfId="1078"/>
    <cellStyle name="Normal 3 2 3 3 5" xfId="1079"/>
    <cellStyle name="Normal 3 2 3 4" xfId="1080"/>
    <cellStyle name="Normal 3 2 3 5" xfId="1081"/>
    <cellStyle name="Normal 3 2 3 6" xfId="1082"/>
    <cellStyle name="Normal 3 2 3 7" xfId="1083"/>
    <cellStyle name="Normal 3 2 4" xfId="1084"/>
    <cellStyle name="Normal 3 2 4 2" xfId="1085"/>
    <cellStyle name="Normal 3 2 4 2 2" xfId="1086"/>
    <cellStyle name="Normal 3 2 4 2 2 2" xfId="1087"/>
    <cellStyle name="Normal 3 2 4 2 2 2 2" xfId="1088"/>
    <cellStyle name="Normal 3 2 4 2 2 3" xfId="1089"/>
    <cellStyle name="Normal 3 2 4 2 2 3 2" xfId="1090"/>
    <cellStyle name="Normal 3 2 4 2 2 4" xfId="1091"/>
    <cellStyle name="Normal 3 2 4 2 2 5" xfId="1092"/>
    <cellStyle name="Normal 3 2 4 2 3" xfId="1093"/>
    <cellStyle name="Normal 3 2 4 2 3 2" xfId="1094"/>
    <cellStyle name="Normal 3 2 4 2 4" xfId="1095"/>
    <cellStyle name="Normal 3 2 4 2 4 2" xfId="1096"/>
    <cellStyle name="Normal 3 2 4 2 5" xfId="1097"/>
    <cellStyle name="Normal 3 2 4 2 6" xfId="1098"/>
    <cellStyle name="Normal 3 2 4 3" xfId="1099"/>
    <cellStyle name="Normal 3 2 4 3 2" xfId="1100"/>
    <cellStyle name="Normal 3 2 4 3 2 2" xfId="1101"/>
    <cellStyle name="Normal 3 2 4 3 3" xfId="1102"/>
    <cellStyle name="Normal 3 2 4 3 3 2" xfId="1103"/>
    <cellStyle name="Normal 3 2 4 3 4" xfId="1104"/>
    <cellStyle name="Normal 3 2 4 3 5" xfId="1105"/>
    <cellStyle name="Normal 3 2 4 4" xfId="1106"/>
    <cellStyle name="Normal 3 2 4 5" xfId="1107"/>
    <cellStyle name="Normal 3 2 4 6" xfId="1108"/>
    <cellStyle name="Normal 3 2 4 7" xfId="1109"/>
    <cellStyle name="Normal 3 2 5" xfId="1110"/>
    <cellStyle name="Normal 3 2 5 2" xfId="1111"/>
    <cellStyle name="Normal 3 2 5 2 2" xfId="1112"/>
    <cellStyle name="Normal 3 2 5 2 2 2" xfId="1113"/>
    <cellStyle name="Normal 3 2 5 2 2 2 2" xfId="1114"/>
    <cellStyle name="Normal 3 2 5 2 2 3" xfId="1115"/>
    <cellStyle name="Normal 3 2 5 2 2 3 2" xfId="1116"/>
    <cellStyle name="Normal 3 2 5 2 2 4" xfId="1117"/>
    <cellStyle name="Normal 3 2 5 2 2 5" xfId="1118"/>
    <cellStyle name="Normal 3 2 5 2 3" xfId="1119"/>
    <cellStyle name="Normal 3 2 5 2 3 2" xfId="1120"/>
    <cellStyle name="Normal 3 2 5 2 4" xfId="1121"/>
    <cellStyle name="Normal 3 2 5 2 4 2" xfId="1122"/>
    <cellStyle name="Normal 3 2 5 2 5" xfId="1123"/>
    <cellStyle name="Normal 3 2 5 2 6" xfId="1124"/>
    <cellStyle name="Normal 3 2 5 3" xfId="1125"/>
    <cellStyle name="Normal 3 2 5 3 2" xfId="1126"/>
    <cellStyle name="Normal 3 2 5 3 2 2" xfId="1127"/>
    <cellStyle name="Normal 3 2 5 3 3" xfId="1128"/>
    <cellStyle name="Normal 3 2 5 3 3 2" xfId="1129"/>
    <cellStyle name="Normal 3 2 5 3 4" xfId="1130"/>
    <cellStyle name="Normal 3 2 5 3 5" xfId="1131"/>
    <cellStyle name="Normal 3 2 5 4" xfId="1132"/>
    <cellStyle name="Normal 3 2 5 5" xfId="1133"/>
    <cellStyle name="Normal 3 2 5 6" xfId="1134"/>
    <cellStyle name="Normal 3 2 5 7" xfId="1135"/>
    <cellStyle name="Normal 3 2 6" xfId="1136"/>
    <cellStyle name="Normal 3 2 6 2" xfId="1137"/>
    <cellStyle name="Normal 3 2 6 2 2" xfId="1138"/>
    <cellStyle name="Normal 3 2 6 2 2 2" xfId="1139"/>
    <cellStyle name="Normal 3 2 6 2 2 2 2" xfId="1140"/>
    <cellStyle name="Normal 3 2 6 2 2 3" xfId="1141"/>
    <cellStyle name="Normal 3 2 6 2 2 3 2" xfId="1142"/>
    <cellStyle name="Normal 3 2 6 2 2 4" xfId="1143"/>
    <cellStyle name="Normal 3 2 6 2 2 5" xfId="1144"/>
    <cellStyle name="Normal 3 2 6 2 3" xfId="1145"/>
    <cellStyle name="Normal 3 2 6 2 3 2" xfId="1146"/>
    <cellStyle name="Normal 3 2 6 2 4" xfId="1147"/>
    <cellStyle name="Normal 3 2 6 2 4 2" xfId="1148"/>
    <cellStyle name="Normal 3 2 6 2 5" xfId="1149"/>
    <cellStyle name="Normal 3 2 6 2 6" xfId="1150"/>
    <cellStyle name="Normal 3 2 6 3" xfId="1151"/>
    <cellStyle name="Normal 3 2 6 3 2" xfId="1152"/>
    <cellStyle name="Normal 3 2 6 3 2 2" xfId="1153"/>
    <cellStyle name="Normal 3 2 6 3 3" xfId="1154"/>
    <cellStyle name="Normal 3 2 6 3 3 2" xfId="1155"/>
    <cellStyle name="Normal 3 2 6 3 4" xfId="1156"/>
    <cellStyle name="Normal 3 2 6 3 5" xfId="1157"/>
    <cellStyle name="Normal 3 2 6 4" xfId="1158"/>
    <cellStyle name="Normal 3 2 6 5" xfId="1159"/>
    <cellStyle name="Normal 3 2 6 6" xfId="1160"/>
    <cellStyle name="Normal 3 2 6 7" xfId="1161"/>
    <cellStyle name="Normal 3 2 7" xfId="1162"/>
    <cellStyle name="Normal 3 2 7 2" xfId="1163"/>
    <cellStyle name="Normal 3 2 7 2 2" xfId="1164"/>
    <cellStyle name="Normal 3 2 7 2 2 2" xfId="1165"/>
    <cellStyle name="Normal 3 2 7 2 2 2 2" xfId="1166"/>
    <cellStyle name="Normal 3 2 7 2 2 3" xfId="1167"/>
    <cellStyle name="Normal 3 2 7 2 2 3 2" xfId="1168"/>
    <cellStyle name="Normal 3 2 7 2 2 4" xfId="1169"/>
    <cellStyle name="Normal 3 2 7 2 2 5" xfId="1170"/>
    <cellStyle name="Normal 3 2 7 2 3" xfId="1171"/>
    <cellStyle name="Normal 3 2 7 2 3 2" xfId="1172"/>
    <cellStyle name="Normal 3 2 7 2 4" xfId="1173"/>
    <cellStyle name="Normal 3 2 7 2 4 2" xfId="1174"/>
    <cellStyle name="Normal 3 2 7 2 5" xfId="1175"/>
    <cellStyle name="Normal 3 2 7 2 6" xfId="1176"/>
    <cellStyle name="Normal 3 2 7 3" xfId="1177"/>
    <cellStyle name="Normal 3 2 7 3 2" xfId="1178"/>
    <cellStyle name="Normal 3 2 7 3 2 2" xfId="1179"/>
    <cellStyle name="Normal 3 2 7 3 3" xfId="1180"/>
    <cellStyle name="Normal 3 2 7 3 3 2" xfId="1181"/>
    <cellStyle name="Normal 3 2 7 3 4" xfId="1182"/>
    <cellStyle name="Normal 3 2 7 3 5" xfId="1183"/>
    <cellStyle name="Normal 3 2 7 4" xfId="1184"/>
    <cellStyle name="Normal 3 2 7 5" xfId="1185"/>
    <cellStyle name="Normal 3 2 7 6" xfId="1186"/>
    <cellStyle name="Normal 3 2 7 7" xfId="1187"/>
    <cellStyle name="Normal 3 2 8" xfId="1188"/>
    <cellStyle name="Normal 3 2 8 2" xfId="1189"/>
    <cellStyle name="Normal 3 2 8 2 2" xfId="1190"/>
    <cellStyle name="Normal 3 2 8 2 2 2" xfId="1191"/>
    <cellStyle name="Normal 3 2 8 2 2 2 2" xfId="1192"/>
    <cellStyle name="Normal 3 2 8 2 2 3" xfId="1193"/>
    <cellStyle name="Normal 3 2 8 2 2 3 2" xfId="1194"/>
    <cellStyle name="Normal 3 2 8 2 2 4" xfId="1195"/>
    <cellStyle name="Normal 3 2 8 2 2 5" xfId="1196"/>
    <cellStyle name="Normal 3 2 8 2 3" xfId="1197"/>
    <cellStyle name="Normal 3 2 8 2 3 2" xfId="1198"/>
    <cellStyle name="Normal 3 2 8 2 4" xfId="1199"/>
    <cellStyle name="Normal 3 2 8 2 4 2" xfId="1200"/>
    <cellStyle name="Normal 3 2 8 2 5" xfId="1201"/>
    <cellStyle name="Normal 3 2 8 2 6" xfId="1202"/>
    <cellStyle name="Normal 3 2 8 3" xfId="1203"/>
    <cellStyle name="Normal 3 2 8 3 2" xfId="1204"/>
    <cellStyle name="Normal 3 2 8 3 2 2" xfId="1205"/>
    <cellStyle name="Normal 3 2 8 3 3" xfId="1206"/>
    <cellStyle name="Normal 3 2 8 3 3 2" xfId="1207"/>
    <cellStyle name="Normal 3 2 8 3 4" xfId="1208"/>
    <cellStyle name="Normal 3 2 8 3 5" xfId="1209"/>
    <cellStyle name="Normal 3 2 8 4" xfId="1210"/>
    <cellStyle name="Normal 3 2 8 5" xfId="1211"/>
    <cellStyle name="Normal 3 2 8 6" xfId="1212"/>
    <cellStyle name="Normal 3 2 8 7" xfId="1213"/>
    <cellStyle name="Normal 3 2 9" xfId="1214"/>
    <cellStyle name="Normal 3 2 9 2" xfId="1215"/>
    <cellStyle name="Normal 3 2 9 2 2" xfId="1216"/>
    <cellStyle name="Normal 3 2 9 2 2 2" xfId="1217"/>
    <cellStyle name="Normal 3 2 9 2 3" xfId="1218"/>
    <cellStyle name="Normal 3 2 9 2 3 2" xfId="1219"/>
    <cellStyle name="Normal 3 2 9 2 4" xfId="1220"/>
    <cellStyle name="Normal 3 2 9 2 5" xfId="1221"/>
    <cellStyle name="Normal 3 2 9 3" xfId="1222"/>
    <cellStyle name="Normal 3 2 9 4" xfId="1223"/>
    <cellStyle name="Normal 3 2 9 5" xfId="1224"/>
    <cellStyle name="Normal 3 2 9 6" xfId="1225"/>
    <cellStyle name="Normal 3 3" xfId="1226"/>
    <cellStyle name="Normal 3 3 2" xfId="1227"/>
    <cellStyle name="Normal 3 3 2 2" xfId="1228"/>
    <cellStyle name="Normal 3 3 2 2 2" xfId="1229"/>
    <cellStyle name="Normal 3 3 2 2 2 2" xfId="1230"/>
    <cellStyle name="Normal 3 3 2 2 3" xfId="1231"/>
    <cellStyle name="Normal 3 3 2 2 3 2" xfId="1232"/>
    <cellStyle name="Normal 3 3 2 2 4" xfId="1233"/>
    <cellStyle name="Normal 3 3 2 2 5" xfId="1234"/>
    <cellStyle name="Normal 3 3 2 3" xfId="1235"/>
    <cellStyle name="Normal 3 3 2 3 2" xfId="1236"/>
    <cellStyle name="Normal 3 3 2 4" xfId="1237"/>
    <cellStyle name="Normal 3 3 2 4 2" xfId="1238"/>
    <cellStyle name="Normal 3 3 2 5" xfId="1239"/>
    <cellStyle name="Normal 3 3 2 6" xfId="1240"/>
    <cellStyle name="Normal 3 3 3" xfId="1241"/>
    <cellStyle name="Normal 3 3 3 2" xfId="1242"/>
    <cellStyle name="Normal 3 3 3 2 2" xfId="1243"/>
    <cellStyle name="Normal 3 3 3 3" xfId="1244"/>
    <cellStyle name="Normal 3 3 3 3 2" xfId="1245"/>
    <cellStyle name="Normal 3 3 3 4" xfId="1246"/>
    <cellStyle name="Normal 3 3 3 5" xfId="1247"/>
    <cellStyle name="Normal 3 3 4" xfId="1248"/>
    <cellStyle name="Normal 3 3 5" xfId="1249"/>
    <cellStyle name="Normal 3 3 6" xfId="1250"/>
    <cellStyle name="Normal 3 3 7" xfId="1251"/>
    <cellStyle name="Normal 3 4" xfId="1252"/>
    <cellStyle name="Normal 3 4 2" xfId="1253"/>
    <cellStyle name="Normal 3 4 2 2" xfId="1254"/>
    <cellStyle name="Normal 3 4 2 2 2" xfId="1255"/>
    <cellStyle name="Normal 3 4 2 2 2 2" xfId="1256"/>
    <cellStyle name="Normal 3 4 2 2 3" xfId="1257"/>
    <cellStyle name="Normal 3 4 2 2 3 2" xfId="1258"/>
    <cellStyle name="Normal 3 4 2 2 4" xfId="1259"/>
    <cellStyle name="Normal 3 4 2 2 5" xfId="1260"/>
    <cellStyle name="Normal 3 4 2 3" xfId="1261"/>
    <cellStyle name="Normal 3 4 2 3 2" xfId="1262"/>
    <cellStyle name="Normal 3 4 2 4" xfId="1263"/>
    <cellStyle name="Normal 3 4 2 4 2" xfId="1264"/>
    <cellStyle name="Normal 3 4 2 5" xfId="1265"/>
    <cellStyle name="Normal 3 4 2 6" xfId="1266"/>
    <cellStyle name="Normal 3 4 3" xfId="1267"/>
    <cellStyle name="Normal 3 4 3 2" xfId="1268"/>
    <cellStyle name="Normal 3 4 3 2 2" xfId="1269"/>
    <cellStyle name="Normal 3 4 3 3" xfId="1270"/>
    <cellStyle name="Normal 3 4 3 3 2" xfId="1271"/>
    <cellStyle name="Normal 3 4 3 4" xfId="1272"/>
    <cellStyle name="Normal 3 4 3 5" xfId="1273"/>
    <cellStyle name="Normal 3 4 4" xfId="1274"/>
    <cellStyle name="Normal 3 4 5" xfId="1275"/>
    <cellStyle name="Normal 3 4 6" xfId="1276"/>
    <cellStyle name="Normal 3 4 7" xfId="1277"/>
    <cellStyle name="Normal 3 5" xfId="1278"/>
    <cellStyle name="Normal 3 5 2" xfId="1279"/>
    <cellStyle name="Normal 3 5 2 2" xfId="1280"/>
    <cellStyle name="Normal 3 5 2 2 2" xfId="1281"/>
    <cellStyle name="Normal 3 5 2 2 2 2" xfId="1282"/>
    <cellStyle name="Normal 3 5 2 2 3" xfId="1283"/>
    <cellStyle name="Normal 3 5 2 2 3 2" xfId="1284"/>
    <cellStyle name="Normal 3 5 2 2 4" xfId="1285"/>
    <cellStyle name="Normal 3 5 2 2 5" xfId="1286"/>
    <cellStyle name="Normal 3 5 2 3" xfId="1287"/>
    <cellStyle name="Normal 3 5 2 3 2" xfId="1288"/>
    <cellStyle name="Normal 3 5 2 4" xfId="1289"/>
    <cellStyle name="Normal 3 5 2 4 2" xfId="1290"/>
    <cellStyle name="Normal 3 5 2 5" xfId="1291"/>
    <cellStyle name="Normal 3 5 2 6" xfId="1292"/>
    <cellStyle name="Normal 3 5 3" xfId="1293"/>
    <cellStyle name="Normal 3 5 3 2" xfId="1294"/>
    <cellStyle name="Normal 3 5 3 2 2" xfId="1295"/>
    <cellStyle name="Normal 3 5 3 3" xfId="1296"/>
    <cellStyle name="Normal 3 5 3 3 2" xfId="1297"/>
    <cellStyle name="Normal 3 5 3 4" xfId="1298"/>
    <cellStyle name="Normal 3 5 3 5" xfId="1299"/>
    <cellStyle name="Normal 3 5 4" xfId="1300"/>
    <cellStyle name="Normal 3 5 5" xfId="1301"/>
    <cellStyle name="Normal 3 5 6" xfId="1302"/>
    <cellStyle name="Normal 3 5 7" xfId="1303"/>
    <cellStyle name="Normal 3 6" xfId="1304"/>
    <cellStyle name="Normal 3 6 2" xfId="1305"/>
    <cellStyle name="Normal 3 6 2 2" xfId="1306"/>
    <cellStyle name="Normal 3 6 2 2 2" xfId="1307"/>
    <cellStyle name="Normal 3 6 2 2 2 2" xfId="1308"/>
    <cellStyle name="Normal 3 6 2 2 3" xfId="1309"/>
    <cellStyle name="Normal 3 6 2 2 3 2" xfId="1310"/>
    <cellStyle name="Normal 3 6 2 2 4" xfId="1311"/>
    <cellStyle name="Normal 3 6 2 2 5" xfId="1312"/>
    <cellStyle name="Normal 3 6 2 3" xfId="1313"/>
    <cellStyle name="Normal 3 6 2 3 2" xfId="1314"/>
    <cellStyle name="Normal 3 6 2 4" xfId="1315"/>
    <cellStyle name="Normal 3 6 2 4 2" xfId="1316"/>
    <cellStyle name="Normal 3 6 2 5" xfId="1317"/>
    <cellStyle name="Normal 3 6 2 6" xfId="1318"/>
    <cellStyle name="Normal 3 6 3" xfId="1319"/>
    <cellStyle name="Normal 3 6 3 2" xfId="1320"/>
    <cellStyle name="Normal 3 6 3 2 2" xfId="1321"/>
    <cellStyle name="Normal 3 6 3 3" xfId="1322"/>
    <cellStyle name="Normal 3 6 3 3 2" xfId="1323"/>
    <cellStyle name="Normal 3 6 3 4" xfId="1324"/>
    <cellStyle name="Normal 3 6 3 5" xfId="1325"/>
    <cellStyle name="Normal 3 6 4" xfId="1326"/>
    <cellStyle name="Normal 3 6 5" xfId="1327"/>
    <cellStyle name="Normal 3 6 6" xfId="1328"/>
    <cellStyle name="Normal 3 6 7" xfId="1329"/>
    <cellStyle name="Normal 3 7" xfId="1330"/>
    <cellStyle name="Normal 3 7 2" xfId="1331"/>
    <cellStyle name="Normal 3 7 2 2" xfId="1332"/>
    <cellStyle name="Normal 3 7 2 2 2" xfId="1333"/>
    <cellStyle name="Normal 3 7 2 2 2 2" xfId="1334"/>
    <cellStyle name="Normal 3 7 2 2 3" xfId="1335"/>
    <cellStyle name="Normal 3 7 2 2 3 2" xfId="1336"/>
    <cellStyle name="Normal 3 7 2 2 4" xfId="1337"/>
    <cellStyle name="Normal 3 7 2 2 5" xfId="1338"/>
    <cellStyle name="Normal 3 7 2 3" xfId="1339"/>
    <cellStyle name="Normal 3 7 2 3 2" xfId="1340"/>
    <cellStyle name="Normal 3 7 2 4" xfId="1341"/>
    <cellStyle name="Normal 3 7 2 4 2" xfId="1342"/>
    <cellStyle name="Normal 3 7 2 5" xfId="1343"/>
    <cellStyle name="Normal 3 7 2 6" xfId="1344"/>
    <cellStyle name="Normal 3 7 3" xfId="1345"/>
    <cellStyle name="Normal 3 7 3 2" xfId="1346"/>
    <cellStyle name="Normal 3 7 3 2 2" xfId="1347"/>
    <cellStyle name="Normal 3 7 3 3" xfId="1348"/>
    <cellStyle name="Normal 3 7 3 3 2" xfId="1349"/>
    <cellStyle name="Normal 3 7 3 4" xfId="1350"/>
    <cellStyle name="Normal 3 7 3 5" xfId="1351"/>
    <cellStyle name="Normal 3 7 4" xfId="1352"/>
    <cellStyle name="Normal 3 7 5" xfId="1353"/>
    <cellStyle name="Normal 3 7 6" xfId="1354"/>
    <cellStyle name="Normal 3 7 7" xfId="1355"/>
    <cellStyle name="Normal 3 8" xfId="1356"/>
    <cellStyle name="Normal 3 8 2" xfId="1357"/>
    <cellStyle name="Normal 3 8 2 2" xfId="1358"/>
    <cellStyle name="Normal 3 8 2 2 2" xfId="1359"/>
    <cellStyle name="Normal 3 8 2 2 2 2" xfId="1360"/>
    <cellStyle name="Normal 3 8 2 2 3" xfId="1361"/>
    <cellStyle name="Normal 3 8 2 2 3 2" xfId="1362"/>
    <cellStyle name="Normal 3 8 2 2 4" xfId="1363"/>
    <cellStyle name="Normal 3 8 2 2 5" xfId="1364"/>
    <cellStyle name="Normal 3 8 2 3" xfId="1365"/>
    <cellStyle name="Normal 3 8 2 3 2" xfId="1366"/>
    <cellStyle name="Normal 3 8 2 4" xfId="1367"/>
    <cellStyle name="Normal 3 8 2 4 2" xfId="1368"/>
    <cellStyle name="Normal 3 8 2 5" xfId="1369"/>
    <cellStyle name="Normal 3 8 2 6" xfId="1370"/>
    <cellStyle name="Normal 3 8 3" xfId="1371"/>
    <cellStyle name="Normal 3 8 3 2" xfId="1372"/>
    <cellStyle name="Normal 3 8 3 2 2" xfId="1373"/>
    <cellStyle name="Normal 3 8 3 3" xfId="1374"/>
    <cellStyle name="Normal 3 8 3 3 2" xfId="1375"/>
    <cellStyle name="Normal 3 8 3 4" xfId="1376"/>
    <cellStyle name="Normal 3 8 3 5" xfId="1377"/>
    <cellStyle name="Normal 3 8 4" xfId="1378"/>
    <cellStyle name="Normal 3 8 5" xfId="1379"/>
    <cellStyle name="Normal 3 8 6" xfId="1380"/>
    <cellStyle name="Normal 3 8 7" xfId="1381"/>
    <cellStyle name="Normal 3 9" xfId="1382"/>
    <cellStyle name="Normal 3 9 2" xfId="1383"/>
    <cellStyle name="Normal 3 9 2 2" xfId="1384"/>
    <cellStyle name="Normal 3 9 2 2 2" xfId="1385"/>
    <cellStyle name="Normal 3 9 2 2 2 2" xfId="1386"/>
    <cellStyle name="Normal 3 9 2 2 3" xfId="1387"/>
    <cellStyle name="Normal 3 9 2 2 3 2" xfId="1388"/>
    <cellStyle name="Normal 3 9 2 2 4" xfId="1389"/>
    <cellStyle name="Normal 3 9 2 2 5" xfId="1390"/>
    <cellStyle name="Normal 3 9 2 3" xfId="1391"/>
    <cellStyle name="Normal 3 9 2 3 2" xfId="1392"/>
    <cellStyle name="Normal 3 9 2 4" xfId="1393"/>
    <cellStyle name="Normal 3 9 2 4 2" xfId="1394"/>
    <cellStyle name="Normal 3 9 2 5" xfId="1395"/>
    <cellStyle name="Normal 3 9 2 6" xfId="1396"/>
    <cellStyle name="Normal 3 9 3" xfId="1397"/>
    <cellStyle name="Normal 3 9 3 2" xfId="1398"/>
    <cellStyle name="Normal 3 9 3 2 2" xfId="1399"/>
    <cellStyle name="Normal 3 9 3 3" xfId="1400"/>
    <cellStyle name="Normal 3 9 3 3 2" xfId="1401"/>
    <cellStyle name="Normal 3 9 3 4" xfId="1402"/>
    <cellStyle name="Normal 3 9 3 5" xfId="1403"/>
    <cellStyle name="Normal 3 9 4" xfId="1404"/>
    <cellStyle name="Normal 3 9 5" xfId="1405"/>
    <cellStyle name="Normal 3 9 6" xfId="1406"/>
    <cellStyle name="Normal 3 9 7" xfId="1407"/>
    <cellStyle name="Normal 30" xfId="1408"/>
    <cellStyle name="Normal 31" xfId="1409"/>
    <cellStyle name="Normal 32" xfId="1410"/>
    <cellStyle name="Normal 33" xfId="1411"/>
    <cellStyle name="Normal 34" xfId="1412"/>
    <cellStyle name="Normal 35" xfId="1819"/>
    <cellStyle name="Normal 4" xfId="1413"/>
    <cellStyle name="Normal 4 2" xfId="1414"/>
    <cellStyle name="Normal 4 2 2" xfId="1415"/>
    <cellStyle name="Normal 4 2 2 2" xfId="1416"/>
    <cellStyle name="Normal 4 2 2 2 2" xfId="1417"/>
    <cellStyle name="Normal 4 2 2 3" xfId="1418"/>
    <cellStyle name="Normal 4 2 2 4" xfId="1419"/>
    <cellStyle name="Normal 4 2 2 4 2" xfId="1420"/>
    <cellStyle name="Normal 4 2 2 5" xfId="1421"/>
    <cellStyle name="Normal 4 2 2 6" xfId="1422"/>
    <cellStyle name="Normal 4 2 3" xfId="1423"/>
    <cellStyle name="Normal 4 2 4" xfId="1424"/>
    <cellStyle name="Normal 4 2 5" xfId="1425"/>
    <cellStyle name="Normal 4 2 6" xfId="1426"/>
    <cellStyle name="Normal 4 2 7" xfId="1427"/>
    <cellStyle name="Normal 4 3" xfId="1428"/>
    <cellStyle name="Normal 4 3 2" xfId="1429"/>
    <cellStyle name="Normal 4 3 2 2" xfId="1430"/>
    <cellStyle name="Normal 4 3 2 3" xfId="1431"/>
    <cellStyle name="Normal 4 3 3" xfId="1432"/>
    <cellStyle name="Normal 4 3 4" xfId="1433"/>
    <cellStyle name="Normal 4 3 4 2" xfId="1434"/>
    <cellStyle name="Normal 4 3 5" xfId="1435"/>
    <cellStyle name="Normal 4 3 6" xfId="1436"/>
    <cellStyle name="Normal 4 4" xfId="1437"/>
    <cellStyle name="Normal 4 4 2" xfId="1438"/>
    <cellStyle name="Normal 4 4 3" xfId="1439"/>
    <cellStyle name="Normal 4 4 4" xfId="1440"/>
    <cellStyle name="Normal 4 5" xfId="1441"/>
    <cellStyle name="Normal 4 5 2" xfId="1442"/>
    <cellStyle name="Normal 4 6" xfId="1443"/>
    <cellStyle name="Normal 4 7" xfId="1444"/>
    <cellStyle name="Normal 4 8" xfId="1445"/>
    <cellStyle name="Normal 4 9" xfId="1446"/>
    <cellStyle name="Normal 5" xfId="1447"/>
    <cellStyle name="Normal 5 2" xfId="1448"/>
    <cellStyle name="Normal 5 2 2" xfId="1449"/>
    <cellStyle name="Normal 5 2 2 2" xfId="1450"/>
    <cellStyle name="Normal 5 2 2 3" xfId="1451"/>
    <cellStyle name="Normal 5 2 3" xfId="1452"/>
    <cellStyle name="Normal 5 2 3 2" xfId="1453"/>
    <cellStyle name="Normal 5 2 3 3" xfId="1454"/>
    <cellStyle name="Normal 5 2 4" xfId="1455"/>
    <cellStyle name="Normal 5 2 5" xfId="1456"/>
    <cellStyle name="Normal 5 2 6" xfId="1457"/>
    <cellStyle name="Normal 5 3" xfId="1458"/>
    <cellStyle name="Normal 5 3 2" xfId="1459"/>
    <cellStyle name="Normal 5 3 3" xfId="1460"/>
    <cellStyle name="Normal 5 4" xfId="1461"/>
    <cellStyle name="Normal 5 4 2" xfId="1462"/>
    <cellStyle name="Normal 5 4 3" xfId="1463"/>
    <cellStyle name="Normal 5 4 4" xfId="1464"/>
    <cellStyle name="Normal 5 5" xfId="1465"/>
    <cellStyle name="Normal 5 6" xfId="1466"/>
    <cellStyle name="Normal 5 7" xfId="1467"/>
    <cellStyle name="Normal 5 8" xfId="1468"/>
    <cellStyle name="Normal 5 9" xfId="1469"/>
    <cellStyle name="Normal 6" xfId="1470"/>
    <cellStyle name="Normal 6 2" xfId="1471"/>
    <cellStyle name="Normal 6 2 2" xfId="1472"/>
    <cellStyle name="Normal 6 3" xfId="1473"/>
    <cellStyle name="Normal 6 3 2" xfId="1474"/>
    <cellStyle name="Normal 6 3 2 2" xfId="1475"/>
    <cellStyle name="Normal 6 3 3" xfId="1476"/>
    <cellStyle name="Normal 6 4" xfId="1477"/>
    <cellStyle name="Normal 6 4 2" xfId="1478"/>
    <cellStyle name="Normal 6 4 2 2" xfId="1479"/>
    <cellStyle name="Normal 6 4 3" xfId="1480"/>
    <cellStyle name="Normal 6 5" xfId="1481"/>
    <cellStyle name="Normal 6 6" xfId="1482"/>
    <cellStyle name="Normal 6 7" xfId="1483"/>
    <cellStyle name="Normal 7" xfId="1484"/>
    <cellStyle name="Normal 7 2" xfId="1485"/>
    <cellStyle name="Normal 7 2 2" xfId="1486"/>
    <cellStyle name="Normal 7 2 2 2" xfId="1487"/>
    <cellStyle name="Normal 7 2 3" xfId="1488"/>
    <cellStyle name="Normal 7 3" xfId="1489"/>
    <cellStyle name="Normal 7 3 2" xfId="1490"/>
    <cellStyle name="Normal 7 4" xfId="1491"/>
    <cellStyle name="Normal 7 4 2" xfId="1492"/>
    <cellStyle name="Normal 7 5" xfId="1493"/>
    <cellStyle name="Normal 8" xfId="1494"/>
    <cellStyle name="Normal 9" xfId="1495"/>
    <cellStyle name="Normal 9 2" xfId="1496"/>
    <cellStyle name="Normal 9 2 2" xfId="1497"/>
    <cellStyle name="Normal 9 3" xfId="1498"/>
    <cellStyle name="NORMAL." xfId="1499"/>
    <cellStyle name="Note 10" xfId="1500"/>
    <cellStyle name="Note 10 2" xfId="1501"/>
    <cellStyle name="Note 2" xfId="1502"/>
    <cellStyle name="Note 2 2" xfId="1503"/>
    <cellStyle name="Note 2 2 2" xfId="1504"/>
    <cellStyle name="Note 2 2 2 2" xfId="1505"/>
    <cellStyle name="Note 2 2 2 3" xfId="1506"/>
    <cellStyle name="Note 2 2 2 4" xfId="1507"/>
    <cellStyle name="Note 2 2 3" xfId="1508"/>
    <cellStyle name="Note 2 2 3 2" xfId="1509"/>
    <cellStyle name="Note 2 2 3 3" xfId="1510"/>
    <cellStyle name="Note 2 2 4" xfId="1511"/>
    <cellStyle name="Note 2 2 5" xfId="1512"/>
    <cellStyle name="Note 2 2 6" xfId="1513"/>
    <cellStyle name="Note 2 3" xfId="1514"/>
    <cellStyle name="Note 2 3 2" xfId="1515"/>
    <cellStyle name="Note 2 3 3" xfId="1516"/>
    <cellStyle name="Note 2 3 4" xfId="1517"/>
    <cellStyle name="Note 2 3 5" xfId="1518"/>
    <cellStyle name="Note 2 4" xfId="1519"/>
    <cellStyle name="Note 2 4 2" xfId="1520"/>
    <cellStyle name="Note 2 4 3" xfId="1521"/>
    <cellStyle name="Note 2 4 4" xfId="1522"/>
    <cellStyle name="Note 2 5" xfId="1523"/>
    <cellStyle name="Note 2 6" xfId="1524"/>
    <cellStyle name="Note 2 7" xfId="1525"/>
    <cellStyle name="Note 2 8" xfId="1526"/>
    <cellStyle name="Note 2 9" xfId="1527"/>
    <cellStyle name="Note 3" xfId="1528"/>
    <cellStyle name="Note 3 2" xfId="1529"/>
    <cellStyle name="Note 3 2 2" xfId="1530"/>
    <cellStyle name="Note 3 2 2 2" xfId="1531"/>
    <cellStyle name="Note 3 2 3" xfId="1532"/>
    <cellStyle name="Note 3 2 4" xfId="1533"/>
    <cellStyle name="Note 3 3" xfId="1534"/>
    <cellStyle name="Note 3 4" xfId="1535"/>
    <cellStyle name="Note 3 4 2" xfId="1536"/>
    <cellStyle name="Note 3 5" xfId="1537"/>
    <cellStyle name="Note 3 6" xfId="1538"/>
    <cellStyle name="Note 3 7" xfId="1539"/>
    <cellStyle name="Note 4" xfId="1540"/>
    <cellStyle name="Note 4 2" xfId="1541"/>
    <cellStyle name="Note 4 3" xfId="1542"/>
    <cellStyle name="Note 4 4" xfId="1543"/>
    <cellStyle name="Note 5" xfId="1544"/>
    <cellStyle name="Note 5 2" xfId="1545"/>
    <cellStyle name="Note 5 3" xfId="1546"/>
    <cellStyle name="Note 5 4" xfId="1547"/>
    <cellStyle name="Note 6" xfId="1548"/>
    <cellStyle name="Note 6 2" xfId="1549"/>
    <cellStyle name="Note 6 3" xfId="1550"/>
    <cellStyle name="Note 6 4" xfId="1551"/>
    <cellStyle name="Note 7" xfId="1552"/>
    <cellStyle name="Note 7 2" xfId="1553"/>
    <cellStyle name="Note 7 3" xfId="1554"/>
    <cellStyle name="Note 7 4" xfId="1555"/>
    <cellStyle name="Note 8" xfId="1556"/>
    <cellStyle name="Note 8 2" xfId="1557"/>
    <cellStyle name="Note 8 3" xfId="1558"/>
    <cellStyle name="Note 8 4" xfId="1559"/>
    <cellStyle name="Note 9" xfId="1560"/>
    <cellStyle name="Note 9 2" xfId="1561"/>
    <cellStyle name="Note 9 3" xfId="1562"/>
    <cellStyle name="Note 9 4" xfId="1563"/>
    <cellStyle name="Output 10" xfId="1564"/>
    <cellStyle name="Output 10 2" xfId="1565"/>
    <cellStyle name="Output 2" xfId="1566"/>
    <cellStyle name="Output 2 2" xfId="1567"/>
    <cellStyle name="Output 2 3" xfId="1568"/>
    <cellStyle name="Output 2 4" xfId="1569"/>
    <cellStyle name="Output 2 5" xfId="1570"/>
    <cellStyle name="Output 3" xfId="1571"/>
    <cellStyle name="Output 3 2" xfId="1572"/>
    <cellStyle name="Output 3 3" xfId="1573"/>
    <cellStyle name="Output 3 4" xfId="1574"/>
    <cellStyle name="Output 4" xfId="1575"/>
    <cellStyle name="Output 4 2" xfId="1576"/>
    <cellStyle name="Output 4 3" xfId="1577"/>
    <cellStyle name="Output 4 4" xfId="1578"/>
    <cellStyle name="Output 5" xfId="1579"/>
    <cellStyle name="Output 5 2" xfId="1580"/>
    <cellStyle name="Output 5 3" xfId="1581"/>
    <cellStyle name="Output 5 4" xfId="1582"/>
    <cellStyle name="Output 6" xfId="1583"/>
    <cellStyle name="Output 6 2" xfId="1584"/>
    <cellStyle name="Output 6 3" xfId="1585"/>
    <cellStyle name="Output 6 4" xfId="1586"/>
    <cellStyle name="Output 7" xfId="1587"/>
    <cellStyle name="Output 7 2" xfId="1588"/>
    <cellStyle name="Output 7 3" xfId="1589"/>
    <cellStyle name="Output 7 4" xfId="1590"/>
    <cellStyle name="Output 8" xfId="1591"/>
    <cellStyle name="Output 8 2" xfId="1592"/>
    <cellStyle name="Output 8 3" xfId="1593"/>
    <cellStyle name="Output 8 4" xfId="1594"/>
    <cellStyle name="Output 9" xfId="1595"/>
    <cellStyle name="Output 9 2" xfId="1596"/>
    <cellStyle name="Output 9 3" xfId="1597"/>
    <cellStyle name="Output 9 4" xfId="1598"/>
    <cellStyle name="Override" xfId="1599"/>
    <cellStyle name="per.style" xfId="1600"/>
    <cellStyle name="Percen - Style2" xfId="1601"/>
    <cellStyle name="Percent" xfId="2" builtinId="5"/>
    <cellStyle name="Percent [0]" xfId="1602"/>
    <cellStyle name="Percent [00]" xfId="1603"/>
    <cellStyle name="Percent [2]" xfId="1604"/>
    <cellStyle name="Percent 10" xfId="1605"/>
    <cellStyle name="Percent 11" xfId="1606"/>
    <cellStyle name="Percent 12" xfId="1607"/>
    <cellStyle name="Percent 13" xfId="1608"/>
    <cellStyle name="Percent 14" xfId="1609"/>
    <cellStyle name="Percent 15" xfId="1610"/>
    <cellStyle name="Percent 16" xfId="1611"/>
    <cellStyle name="Percent 17" xfId="1612"/>
    <cellStyle name="Percent 18" xfId="1613"/>
    <cellStyle name="Percent 19" xfId="1614"/>
    <cellStyle name="Percent 2" xfId="1615"/>
    <cellStyle name="Percent 2 2" xfId="1616"/>
    <cellStyle name="Percent 2 2 10" xfId="1617"/>
    <cellStyle name="Percent 2 2 11" xfId="1618"/>
    <cellStyle name="Percent 2 2 2" xfId="1619"/>
    <cellStyle name="Percent 2 2 2 2" xfId="1620"/>
    <cellStyle name="Percent 2 2 2 3" xfId="1621"/>
    <cellStyle name="Percent 2 2 2 4" xfId="1622"/>
    <cellStyle name="Percent 2 2 3" xfId="1623"/>
    <cellStyle name="Percent 2 2 3 2" xfId="1624"/>
    <cellStyle name="Percent 2 2 3 3" xfId="1625"/>
    <cellStyle name="Percent 2 2 3 4" xfId="1626"/>
    <cellStyle name="Percent 2 2 4" xfId="1627"/>
    <cellStyle name="Percent 2 2 4 2" xfId="1628"/>
    <cellStyle name="Percent 2 2 4 3" xfId="1629"/>
    <cellStyle name="Percent 2 2 4 4" xfId="1630"/>
    <cellStyle name="Percent 2 2 5" xfId="1631"/>
    <cellStyle name="Percent 2 2 5 2" xfId="1632"/>
    <cellStyle name="Percent 2 2 5 3" xfId="1633"/>
    <cellStyle name="Percent 2 2 5 4" xfId="1634"/>
    <cellStyle name="Percent 2 2 6" xfId="1635"/>
    <cellStyle name="Percent 2 2 6 2" xfId="1636"/>
    <cellStyle name="Percent 2 2 6 3" xfId="1637"/>
    <cellStyle name="Percent 2 2 6 4" xfId="1638"/>
    <cellStyle name="Percent 2 2 7" xfId="1639"/>
    <cellStyle name="Percent 2 2 7 2" xfId="1640"/>
    <cellStyle name="Percent 2 2 7 3" xfId="1641"/>
    <cellStyle name="Percent 2 2 7 4" xfId="1642"/>
    <cellStyle name="Percent 2 2 8" xfId="1643"/>
    <cellStyle name="Percent 2 2 8 2" xfId="1644"/>
    <cellStyle name="Percent 2 2 8 3" xfId="1645"/>
    <cellStyle name="Percent 2 2 8 4" xfId="1646"/>
    <cellStyle name="Percent 2 2 9" xfId="1647"/>
    <cellStyle name="Percent 2 3" xfId="1648"/>
    <cellStyle name="Percent 2 3 2" xfId="1649"/>
    <cellStyle name="Percent 2 4" xfId="1650"/>
    <cellStyle name="Percent 2 4 2" xfId="1651"/>
    <cellStyle name="Percent 2 5" xfId="1652"/>
    <cellStyle name="Percent 2 6" xfId="1653"/>
    <cellStyle name="Percent 2 7" xfId="1654"/>
    <cellStyle name="Percent 20" xfId="1655"/>
    <cellStyle name="Percent 21" xfId="1656"/>
    <cellStyle name="Percent 22" xfId="1657"/>
    <cellStyle name="Percent 23" xfId="1658"/>
    <cellStyle name="Percent 24" xfId="1659"/>
    <cellStyle name="Percent 25" xfId="1820"/>
    <cellStyle name="Percent 3" xfId="1660"/>
    <cellStyle name="Percent 3 10" xfId="1661"/>
    <cellStyle name="Percent 3 11" xfId="1662"/>
    <cellStyle name="Percent 3 12" xfId="1663"/>
    <cellStyle name="Percent 3 2" xfId="1664"/>
    <cellStyle name="Percent 3 2 2" xfId="1665"/>
    <cellStyle name="Percent 3 2 2 2" xfId="1666"/>
    <cellStyle name="Percent 3 2 3" xfId="1667"/>
    <cellStyle name="Percent 3 2 3 2" xfId="1668"/>
    <cellStyle name="Percent 3 2 4" xfId="1669"/>
    <cellStyle name="Percent 3 2 5" xfId="1670"/>
    <cellStyle name="Percent 3 2 6" xfId="1671"/>
    <cellStyle name="Percent 3 3" xfId="1672"/>
    <cellStyle name="Percent 3 3 2" xfId="1673"/>
    <cellStyle name="Percent 3 3 3" xfId="1674"/>
    <cellStyle name="Percent 3 3 4" xfId="1675"/>
    <cellStyle name="Percent 3 4" xfId="1676"/>
    <cellStyle name="Percent 3 4 2" xfId="1677"/>
    <cellStyle name="Percent 3 4 3" xfId="1678"/>
    <cellStyle name="Percent 3 4 4" xfId="1679"/>
    <cellStyle name="Percent 3 5" xfId="1680"/>
    <cellStyle name="Percent 3 5 2" xfId="1681"/>
    <cellStyle name="Percent 3 5 3" xfId="1682"/>
    <cellStyle name="Percent 3 5 4" xfId="1683"/>
    <cellStyle name="Percent 3 6" xfId="1684"/>
    <cellStyle name="Percent 3 6 2" xfId="1685"/>
    <cellStyle name="Percent 3 6 3" xfId="1686"/>
    <cellStyle name="Percent 3 6 4" xfId="1687"/>
    <cellStyle name="Percent 3 7" xfId="1688"/>
    <cellStyle name="Percent 3 7 2" xfId="1689"/>
    <cellStyle name="Percent 3 7 3" xfId="1690"/>
    <cellStyle name="Percent 3 7 4" xfId="1691"/>
    <cellStyle name="Percent 3 8" xfId="1692"/>
    <cellStyle name="Percent 3 8 2" xfId="1693"/>
    <cellStyle name="Percent 3 8 3" xfId="1694"/>
    <cellStyle name="Percent 3 8 4" xfId="1695"/>
    <cellStyle name="Percent 3 9" xfId="1696"/>
    <cellStyle name="Percent 3 9 2" xfId="1697"/>
    <cellStyle name="Percent 4" xfId="1698"/>
    <cellStyle name="Percent 4 2" xfId="1699"/>
    <cellStyle name="Percent 4 2 2" xfId="1700"/>
    <cellStyle name="Percent 4 3" xfId="1701"/>
    <cellStyle name="Percent 4 3 2" xfId="1702"/>
    <cellStyle name="Percent 4 4" xfId="1703"/>
    <cellStyle name="Percent 4 5" xfId="1704"/>
    <cellStyle name="Percent 4 6" xfId="1705"/>
    <cellStyle name="Percent 5" xfId="1706"/>
    <cellStyle name="Percent 5 2" xfId="1707"/>
    <cellStyle name="Percent 6" xfId="1708"/>
    <cellStyle name="Percent 7" xfId="1709"/>
    <cellStyle name="Percent 7 2" xfId="1710"/>
    <cellStyle name="Percent 8" xfId="1711"/>
    <cellStyle name="Percent 9" xfId="1712"/>
    <cellStyle name="Percent 9 2" xfId="1713"/>
    <cellStyle name="PrePop Currency (0)" xfId="1714"/>
    <cellStyle name="PrePop Currency (2)" xfId="1715"/>
    <cellStyle name="PrePop Units (0)" xfId="1716"/>
    <cellStyle name="PrePop Units (1)" xfId="1717"/>
    <cellStyle name="PrePop Units (2)" xfId="1718"/>
    <cellStyle name="PSChar" xfId="1719"/>
    <cellStyle name="PSDate" xfId="1720"/>
    <cellStyle name="PSDec" xfId="1721"/>
    <cellStyle name="PSHeading" xfId="1722"/>
    <cellStyle name="PSInt" xfId="1723"/>
    <cellStyle name="PSSpacer" xfId="1724"/>
    <cellStyle name="QUOTEINFO" xfId="1725"/>
    <cellStyle name="RedLeftSmall8" xfId="1726"/>
    <cellStyle name="regstoresfromspecstores" xfId="1727"/>
    <cellStyle name="Review_Date" xfId="1728"/>
    <cellStyle name="Reviewer" xfId="1729"/>
    <cellStyle name="RevList" xfId="1730"/>
    <cellStyle name="Right" xfId="1731"/>
    <cellStyle name="Rollover_Date" xfId="1732"/>
    <cellStyle name="SHADEDSTORES" xfId="1733"/>
    <cellStyle name="ShadeLight" xfId="1734"/>
    <cellStyle name="SPECIAL1" xfId="1735"/>
    <cellStyle name="SPECIAL1$ZP$" xfId="1736"/>
    <cellStyle name="SPECIAL2" xfId="1737"/>
    <cellStyle name="SPECIAL2$ZP$" xfId="1738"/>
    <cellStyle name="SPECIAL3" xfId="1739"/>
    <cellStyle name="SPECIAL3$ZP$" xfId="1740"/>
    <cellStyle name="SPECIAL4" xfId="1741"/>
    <cellStyle name="SPECIAL4$ZP$" xfId="1742"/>
    <cellStyle name="specstores" xfId="1743"/>
    <cellStyle name="Style 1" xfId="1744"/>
    <cellStyle name="Style 2" xfId="1745"/>
    <cellStyle name="Style_1E" xfId="1746"/>
    <cellStyle name="Style1" xfId="1747"/>
    <cellStyle name="Subtitle" xfId="1748"/>
    <cellStyle name="Subtotal" xfId="1749"/>
    <cellStyle name="SUMROW2" xfId="1750"/>
    <cellStyle name="SUMROW2$ZP$" xfId="1751"/>
    <cellStyle name="t" xfId="1752"/>
    <cellStyle name="t_Medical MidLarge 2Q Forecast" xfId="1753"/>
    <cellStyle name="t_SB 2Q 2009 &amp; 2010 Forecast Summary v2" xfId="1754"/>
    <cellStyle name="TEXT" xfId="1755"/>
    <cellStyle name="Text Indent A" xfId="1756"/>
    <cellStyle name="Text Indent B" xfId="1757"/>
    <cellStyle name="Text Indent C" xfId="1758"/>
    <cellStyle name="TEXT_2003Projection Model(2%Margin)NoLockIn_9_5_02High" xfId="1760"/>
    <cellStyle name="TEXT$ZP$" xfId="1759"/>
    <cellStyle name="TEXTBOLD" xfId="1761"/>
    <cellStyle name="TEXTBOLD$ZP$" xfId="1762"/>
    <cellStyle name="Title 2" xfId="1763"/>
    <cellStyle name="Title 3" xfId="1764"/>
    <cellStyle name="Total 10" xfId="1765"/>
    <cellStyle name="Total 2" xfId="1766"/>
    <cellStyle name="Total 2 2" xfId="1767"/>
    <cellStyle name="Total 2 3" xfId="1768"/>
    <cellStyle name="Total 3" xfId="1769"/>
    <cellStyle name="Total 4" xfId="1770"/>
    <cellStyle name="Total 5" xfId="1771"/>
    <cellStyle name="Total 6" xfId="1772"/>
    <cellStyle name="Total 7" xfId="1773"/>
    <cellStyle name="Total 8" xfId="1774"/>
    <cellStyle name="Total 9" xfId="1775"/>
    <cellStyle name="TOTALCOLUMNFORMAT" xfId="1776"/>
    <cellStyle name="TOTALCOLUMNFORMAT$ZP$" xfId="1777"/>
    <cellStyle name="USER" xfId="1778"/>
    <cellStyle name="USER$ZL$" xfId="1779"/>
    <cellStyle name="USER$ZP$" xfId="1780"/>
    <cellStyle name="USER$ZP$$ZL$" xfId="1781"/>
    <cellStyle name="USER1" xfId="1782"/>
    <cellStyle name="USER1$ZL$" xfId="1783"/>
    <cellStyle name="USER1$ZL$$ZP$" xfId="1784"/>
    <cellStyle name="USER1$ZP$" xfId="1785"/>
    <cellStyle name="Validation" xfId="1786"/>
    <cellStyle name="Warning Text 2" xfId="1787"/>
    <cellStyle name="Warning Text 2 2" xfId="1788"/>
    <cellStyle name="Warning Text 2 3" xfId="1789"/>
    <cellStyle name="Warning Text 3" xfId="1790"/>
    <cellStyle name="Workpaper_Title" xfId="1791"/>
    <cellStyle name="WP_Name_11" xfId="1792"/>
    <cellStyle name="一般 2" xfId="1793"/>
    <cellStyle name="中等" xfId="1794"/>
    <cellStyle name="備註" xfId="1795"/>
    <cellStyle name="千分位 2" xfId="1796"/>
    <cellStyle name="合計" xfId="1797"/>
    <cellStyle name="壞" xfId="1798"/>
    <cellStyle name="好" xfId="1799"/>
    <cellStyle name="標題" xfId="1800"/>
    <cellStyle name="標題 1" xfId="1801"/>
    <cellStyle name="標題 2" xfId="1802"/>
    <cellStyle name="標題 3" xfId="1803"/>
    <cellStyle name="標題 4" xfId="1804"/>
    <cellStyle name="檢查儲存格" xfId="1805"/>
    <cellStyle name="百分比 2" xfId="1806"/>
    <cellStyle name="計算方式" xfId="1807"/>
    <cellStyle name="說明文字" xfId="1808"/>
    <cellStyle name="警告文字" xfId="1809"/>
    <cellStyle name="輔色1" xfId="1810"/>
    <cellStyle name="輔色2" xfId="1811"/>
    <cellStyle name="輔色3" xfId="1812"/>
    <cellStyle name="輔色4" xfId="1813"/>
    <cellStyle name="輔色5" xfId="1814"/>
    <cellStyle name="輔色6" xfId="1815"/>
    <cellStyle name="輸入" xfId="1816"/>
    <cellStyle name="輸出" xfId="1817"/>
    <cellStyle name="連結的儲存格" xfId="1818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nteractive.web.insurance.ca.gov/companyprofile/companyprofile" TargetMode="External"/><Relationship Id="rId4" Type="http://schemas.openxmlformats.org/officeDocument/2006/relationships/hyperlink" Target="http://www.insurance.ca.gov/01-consumers/120-company/04-mrktshare/index.cfm" TargetMode="External"/><Relationship Id="rId5" Type="http://schemas.openxmlformats.org/officeDocument/2006/relationships/hyperlink" Target="https://www.dmhc.ca.gov/DataResearch/FinancialSummaryData.aspx" TargetMode="External"/><Relationship Id="rId6" Type="http://schemas.openxmlformats.org/officeDocument/2006/relationships/hyperlink" Target="http://wpso.dmhc.ca.gov/flash/" TargetMode="External"/><Relationship Id="rId7" Type="http://schemas.openxmlformats.org/officeDocument/2006/relationships/hyperlink" Target="http://www.chcf.org/publications/2016/09/california-health-plans-insurers" TargetMode="External"/><Relationship Id="rId1" Type="http://schemas.openxmlformats.org/officeDocument/2006/relationships/hyperlink" Target="http://www.chcf.org/publications/2015/02/california-health-plans-insurers" TargetMode="External"/><Relationship Id="rId2" Type="http://schemas.openxmlformats.org/officeDocument/2006/relationships/hyperlink" Target="http://www.insurance.ca.gov/01-consumers/110-health/coveredlivesrpt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K38"/>
  <sheetViews>
    <sheetView tabSelected="1" zoomScale="90" zoomScaleNormal="90" zoomScalePageLayoutView="9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I28" sqref="I28"/>
    </sheetView>
  </sheetViews>
  <sheetFormatPr baseColWidth="10" defaultColWidth="8.83203125" defaultRowHeight="15" x14ac:dyDescent="0.2"/>
  <cols>
    <col min="1" max="1" width="5.6640625" customWidth="1"/>
    <col min="2" max="2" width="16.83203125" customWidth="1"/>
    <col min="3" max="3" width="38.6640625" customWidth="1"/>
    <col min="4" max="5" width="10.33203125" customWidth="1"/>
    <col min="6" max="6" width="10.5" customWidth="1"/>
    <col min="7" max="8" width="11.1640625" customWidth="1"/>
    <col min="9" max="9" width="14.5" customWidth="1"/>
    <col min="10" max="10" width="22.83203125" customWidth="1"/>
    <col min="11" max="11" width="7.33203125" customWidth="1"/>
    <col min="12" max="12" width="10.1640625" customWidth="1"/>
    <col min="13" max="13" width="9.83203125" customWidth="1"/>
  </cols>
  <sheetData>
    <row r="1" spans="1:11" ht="19" x14ac:dyDescent="0.25">
      <c r="A1" s="78" t="s">
        <v>0</v>
      </c>
      <c r="D1" s="36"/>
    </row>
    <row r="2" spans="1:11" x14ac:dyDescent="0.2">
      <c r="A2" s="1" t="s">
        <v>65</v>
      </c>
      <c r="G2" s="2"/>
      <c r="H2" s="2"/>
      <c r="I2" s="2"/>
      <c r="K2" s="38"/>
    </row>
    <row r="3" spans="1:11" x14ac:dyDescent="0.2">
      <c r="A3" s="1"/>
      <c r="G3" s="2"/>
      <c r="H3" s="2"/>
      <c r="I3" s="2"/>
      <c r="K3" s="2"/>
    </row>
    <row r="4" spans="1:11" x14ac:dyDescent="0.2">
      <c r="A4" s="1" t="s">
        <v>37</v>
      </c>
      <c r="E4" s="4"/>
      <c r="F4" s="4"/>
      <c r="G4" s="4"/>
      <c r="J4" s="5"/>
    </row>
    <row r="5" spans="1:11" ht="69" customHeight="1" x14ac:dyDescent="0.2">
      <c r="A5" s="56" t="s">
        <v>1</v>
      </c>
      <c r="B5" s="54" t="s">
        <v>2</v>
      </c>
      <c r="C5" s="66" t="s">
        <v>43</v>
      </c>
      <c r="D5" s="54" t="s">
        <v>3</v>
      </c>
      <c r="E5" s="52" t="s">
        <v>29</v>
      </c>
      <c r="F5" s="53" t="s">
        <v>30</v>
      </c>
      <c r="G5" s="52" t="s">
        <v>31</v>
      </c>
      <c r="H5" s="54" t="s">
        <v>32</v>
      </c>
      <c r="I5" s="37" t="s">
        <v>4</v>
      </c>
      <c r="J5" s="54" t="s">
        <v>5</v>
      </c>
      <c r="K5" s="37" t="s">
        <v>27</v>
      </c>
    </row>
    <row r="6" spans="1:11" x14ac:dyDescent="0.2">
      <c r="A6" s="19">
        <v>1</v>
      </c>
      <c r="B6" s="20" t="s">
        <v>6</v>
      </c>
      <c r="C6" s="21" t="s">
        <v>7</v>
      </c>
      <c r="D6" s="50" t="s">
        <v>8</v>
      </c>
      <c r="E6" s="69">
        <v>656</v>
      </c>
      <c r="F6" s="58">
        <v>76332</v>
      </c>
      <c r="G6" s="69">
        <v>152216</v>
      </c>
      <c r="H6" s="69">
        <v>657248</v>
      </c>
      <c r="I6" s="64">
        <v>1.855697849</v>
      </c>
      <c r="J6" s="74">
        <v>6.6274113603707274E-2</v>
      </c>
      <c r="K6" s="23">
        <v>2015</v>
      </c>
    </row>
    <row r="7" spans="1:11" ht="13.25" customHeight="1" x14ac:dyDescent="0.2">
      <c r="A7" s="24">
        <v>2</v>
      </c>
      <c r="B7" s="25" t="s">
        <v>10</v>
      </c>
      <c r="C7" s="26" t="s">
        <v>11</v>
      </c>
      <c r="D7" s="51" t="s">
        <v>8</v>
      </c>
      <c r="E7" s="70">
        <v>136092</v>
      </c>
      <c r="F7" s="59">
        <v>174</v>
      </c>
      <c r="G7" s="70">
        <v>135830</v>
      </c>
      <c r="H7" s="70">
        <v>2247449</v>
      </c>
      <c r="I7" s="65">
        <v>3.5902155960000002</v>
      </c>
      <c r="J7" s="49">
        <v>6.7068720346297073E-2</v>
      </c>
      <c r="K7" s="28">
        <v>2015</v>
      </c>
    </row>
    <row r="8" spans="1:11" x14ac:dyDescent="0.2">
      <c r="A8" s="24">
        <v>3</v>
      </c>
      <c r="B8" s="25" t="s">
        <v>12</v>
      </c>
      <c r="C8" s="26" t="s">
        <v>13</v>
      </c>
      <c r="D8" s="51" t="s">
        <v>8</v>
      </c>
      <c r="E8" s="71">
        <v>44026</v>
      </c>
      <c r="F8" s="60">
        <v>0</v>
      </c>
      <c r="G8" s="71">
        <v>10656</v>
      </c>
      <c r="H8" s="71">
        <v>0</v>
      </c>
      <c r="I8" s="65">
        <v>1.2452540480000001</v>
      </c>
      <c r="J8" s="49">
        <v>3.1149695115253027E-2</v>
      </c>
      <c r="K8" s="28">
        <v>2015</v>
      </c>
    </row>
    <row r="9" spans="1:11" x14ac:dyDescent="0.2">
      <c r="A9" s="24">
        <v>4</v>
      </c>
      <c r="B9" s="25" t="s">
        <v>36</v>
      </c>
      <c r="C9" s="26" t="s">
        <v>33</v>
      </c>
      <c r="D9" s="51" t="s">
        <v>8</v>
      </c>
      <c r="E9" s="71">
        <v>46931</v>
      </c>
      <c r="F9" s="60">
        <v>0</v>
      </c>
      <c r="G9" s="71">
        <v>259164</v>
      </c>
      <c r="H9" s="71">
        <v>1635310</v>
      </c>
      <c r="I9" s="65">
        <v>1.155211199</v>
      </c>
      <c r="J9" s="79" t="s">
        <v>45</v>
      </c>
      <c r="K9" s="28">
        <v>2015</v>
      </c>
    </row>
    <row r="10" spans="1:11" x14ac:dyDescent="0.2">
      <c r="A10" s="24">
        <v>5</v>
      </c>
      <c r="B10" s="25" t="s">
        <v>14</v>
      </c>
      <c r="C10" s="26" t="s">
        <v>15</v>
      </c>
      <c r="D10" s="51" t="s">
        <v>8</v>
      </c>
      <c r="E10" s="70">
        <v>36330</v>
      </c>
      <c r="F10" s="59">
        <v>104885</v>
      </c>
      <c r="G10" s="70">
        <v>20304</v>
      </c>
      <c r="H10" s="70">
        <v>0</v>
      </c>
      <c r="I10" s="65">
        <v>0.99652945500000001</v>
      </c>
      <c r="J10" s="49">
        <v>7.305123560939146E-2</v>
      </c>
      <c r="K10" s="28">
        <v>2015</v>
      </c>
    </row>
    <row r="11" spans="1:11" x14ac:dyDescent="0.2">
      <c r="A11" s="24">
        <v>6</v>
      </c>
      <c r="B11" s="25" t="s">
        <v>17</v>
      </c>
      <c r="C11" s="26" t="s">
        <v>18</v>
      </c>
      <c r="D11" s="51" t="s">
        <v>8</v>
      </c>
      <c r="E11" s="70">
        <v>0</v>
      </c>
      <c r="F11" s="59">
        <v>1113</v>
      </c>
      <c r="G11" s="70">
        <v>7404</v>
      </c>
      <c r="H11" s="70">
        <v>140009</v>
      </c>
      <c r="I11" s="65">
        <f>80152694/1000000000</f>
        <v>8.0152693999999997E-2</v>
      </c>
      <c r="J11" s="49">
        <v>5.7228730747994443E-2</v>
      </c>
      <c r="K11" s="28">
        <v>2015</v>
      </c>
    </row>
    <row r="12" spans="1:11" x14ac:dyDescent="0.2">
      <c r="A12" s="24">
        <v>7</v>
      </c>
      <c r="B12" s="25" t="s">
        <v>16</v>
      </c>
      <c r="C12" s="26" t="s">
        <v>34</v>
      </c>
      <c r="D12" s="51" t="s">
        <v>8</v>
      </c>
      <c r="E12" s="70">
        <v>94</v>
      </c>
      <c r="F12" s="59">
        <v>44915</v>
      </c>
      <c r="G12" s="70">
        <v>164823</v>
      </c>
      <c r="H12" s="70">
        <v>807334</v>
      </c>
      <c r="I12" s="65">
        <v>2.5273893090000001</v>
      </c>
      <c r="J12" s="49">
        <v>4.5336756350017639E-2</v>
      </c>
      <c r="K12" s="28">
        <v>2015</v>
      </c>
    </row>
    <row r="13" spans="1:11" x14ac:dyDescent="0.2">
      <c r="A13" s="29">
        <v>8</v>
      </c>
      <c r="B13" s="30" t="s">
        <v>9</v>
      </c>
      <c r="C13" s="31" t="s">
        <v>9</v>
      </c>
      <c r="D13" s="55" t="s">
        <v>8</v>
      </c>
      <c r="E13" s="72">
        <f>E25-SUM(E6:E12)</f>
        <v>56005</v>
      </c>
      <c r="F13" s="61">
        <f>F25-SUM(F6:F12)</f>
        <v>18466</v>
      </c>
      <c r="G13" s="72">
        <f>G25-SUM(G6:G12)</f>
        <v>56598</v>
      </c>
      <c r="H13" s="72">
        <f>H25-SUM(H6:H12)</f>
        <v>11276</v>
      </c>
      <c r="I13" s="63">
        <f t="shared" ref="I13" si="0">I25-SUM(I6:I12)</f>
        <v>7.2552181720000011</v>
      </c>
      <c r="J13" s="75" t="s">
        <v>35</v>
      </c>
      <c r="K13" s="33">
        <v>2015</v>
      </c>
    </row>
    <row r="14" spans="1:11" x14ac:dyDescent="0.2">
      <c r="A14" s="19">
        <v>9</v>
      </c>
      <c r="B14" s="20" t="s">
        <v>6</v>
      </c>
      <c r="C14" s="57" t="s">
        <v>19</v>
      </c>
      <c r="D14" s="50" t="s">
        <v>20</v>
      </c>
      <c r="E14" s="69">
        <v>0</v>
      </c>
      <c r="F14" s="58">
        <v>104865</v>
      </c>
      <c r="G14" s="69">
        <v>241612</v>
      </c>
      <c r="H14" s="69">
        <v>0</v>
      </c>
      <c r="I14" s="64">
        <v>1.8358128389999999</v>
      </c>
      <c r="J14" s="22">
        <v>1.1550313054543355E-2</v>
      </c>
      <c r="K14" s="23">
        <v>2015</v>
      </c>
    </row>
    <row r="15" spans="1:11" x14ac:dyDescent="0.2">
      <c r="A15" s="24">
        <v>10</v>
      </c>
      <c r="B15" s="25" t="s">
        <v>10</v>
      </c>
      <c r="C15" s="26" t="s">
        <v>21</v>
      </c>
      <c r="D15" s="51" t="s">
        <v>20</v>
      </c>
      <c r="E15" s="70">
        <v>585823</v>
      </c>
      <c r="F15" s="59">
        <v>370816</v>
      </c>
      <c r="G15" s="70">
        <v>1156347</v>
      </c>
      <c r="H15" s="70">
        <v>292281</v>
      </c>
      <c r="I15" s="65">
        <v>15.096603</v>
      </c>
      <c r="J15" s="27">
        <v>3.325536215001481E-2</v>
      </c>
      <c r="K15" s="28">
        <v>2015</v>
      </c>
    </row>
    <row r="16" spans="1:11" x14ac:dyDescent="0.2">
      <c r="A16" s="24">
        <v>11</v>
      </c>
      <c r="B16" s="25" t="s">
        <v>12</v>
      </c>
      <c r="C16" s="26" t="s">
        <v>22</v>
      </c>
      <c r="D16" s="51" t="s">
        <v>20</v>
      </c>
      <c r="E16" s="70">
        <v>565505</v>
      </c>
      <c r="F16" s="59">
        <v>419206</v>
      </c>
      <c r="G16" s="70">
        <v>1388642</v>
      </c>
      <c r="H16" s="70">
        <v>820769</v>
      </c>
      <c r="I16" s="65">
        <v>13.15709</v>
      </c>
      <c r="J16" s="27">
        <v>6.6060960288331231E-3</v>
      </c>
      <c r="K16" s="28">
        <v>2015</v>
      </c>
    </row>
    <row r="17" spans="1:11" x14ac:dyDescent="0.2">
      <c r="A17" s="24">
        <v>12</v>
      </c>
      <c r="B17" s="25" t="s">
        <v>36</v>
      </c>
      <c r="C17" s="26" t="s">
        <v>23</v>
      </c>
      <c r="D17" s="51" t="s">
        <v>20</v>
      </c>
      <c r="E17" s="71">
        <v>0</v>
      </c>
      <c r="F17" s="60">
        <v>0</v>
      </c>
      <c r="G17" s="71">
        <v>182479</v>
      </c>
      <c r="H17" s="71">
        <v>0</v>
      </c>
      <c r="I17" s="82">
        <f>958895155/1000000000</f>
        <v>0.958895155</v>
      </c>
      <c r="J17" s="27">
        <v>-1.9411984618902367E-2</v>
      </c>
      <c r="K17" s="28">
        <v>2015</v>
      </c>
    </row>
    <row r="18" spans="1:11" x14ac:dyDescent="0.2">
      <c r="A18" s="24">
        <v>13</v>
      </c>
      <c r="B18" s="25" t="s">
        <v>14</v>
      </c>
      <c r="C18" s="67" t="s">
        <v>63</v>
      </c>
      <c r="D18" s="51" t="s">
        <v>20</v>
      </c>
      <c r="E18" s="71">
        <v>213146</v>
      </c>
      <c r="F18" s="60">
        <v>134511</v>
      </c>
      <c r="G18" s="71">
        <v>395601</v>
      </c>
      <c r="H18" s="71">
        <v>0</v>
      </c>
      <c r="I18" s="65">
        <v>14.351532068999999</v>
      </c>
      <c r="J18" s="80" t="s">
        <v>44</v>
      </c>
      <c r="K18" s="28">
        <v>2015</v>
      </c>
    </row>
    <row r="19" spans="1:11" x14ac:dyDescent="0.2">
      <c r="A19" s="24">
        <v>14</v>
      </c>
      <c r="B19" s="25" t="s">
        <v>17</v>
      </c>
      <c r="C19" s="26" t="s">
        <v>24</v>
      </c>
      <c r="D19" s="51" t="s">
        <v>20</v>
      </c>
      <c r="E19" s="70">
        <v>607775</v>
      </c>
      <c r="F19" s="59">
        <v>711376</v>
      </c>
      <c r="G19" s="70">
        <v>4809608</v>
      </c>
      <c r="H19" s="70">
        <v>0</v>
      </c>
      <c r="I19" s="65">
        <v>47.61772002</v>
      </c>
      <c r="J19" s="27">
        <v>3.0596432575689708E-2</v>
      </c>
      <c r="K19" s="28">
        <v>2015</v>
      </c>
    </row>
    <row r="20" spans="1:11" x14ac:dyDescent="0.2">
      <c r="A20" s="24">
        <v>15</v>
      </c>
      <c r="B20" s="25" t="s">
        <v>16</v>
      </c>
      <c r="C20" s="26" t="s">
        <v>25</v>
      </c>
      <c r="D20" s="51" t="s">
        <v>20</v>
      </c>
      <c r="E20" s="70">
        <v>2</v>
      </c>
      <c r="F20" s="59">
        <v>38652</v>
      </c>
      <c r="G20" s="70">
        <v>424695</v>
      </c>
      <c r="H20" s="70">
        <v>0</v>
      </c>
      <c r="I20" s="65">
        <v>6.3092004399999997</v>
      </c>
      <c r="J20" s="27">
        <v>2.2777711384370174E-2</v>
      </c>
      <c r="K20" s="28">
        <v>2015</v>
      </c>
    </row>
    <row r="21" spans="1:11" x14ac:dyDescent="0.2">
      <c r="A21" s="29">
        <v>16</v>
      </c>
      <c r="B21" s="30" t="s">
        <v>9</v>
      </c>
      <c r="C21" s="31" t="s">
        <v>9</v>
      </c>
      <c r="D21" s="55" t="s">
        <v>20</v>
      </c>
      <c r="E21" s="73">
        <f>E26-SUM(E14:E20)</f>
        <v>55131</v>
      </c>
      <c r="F21" s="62">
        <f t="shared" ref="F21" si="1">F26-SUM(F14:F20)</f>
        <v>63881</v>
      </c>
      <c r="G21" s="73">
        <f>G26-SUM(G14:G20)</f>
        <v>270974</v>
      </c>
      <c r="H21" s="73">
        <f>H26-SUM(H14:H20)</f>
        <v>3988</v>
      </c>
      <c r="I21" s="85">
        <f>I26-SUM(I14:I20)</f>
        <v>44.450464835000005</v>
      </c>
      <c r="J21" s="32" t="s">
        <v>35</v>
      </c>
      <c r="K21" s="33">
        <v>2015</v>
      </c>
    </row>
    <row r="22" spans="1:11" x14ac:dyDescent="0.2">
      <c r="A22" s="3"/>
      <c r="B22" s="11"/>
      <c r="C22" s="3"/>
      <c r="D22" s="3"/>
      <c r="E22" s="9"/>
      <c r="F22" s="9"/>
      <c r="G22" s="9"/>
      <c r="H22" s="9"/>
      <c r="I22" s="13"/>
      <c r="J22" s="34"/>
      <c r="K22" s="3"/>
    </row>
    <row r="23" spans="1:11" x14ac:dyDescent="0.2">
      <c r="A23" s="1" t="s">
        <v>38</v>
      </c>
      <c r="B23" s="4"/>
      <c r="C23" s="4"/>
      <c r="D23" s="4"/>
      <c r="E23" s="8"/>
      <c r="F23" s="8"/>
      <c r="G23" s="8"/>
      <c r="H23" s="8"/>
      <c r="I23" s="4"/>
      <c r="J23" s="81"/>
      <c r="K23" s="4"/>
    </row>
    <row r="24" spans="1:11" x14ac:dyDescent="0.2">
      <c r="B24" s="15" t="s">
        <v>28</v>
      </c>
      <c r="C24" s="6"/>
      <c r="D24" s="6" t="s">
        <v>26</v>
      </c>
      <c r="E24" s="76">
        <v>2347516</v>
      </c>
      <c r="F24" s="76">
        <v>2089192</v>
      </c>
      <c r="G24" s="76">
        <v>9676953</v>
      </c>
      <c r="H24" s="76">
        <v>6615664</v>
      </c>
      <c r="I24" s="18">
        <f>SUM(I25:I26)</f>
        <v>162.48298668000001</v>
      </c>
      <c r="J24" s="6"/>
      <c r="K24" s="10">
        <v>2015</v>
      </c>
    </row>
    <row r="25" spans="1:11" x14ac:dyDescent="0.2">
      <c r="B25" s="16" t="s">
        <v>8</v>
      </c>
      <c r="C25" s="3"/>
      <c r="D25" s="3" t="s">
        <v>8</v>
      </c>
      <c r="E25" s="68">
        <v>320134</v>
      </c>
      <c r="F25" s="68">
        <v>245885</v>
      </c>
      <c r="G25" s="68">
        <v>806995</v>
      </c>
      <c r="H25" s="68">
        <v>5498626</v>
      </c>
      <c r="I25" s="13">
        <v>18.705668322000001</v>
      </c>
      <c r="J25" s="3"/>
      <c r="K25" s="12">
        <v>2015</v>
      </c>
    </row>
    <row r="26" spans="1:11" x14ac:dyDescent="0.2">
      <c r="B26" s="17" t="s">
        <v>64</v>
      </c>
      <c r="C26" s="7"/>
      <c r="D26" s="7" t="s">
        <v>20</v>
      </c>
      <c r="E26" s="77">
        <v>2027382</v>
      </c>
      <c r="F26" s="77">
        <v>1843307</v>
      </c>
      <c r="G26" s="77">
        <v>8869958</v>
      </c>
      <c r="H26" s="77">
        <v>1117038</v>
      </c>
      <c r="I26" s="86">
        <v>143.777318358</v>
      </c>
      <c r="J26" s="7"/>
      <c r="K26" s="14">
        <v>2015</v>
      </c>
    </row>
    <row r="28" spans="1:11" x14ac:dyDescent="0.2">
      <c r="I28" s="83"/>
    </row>
    <row r="29" spans="1:11" x14ac:dyDescent="0.2">
      <c r="I29" s="83"/>
    </row>
    <row r="31" spans="1:11" x14ac:dyDescent="0.2">
      <c r="I31" s="84"/>
    </row>
    <row r="38" ht="14.5" customHeight="1" x14ac:dyDescent="0.2"/>
  </sheetData>
  <pageMargins left="0.25" right="0.25" top="0.75" bottom="0.5" header="0.3" footer="0.3"/>
  <pageSetup scale="63" fitToHeight="0" orientation="landscape" r:id="rId1"/>
  <rowBreaks count="1" manualBreakCount="1">
    <brk id="2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30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33.33203125" customWidth="1"/>
  </cols>
  <sheetData>
    <row r="2" spans="1:1" ht="27" customHeight="1" x14ac:dyDescent="0.2">
      <c r="A2" s="48" t="s">
        <v>46</v>
      </c>
    </row>
    <row r="3" spans="1:1" ht="27" customHeight="1" x14ac:dyDescent="0.2">
      <c r="A3" s="40" t="s">
        <v>47</v>
      </c>
    </row>
    <row r="4" spans="1:1" ht="27" customHeight="1" x14ac:dyDescent="0.2">
      <c r="A4" s="40" t="s">
        <v>48</v>
      </c>
    </row>
    <row r="5" spans="1:1" ht="27" customHeight="1" x14ac:dyDescent="0.2">
      <c r="A5" s="40" t="s">
        <v>49</v>
      </c>
    </row>
    <row r="6" spans="1:1" ht="27" customHeight="1" x14ac:dyDescent="0.2">
      <c r="A6" s="40" t="s">
        <v>50</v>
      </c>
    </row>
    <row r="7" spans="1:1" ht="27" customHeight="1" x14ac:dyDescent="0.2">
      <c r="A7" s="40" t="s">
        <v>51</v>
      </c>
    </row>
    <row r="8" spans="1:1" ht="27" customHeight="1" x14ac:dyDescent="0.2">
      <c r="A8" s="40" t="s">
        <v>52</v>
      </c>
    </row>
    <row r="9" spans="1:1" ht="27" customHeight="1" x14ac:dyDescent="0.2">
      <c r="A9" s="40" t="s">
        <v>62</v>
      </c>
    </row>
    <row r="10" spans="1:1" ht="27" customHeight="1" x14ac:dyDescent="0.2">
      <c r="A10" s="48" t="s">
        <v>53</v>
      </c>
    </row>
    <row r="11" spans="1:1" ht="27" customHeight="1" x14ac:dyDescent="0.2">
      <c r="A11" s="41" t="s">
        <v>66</v>
      </c>
    </row>
    <row r="12" spans="1:1" ht="27" customHeight="1" x14ac:dyDescent="0.2">
      <c r="A12" s="42" t="s">
        <v>54</v>
      </c>
    </row>
    <row r="13" spans="1:1" ht="27" customHeight="1" x14ac:dyDescent="0.2">
      <c r="A13" s="43"/>
    </row>
    <row r="14" spans="1:1" ht="27" customHeight="1" x14ac:dyDescent="0.2">
      <c r="A14" s="44"/>
    </row>
    <row r="15" spans="1:1" ht="27" customHeight="1" x14ac:dyDescent="0.2"/>
    <row r="16" spans="1:1" ht="27" customHeight="1" x14ac:dyDescent="0.2"/>
    <row r="18" spans="1:1" x14ac:dyDescent="0.2">
      <c r="A18" s="45" t="s">
        <v>55</v>
      </c>
    </row>
    <row r="19" spans="1:1" x14ac:dyDescent="0.2">
      <c r="A19" s="39" t="s">
        <v>39</v>
      </c>
    </row>
    <row r="20" spans="1:1" x14ac:dyDescent="0.2">
      <c r="A20" s="46" t="s">
        <v>57</v>
      </c>
    </row>
    <row r="21" spans="1:1" x14ac:dyDescent="0.2">
      <c r="A21" s="46" t="s">
        <v>42</v>
      </c>
    </row>
    <row r="22" spans="1:1" x14ac:dyDescent="0.2">
      <c r="A22" s="46" t="s">
        <v>58</v>
      </c>
    </row>
    <row r="23" spans="1:1" x14ac:dyDescent="0.2">
      <c r="A23" s="47" t="s">
        <v>59</v>
      </c>
    </row>
    <row r="24" spans="1:1" x14ac:dyDescent="0.2">
      <c r="A24" s="39" t="s">
        <v>40</v>
      </c>
    </row>
    <row r="25" spans="1:1" x14ac:dyDescent="0.2">
      <c r="A25" s="46" t="s">
        <v>56</v>
      </c>
    </row>
    <row r="26" spans="1:1" x14ac:dyDescent="0.2">
      <c r="A26" s="46" t="s">
        <v>41</v>
      </c>
    </row>
    <row r="27" spans="1:1" x14ac:dyDescent="0.2">
      <c r="A27" s="39" t="s">
        <v>60</v>
      </c>
    </row>
    <row r="28" spans="1:1" x14ac:dyDescent="0.2">
      <c r="A28" s="46" t="s">
        <v>61</v>
      </c>
    </row>
    <row r="29" spans="1:1" x14ac:dyDescent="0.2">
      <c r="A29" s="35"/>
    </row>
    <row r="30" spans="1:1" x14ac:dyDescent="0.2">
      <c r="A30" s="35"/>
    </row>
  </sheetData>
  <hyperlinks>
    <hyperlink ref="A12" r:id="rId1" display="http://www.chcf.org/publications/2015/02/california-health-plans-insurers"/>
    <hyperlink ref="A20" r:id="rId2" display="http://www.insurance.ca.gov/01-consumers/110-health/coveredlivesrpt.cfm"/>
    <hyperlink ref="A21" r:id="rId3" display="https://interactive.web.insurance.ca.gov/companyprofile/companyprofile"/>
    <hyperlink ref="A22" r:id="rId4" display="http://www.insurance.ca.gov/01-consumers/120-company/04-mrktshare/index.cfm"/>
    <hyperlink ref="A25" r:id="rId5" display="https://www.dmhc.ca.gov/DataResearch/FinancialSummaryData.aspx"/>
    <hyperlink ref="A26" r:id="rId6" display="http://wpso.dmhc.ca.gov/flash/"/>
    <hyperlink ref="A28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DataViz-2015</vt:lpstr>
      <vt:lpstr>Definitions &amp; Notes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 Wilson</dc:creator>
  <cp:lastModifiedBy>Josh Cothran</cp:lastModifiedBy>
  <cp:lastPrinted>2017-02-09T21:19:29Z</cp:lastPrinted>
  <dcterms:created xsi:type="dcterms:W3CDTF">2013-03-15T23:32:12Z</dcterms:created>
  <dcterms:modified xsi:type="dcterms:W3CDTF">2017-03-17T18:48:34Z</dcterms:modified>
</cp:coreProperties>
</file>