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c\Documents\git\mae_unimelb\2025\S2\ECON90080\assignments\assignment_1\"/>
    </mc:Choice>
  </mc:AlternateContent>
  <xr:revisionPtr revIDLastSave="0" documentId="13_ncr:1_{2919A99D-2CB4-401B-83A5-0818F3E670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1" sheetId="2" r:id="rId1"/>
    <sheet name="q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2" i="3"/>
  <c r="G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G4" i="2" s="1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G3" i="2"/>
</calcChain>
</file>

<file path=xl/sharedStrings.xml><?xml version="1.0" encoding="utf-8"?>
<sst xmlns="http://schemas.openxmlformats.org/spreadsheetml/2006/main" count="18" uniqueCount="18">
  <si>
    <t>NGDPRSAXDCAUQ</t>
  </si>
  <si>
    <t>observation_date</t>
  </si>
  <si>
    <t>growth</t>
  </si>
  <si>
    <t>dlog(growth)</t>
  </si>
  <si>
    <t>growth average</t>
  </si>
  <si>
    <t>dlog(growth) average</t>
  </si>
  <si>
    <t>correlation</t>
  </si>
  <si>
    <t>Age</t>
  </si>
  <si>
    <t>65-74</t>
  </si>
  <si>
    <t>25-34 years</t>
  </si>
  <si>
    <t>35-44 years</t>
  </si>
  <si>
    <t>45-54 years</t>
  </si>
  <si>
    <t>55-64 years</t>
  </si>
  <si>
    <t>≥ 75 years</t>
  </si>
  <si>
    <t>&lt; 25 years</t>
  </si>
  <si>
    <t>Annual Consumption Expenditure</t>
  </si>
  <si>
    <t>After-tax Income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</si>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</sst>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growth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'q1'!$A$4:$A$264</c:f>
              <c:numCache>
                <c:formatCode>yyyy\-mm\-dd</c:formatCode>
                <c:ptCount val="261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  <c:pt idx="246">
                  <c:v>44378</c:v>
                </c:pt>
                <c:pt idx="247">
                  <c:v>44470</c:v>
                </c:pt>
                <c:pt idx="248">
                  <c:v>44562</c:v>
                </c:pt>
                <c:pt idx="249">
                  <c:v>44652</c:v>
                </c:pt>
                <c:pt idx="250">
                  <c:v>44743</c:v>
                </c:pt>
                <c:pt idx="251">
                  <c:v>44835</c:v>
                </c:pt>
                <c:pt idx="252">
                  <c:v>44927</c:v>
                </c:pt>
                <c:pt idx="253">
                  <c:v>45017</c:v>
                </c:pt>
                <c:pt idx="254">
                  <c:v>45108</c:v>
                </c:pt>
                <c:pt idx="255">
                  <c:v>45200</c:v>
                </c:pt>
                <c:pt idx="256">
                  <c:v>45292</c:v>
                </c:pt>
                <c:pt idx="257">
                  <c:v>45383</c:v>
                </c:pt>
                <c:pt idx="258">
                  <c:v>45474</c:v>
                </c:pt>
                <c:pt idx="259">
                  <c:v>45566</c:v>
                </c:pt>
                <c:pt idx="260">
                  <c:v>45658</c:v>
                </c:pt>
              </c:numCache>
            </c:numRef>
          </c:cat>
          <c:val>
            <c:numRef>
              <c:f>'q1'!$C$4:$C$264</c:f>
              <c:numCache>
                <c:formatCode>General</c:formatCode>
                <c:ptCount val="261"/>
                <c:pt idx="0">
                  <c:v>0.50118370019644387</c:v>
                </c:pt>
                <c:pt idx="1">
                  <c:v>2.742764064653552</c:v>
                </c:pt>
                <c:pt idx="2">
                  <c:v>0.21707581799778045</c:v>
                </c:pt>
                <c:pt idx="3">
                  <c:v>-0.19105102400915097</c:v>
                </c:pt>
                <c:pt idx="4">
                  <c:v>0.30968056571567909</c:v>
                </c:pt>
                <c:pt idx="5">
                  <c:v>-1.0975520820672386</c:v>
                </c:pt>
                <c:pt idx="6">
                  <c:v>-0.72630298263509108</c:v>
                </c:pt>
                <c:pt idx="7">
                  <c:v>1.1487992077246842</c:v>
                </c:pt>
                <c:pt idx="8">
                  <c:v>2.7965437900817545</c:v>
                </c:pt>
                <c:pt idx="9">
                  <c:v>1.91920755301037</c:v>
                </c:pt>
                <c:pt idx="10">
                  <c:v>0.80135506103615439</c:v>
                </c:pt>
                <c:pt idx="11">
                  <c:v>1.7997241890811324</c:v>
                </c:pt>
                <c:pt idx="12">
                  <c:v>2.3154683302217571</c:v>
                </c:pt>
                <c:pt idx="13">
                  <c:v>-1.2939762789559182</c:v>
                </c:pt>
                <c:pt idx="14">
                  <c:v>4.1030265456799864</c:v>
                </c:pt>
                <c:pt idx="15">
                  <c:v>2.1352390233338747</c:v>
                </c:pt>
                <c:pt idx="16">
                  <c:v>-0.16856255366968101</c:v>
                </c:pt>
                <c:pt idx="17">
                  <c:v>2.4753631806983263</c:v>
                </c:pt>
                <c:pt idx="18">
                  <c:v>0.61555042021160844</c:v>
                </c:pt>
                <c:pt idx="19">
                  <c:v>2.8405755306767739</c:v>
                </c:pt>
                <c:pt idx="20">
                  <c:v>0.84626092878388803</c:v>
                </c:pt>
                <c:pt idx="21">
                  <c:v>1.5690792087073964</c:v>
                </c:pt>
                <c:pt idx="22">
                  <c:v>-0.30016817239626115</c:v>
                </c:pt>
                <c:pt idx="23">
                  <c:v>0.24615324265217861</c:v>
                </c:pt>
                <c:pt idx="24">
                  <c:v>-0.28957151242418311</c:v>
                </c:pt>
                <c:pt idx="25">
                  <c:v>1.365723480240179</c:v>
                </c:pt>
                <c:pt idx="26">
                  <c:v>2.8253126330868401</c:v>
                </c:pt>
                <c:pt idx="27">
                  <c:v>0.65797524356379722</c:v>
                </c:pt>
                <c:pt idx="28">
                  <c:v>3.910823498606617</c:v>
                </c:pt>
                <c:pt idx="29">
                  <c:v>-0.14129378307354476</c:v>
                </c:pt>
                <c:pt idx="30">
                  <c:v>1.8754675150280735</c:v>
                </c:pt>
                <c:pt idx="31">
                  <c:v>0.86694975230007065</c:v>
                </c:pt>
                <c:pt idx="32">
                  <c:v>-0.8937028591475179</c:v>
                </c:pt>
                <c:pt idx="33">
                  <c:v>3.850408403465456</c:v>
                </c:pt>
                <c:pt idx="34">
                  <c:v>1.3182561865157816</c:v>
                </c:pt>
                <c:pt idx="35">
                  <c:v>3.7325797525630997</c:v>
                </c:pt>
                <c:pt idx="36">
                  <c:v>-0.68835791368364729</c:v>
                </c:pt>
                <c:pt idx="37">
                  <c:v>1.9814185879433086</c:v>
                </c:pt>
                <c:pt idx="38">
                  <c:v>1.6531241244045951</c:v>
                </c:pt>
                <c:pt idx="39">
                  <c:v>2.3106000945030716</c:v>
                </c:pt>
                <c:pt idx="40">
                  <c:v>2.0675215912064902</c:v>
                </c:pt>
                <c:pt idx="41">
                  <c:v>2.0218702865761689</c:v>
                </c:pt>
                <c:pt idx="42">
                  <c:v>-0.20993339789031717</c:v>
                </c:pt>
                <c:pt idx="43">
                  <c:v>0.46815855167151865</c:v>
                </c:pt>
                <c:pt idx="44">
                  <c:v>1.2128674546004172</c:v>
                </c:pt>
                <c:pt idx="45">
                  <c:v>0.43343968996313942</c:v>
                </c:pt>
                <c:pt idx="46">
                  <c:v>3.1268813148713632</c:v>
                </c:pt>
                <c:pt idx="47">
                  <c:v>-0.3157968771979181</c:v>
                </c:pt>
                <c:pt idx="48">
                  <c:v>-1.1938108106201184</c:v>
                </c:pt>
                <c:pt idx="49">
                  <c:v>2.2279507851384257</c:v>
                </c:pt>
                <c:pt idx="50">
                  <c:v>-0.50573138957383046</c:v>
                </c:pt>
                <c:pt idx="51">
                  <c:v>1.0474953487555727</c:v>
                </c:pt>
                <c:pt idx="52">
                  <c:v>2.5950655540656027</c:v>
                </c:pt>
                <c:pt idx="53">
                  <c:v>0.18962224539827444</c:v>
                </c:pt>
                <c:pt idx="54">
                  <c:v>0.99904016438874688</c:v>
                </c:pt>
                <c:pt idx="55">
                  <c:v>2.5010038816758131</c:v>
                </c:pt>
                <c:pt idx="56">
                  <c:v>2.8075765391069291E-2</c:v>
                </c:pt>
                <c:pt idx="57">
                  <c:v>-2.0300261096605743</c:v>
                </c:pt>
                <c:pt idx="58">
                  <c:v>1.1859550936105003</c:v>
                </c:pt>
                <c:pt idx="59">
                  <c:v>0.10601172055047081</c:v>
                </c:pt>
                <c:pt idx="60">
                  <c:v>0.38281666239122281</c:v>
                </c:pt>
                <c:pt idx="61">
                  <c:v>3.1668337559709854</c:v>
                </c:pt>
                <c:pt idx="62">
                  <c:v>-1.1095867789591352</c:v>
                </c:pt>
                <c:pt idx="63">
                  <c:v>-1.5041843557119827</c:v>
                </c:pt>
                <c:pt idx="64">
                  <c:v>4.4373585816102299</c:v>
                </c:pt>
                <c:pt idx="65">
                  <c:v>0.29532598244277669</c:v>
                </c:pt>
                <c:pt idx="66">
                  <c:v>0.81177825505026924</c:v>
                </c:pt>
                <c:pt idx="67">
                  <c:v>0.86699312704166376</c:v>
                </c:pt>
                <c:pt idx="68">
                  <c:v>-0.54241687736848232</c:v>
                </c:pt>
                <c:pt idx="69">
                  <c:v>1.4163747945610223</c:v>
                </c:pt>
                <c:pt idx="70">
                  <c:v>-0.43154201920392332</c:v>
                </c:pt>
                <c:pt idx="71">
                  <c:v>-0.30722902582796396</c:v>
                </c:pt>
                <c:pt idx="72">
                  <c:v>0.69339562072360172</c:v>
                </c:pt>
                <c:pt idx="73">
                  <c:v>0.83982584088852719</c:v>
                </c:pt>
                <c:pt idx="74">
                  <c:v>1.5211369384559799</c:v>
                </c:pt>
                <c:pt idx="75">
                  <c:v>0.81323478817932682</c:v>
                </c:pt>
                <c:pt idx="76">
                  <c:v>2.7489306118606471</c:v>
                </c:pt>
                <c:pt idx="77">
                  <c:v>-1.6085529894805561</c:v>
                </c:pt>
                <c:pt idx="78">
                  <c:v>0.93004306832731931</c:v>
                </c:pt>
                <c:pt idx="79">
                  <c:v>1.9248290258220022</c:v>
                </c:pt>
                <c:pt idx="80">
                  <c:v>0.47070537916676092</c:v>
                </c:pt>
                <c:pt idx="81">
                  <c:v>0.24607518526026531</c:v>
                </c:pt>
                <c:pt idx="82">
                  <c:v>0.53925010532228623</c:v>
                </c:pt>
                <c:pt idx="83">
                  <c:v>1.7157862390703134</c:v>
                </c:pt>
                <c:pt idx="84">
                  <c:v>0.37406072856703432</c:v>
                </c:pt>
                <c:pt idx="85">
                  <c:v>1.556335060770397</c:v>
                </c:pt>
                <c:pt idx="86">
                  <c:v>2.0174479068439117</c:v>
                </c:pt>
                <c:pt idx="87">
                  <c:v>-0.41146177208503898</c:v>
                </c:pt>
                <c:pt idx="88">
                  <c:v>-0.79821369851389057</c:v>
                </c:pt>
                <c:pt idx="89">
                  <c:v>0.88750594789377724</c:v>
                </c:pt>
                <c:pt idx="90">
                  <c:v>-0.65977392806609403</c:v>
                </c:pt>
                <c:pt idx="91">
                  <c:v>-1.608910891089109</c:v>
                </c:pt>
                <c:pt idx="92">
                  <c:v>-0.96291476903057915</c:v>
                </c:pt>
                <c:pt idx="93">
                  <c:v>-0.2047475145622564</c:v>
                </c:pt>
                <c:pt idx="94">
                  <c:v>2.8032256294914695</c:v>
                </c:pt>
                <c:pt idx="95">
                  <c:v>1.6889007470651012</c:v>
                </c:pt>
                <c:pt idx="96">
                  <c:v>2.4464093616351374</c:v>
                </c:pt>
                <c:pt idx="97">
                  <c:v>1.1683834715485051</c:v>
                </c:pt>
                <c:pt idx="98">
                  <c:v>0.9204690442918767</c:v>
                </c:pt>
                <c:pt idx="99">
                  <c:v>0.60353390927425421</c:v>
                </c:pt>
                <c:pt idx="100">
                  <c:v>1.4755970458138223</c:v>
                </c:pt>
                <c:pt idx="101">
                  <c:v>2.235512659223148</c:v>
                </c:pt>
                <c:pt idx="102">
                  <c:v>1.2819834933208996</c:v>
                </c:pt>
                <c:pt idx="103">
                  <c:v>-0.28001366846381653</c:v>
                </c:pt>
                <c:pt idx="104">
                  <c:v>0.68962563179988012</c:v>
                </c:pt>
                <c:pt idx="105">
                  <c:v>-0.18103354556326012</c:v>
                </c:pt>
                <c:pt idx="106">
                  <c:v>0.26328250781323992</c:v>
                </c:pt>
                <c:pt idx="107">
                  <c:v>1.6492235614161033</c:v>
                </c:pt>
                <c:pt idx="108">
                  <c:v>0.9915066812868214</c:v>
                </c:pt>
                <c:pt idx="109">
                  <c:v>1.5945749487030851</c:v>
                </c:pt>
                <c:pt idx="110">
                  <c:v>1.80140199612368</c:v>
                </c:pt>
                <c:pt idx="111">
                  <c:v>2.0230776758627438</c:v>
                </c:pt>
                <c:pt idx="112">
                  <c:v>0.40810275818167546</c:v>
                </c:pt>
                <c:pt idx="113">
                  <c:v>9.9005601632723955E-2</c:v>
                </c:pt>
                <c:pt idx="114">
                  <c:v>0.79993753199316331</c:v>
                </c:pt>
                <c:pt idx="115">
                  <c:v>1.6293541973300283</c:v>
                </c:pt>
                <c:pt idx="116">
                  <c:v>0.93373647034910323</c:v>
                </c:pt>
                <c:pt idx="117">
                  <c:v>2.1778622463321207</c:v>
                </c:pt>
                <c:pt idx="118">
                  <c:v>0.83516736195512931</c:v>
                </c:pt>
                <c:pt idx="119">
                  <c:v>-0.27608336251618631</c:v>
                </c:pt>
                <c:pt idx="120">
                  <c:v>0.77296855859534508</c:v>
                </c:pt>
                <c:pt idx="121">
                  <c:v>0.13938807016406463</c:v>
                </c:pt>
                <c:pt idx="122">
                  <c:v>-0.53775840930334184</c:v>
                </c:pt>
                <c:pt idx="123">
                  <c:v>0.55124324676170022</c:v>
                </c:pt>
                <c:pt idx="124">
                  <c:v>-1.2566605843107586</c:v>
                </c:pt>
                <c:pt idx="125">
                  <c:v>-0.18028575291837562</c:v>
                </c:pt>
                <c:pt idx="126">
                  <c:v>0.43839305138803941</c:v>
                </c:pt>
                <c:pt idx="127">
                  <c:v>6.7842327890961854E-2</c:v>
                </c:pt>
                <c:pt idx="128">
                  <c:v>0.77843259778395846</c:v>
                </c:pt>
                <c:pt idx="129">
                  <c:v>0.727031046738289</c:v>
                </c:pt>
                <c:pt idx="130">
                  <c:v>0.98571319367051424</c:v>
                </c:pt>
                <c:pt idx="131">
                  <c:v>2.0804697989251038</c:v>
                </c:pt>
                <c:pt idx="132">
                  <c:v>0.69119477954750352</c:v>
                </c:pt>
                <c:pt idx="133">
                  <c:v>0.57636999310061476</c:v>
                </c:pt>
                <c:pt idx="134">
                  <c:v>0.12833309567945245</c:v>
                </c:pt>
                <c:pt idx="135">
                  <c:v>1.8247669486632745</c:v>
                </c:pt>
                <c:pt idx="136">
                  <c:v>1.6631702292528965</c:v>
                </c:pt>
                <c:pt idx="137">
                  <c:v>1.1927645888717444</c:v>
                </c:pt>
                <c:pt idx="138">
                  <c:v>0.75836906559671957</c:v>
                </c:pt>
                <c:pt idx="139">
                  <c:v>1.114405219033866</c:v>
                </c:pt>
                <c:pt idx="140">
                  <c:v>-8.5832885535716219E-2</c:v>
                </c:pt>
                <c:pt idx="141">
                  <c:v>0.46562832752801891</c:v>
                </c:pt>
                <c:pt idx="142">
                  <c:v>2.3126807623906442</c:v>
                </c:pt>
                <c:pt idx="143">
                  <c:v>-1.755790597390193E-2</c:v>
                </c:pt>
                <c:pt idx="144">
                  <c:v>1.559415851251396</c:v>
                </c:pt>
                <c:pt idx="145">
                  <c:v>0.63666733526535302</c:v>
                </c:pt>
                <c:pt idx="146">
                  <c:v>0.79036985872997878</c:v>
                </c:pt>
                <c:pt idx="147">
                  <c:v>0.95089378560737536</c:v>
                </c:pt>
                <c:pt idx="148">
                  <c:v>0.69708063709927992</c:v>
                </c:pt>
                <c:pt idx="149">
                  <c:v>2.9987657467902706</c:v>
                </c:pt>
                <c:pt idx="150">
                  <c:v>0.1390440154088122</c:v>
                </c:pt>
                <c:pt idx="151">
                  <c:v>1.4246042585294156</c:v>
                </c:pt>
                <c:pt idx="152">
                  <c:v>0.62519036245010506</c:v>
                </c:pt>
                <c:pt idx="153">
                  <c:v>1.025314237466346</c:v>
                </c:pt>
                <c:pt idx="154">
                  <c:v>1.8601394631520187</c:v>
                </c:pt>
                <c:pt idx="155">
                  <c:v>1.5536998677899874</c:v>
                </c:pt>
                <c:pt idx="156">
                  <c:v>0.75093981810365595</c:v>
                </c:pt>
                <c:pt idx="157">
                  <c:v>0.41064965562320704</c:v>
                </c:pt>
                <c:pt idx="158">
                  <c:v>1.074714670186764</c:v>
                </c:pt>
                <c:pt idx="159">
                  <c:v>1.7156913902348119</c:v>
                </c:pt>
                <c:pt idx="160">
                  <c:v>0.38138065072157457</c:v>
                </c:pt>
                <c:pt idx="161">
                  <c:v>0.97976228718278191</c:v>
                </c:pt>
                <c:pt idx="162">
                  <c:v>0.25507179316627382</c:v>
                </c:pt>
                <c:pt idx="163">
                  <c:v>-0.37442271690123374</c:v>
                </c:pt>
                <c:pt idx="164">
                  <c:v>0.93494204749123389</c:v>
                </c:pt>
                <c:pt idx="165">
                  <c:v>0.89644805764806446</c:v>
                </c:pt>
                <c:pt idx="166">
                  <c:v>1.163131214051967</c:v>
                </c:pt>
                <c:pt idx="167">
                  <c:v>1.1801109568482409</c:v>
                </c:pt>
                <c:pt idx="168">
                  <c:v>0.78858263451597588</c:v>
                </c:pt>
                <c:pt idx="169">
                  <c:v>1.7186070353753045</c:v>
                </c:pt>
                <c:pt idx="170">
                  <c:v>0.24546991503381307</c:v>
                </c:pt>
                <c:pt idx="171">
                  <c:v>0.84271636837354114</c:v>
                </c:pt>
                <c:pt idx="172">
                  <c:v>0.2232573597204057</c:v>
                </c:pt>
                <c:pt idx="173">
                  <c:v>0.40594205030151498</c:v>
                </c:pt>
                <c:pt idx="174">
                  <c:v>1.6944412631870516</c:v>
                </c:pt>
                <c:pt idx="175">
                  <c:v>1.6942316506252866</c:v>
                </c:pt>
                <c:pt idx="176">
                  <c:v>0.76359665614199546</c:v>
                </c:pt>
                <c:pt idx="177">
                  <c:v>0.74733105180967085</c:v>
                </c:pt>
                <c:pt idx="178">
                  <c:v>0.658831050552662</c:v>
                </c:pt>
                <c:pt idx="179">
                  <c:v>0.76289127476183272</c:v>
                </c:pt>
                <c:pt idx="180">
                  <c:v>0.82439777192495378</c:v>
                </c:pt>
                <c:pt idx="181">
                  <c:v>0.45447441472774947</c:v>
                </c:pt>
                <c:pt idx="182">
                  <c:v>1.0665909343474878</c:v>
                </c:pt>
                <c:pt idx="183">
                  <c:v>0.83249033607490708</c:v>
                </c:pt>
                <c:pt idx="184">
                  <c:v>6.4459689672636863E-2</c:v>
                </c:pt>
                <c:pt idx="185">
                  <c:v>0.25888353147166449</c:v>
                </c:pt>
                <c:pt idx="186">
                  <c:v>1.5050870056715524</c:v>
                </c:pt>
                <c:pt idx="187">
                  <c:v>1.2569397016374484</c:v>
                </c:pt>
                <c:pt idx="188">
                  <c:v>1.3555529965288631</c:v>
                </c:pt>
                <c:pt idx="189">
                  <c:v>0.6413511501888578</c:v>
                </c:pt>
                <c:pt idx="190">
                  <c:v>1.1885919137044025</c:v>
                </c:pt>
                <c:pt idx="191">
                  <c:v>0.34562684140782601</c:v>
                </c:pt>
                <c:pt idx="192">
                  <c:v>1.0866309675077146</c:v>
                </c:pt>
                <c:pt idx="193">
                  <c:v>0.33197982532339415</c:v>
                </c:pt>
                <c:pt idx="194">
                  <c:v>0.66668456423886091</c:v>
                </c:pt>
                <c:pt idx="195">
                  <c:v>-0.42536358141023362</c:v>
                </c:pt>
                <c:pt idx="196">
                  <c:v>0.99005923393162432</c:v>
                </c:pt>
                <c:pt idx="197">
                  <c:v>0.65437910230060325</c:v>
                </c:pt>
                <c:pt idx="198">
                  <c:v>0.34888495139982129</c:v>
                </c:pt>
                <c:pt idx="199">
                  <c:v>0.80386837038333625</c:v>
                </c:pt>
                <c:pt idx="200">
                  <c:v>0.43693050352279283</c:v>
                </c:pt>
                <c:pt idx="201">
                  <c:v>0.61504947841816016</c:v>
                </c:pt>
                <c:pt idx="202">
                  <c:v>0.71030751353708221</c:v>
                </c:pt>
                <c:pt idx="203">
                  <c:v>0.8102286299266338</c:v>
                </c:pt>
                <c:pt idx="204">
                  <c:v>-0.21261786540125541</c:v>
                </c:pt>
                <c:pt idx="205">
                  <c:v>1.1836565085207156</c:v>
                </c:pt>
                <c:pt idx="206">
                  <c:v>1.3902362877862451</c:v>
                </c:pt>
                <c:pt idx="207">
                  <c:v>1.0812330024054955</c:v>
                </c:pt>
                <c:pt idx="208">
                  <c:v>1.0024042982965464</c:v>
                </c:pt>
                <c:pt idx="209">
                  <c:v>0.7015810876733457</c:v>
                </c:pt>
                <c:pt idx="210">
                  <c:v>0.62734551038909092</c:v>
                </c:pt>
                <c:pt idx="211">
                  <c:v>0.40350449647832459</c:v>
                </c:pt>
                <c:pt idx="212">
                  <c:v>0.52224879335659746</c:v>
                </c:pt>
                <c:pt idx="213">
                  <c:v>0.374263496543357</c:v>
                </c:pt>
                <c:pt idx="214">
                  <c:v>0.81474908804101354</c:v>
                </c:pt>
                <c:pt idx="215">
                  <c:v>0.79427791316729313</c:v>
                </c:pt>
                <c:pt idx="216">
                  <c:v>0.77851062302194851</c:v>
                </c:pt>
                <c:pt idx="217">
                  <c:v>0.50716754435790545</c:v>
                </c:pt>
                <c:pt idx="218">
                  <c:v>0.40288205307008379</c:v>
                </c:pt>
                <c:pt idx="219">
                  <c:v>0.38161238866458558</c:v>
                </c:pt>
                <c:pt idx="220">
                  <c:v>0.97473445709115525</c:v>
                </c:pt>
                <c:pt idx="221">
                  <c:v>0.11991265389104326</c:v>
                </c:pt>
                <c:pt idx="222">
                  <c:v>0.96962153360771797</c:v>
                </c:pt>
                <c:pt idx="223">
                  <c:v>0.62717173109080959</c:v>
                </c:pt>
                <c:pt idx="224">
                  <c:v>0.9128727455762774</c:v>
                </c:pt>
                <c:pt idx="225">
                  <c:v>0.65044974005849832</c:v>
                </c:pt>
                <c:pt idx="226">
                  <c:v>-8.7453676880527333E-3</c:v>
                </c:pt>
                <c:pt idx="227">
                  <c:v>1.1548539213649798</c:v>
                </c:pt>
                <c:pt idx="228">
                  <c:v>0.30189929965126672</c:v>
                </c:pt>
                <c:pt idx="229">
                  <c:v>0.62047885522998125</c:v>
                </c:pt>
                <c:pt idx="230">
                  <c:v>0.92899481155059127</c:v>
                </c:pt>
                <c:pt idx="231">
                  <c:v>0.41928387516622811</c:v>
                </c:pt>
                <c:pt idx="232">
                  <c:v>1.0234935080715459</c:v>
                </c:pt>
                <c:pt idx="233">
                  <c:v>0.75321917963432006</c:v>
                </c:pt>
                <c:pt idx="234">
                  <c:v>0.37370759456878294</c:v>
                </c:pt>
                <c:pt idx="235">
                  <c:v>0.22494104993174202</c:v>
                </c:pt>
                <c:pt idx="236">
                  <c:v>0.70959675436016767</c:v>
                </c:pt>
                <c:pt idx="237">
                  <c:v>0.31660755179026712</c:v>
                </c:pt>
                <c:pt idx="238">
                  <c:v>0.57265715302236664</c:v>
                </c:pt>
                <c:pt idx="239">
                  <c:v>0.5795521673118359</c:v>
                </c:pt>
                <c:pt idx="240">
                  <c:v>-0.1541503639193908</c:v>
                </c:pt>
                <c:pt idx="241">
                  <c:v>-6.7093201013299977</c:v>
                </c:pt>
                <c:pt idx="242">
                  <c:v>3.5035103757529331</c:v>
                </c:pt>
                <c:pt idx="243">
                  <c:v>3.381253774694795</c:v>
                </c:pt>
                <c:pt idx="244">
                  <c:v>2.2123542670932772</c:v>
                </c:pt>
                <c:pt idx="245">
                  <c:v>0.85402598089096216</c:v>
                </c:pt>
                <c:pt idx="246">
                  <c:v>-1.6899848985648724</c:v>
                </c:pt>
                <c:pt idx="247">
                  <c:v>3.4862217187031419</c:v>
                </c:pt>
                <c:pt idx="248">
                  <c:v>0.94824879858970124</c:v>
                </c:pt>
                <c:pt idx="249">
                  <c:v>1.0597494557720064</c:v>
                </c:pt>
                <c:pt idx="250">
                  <c:v>0.46711273829061989</c:v>
                </c:pt>
                <c:pt idx="251">
                  <c:v>0.64086453882885142</c:v>
                </c:pt>
                <c:pt idx="252">
                  <c:v>0.46119990011237361</c:v>
                </c:pt>
                <c:pt idx="253">
                  <c:v>0.43546820988853074</c:v>
                </c:pt>
                <c:pt idx="254">
                  <c:v>0.50659109822762727</c:v>
                </c:pt>
                <c:pt idx="255">
                  <c:v>8.2338981120518101E-2</c:v>
                </c:pt>
                <c:pt idx="256">
                  <c:v>0.12717442117953892</c:v>
                </c:pt>
                <c:pt idx="257">
                  <c:v>0.22945255446426513</c:v>
                </c:pt>
                <c:pt idx="258">
                  <c:v>0.31979332188186188</c:v>
                </c:pt>
                <c:pt idx="259">
                  <c:v>0.57018830113518326</c:v>
                </c:pt>
                <c:pt idx="260">
                  <c:v>0.21110856295819291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B-4358-A60A-21318C18A4CD}"/>
            </c:ext>
          </c:extLst>
        </c:ser>
        <c:ser>
          <c:idx val="1"/>
          <c:order val="1"/>
          <c:tx>
            <c:v>dlog(growth)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'q1'!$A$4:$A$264</c:f>
              <c:numCache>
                <c:formatCode>yyyy\-mm\-dd</c:formatCode>
                <c:ptCount val="261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  <c:pt idx="240">
                  <c:v>43831</c:v>
                </c:pt>
                <c:pt idx="241">
                  <c:v>43922</c:v>
                </c:pt>
                <c:pt idx="242">
                  <c:v>44013</c:v>
                </c:pt>
                <c:pt idx="243">
                  <c:v>44105</c:v>
                </c:pt>
                <c:pt idx="244">
                  <c:v>44197</c:v>
                </c:pt>
                <c:pt idx="245">
                  <c:v>44287</c:v>
                </c:pt>
                <c:pt idx="246">
                  <c:v>44378</c:v>
                </c:pt>
                <c:pt idx="247">
                  <c:v>44470</c:v>
                </c:pt>
                <c:pt idx="248">
                  <c:v>44562</c:v>
                </c:pt>
                <c:pt idx="249">
                  <c:v>44652</c:v>
                </c:pt>
                <c:pt idx="250">
                  <c:v>44743</c:v>
                </c:pt>
                <c:pt idx="251">
                  <c:v>44835</c:v>
                </c:pt>
                <c:pt idx="252">
                  <c:v>44927</c:v>
                </c:pt>
                <c:pt idx="253">
                  <c:v>45017</c:v>
                </c:pt>
                <c:pt idx="254">
                  <c:v>45108</c:v>
                </c:pt>
                <c:pt idx="255">
                  <c:v>45200</c:v>
                </c:pt>
                <c:pt idx="256">
                  <c:v>45292</c:v>
                </c:pt>
                <c:pt idx="257">
                  <c:v>45383</c:v>
                </c:pt>
                <c:pt idx="258">
                  <c:v>45474</c:v>
                </c:pt>
                <c:pt idx="259">
                  <c:v>45566</c:v>
                </c:pt>
                <c:pt idx="260">
                  <c:v>45658</c:v>
                </c:pt>
              </c:numCache>
            </c:numRef>
          </c:cat>
          <c:val>
            <c:numRef>
              <c:f>'q1'!$D$4:$D$264</c:f>
              <c:numCache>
                <c:formatCode>General</c:formatCode>
                <c:ptCount val="261"/>
                <c:pt idx="0">
                  <c:v>0.4999319553085968</c:v>
                </c:pt>
                <c:pt idx="1">
                  <c:v>2.7058242180023839</c:v>
                </c:pt>
                <c:pt idx="2">
                  <c:v>0.21684054885735549</c:v>
                </c:pt>
                <c:pt idx="3">
                  <c:v>-0.19123375926017872</c:v>
                </c:pt>
                <c:pt idx="4">
                  <c:v>0.30920204312483435</c:v>
                </c:pt>
                <c:pt idx="5">
                  <c:v>-1.1036196220510774</c:v>
                </c:pt>
                <c:pt idx="6">
                  <c:v>-0.72895340393834829</c:v>
                </c:pt>
                <c:pt idx="7">
                  <c:v>1.1422506153563106</c:v>
                </c:pt>
                <c:pt idx="8">
                  <c:v>2.7581545748734726</c:v>
                </c:pt>
                <c:pt idx="9">
                  <c:v>1.9010230619215918</c:v>
                </c:pt>
                <c:pt idx="10">
                  <c:v>0.7981612624654133</c:v>
                </c:pt>
                <c:pt idx="11">
                  <c:v>1.7837208783610947</c:v>
                </c:pt>
                <c:pt idx="12">
                  <c:v>2.2890681113095113</c:v>
                </c:pt>
                <c:pt idx="13">
                  <c:v>-1.3024210802598191</c:v>
                </c:pt>
                <c:pt idx="14">
                  <c:v>4.0210862655740698</c:v>
                </c:pt>
                <c:pt idx="15">
                  <c:v>2.1127621880813408</c:v>
                </c:pt>
                <c:pt idx="16">
                  <c:v>-0.16870478019175295</c:v>
                </c:pt>
                <c:pt idx="17">
                  <c:v>2.4452224486767093</c:v>
                </c:pt>
                <c:pt idx="18">
                  <c:v>0.61366364734602996</c:v>
                </c:pt>
                <c:pt idx="19">
                  <c:v>2.8009792763800334</c:v>
                </c:pt>
                <c:pt idx="20">
                  <c:v>0.84270021549954777</c:v>
                </c:pt>
                <c:pt idx="21">
                  <c:v>1.5568964338957159</c:v>
                </c:pt>
                <c:pt idx="22">
                  <c:v>-0.30061958060354499</c:v>
                </c:pt>
                <c:pt idx="23">
                  <c:v>0.2458507818008826</c:v>
                </c:pt>
                <c:pt idx="24">
                  <c:v>-0.28999158185847307</c:v>
                </c:pt>
                <c:pt idx="25">
                  <c:v>1.3564815283798382</c:v>
                </c:pt>
                <c:pt idx="26">
                  <c:v>2.7861368562254185</c:v>
                </c:pt>
                <c:pt idx="27">
                  <c:v>0.65582003511792664</c:v>
                </c:pt>
                <c:pt idx="28">
                  <c:v>3.8362878959166125</c:v>
                </c:pt>
                <c:pt idx="29">
                  <c:v>-0.1413936968649665</c:v>
                </c:pt>
                <c:pt idx="30">
                  <c:v>1.8580974666974726</c:v>
                </c:pt>
                <c:pt idx="31">
                  <c:v>0.86321332271648288</c:v>
                </c:pt>
                <c:pt idx="32">
                  <c:v>-0.8977203372731779</c:v>
                </c:pt>
                <c:pt idx="33">
                  <c:v>3.7781296954756627</c:v>
                </c:pt>
                <c:pt idx="34">
                  <c:v>1.3096428046974751</c:v>
                </c:pt>
                <c:pt idx="35">
                  <c:v>3.6646053025533476</c:v>
                </c:pt>
                <c:pt idx="36">
                  <c:v>-0.69073802551748997</c:v>
                </c:pt>
                <c:pt idx="37">
                  <c:v>1.9620439994641359</c:v>
                </c:pt>
                <c:pt idx="38">
                  <c:v>1.6396087744867671</c:v>
                </c:pt>
                <c:pt idx="39">
                  <c:v>2.2843099338620831</c:v>
                </c:pt>
                <c:pt idx="40">
                  <c:v>2.0464384670837887</c:v>
                </c:pt>
                <c:pt idx="41">
                  <c:v>2.0017018886935745</c:v>
                </c:pt>
                <c:pt idx="42">
                  <c:v>-0.21015406694075978</c:v>
                </c:pt>
                <c:pt idx="43">
                  <c:v>0.46706609780784447</c:v>
                </c:pt>
                <c:pt idx="44">
                  <c:v>1.2055711543428771</c:v>
                </c:pt>
                <c:pt idx="45">
                  <c:v>0.43250304568900333</c:v>
                </c:pt>
                <c:pt idx="46">
                  <c:v>3.0789901553649912</c:v>
                </c:pt>
                <c:pt idx="47">
                  <c:v>-0.31629656781841931</c:v>
                </c:pt>
                <c:pt idx="48">
                  <c:v>-1.2009939579094464</c:v>
                </c:pt>
                <c:pt idx="49">
                  <c:v>2.2034945437974685</c:v>
                </c:pt>
                <c:pt idx="50">
                  <c:v>-0.50701453878616576</c:v>
                </c:pt>
                <c:pt idx="51">
                  <c:v>1.042047129760526</c:v>
                </c:pt>
                <c:pt idx="52">
                  <c:v>2.5619651577068581</c:v>
                </c:pt>
                <c:pt idx="53">
                  <c:v>0.18944268936813558</c:v>
                </c:pt>
                <c:pt idx="54">
                  <c:v>0.99408274851278122</c:v>
                </c:pt>
                <c:pt idx="55">
                  <c:v>2.4702406509979014</c:v>
                </c:pt>
                <c:pt idx="56">
                  <c:v>2.8071824885600449E-2</c:v>
                </c:pt>
                <c:pt idx="57">
                  <c:v>-2.0509143138266239</c:v>
                </c:pt>
                <c:pt idx="58">
                  <c:v>1.1789777573953941</c:v>
                </c:pt>
                <c:pt idx="59">
                  <c:v>0.10595556780828019</c:v>
                </c:pt>
                <c:pt idx="60">
                  <c:v>0.38208578409495431</c:v>
                </c:pt>
                <c:pt idx="61">
                  <c:v>3.117723707267217</c:v>
                </c:pt>
                <c:pt idx="62">
                  <c:v>-1.1157886122132865</c:v>
                </c:pt>
                <c:pt idx="63">
                  <c:v>-1.5156119481032349</c:v>
                </c:pt>
                <c:pt idx="64">
                  <c:v>4.3417266270711963</c:v>
                </c:pt>
                <c:pt idx="65">
                  <c:v>0.29489075195190395</c:v>
                </c:pt>
                <c:pt idx="66">
                  <c:v>0.80850105913636838</c:v>
                </c:pt>
                <c:pt idx="67">
                  <c:v>0.8632563246434799</c:v>
                </c:pt>
                <c:pt idx="68">
                  <c:v>-0.54389329903976602</c:v>
                </c:pt>
                <c:pt idx="69">
                  <c:v>1.4064379257197501</c:v>
                </c:pt>
                <c:pt idx="70">
                  <c:v>-0.43247584932366578</c:v>
                </c:pt>
                <c:pt idx="71">
                  <c:v>-0.30770194307390142</c:v>
                </c:pt>
                <c:pt idx="72">
                  <c:v>0.69100268857891223</c:v>
                </c:pt>
                <c:pt idx="73">
                  <c:v>0.83631892465252378</c:v>
                </c:pt>
                <c:pt idx="74">
                  <c:v>1.5096836512697109</c:v>
                </c:pt>
                <c:pt idx="75">
                  <c:v>0.80994585321931822</c:v>
                </c:pt>
                <c:pt idx="76">
                  <c:v>2.71182596636379</c:v>
                </c:pt>
                <c:pt idx="77">
                  <c:v>-1.6216306332502484</c:v>
                </c:pt>
                <c:pt idx="78">
                  <c:v>0.92574479774096829</c:v>
                </c:pt>
                <c:pt idx="79">
                  <c:v>1.9065385264967816</c:v>
                </c:pt>
                <c:pt idx="80">
                  <c:v>0.46960102554223226</c:v>
                </c:pt>
                <c:pt idx="81">
                  <c:v>0.24577291604774842</c:v>
                </c:pt>
                <c:pt idx="82">
                  <c:v>0.53780135785626015</c:v>
                </c:pt>
                <c:pt idx="83">
                  <c:v>1.7012328610165994</c:v>
                </c:pt>
                <c:pt idx="84">
                  <c:v>0.37336286118101469</c:v>
                </c:pt>
                <c:pt idx="85">
                  <c:v>1.5443483753481146</c:v>
                </c:pt>
                <c:pt idx="86">
                  <c:v>1.9973670577678959</c:v>
                </c:pt>
                <c:pt idx="87">
                  <c:v>-0.41231060525070973</c:v>
                </c:pt>
                <c:pt idx="88">
                  <c:v>-0.80141647879568012</c:v>
                </c:pt>
                <c:pt idx="89">
                  <c:v>0.88359076181028229</c:v>
                </c:pt>
                <c:pt idx="90">
                  <c:v>-0.66196005722574114</c:v>
                </c:pt>
                <c:pt idx="91">
                  <c:v>-1.6219943866763842</c:v>
                </c:pt>
                <c:pt idx="92">
                  <c:v>-0.96758077053049618</c:v>
                </c:pt>
                <c:pt idx="93">
                  <c:v>-0.20495740883692548</c:v>
                </c:pt>
                <c:pt idx="94">
                  <c:v>2.7646544259491534</c:v>
                </c:pt>
                <c:pt idx="95">
                  <c:v>1.6747973913524561</c:v>
                </c:pt>
                <c:pt idx="96">
                  <c:v>2.4169640367992073</c:v>
                </c:pt>
                <c:pt idx="97">
                  <c:v>1.1616105764092666</c:v>
                </c:pt>
                <c:pt idx="98">
                  <c:v>0.9162585458188488</c:v>
                </c:pt>
                <c:pt idx="99">
                  <c:v>0.60171993833684212</c:v>
                </c:pt>
                <c:pt idx="100">
                  <c:v>1.4648160393509357</c:v>
                </c:pt>
                <c:pt idx="101">
                  <c:v>2.2108913412113296</c:v>
                </c:pt>
                <c:pt idx="102">
                  <c:v>1.2738356470753942</c:v>
                </c:pt>
                <c:pt idx="103">
                  <c:v>-0.28040644011735338</c:v>
                </c:pt>
                <c:pt idx="104">
                  <c:v>0.68725859049099114</c:v>
                </c:pt>
                <c:pt idx="105">
                  <c:v>-0.18119760932329143</c:v>
                </c:pt>
                <c:pt idx="106">
                  <c:v>0.26293652655766664</c:v>
                </c:pt>
                <c:pt idx="107">
                  <c:v>1.6357715704078402</c:v>
                </c:pt>
                <c:pt idx="108">
                  <c:v>0.98662350527281006</c:v>
                </c:pt>
                <c:pt idx="109">
                  <c:v>1.5819951556480305</c:v>
                </c:pt>
                <c:pt idx="110">
                  <c:v>1.7853690097581421</c:v>
                </c:pt>
                <c:pt idx="111">
                  <c:v>2.0028853429263194</c:v>
                </c:pt>
                <c:pt idx="112">
                  <c:v>0.40727227758488027</c:v>
                </c:pt>
                <c:pt idx="113">
                  <c:v>9.8956623411616818E-2</c:v>
                </c:pt>
                <c:pt idx="114">
                  <c:v>0.79675499266951277</c:v>
                </c:pt>
                <c:pt idx="115">
                  <c:v>1.6162226692216564</c:v>
                </c:pt>
                <c:pt idx="116">
                  <c:v>0.92940409910813315</c:v>
                </c:pt>
                <c:pt idx="117">
                  <c:v>2.1544856246615396</c:v>
                </c:pt>
                <c:pt idx="118">
                  <c:v>0.83169913628875491</c:v>
                </c:pt>
                <c:pt idx="119">
                  <c:v>-0.27646517554149597</c:v>
                </c:pt>
                <c:pt idx="120">
                  <c:v>0.76999646238693487</c:v>
                </c:pt>
                <c:pt idx="121">
                  <c:v>0.13929101517184961</c:v>
                </c:pt>
                <c:pt idx="122">
                  <c:v>-0.53920953454067444</c:v>
                </c:pt>
                <c:pt idx="123">
                  <c:v>0.54972946172018311</c:v>
                </c:pt>
                <c:pt idx="124">
                  <c:v>-1.2646233436688803</c:v>
                </c:pt>
                <c:pt idx="125">
                  <c:v>-0.18044846327374131</c:v>
                </c:pt>
                <c:pt idx="126">
                  <c:v>0.43743490831822385</c:v>
                </c:pt>
                <c:pt idx="127">
                  <c:v>6.7819325386686558E-2</c:v>
                </c:pt>
                <c:pt idx="128">
                  <c:v>0.77541844324020559</c:v>
                </c:pt>
                <c:pt idx="129">
                  <c:v>0.72440091624024205</c:v>
                </c:pt>
                <c:pt idx="130">
                  <c:v>0.98088673196592424</c:v>
                </c:pt>
                <c:pt idx="131">
                  <c:v>2.0591235859996004</c:v>
                </c:pt>
                <c:pt idx="132">
                  <c:v>0.68881697896561178</c:v>
                </c:pt>
                <c:pt idx="133">
                  <c:v>0.57471533617530213</c:v>
                </c:pt>
                <c:pt idx="134">
                  <c:v>0.12825081914673575</c:v>
                </c:pt>
                <c:pt idx="135">
                  <c:v>1.8083178799972899</c:v>
                </c:pt>
                <c:pt idx="136">
                  <c:v>1.6494910172143662</c:v>
                </c:pt>
                <c:pt idx="137">
                  <c:v>1.1857072151908454</c:v>
                </c:pt>
                <c:pt idx="138">
                  <c:v>0.75550790373775101</c:v>
                </c:pt>
                <c:pt idx="139">
                  <c:v>1.1082414745244407</c:v>
                </c:pt>
                <c:pt idx="140">
                  <c:v>-8.5869743049116209E-2</c:v>
                </c:pt>
                <c:pt idx="141">
                  <c:v>0.46454763221497331</c:v>
                </c:pt>
                <c:pt idx="142">
                  <c:v>2.2863435909110663</c:v>
                </c:pt>
                <c:pt idx="143">
                  <c:v>-1.7559447554660323E-2</c:v>
                </c:pt>
                <c:pt idx="144">
                  <c:v>1.5473819071816663</c:v>
                </c:pt>
                <c:pt idx="145">
                  <c:v>0.63464917025513046</c:v>
                </c:pt>
                <c:pt idx="146">
                  <c:v>0.78726279694425472</c:v>
                </c:pt>
                <c:pt idx="147">
                  <c:v>0.94640124770517531</c:v>
                </c:pt>
                <c:pt idx="148">
                  <c:v>0.6946622622040266</c:v>
                </c:pt>
                <c:pt idx="149">
                  <c:v>2.9546819128874802</c:v>
                </c:pt>
                <c:pt idx="150">
                  <c:v>0.13894743873006377</c:v>
                </c:pt>
                <c:pt idx="151">
                  <c:v>1.4145521282950213</c:v>
                </c:pt>
                <c:pt idx="152">
                  <c:v>0.62324415495922381</c:v>
                </c:pt>
                <c:pt idx="153">
                  <c:v>1.0200935463727134</c:v>
                </c:pt>
                <c:pt idx="154">
                  <c:v>1.8430504632480194</c:v>
                </c:pt>
                <c:pt idx="155">
                  <c:v>1.5417535326252008</c:v>
                </c:pt>
                <c:pt idx="156">
                  <c:v>0.74813430145841409</c:v>
                </c:pt>
                <c:pt idx="157">
                  <c:v>0.40980879114353996</c:v>
                </c:pt>
                <c:pt idx="158">
                  <c:v>1.0689806583354056</c:v>
                </c:pt>
                <c:pt idx="159">
                  <c:v>1.7011396120892641</c:v>
                </c:pt>
                <c:pt idx="160">
                  <c:v>0.3806552385206885</c:v>
                </c:pt>
                <c:pt idx="161">
                  <c:v>0.97499373815086443</c:v>
                </c:pt>
                <c:pt idx="162">
                  <c:v>0.25474703719119418</c:v>
                </c:pt>
                <c:pt idx="163">
                  <c:v>-0.37512543339097704</c:v>
                </c:pt>
                <c:pt idx="164">
                  <c:v>0.93059851634116342</c:v>
                </c:pt>
                <c:pt idx="165">
                  <c:v>0.89245381517280009</c:v>
                </c:pt>
                <c:pt idx="166">
                  <c:v>1.1564188419372456</c:v>
                </c:pt>
                <c:pt idx="167">
                  <c:v>1.1732019503366331</c:v>
                </c:pt>
                <c:pt idx="168">
                  <c:v>0.78548957192055013</c:v>
                </c:pt>
                <c:pt idx="169">
                  <c:v>1.7040060364465148</c:v>
                </c:pt>
                <c:pt idx="170">
                  <c:v>0.24516912976224603</c:v>
                </c:pt>
                <c:pt idx="171">
                  <c:v>0.83918533783187144</c:v>
                </c:pt>
                <c:pt idx="172">
                  <c:v>0.22300851079055661</c:v>
                </c:pt>
                <c:pt idx="173">
                  <c:v>0.40512032861901304</c:v>
                </c:pt>
                <c:pt idx="174">
                  <c:v>1.6802457393525927</c:v>
                </c:pt>
                <c:pt idx="175">
                  <c:v>1.6800396191602118</c:v>
                </c:pt>
                <c:pt idx="176">
                  <c:v>0.76069601365702511</c:v>
                </c:pt>
                <c:pt idx="177">
                  <c:v>0.74455236869166441</c:v>
                </c:pt>
                <c:pt idx="178">
                  <c:v>0.65667024430275944</c:v>
                </c:pt>
                <c:pt idx="179">
                  <c:v>0.75999597527740548</c:v>
                </c:pt>
                <c:pt idx="180">
                  <c:v>0.82101817500301877</c:v>
                </c:pt>
                <c:pt idx="181">
                  <c:v>0.45344479814364291</c:v>
                </c:pt>
                <c:pt idx="182">
                  <c:v>1.0609429781398561</c:v>
                </c:pt>
                <c:pt idx="183">
                  <c:v>0.82904424763583506</c:v>
                </c:pt>
                <c:pt idx="184">
                  <c:v>6.4438923338094867E-2</c:v>
                </c:pt>
                <c:pt idx="185">
                  <c:v>0.25854900528852198</c:v>
                </c:pt>
                <c:pt idx="186">
                  <c:v>1.4938729520348915</c:v>
                </c:pt>
                <c:pt idx="187">
                  <c:v>1.249105791286631</c:v>
                </c:pt>
                <c:pt idx="188">
                  <c:v>1.3464475705273315</c:v>
                </c:pt>
                <c:pt idx="189">
                  <c:v>0.63930324521059845</c:v>
                </c:pt>
                <c:pt idx="190">
                  <c:v>1.1815836385530076</c:v>
                </c:pt>
                <c:pt idx="191">
                  <c:v>0.34503092454460926</c:v>
                </c:pt>
                <c:pt idx="192">
                  <c:v>1.0807695562547792</c:v>
                </c:pt>
                <c:pt idx="193">
                  <c:v>0.3314299888625527</c:v>
                </c:pt>
                <c:pt idx="194">
                  <c:v>0.66447205091044736</c:v>
                </c:pt>
                <c:pt idx="195">
                  <c:v>-0.4262708259313186</c:v>
                </c:pt>
                <c:pt idx="196">
                  <c:v>0.98519025828451845</c:v>
                </c:pt>
                <c:pt idx="197">
                  <c:v>0.6522473370832671</c:v>
                </c:pt>
                <c:pt idx="198">
                  <c:v>0.34827775971031372</c:v>
                </c:pt>
                <c:pt idx="199">
                  <c:v>0.80065456031217508</c:v>
                </c:pt>
                <c:pt idx="200">
                  <c:v>0.43597873357335004</c:v>
                </c:pt>
                <c:pt idx="201">
                  <c:v>0.61316576899770325</c:v>
                </c:pt>
                <c:pt idx="202">
                  <c:v>0.70779671231360197</c:v>
                </c:pt>
                <c:pt idx="203">
                  <c:v>0.80696390042280797</c:v>
                </c:pt>
                <c:pt idx="204">
                  <c:v>-0.21284421808580589</c:v>
                </c:pt>
                <c:pt idx="205">
                  <c:v>1.1767060871859414</c:v>
                </c:pt>
                <c:pt idx="206">
                  <c:v>1.380661145781481</c:v>
                </c:pt>
                <c:pt idx="207">
                  <c:v>1.0754294740106474</c:v>
                </c:pt>
                <c:pt idx="208">
                  <c:v>0.99741355034641543</c:v>
                </c:pt>
                <c:pt idx="209">
                  <c:v>0.69913145831108636</c:v>
                </c:pt>
                <c:pt idx="210">
                  <c:v>0.6253858898991993</c:v>
                </c:pt>
                <c:pt idx="211">
                  <c:v>0.40269260037693044</c:v>
                </c:pt>
                <c:pt idx="212">
                  <c:v>0.5208898038299381</c:v>
                </c:pt>
                <c:pt idx="213">
                  <c:v>0.37356487330431065</c:v>
                </c:pt>
                <c:pt idx="214">
                  <c:v>0.811447926327169</c:v>
                </c:pt>
                <c:pt idx="215">
                  <c:v>0.79114013034331521</c:v>
                </c:pt>
                <c:pt idx="216">
                  <c:v>0.77549586576566298</c:v>
                </c:pt>
                <c:pt idx="217">
                  <c:v>0.50588578173034193</c:v>
                </c:pt>
                <c:pt idx="218">
                  <c:v>0.40207265654057522</c:v>
                </c:pt>
                <c:pt idx="219">
                  <c:v>0.38088609575144261</c:v>
                </c:pt>
                <c:pt idx="220">
                  <c:v>0.97001456692780152</c:v>
                </c:pt>
                <c:pt idx="221">
                  <c:v>0.11984081609099917</c:v>
                </c:pt>
                <c:pt idx="222">
                  <c:v>0.96495087157517645</c:v>
                </c:pt>
                <c:pt idx="223">
                  <c:v>0.62521319385169249</c:v>
                </c:pt>
                <c:pt idx="224">
                  <c:v>0.90873124765131763</c:v>
                </c:pt>
                <c:pt idx="225">
                  <c:v>0.64834344439947955</c:v>
                </c:pt>
                <c:pt idx="226">
                  <c:v>-8.7457501177112817E-3</c:v>
                </c:pt>
                <c:pt idx="227">
                  <c:v>1.148236383332879</c:v>
                </c:pt>
                <c:pt idx="228">
                  <c:v>0.30144449884588198</c:v>
                </c:pt>
                <c:pt idx="229">
                  <c:v>0.61856181099706475</c:v>
                </c:pt>
                <c:pt idx="230">
                  <c:v>0.92470619497380113</c:v>
                </c:pt>
                <c:pt idx="231">
                  <c:v>0.41840732961500038</c:v>
                </c:pt>
                <c:pt idx="232">
                  <c:v>1.0182912794698851</c:v>
                </c:pt>
                <c:pt idx="233">
                  <c:v>0.75039664834211095</c:v>
                </c:pt>
                <c:pt idx="234">
                  <c:v>0.3730110425767208</c:v>
                </c:pt>
                <c:pt idx="235">
                  <c:v>0.22468843630214508</c:v>
                </c:pt>
                <c:pt idx="236">
                  <c:v>0.70709096361447621</c:v>
                </c:pt>
                <c:pt idx="237">
                  <c:v>0.31610740547041161</c:v>
                </c:pt>
                <c:pt idx="238">
                  <c:v>0.57102370501880273</c:v>
                </c:pt>
                <c:pt idx="239">
                  <c:v>0.57787922434471284</c:v>
                </c:pt>
                <c:pt idx="240">
                  <c:v>-0.15426929783330934</c:v>
                </c:pt>
                <c:pt idx="241">
                  <c:v>-6.9449977029451659</c:v>
                </c:pt>
                <c:pt idx="242">
                  <c:v>3.4435342816115266</c:v>
                </c:pt>
                <c:pt idx="243">
                  <c:v>3.3253461532675388</c:v>
                </c:pt>
                <c:pt idx="244">
                  <c:v>2.1882367715383211</c:v>
                </c:pt>
                <c:pt idx="245">
                  <c:v>0.85039981001173715</c:v>
                </c:pt>
                <c:pt idx="246">
                  <c:v>-1.7044280998904426</c:v>
                </c:pt>
                <c:pt idx="247">
                  <c:v>3.4268294364823149</c:v>
                </c:pt>
                <c:pt idx="248">
                  <c:v>0.9437811404735541</c:v>
                </c:pt>
                <c:pt idx="249">
                  <c:v>1.054173470944697</c:v>
                </c:pt>
                <c:pt idx="250">
                  <c:v>0.46602515225941943</c:v>
                </c:pt>
                <c:pt idx="251">
                  <c:v>0.63881973368093981</c:v>
                </c:pt>
                <c:pt idx="252">
                  <c:v>0.46013963209325937</c:v>
                </c:pt>
                <c:pt idx="253">
                  <c:v>0.43452279075211209</c:v>
                </c:pt>
                <c:pt idx="254">
                  <c:v>0.50531224275065512</c:v>
                </c:pt>
                <c:pt idx="255">
                  <c:v>8.2305101177659878E-2</c:v>
                </c:pt>
                <c:pt idx="256">
                  <c:v>0.12709362300835636</c:v>
                </c:pt>
                <c:pt idx="257">
                  <c:v>0.22918971407648314</c:v>
                </c:pt>
                <c:pt idx="258">
                  <c:v>0.31928307058191052</c:v>
                </c:pt>
                <c:pt idx="259">
                  <c:v>0.56856888055634158</c:v>
                </c:pt>
                <c:pt idx="260">
                  <c:v>0.21088604195043104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B-4358-A60A-21318C18A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266464"/>
        <c:axId val="1867269344"/>
      </c:lineChart>
      <c:dateAx>
        <c:axId val="18672664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269344"/>
        <c:crosses val="autoZero"/>
        <c:auto val="1"/>
        <c:lblOffset val="100"/>
        <c:baseTimeUnit val="months"/>
      </c:dateAx>
      <c:valAx>
        <c:axId val="18672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26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'q2'!$A$2:$A$8</c:f>
              <c:strCache>
                <c:ptCount val="7"/>
                <c:pt idx="0">
                  <c:v>&lt; 25 years</c:v>
                </c:pt>
                <c:pt idx="1">
                  <c:v>25-34 years</c:v>
                </c:pt>
                <c:pt idx="2">
                  <c:v>35-44 years</c:v>
                </c:pt>
                <c:pt idx="3">
                  <c:v>45-54 years</c:v>
                </c:pt>
                <c:pt idx="4">
                  <c:v>55-64 years</c:v>
                </c:pt>
                <c:pt idx="5">
                  <c:v>65-74</c:v>
                </c:pt>
                <c:pt idx="6">
                  <c:v>≥ 75 years</c:v>
                </c:pt>
              </c:strCache>
            </c:strRef>
          </c:cat>
          <c:val>
            <c:numRef>
              <c:f>'q2'!$D$2:$D$8</c:f>
              <c:numCache>
                <c:formatCode>0.00</c:formatCode>
                <c:ptCount val="7"/>
                <c:pt idx="0">
                  <c:v>0.96649635321190375</c:v>
                </c:pt>
                <c:pt idx="1">
                  <c:v>0.84610131977065894</c:v>
                </c:pt>
                <c:pt idx="2">
                  <c:v>0.83372908549163416</c:v>
                </c:pt>
                <c:pt idx="3">
                  <c:v>0.84147406465893659</c:v>
                </c:pt>
                <c:pt idx="4">
                  <c:v>0.85713845141658784</c:v>
                </c:pt>
                <c:pt idx="5">
                  <c:v>0.99523380333328237</c:v>
                </c:pt>
                <c:pt idx="6">
                  <c:v>1.0610231888117485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B-461E-92D0-450F54141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938591"/>
        <c:axId val="1341957311"/>
      </c:lineChart>
      <c:catAx>
        <c:axId val="13419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57311"/>
        <c:crosses val="autoZero"/>
        <c:auto val="1"/>
        <c:lblAlgn val="ctr"/>
        <c:lblOffset val="100"/>
        <c:noMultiLvlLbl val="0"/>
      </c:catAx>
      <c:valAx>
        <c:axId val="13419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93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12</xdr:col>
      <xdr:colOff>304800</xdr:colOff>
      <xdr:row>23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DDDC08-6B64-45A7-922C-2A83CE147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9</xdr:row>
      <xdr:rowOff>49530</xdr:rowOff>
    </xdr:from>
    <xdr:to>
      <xdr:col>8</xdr:col>
      <xdr:colOff>327660</xdr:colOff>
      <xdr:row>24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00DCF-C8C2-00FD-179C-04955D267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4"/>
  <sheetViews>
    <sheetView topLeftCell="A3" workbookViewId="0">
      <selection activeCell="E6" sqref="E6"/>
    </sheetView>
  </sheetViews>
  <sheetFormatPr defaultRowHeight="14.4" x14ac:dyDescent="0.3"/>
  <cols>
    <col min="1" max="1" width="16.5546875" bestFit="1" customWidth="1"/>
    <col min="2" max="2" width="17.109375" bestFit="1" customWidth="1"/>
  </cols>
  <sheetData>
    <row r="1" spans="1:7" x14ac:dyDescent="0.3">
      <c r="A1" s="1" t="s">
        <v>1</v>
      </c>
      <c r="B1" s="1" t="s">
        <v>0</v>
      </c>
      <c r="C1" t="s">
        <v>2</v>
      </c>
      <c r="D1" t="s">
        <v>3</v>
      </c>
    </row>
    <row r="2" spans="1:7" x14ac:dyDescent="0.3">
      <c r="A2" s="2">
        <v>21732</v>
      </c>
      <c r="B2">
        <v>78679</v>
      </c>
    </row>
    <row r="3" spans="1:7" x14ac:dyDescent="0.3">
      <c r="A3" s="2">
        <v>21824</v>
      </c>
      <c r="B3">
        <v>79412</v>
      </c>
      <c r="F3" t="s">
        <v>4</v>
      </c>
      <c r="G3">
        <f>AVERAGE(C3:C264)</f>
        <v>0.82106621884085484</v>
      </c>
    </row>
    <row r="4" spans="1:7" x14ac:dyDescent="0.3">
      <c r="A4" s="2">
        <v>21916</v>
      </c>
      <c r="B4">
        <v>79810</v>
      </c>
      <c r="C4">
        <f t="shared" ref="C4:C67" si="0">(B4-B3)/B3*100</f>
        <v>0.50118370019644387</v>
      </c>
      <c r="D4">
        <f t="shared" ref="D4:D67" si="1">(LN(B4)-LN(B3))*100</f>
        <v>0.4999319553085968</v>
      </c>
      <c r="F4" t="s">
        <v>5</v>
      </c>
      <c r="G4">
        <f>AVERAGE(D3:D264)</f>
        <v>0.81123220867818668</v>
      </c>
    </row>
    <row r="5" spans="1:7" x14ac:dyDescent="0.3">
      <c r="A5" s="2">
        <v>22007</v>
      </c>
      <c r="B5">
        <v>81999</v>
      </c>
      <c r="C5">
        <f t="shared" si="0"/>
        <v>2.742764064653552</v>
      </c>
      <c r="D5">
        <f t="shared" si="1"/>
        <v>2.7058242180023839</v>
      </c>
      <c r="F5" t="s">
        <v>6</v>
      </c>
      <c r="G5">
        <f>CORREL(C4:C264,D4:D264)</f>
        <v>0.99985071237479251</v>
      </c>
    </row>
    <row r="6" spans="1:7" x14ac:dyDescent="0.3">
      <c r="A6" s="2">
        <v>22098</v>
      </c>
      <c r="B6">
        <v>82177</v>
      </c>
      <c r="C6">
        <f t="shared" si="0"/>
        <v>0.21707581799778045</v>
      </c>
      <c r="D6">
        <f t="shared" si="1"/>
        <v>0.21684054885735549</v>
      </c>
    </row>
    <row r="7" spans="1:7" x14ac:dyDescent="0.3">
      <c r="A7" s="2">
        <v>22190</v>
      </c>
      <c r="B7">
        <v>82020</v>
      </c>
      <c r="C7">
        <f t="shared" si="0"/>
        <v>-0.19105102400915097</v>
      </c>
      <c r="D7">
        <f t="shared" si="1"/>
        <v>-0.19123375926017872</v>
      </c>
    </row>
    <row r="8" spans="1:7" x14ac:dyDescent="0.3">
      <c r="A8" s="2">
        <v>22282</v>
      </c>
      <c r="B8">
        <v>82274</v>
      </c>
      <c r="C8">
        <f t="shared" si="0"/>
        <v>0.30968056571567909</v>
      </c>
      <c r="D8">
        <f t="shared" si="1"/>
        <v>0.30920204312483435</v>
      </c>
    </row>
    <row r="9" spans="1:7" x14ac:dyDescent="0.3">
      <c r="A9" s="2">
        <v>22372</v>
      </c>
      <c r="B9">
        <v>81371</v>
      </c>
      <c r="C9">
        <f t="shared" si="0"/>
        <v>-1.0975520820672386</v>
      </c>
      <c r="D9">
        <f t="shared" si="1"/>
        <v>-1.1036196220510774</v>
      </c>
    </row>
    <row r="10" spans="1:7" x14ac:dyDescent="0.3">
      <c r="A10" s="2">
        <v>22463</v>
      </c>
      <c r="B10">
        <v>80780</v>
      </c>
      <c r="C10">
        <f t="shared" si="0"/>
        <v>-0.72630298263509108</v>
      </c>
      <c r="D10">
        <f t="shared" si="1"/>
        <v>-0.72895340393834829</v>
      </c>
    </row>
    <row r="11" spans="1:7" x14ac:dyDescent="0.3">
      <c r="A11" s="2">
        <v>22555</v>
      </c>
      <c r="B11">
        <v>81708</v>
      </c>
      <c r="C11">
        <f t="shared" si="0"/>
        <v>1.1487992077246842</v>
      </c>
      <c r="D11">
        <f t="shared" si="1"/>
        <v>1.1422506153563106</v>
      </c>
    </row>
    <row r="12" spans="1:7" x14ac:dyDescent="0.3">
      <c r="A12" s="2">
        <v>22647</v>
      </c>
      <c r="B12">
        <v>83993</v>
      </c>
      <c r="C12">
        <f t="shared" si="0"/>
        <v>2.7965437900817545</v>
      </c>
      <c r="D12">
        <f t="shared" si="1"/>
        <v>2.7581545748734726</v>
      </c>
    </row>
    <row r="13" spans="1:7" x14ac:dyDescent="0.3">
      <c r="A13" s="2">
        <v>22737</v>
      </c>
      <c r="B13">
        <v>85605</v>
      </c>
      <c r="C13">
        <f t="shared" si="0"/>
        <v>1.91920755301037</v>
      </c>
      <c r="D13">
        <f t="shared" si="1"/>
        <v>1.9010230619215918</v>
      </c>
    </row>
    <row r="14" spans="1:7" x14ac:dyDescent="0.3">
      <c r="A14" s="2">
        <v>22828</v>
      </c>
      <c r="B14">
        <v>86291</v>
      </c>
      <c r="C14">
        <f t="shared" si="0"/>
        <v>0.80135506103615439</v>
      </c>
      <c r="D14">
        <f t="shared" si="1"/>
        <v>0.7981612624654133</v>
      </c>
    </row>
    <row r="15" spans="1:7" x14ac:dyDescent="0.3">
      <c r="A15" s="2">
        <v>22920</v>
      </c>
      <c r="B15">
        <v>87844</v>
      </c>
      <c r="C15">
        <f t="shared" si="0"/>
        <v>1.7997241890811324</v>
      </c>
      <c r="D15">
        <f t="shared" si="1"/>
        <v>1.7837208783610947</v>
      </c>
    </row>
    <row r="16" spans="1:7" x14ac:dyDescent="0.3">
      <c r="A16" s="2">
        <v>23012</v>
      </c>
      <c r="B16">
        <v>89878</v>
      </c>
      <c r="C16">
        <f t="shared" si="0"/>
        <v>2.3154683302217571</v>
      </c>
      <c r="D16">
        <f t="shared" si="1"/>
        <v>2.2890681113095113</v>
      </c>
    </row>
    <row r="17" spans="1:4" x14ac:dyDescent="0.3">
      <c r="A17" s="2">
        <v>23102</v>
      </c>
      <c r="B17">
        <v>88715</v>
      </c>
      <c r="C17">
        <f t="shared" si="0"/>
        <v>-1.2939762789559182</v>
      </c>
      <c r="D17">
        <f t="shared" si="1"/>
        <v>-1.3024210802598191</v>
      </c>
    </row>
    <row r="18" spans="1:4" x14ac:dyDescent="0.3">
      <c r="A18" s="2">
        <v>23193</v>
      </c>
      <c r="B18">
        <v>92355</v>
      </c>
      <c r="C18">
        <f t="shared" si="0"/>
        <v>4.1030265456799864</v>
      </c>
      <c r="D18">
        <f t="shared" si="1"/>
        <v>4.0210862655740698</v>
      </c>
    </row>
    <row r="19" spans="1:4" x14ac:dyDescent="0.3">
      <c r="A19" s="2">
        <v>23285</v>
      </c>
      <c r="B19">
        <v>94327</v>
      </c>
      <c r="C19">
        <f t="shared" si="0"/>
        <v>2.1352390233338747</v>
      </c>
      <c r="D19">
        <f t="shared" si="1"/>
        <v>2.1127621880813408</v>
      </c>
    </row>
    <row r="20" spans="1:4" x14ac:dyDescent="0.3">
      <c r="A20" s="2">
        <v>23377</v>
      </c>
      <c r="B20">
        <v>94168</v>
      </c>
      <c r="C20">
        <f t="shared" si="0"/>
        <v>-0.16856255366968101</v>
      </c>
      <c r="D20">
        <f t="shared" si="1"/>
        <v>-0.16870478019175295</v>
      </c>
    </row>
    <row r="21" spans="1:4" x14ac:dyDescent="0.3">
      <c r="A21" s="2">
        <v>23468</v>
      </c>
      <c r="B21">
        <v>96499</v>
      </c>
      <c r="C21">
        <f t="shared" si="0"/>
        <v>2.4753631806983263</v>
      </c>
      <c r="D21">
        <f t="shared" si="1"/>
        <v>2.4452224486767093</v>
      </c>
    </row>
    <row r="22" spans="1:4" x14ac:dyDescent="0.3">
      <c r="A22" s="2">
        <v>23559</v>
      </c>
      <c r="B22">
        <v>97093</v>
      </c>
      <c r="C22">
        <f t="shared" si="0"/>
        <v>0.61555042021160844</v>
      </c>
      <c r="D22">
        <f t="shared" si="1"/>
        <v>0.61366364734602996</v>
      </c>
    </row>
    <row r="23" spans="1:4" x14ac:dyDescent="0.3">
      <c r="A23" s="2">
        <v>23651</v>
      </c>
      <c r="B23">
        <v>99851</v>
      </c>
      <c r="C23">
        <f t="shared" si="0"/>
        <v>2.8405755306767739</v>
      </c>
      <c r="D23">
        <f t="shared" si="1"/>
        <v>2.8009792763800334</v>
      </c>
    </row>
    <row r="24" spans="1:4" x14ac:dyDescent="0.3">
      <c r="A24" s="2">
        <v>23743</v>
      </c>
      <c r="B24">
        <v>100696</v>
      </c>
      <c r="C24">
        <f t="shared" si="0"/>
        <v>0.84626092878388803</v>
      </c>
      <c r="D24">
        <f t="shared" si="1"/>
        <v>0.84270021549954777</v>
      </c>
    </row>
    <row r="25" spans="1:4" x14ac:dyDescent="0.3">
      <c r="A25" s="2">
        <v>23833</v>
      </c>
      <c r="B25">
        <v>102276</v>
      </c>
      <c r="C25">
        <f t="shared" si="0"/>
        <v>1.5690792087073964</v>
      </c>
      <c r="D25">
        <f t="shared" si="1"/>
        <v>1.5568964338957159</v>
      </c>
    </row>
    <row r="26" spans="1:4" x14ac:dyDescent="0.3">
      <c r="A26" s="2">
        <v>23924</v>
      </c>
      <c r="B26">
        <v>101969</v>
      </c>
      <c r="C26">
        <f t="shared" si="0"/>
        <v>-0.30016817239626115</v>
      </c>
      <c r="D26">
        <f t="shared" si="1"/>
        <v>-0.30061958060354499</v>
      </c>
    </row>
    <row r="27" spans="1:4" x14ac:dyDescent="0.3">
      <c r="A27" s="2">
        <v>24016</v>
      </c>
      <c r="B27">
        <v>102220</v>
      </c>
      <c r="C27">
        <f t="shared" si="0"/>
        <v>0.24615324265217861</v>
      </c>
      <c r="D27">
        <f t="shared" si="1"/>
        <v>0.2458507818008826</v>
      </c>
    </row>
    <row r="28" spans="1:4" x14ac:dyDescent="0.3">
      <c r="A28" s="2">
        <v>24108</v>
      </c>
      <c r="B28">
        <v>101924</v>
      </c>
      <c r="C28">
        <f t="shared" si="0"/>
        <v>-0.28957151242418311</v>
      </c>
      <c r="D28">
        <f t="shared" si="1"/>
        <v>-0.28999158185847307</v>
      </c>
    </row>
    <row r="29" spans="1:4" x14ac:dyDescent="0.3">
      <c r="A29" s="2">
        <v>24198</v>
      </c>
      <c r="B29">
        <v>103316</v>
      </c>
      <c r="C29">
        <f t="shared" si="0"/>
        <v>1.365723480240179</v>
      </c>
      <c r="D29">
        <f t="shared" si="1"/>
        <v>1.3564815283798382</v>
      </c>
    </row>
    <row r="30" spans="1:4" x14ac:dyDescent="0.3">
      <c r="A30" s="2">
        <v>24289</v>
      </c>
      <c r="B30">
        <v>106235</v>
      </c>
      <c r="C30">
        <f t="shared" si="0"/>
        <v>2.8253126330868401</v>
      </c>
      <c r="D30">
        <f t="shared" si="1"/>
        <v>2.7861368562254185</v>
      </c>
    </row>
    <row r="31" spans="1:4" x14ac:dyDescent="0.3">
      <c r="A31" s="2">
        <v>24381</v>
      </c>
      <c r="B31">
        <v>106934</v>
      </c>
      <c r="C31">
        <f t="shared" si="0"/>
        <v>0.65797524356379722</v>
      </c>
      <c r="D31">
        <f t="shared" si="1"/>
        <v>0.65582003511792664</v>
      </c>
    </row>
    <row r="32" spans="1:4" x14ac:dyDescent="0.3">
      <c r="A32" s="2">
        <v>24473</v>
      </c>
      <c r="B32">
        <v>111116</v>
      </c>
      <c r="C32">
        <f t="shared" si="0"/>
        <v>3.910823498606617</v>
      </c>
      <c r="D32">
        <f t="shared" si="1"/>
        <v>3.8362878959166125</v>
      </c>
    </row>
    <row r="33" spans="1:4" x14ac:dyDescent="0.3">
      <c r="A33" s="2">
        <v>24563</v>
      </c>
      <c r="B33">
        <v>110959</v>
      </c>
      <c r="C33">
        <f t="shared" si="0"/>
        <v>-0.14129378307354476</v>
      </c>
      <c r="D33">
        <f t="shared" si="1"/>
        <v>-0.1413936968649665</v>
      </c>
    </row>
    <row r="34" spans="1:4" x14ac:dyDescent="0.3">
      <c r="A34" s="2">
        <v>24654</v>
      </c>
      <c r="B34">
        <v>113040</v>
      </c>
      <c r="C34">
        <f t="shared" si="0"/>
        <v>1.8754675150280735</v>
      </c>
      <c r="D34">
        <f t="shared" si="1"/>
        <v>1.8580974666974726</v>
      </c>
    </row>
    <row r="35" spans="1:4" x14ac:dyDescent="0.3">
      <c r="A35" s="2">
        <v>24746</v>
      </c>
      <c r="B35">
        <v>114020</v>
      </c>
      <c r="C35">
        <f t="shared" si="0"/>
        <v>0.86694975230007065</v>
      </c>
      <c r="D35">
        <f t="shared" si="1"/>
        <v>0.86321332271648288</v>
      </c>
    </row>
    <row r="36" spans="1:4" x14ac:dyDescent="0.3">
      <c r="A36" s="2">
        <v>24838</v>
      </c>
      <c r="B36">
        <v>113001</v>
      </c>
      <c r="C36">
        <f t="shared" si="0"/>
        <v>-0.8937028591475179</v>
      </c>
      <c r="D36">
        <f t="shared" si="1"/>
        <v>-0.8977203372731779</v>
      </c>
    </row>
    <row r="37" spans="1:4" x14ac:dyDescent="0.3">
      <c r="A37" s="2">
        <v>24929</v>
      </c>
      <c r="B37">
        <v>117352</v>
      </c>
      <c r="C37">
        <f t="shared" si="0"/>
        <v>3.850408403465456</v>
      </c>
      <c r="D37">
        <f t="shared" si="1"/>
        <v>3.7781296954756627</v>
      </c>
    </row>
    <row r="38" spans="1:4" x14ac:dyDescent="0.3">
      <c r="A38" s="2">
        <v>25020</v>
      </c>
      <c r="B38">
        <v>118899</v>
      </c>
      <c r="C38">
        <f t="shared" si="0"/>
        <v>1.3182561865157816</v>
      </c>
      <c r="D38">
        <f t="shared" si="1"/>
        <v>1.3096428046974751</v>
      </c>
    </row>
    <row r="39" spans="1:4" x14ac:dyDescent="0.3">
      <c r="A39" s="2">
        <v>25112</v>
      </c>
      <c r="B39">
        <v>123337</v>
      </c>
      <c r="C39">
        <f t="shared" si="0"/>
        <v>3.7325797525630997</v>
      </c>
      <c r="D39">
        <f t="shared" si="1"/>
        <v>3.6646053025533476</v>
      </c>
    </row>
    <row r="40" spans="1:4" x14ac:dyDescent="0.3">
      <c r="A40" s="2">
        <v>25204</v>
      </c>
      <c r="B40">
        <v>122488</v>
      </c>
      <c r="C40">
        <f t="shared" si="0"/>
        <v>-0.68835791368364729</v>
      </c>
      <c r="D40">
        <f t="shared" si="1"/>
        <v>-0.69073802551748997</v>
      </c>
    </row>
    <row r="41" spans="1:4" x14ac:dyDescent="0.3">
      <c r="A41" s="2">
        <v>25294</v>
      </c>
      <c r="B41">
        <v>124915</v>
      </c>
      <c r="C41">
        <f t="shared" si="0"/>
        <v>1.9814185879433086</v>
      </c>
      <c r="D41">
        <f t="shared" si="1"/>
        <v>1.9620439994641359</v>
      </c>
    </row>
    <row r="42" spans="1:4" x14ac:dyDescent="0.3">
      <c r="A42" s="2">
        <v>25385</v>
      </c>
      <c r="B42">
        <v>126980</v>
      </c>
      <c r="C42">
        <f t="shared" si="0"/>
        <v>1.6531241244045951</v>
      </c>
      <c r="D42">
        <f t="shared" si="1"/>
        <v>1.6396087744867671</v>
      </c>
    </row>
    <row r="43" spans="1:4" x14ac:dyDescent="0.3">
      <c r="A43" s="2">
        <v>25477</v>
      </c>
      <c r="B43">
        <v>129914</v>
      </c>
      <c r="C43">
        <f t="shared" si="0"/>
        <v>2.3106000945030716</v>
      </c>
      <c r="D43">
        <f t="shared" si="1"/>
        <v>2.2843099338620831</v>
      </c>
    </row>
    <row r="44" spans="1:4" x14ac:dyDescent="0.3">
      <c r="A44" s="2">
        <v>25569</v>
      </c>
      <c r="B44">
        <v>132600</v>
      </c>
      <c r="C44">
        <f t="shared" si="0"/>
        <v>2.0675215912064902</v>
      </c>
      <c r="D44">
        <f t="shared" si="1"/>
        <v>2.0464384670837887</v>
      </c>
    </row>
    <row r="45" spans="1:4" x14ac:dyDescent="0.3">
      <c r="A45" s="2">
        <v>25659</v>
      </c>
      <c r="B45">
        <v>135281</v>
      </c>
      <c r="C45">
        <f t="shared" si="0"/>
        <v>2.0218702865761689</v>
      </c>
      <c r="D45">
        <f t="shared" si="1"/>
        <v>2.0017018886935745</v>
      </c>
    </row>
    <row r="46" spans="1:4" x14ac:dyDescent="0.3">
      <c r="A46" s="2">
        <v>25750</v>
      </c>
      <c r="B46">
        <v>134997</v>
      </c>
      <c r="C46">
        <f t="shared" si="0"/>
        <v>-0.20993339789031717</v>
      </c>
      <c r="D46">
        <f t="shared" si="1"/>
        <v>-0.21015406694075978</v>
      </c>
    </row>
    <row r="47" spans="1:4" x14ac:dyDescent="0.3">
      <c r="A47" s="2">
        <v>25842</v>
      </c>
      <c r="B47">
        <v>135629</v>
      </c>
      <c r="C47">
        <f t="shared" si="0"/>
        <v>0.46815855167151865</v>
      </c>
      <c r="D47">
        <f t="shared" si="1"/>
        <v>0.46706609780784447</v>
      </c>
    </row>
    <row r="48" spans="1:4" x14ac:dyDescent="0.3">
      <c r="A48" s="2">
        <v>25934</v>
      </c>
      <c r="B48">
        <v>137274</v>
      </c>
      <c r="C48">
        <f t="shared" si="0"/>
        <v>1.2128674546004172</v>
      </c>
      <c r="D48">
        <f t="shared" si="1"/>
        <v>1.2055711543428771</v>
      </c>
    </row>
    <row r="49" spans="1:4" x14ac:dyDescent="0.3">
      <c r="A49" s="2">
        <v>26024</v>
      </c>
      <c r="B49">
        <v>137869</v>
      </c>
      <c r="C49">
        <f t="shared" si="0"/>
        <v>0.43343968996313942</v>
      </c>
      <c r="D49">
        <f t="shared" si="1"/>
        <v>0.43250304568900333</v>
      </c>
    </row>
    <row r="50" spans="1:4" x14ac:dyDescent="0.3">
      <c r="A50" s="2">
        <v>26115</v>
      </c>
      <c r="B50">
        <v>142180</v>
      </c>
      <c r="C50">
        <f t="shared" si="0"/>
        <v>3.1268813148713632</v>
      </c>
      <c r="D50">
        <f t="shared" si="1"/>
        <v>3.0789901553649912</v>
      </c>
    </row>
    <row r="51" spans="1:4" x14ac:dyDescent="0.3">
      <c r="A51" s="2">
        <v>26207</v>
      </c>
      <c r="B51">
        <v>141731</v>
      </c>
      <c r="C51">
        <f t="shared" si="0"/>
        <v>-0.3157968771979181</v>
      </c>
      <c r="D51">
        <f t="shared" si="1"/>
        <v>-0.31629656781841931</v>
      </c>
    </row>
    <row r="52" spans="1:4" x14ac:dyDescent="0.3">
      <c r="A52" s="2">
        <v>26299</v>
      </c>
      <c r="B52">
        <v>140039</v>
      </c>
      <c r="C52">
        <f t="shared" si="0"/>
        <v>-1.1938108106201184</v>
      </c>
      <c r="D52">
        <f t="shared" si="1"/>
        <v>-1.2009939579094464</v>
      </c>
    </row>
    <row r="53" spans="1:4" x14ac:dyDescent="0.3">
      <c r="A53" s="2">
        <v>26390</v>
      </c>
      <c r="B53">
        <v>143159</v>
      </c>
      <c r="C53">
        <f t="shared" si="0"/>
        <v>2.2279507851384257</v>
      </c>
      <c r="D53">
        <f t="shared" si="1"/>
        <v>2.2034945437974685</v>
      </c>
    </row>
    <row r="54" spans="1:4" x14ac:dyDescent="0.3">
      <c r="A54" s="2">
        <v>26481</v>
      </c>
      <c r="B54">
        <v>142435</v>
      </c>
      <c r="C54">
        <f t="shared" si="0"/>
        <v>-0.50573138957383046</v>
      </c>
      <c r="D54">
        <f t="shared" si="1"/>
        <v>-0.50701453878616576</v>
      </c>
    </row>
    <row r="55" spans="1:4" x14ac:dyDescent="0.3">
      <c r="A55" s="2">
        <v>26573</v>
      </c>
      <c r="B55">
        <v>143927</v>
      </c>
      <c r="C55">
        <f t="shared" si="0"/>
        <v>1.0474953487555727</v>
      </c>
      <c r="D55">
        <f t="shared" si="1"/>
        <v>1.042047129760526</v>
      </c>
    </row>
    <row r="56" spans="1:4" x14ac:dyDescent="0.3">
      <c r="A56" s="2">
        <v>26665</v>
      </c>
      <c r="B56">
        <v>147662</v>
      </c>
      <c r="C56">
        <f t="shared" si="0"/>
        <v>2.5950655540656027</v>
      </c>
      <c r="D56">
        <f t="shared" si="1"/>
        <v>2.5619651577068581</v>
      </c>
    </row>
    <row r="57" spans="1:4" x14ac:dyDescent="0.3">
      <c r="A57" s="2">
        <v>26755</v>
      </c>
      <c r="B57">
        <v>147942</v>
      </c>
      <c r="C57">
        <f t="shared" si="0"/>
        <v>0.18962224539827444</v>
      </c>
      <c r="D57">
        <f t="shared" si="1"/>
        <v>0.18944268936813558</v>
      </c>
    </row>
    <row r="58" spans="1:4" x14ac:dyDescent="0.3">
      <c r="A58" s="2">
        <v>26846</v>
      </c>
      <c r="B58">
        <v>149420</v>
      </c>
      <c r="C58">
        <f t="shared" si="0"/>
        <v>0.99904016438874688</v>
      </c>
      <c r="D58">
        <f t="shared" si="1"/>
        <v>0.99408274851278122</v>
      </c>
    </row>
    <row r="59" spans="1:4" x14ac:dyDescent="0.3">
      <c r="A59" s="2">
        <v>26938</v>
      </c>
      <c r="B59">
        <v>153157</v>
      </c>
      <c r="C59">
        <f t="shared" si="0"/>
        <v>2.5010038816758131</v>
      </c>
      <c r="D59">
        <f t="shared" si="1"/>
        <v>2.4702406509979014</v>
      </c>
    </row>
    <row r="60" spans="1:4" x14ac:dyDescent="0.3">
      <c r="A60" s="2">
        <v>27030</v>
      </c>
      <c r="B60">
        <v>153200</v>
      </c>
      <c r="C60">
        <f t="shared" si="0"/>
        <v>2.8075765391069291E-2</v>
      </c>
      <c r="D60">
        <f t="shared" si="1"/>
        <v>2.8071824885600449E-2</v>
      </c>
    </row>
    <row r="61" spans="1:4" x14ac:dyDescent="0.3">
      <c r="A61" s="2">
        <v>27120</v>
      </c>
      <c r="B61">
        <v>150090</v>
      </c>
      <c r="C61">
        <f t="shared" si="0"/>
        <v>-2.0300261096605743</v>
      </c>
      <c r="D61">
        <f t="shared" si="1"/>
        <v>-2.0509143138266239</v>
      </c>
    </row>
    <row r="62" spans="1:4" x14ac:dyDescent="0.3">
      <c r="A62" s="2">
        <v>27211</v>
      </c>
      <c r="B62">
        <v>151870</v>
      </c>
      <c r="C62">
        <f t="shared" si="0"/>
        <v>1.1859550936105003</v>
      </c>
      <c r="D62">
        <f t="shared" si="1"/>
        <v>1.1789777573953941</v>
      </c>
    </row>
    <row r="63" spans="1:4" x14ac:dyDescent="0.3">
      <c r="A63" s="2">
        <v>27303</v>
      </c>
      <c r="B63">
        <v>152031</v>
      </c>
      <c r="C63">
        <f t="shared" si="0"/>
        <v>0.10601172055047081</v>
      </c>
      <c r="D63">
        <f t="shared" si="1"/>
        <v>0.10595556780828019</v>
      </c>
    </row>
    <row r="64" spans="1:4" x14ac:dyDescent="0.3">
      <c r="A64" s="2">
        <v>27395</v>
      </c>
      <c r="B64">
        <v>152613</v>
      </c>
      <c r="C64">
        <f t="shared" si="0"/>
        <v>0.38281666239122281</v>
      </c>
      <c r="D64">
        <f t="shared" si="1"/>
        <v>0.38208578409495431</v>
      </c>
    </row>
    <row r="65" spans="1:4" x14ac:dyDescent="0.3">
      <c r="A65" s="2">
        <v>27485</v>
      </c>
      <c r="B65">
        <v>157446</v>
      </c>
      <c r="C65">
        <f t="shared" si="0"/>
        <v>3.1668337559709854</v>
      </c>
      <c r="D65">
        <f t="shared" si="1"/>
        <v>3.117723707267217</v>
      </c>
    </row>
    <row r="66" spans="1:4" x14ac:dyDescent="0.3">
      <c r="A66" s="2">
        <v>27576</v>
      </c>
      <c r="B66">
        <v>155699</v>
      </c>
      <c r="C66">
        <f t="shared" si="0"/>
        <v>-1.1095867789591352</v>
      </c>
      <c r="D66">
        <f t="shared" si="1"/>
        <v>-1.1157886122132865</v>
      </c>
    </row>
    <row r="67" spans="1:4" x14ac:dyDescent="0.3">
      <c r="A67" s="2">
        <v>27668</v>
      </c>
      <c r="B67">
        <v>153357</v>
      </c>
      <c r="C67">
        <f t="shared" si="0"/>
        <v>-1.5041843557119827</v>
      </c>
      <c r="D67">
        <f t="shared" si="1"/>
        <v>-1.5156119481032349</v>
      </c>
    </row>
    <row r="68" spans="1:4" x14ac:dyDescent="0.3">
      <c r="A68" s="2">
        <v>27760</v>
      </c>
      <c r="B68">
        <v>160162</v>
      </c>
      <c r="C68">
        <f t="shared" ref="C68:C131" si="2">(B68-B67)/B67*100</f>
        <v>4.4373585816102299</v>
      </c>
      <c r="D68">
        <f t="shared" ref="D68:D131" si="3">(LN(B68)-LN(B67))*100</f>
        <v>4.3417266270711963</v>
      </c>
    </row>
    <row r="69" spans="1:4" x14ac:dyDescent="0.3">
      <c r="A69" s="2">
        <v>27851</v>
      </c>
      <c r="B69">
        <v>160635</v>
      </c>
      <c r="C69">
        <f t="shared" si="2"/>
        <v>0.29532598244277669</v>
      </c>
      <c r="D69">
        <f t="shared" si="3"/>
        <v>0.29489075195190395</v>
      </c>
    </row>
    <row r="70" spans="1:4" x14ac:dyDescent="0.3">
      <c r="A70" s="2">
        <v>27942</v>
      </c>
      <c r="B70">
        <v>161939</v>
      </c>
      <c r="C70">
        <f t="shared" si="2"/>
        <v>0.81177825505026924</v>
      </c>
      <c r="D70">
        <f t="shared" si="3"/>
        <v>0.80850105913636838</v>
      </c>
    </row>
    <row r="71" spans="1:4" x14ac:dyDescent="0.3">
      <c r="A71" s="2">
        <v>28034</v>
      </c>
      <c r="B71">
        <v>163343</v>
      </c>
      <c r="C71">
        <f t="shared" si="2"/>
        <v>0.86699312704166376</v>
      </c>
      <c r="D71">
        <f t="shared" si="3"/>
        <v>0.8632563246434799</v>
      </c>
    </row>
    <row r="72" spans="1:4" x14ac:dyDescent="0.3">
      <c r="A72" s="2">
        <v>28126</v>
      </c>
      <c r="B72">
        <v>162457</v>
      </c>
      <c r="C72">
        <f t="shared" si="2"/>
        <v>-0.54241687736848232</v>
      </c>
      <c r="D72">
        <f t="shared" si="3"/>
        <v>-0.54389329903976602</v>
      </c>
    </row>
    <row r="73" spans="1:4" x14ac:dyDescent="0.3">
      <c r="A73" s="2">
        <v>28216</v>
      </c>
      <c r="B73">
        <v>164758</v>
      </c>
      <c r="C73">
        <f t="shared" si="2"/>
        <v>1.4163747945610223</v>
      </c>
      <c r="D73">
        <f t="shared" si="3"/>
        <v>1.4064379257197501</v>
      </c>
    </row>
    <row r="74" spans="1:4" x14ac:dyDescent="0.3">
      <c r="A74" s="2">
        <v>28307</v>
      </c>
      <c r="B74">
        <v>164047</v>
      </c>
      <c r="C74">
        <f t="shared" si="2"/>
        <v>-0.43154201920392332</v>
      </c>
      <c r="D74">
        <f t="shared" si="3"/>
        <v>-0.43247584932366578</v>
      </c>
    </row>
    <row r="75" spans="1:4" x14ac:dyDescent="0.3">
      <c r="A75" s="2">
        <v>28399</v>
      </c>
      <c r="B75">
        <v>163543</v>
      </c>
      <c r="C75">
        <f t="shared" si="2"/>
        <v>-0.30722902582796396</v>
      </c>
      <c r="D75">
        <f t="shared" si="3"/>
        <v>-0.30770194307390142</v>
      </c>
    </row>
    <row r="76" spans="1:4" x14ac:dyDescent="0.3">
      <c r="A76" s="2">
        <v>28491</v>
      </c>
      <c r="B76">
        <v>164677</v>
      </c>
      <c r="C76">
        <f t="shared" si="2"/>
        <v>0.69339562072360172</v>
      </c>
      <c r="D76">
        <f t="shared" si="3"/>
        <v>0.69100268857891223</v>
      </c>
    </row>
    <row r="77" spans="1:4" x14ac:dyDescent="0.3">
      <c r="A77" s="2">
        <v>28581</v>
      </c>
      <c r="B77">
        <v>166060</v>
      </c>
      <c r="C77">
        <f t="shared" si="2"/>
        <v>0.83982584088852719</v>
      </c>
      <c r="D77">
        <f t="shared" si="3"/>
        <v>0.83631892465252378</v>
      </c>
    </row>
    <row r="78" spans="1:4" x14ac:dyDescent="0.3">
      <c r="A78" s="2">
        <v>28672</v>
      </c>
      <c r="B78">
        <v>168586</v>
      </c>
      <c r="C78">
        <f t="shared" si="2"/>
        <v>1.5211369384559799</v>
      </c>
      <c r="D78">
        <f t="shared" si="3"/>
        <v>1.5096836512697109</v>
      </c>
    </row>
    <row r="79" spans="1:4" x14ac:dyDescent="0.3">
      <c r="A79" s="2">
        <v>28764</v>
      </c>
      <c r="B79">
        <v>169957</v>
      </c>
      <c r="C79">
        <f t="shared" si="2"/>
        <v>0.81323478817932682</v>
      </c>
      <c r="D79">
        <f t="shared" si="3"/>
        <v>0.80994585321931822</v>
      </c>
    </row>
    <row r="80" spans="1:4" x14ac:dyDescent="0.3">
      <c r="A80" s="2">
        <v>28856</v>
      </c>
      <c r="B80">
        <v>174629</v>
      </c>
      <c r="C80">
        <f t="shared" si="2"/>
        <v>2.7489306118606471</v>
      </c>
      <c r="D80">
        <f t="shared" si="3"/>
        <v>2.71182596636379</v>
      </c>
    </row>
    <row r="81" spans="1:4" x14ac:dyDescent="0.3">
      <c r="A81" s="2">
        <v>28946</v>
      </c>
      <c r="B81">
        <v>171820</v>
      </c>
      <c r="C81">
        <f t="shared" si="2"/>
        <v>-1.6085529894805561</v>
      </c>
      <c r="D81">
        <f t="shared" si="3"/>
        <v>-1.6216306332502484</v>
      </c>
    </row>
    <row r="82" spans="1:4" x14ac:dyDescent="0.3">
      <c r="A82" s="2">
        <v>29037</v>
      </c>
      <c r="B82">
        <v>173418</v>
      </c>
      <c r="C82">
        <f t="shared" si="2"/>
        <v>0.93004306832731931</v>
      </c>
      <c r="D82">
        <f t="shared" si="3"/>
        <v>0.92574479774096829</v>
      </c>
    </row>
    <row r="83" spans="1:4" x14ac:dyDescent="0.3">
      <c r="A83" s="2">
        <v>29129</v>
      </c>
      <c r="B83">
        <v>176756</v>
      </c>
      <c r="C83">
        <f t="shared" si="2"/>
        <v>1.9248290258220022</v>
      </c>
      <c r="D83">
        <f t="shared" si="3"/>
        <v>1.9065385264967816</v>
      </c>
    </row>
    <row r="84" spans="1:4" x14ac:dyDescent="0.3">
      <c r="A84" s="2">
        <v>29221</v>
      </c>
      <c r="B84">
        <v>177588</v>
      </c>
      <c r="C84">
        <f t="shared" si="2"/>
        <v>0.47070537916676092</v>
      </c>
      <c r="D84">
        <f t="shared" si="3"/>
        <v>0.46960102554223226</v>
      </c>
    </row>
    <row r="85" spans="1:4" x14ac:dyDescent="0.3">
      <c r="A85" s="2">
        <v>29312</v>
      </c>
      <c r="B85">
        <v>178025</v>
      </c>
      <c r="C85">
        <f t="shared" si="2"/>
        <v>0.24607518526026531</v>
      </c>
      <c r="D85">
        <f t="shared" si="3"/>
        <v>0.24577291604774842</v>
      </c>
    </row>
    <row r="86" spans="1:4" x14ac:dyDescent="0.3">
      <c r="A86" s="2">
        <v>29403</v>
      </c>
      <c r="B86">
        <v>178985</v>
      </c>
      <c r="C86">
        <f t="shared" si="2"/>
        <v>0.53925010532228623</v>
      </c>
      <c r="D86">
        <f t="shared" si="3"/>
        <v>0.53780135785626015</v>
      </c>
    </row>
    <row r="87" spans="1:4" x14ac:dyDescent="0.3">
      <c r="A87" s="2">
        <v>29495</v>
      </c>
      <c r="B87">
        <v>182056</v>
      </c>
      <c r="C87">
        <f t="shared" si="2"/>
        <v>1.7157862390703134</v>
      </c>
      <c r="D87">
        <f t="shared" si="3"/>
        <v>1.7012328610165994</v>
      </c>
    </row>
    <row r="88" spans="1:4" x14ac:dyDescent="0.3">
      <c r="A88" s="2">
        <v>29587</v>
      </c>
      <c r="B88">
        <v>182737</v>
      </c>
      <c r="C88">
        <f t="shared" si="2"/>
        <v>0.37406072856703432</v>
      </c>
      <c r="D88">
        <f t="shared" si="3"/>
        <v>0.37336286118101469</v>
      </c>
    </row>
    <row r="89" spans="1:4" x14ac:dyDescent="0.3">
      <c r="A89" s="2">
        <v>29677</v>
      </c>
      <c r="B89">
        <v>185581</v>
      </c>
      <c r="C89">
        <f t="shared" si="2"/>
        <v>1.556335060770397</v>
      </c>
      <c r="D89">
        <f t="shared" si="3"/>
        <v>1.5443483753481146</v>
      </c>
    </row>
    <row r="90" spans="1:4" x14ac:dyDescent="0.3">
      <c r="A90" s="2">
        <v>29768</v>
      </c>
      <c r="B90">
        <v>189325</v>
      </c>
      <c r="C90">
        <f t="shared" si="2"/>
        <v>2.0174479068439117</v>
      </c>
      <c r="D90">
        <f t="shared" si="3"/>
        <v>1.9973670577678959</v>
      </c>
    </row>
    <row r="91" spans="1:4" x14ac:dyDescent="0.3">
      <c r="A91" s="2">
        <v>29860</v>
      </c>
      <c r="B91">
        <v>188546</v>
      </c>
      <c r="C91">
        <f t="shared" si="2"/>
        <v>-0.41146177208503898</v>
      </c>
      <c r="D91">
        <f t="shared" si="3"/>
        <v>-0.41231060525070973</v>
      </c>
    </row>
    <row r="92" spans="1:4" x14ac:dyDescent="0.3">
      <c r="A92" s="2">
        <v>29952</v>
      </c>
      <c r="B92">
        <v>187041</v>
      </c>
      <c r="C92">
        <f t="shared" si="2"/>
        <v>-0.79821369851389057</v>
      </c>
      <c r="D92">
        <f t="shared" si="3"/>
        <v>-0.80141647879568012</v>
      </c>
    </row>
    <row r="93" spans="1:4" x14ac:dyDescent="0.3">
      <c r="A93" s="2">
        <v>30042</v>
      </c>
      <c r="B93">
        <v>188701</v>
      </c>
      <c r="C93">
        <f t="shared" si="2"/>
        <v>0.88750594789377724</v>
      </c>
      <c r="D93">
        <f t="shared" si="3"/>
        <v>0.88359076181028229</v>
      </c>
    </row>
    <row r="94" spans="1:4" x14ac:dyDescent="0.3">
      <c r="A94" s="2">
        <v>30133</v>
      </c>
      <c r="B94">
        <v>187456</v>
      </c>
      <c r="C94">
        <f t="shared" si="2"/>
        <v>-0.65977392806609403</v>
      </c>
      <c r="D94">
        <f t="shared" si="3"/>
        <v>-0.66196005722574114</v>
      </c>
    </row>
    <row r="95" spans="1:4" x14ac:dyDescent="0.3">
      <c r="A95" s="2">
        <v>30225</v>
      </c>
      <c r="B95">
        <v>184440</v>
      </c>
      <c r="C95">
        <f t="shared" si="2"/>
        <v>-1.608910891089109</v>
      </c>
      <c r="D95">
        <f t="shared" si="3"/>
        <v>-1.6219943866763842</v>
      </c>
    </row>
    <row r="96" spans="1:4" x14ac:dyDescent="0.3">
      <c r="A96" s="2">
        <v>30317</v>
      </c>
      <c r="B96">
        <v>182664</v>
      </c>
      <c r="C96">
        <f t="shared" si="2"/>
        <v>-0.96291476903057915</v>
      </c>
      <c r="D96">
        <f t="shared" si="3"/>
        <v>-0.96758077053049618</v>
      </c>
    </row>
    <row r="97" spans="1:4" x14ac:dyDescent="0.3">
      <c r="A97" s="2">
        <v>30407</v>
      </c>
      <c r="B97">
        <v>182290</v>
      </c>
      <c r="C97">
        <f t="shared" si="2"/>
        <v>-0.2047475145622564</v>
      </c>
      <c r="D97">
        <f t="shared" si="3"/>
        <v>-0.20495740883692548</v>
      </c>
    </row>
    <row r="98" spans="1:4" x14ac:dyDescent="0.3">
      <c r="A98" s="2">
        <v>30498</v>
      </c>
      <c r="B98">
        <v>187400</v>
      </c>
      <c r="C98">
        <f t="shared" si="2"/>
        <v>2.8032256294914695</v>
      </c>
      <c r="D98">
        <f t="shared" si="3"/>
        <v>2.7646544259491534</v>
      </c>
    </row>
    <row r="99" spans="1:4" x14ac:dyDescent="0.3">
      <c r="A99" s="2">
        <v>30590</v>
      </c>
      <c r="B99">
        <v>190565</v>
      </c>
      <c r="C99">
        <f t="shared" si="2"/>
        <v>1.6889007470651012</v>
      </c>
      <c r="D99">
        <f t="shared" si="3"/>
        <v>1.6747973913524561</v>
      </c>
    </row>
    <row r="100" spans="1:4" x14ac:dyDescent="0.3">
      <c r="A100" s="2">
        <v>30682</v>
      </c>
      <c r="B100">
        <v>195227</v>
      </c>
      <c r="C100">
        <f t="shared" si="2"/>
        <v>2.4464093616351374</v>
      </c>
      <c r="D100">
        <f t="shared" si="3"/>
        <v>2.4169640367992073</v>
      </c>
    </row>
    <row r="101" spans="1:4" x14ac:dyDescent="0.3">
      <c r="A101" s="2">
        <v>30773</v>
      </c>
      <c r="B101">
        <v>197508</v>
      </c>
      <c r="C101">
        <f t="shared" si="2"/>
        <v>1.1683834715485051</v>
      </c>
      <c r="D101">
        <f t="shared" si="3"/>
        <v>1.1616105764092666</v>
      </c>
    </row>
    <row r="102" spans="1:4" x14ac:dyDescent="0.3">
      <c r="A102" s="2">
        <v>30864</v>
      </c>
      <c r="B102">
        <v>199326</v>
      </c>
      <c r="C102">
        <f t="shared" si="2"/>
        <v>0.9204690442918767</v>
      </c>
      <c r="D102">
        <f t="shared" si="3"/>
        <v>0.9162585458188488</v>
      </c>
    </row>
    <row r="103" spans="1:4" x14ac:dyDescent="0.3">
      <c r="A103" s="2">
        <v>30956</v>
      </c>
      <c r="B103">
        <v>200529</v>
      </c>
      <c r="C103">
        <f t="shared" si="2"/>
        <v>0.60353390927425421</v>
      </c>
      <c r="D103">
        <f t="shared" si="3"/>
        <v>0.60171993833684212</v>
      </c>
    </row>
    <row r="104" spans="1:4" x14ac:dyDescent="0.3">
      <c r="A104" s="2">
        <v>31048</v>
      </c>
      <c r="B104">
        <v>203488</v>
      </c>
      <c r="C104">
        <f t="shared" si="2"/>
        <v>1.4755970458138223</v>
      </c>
      <c r="D104">
        <f t="shared" si="3"/>
        <v>1.4648160393509357</v>
      </c>
    </row>
    <row r="105" spans="1:4" x14ac:dyDescent="0.3">
      <c r="A105" s="2">
        <v>31138</v>
      </c>
      <c r="B105">
        <v>208037</v>
      </c>
      <c r="C105">
        <f t="shared" si="2"/>
        <v>2.235512659223148</v>
      </c>
      <c r="D105">
        <f t="shared" si="3"/>
        <v>2.2108913412113296</v>
      </c>
    </row>
    <row r="106" spans="1:4" x14ac:dyDescent="0.3">
      <c r="A106" s="2">
        <v>31229</v>
      </c>
      <c r="B106">
        <v>210704</v>
      </c>
      <c r="C106">
        <f t="shared" si="2"/>
        <v>1.2819834933208996</v>
      </c>
      <c r="D106">
        <f t="shared" si="3"/>
        <v>1.2738356470753942</v>
      </c>
    </row>
    <row r="107" spans="1:4" x14ac:dyDescent="0.3">
      <c r="A107" s="2">
        <v>31321</v>
      </c>
      <c r="B107">
        <v>210114</v>
      </c>
      <c r="C107">
        <f t="shared" si="2"/>
        <v>-0.28001366846381653</v>
      </c>
      <c r="D107">
        <f t="shared" si="3"/>
        <v>-0.28040644011735338</v>
      </c>
    </row>
    <row r="108" spans="1:4" x14ac:dyDescent="0.3">
      <c r="A108" s="2">
        <v>31413</v>
      </c>
      <c r="B108">
        <v>211563</v>
      </c>
      <c r="C108">
        <f t="shared" si="2"/>
        <v>0.68962563179988012</v>
      </c>
      <c r="D108">
        <f t="shared" si="3"/>
        <v>0.68725859049099114</v>
      </c>
    </row>
    <row r="109" spans="1:4" x14ac:dyDescent="0.3">
      <c r="A109" s="2">
        <v>31503</v>
      </c>
      <c r="B109">
        <v>211180</v>
      </c>
      <c r="C109">
        <f t="shared" si="2"/>
        <v>-0.18103354556326012</v>
      </c>
      <c r="D109">
        <f t="shared" si="3"/>
        <v>-0.18119760932329143</v>
      </c>
    </row>
    <row r="110" spans="1:4" x14ac:dyDescent="0.3">
      <c r="A110" s="2">
        <v>31594</v>
      </c>
      <c r="B110">
        <v>211736</v>
      </c>
      <c r="C110">
        <f t="shared" si="2"/>
        <v>0.26328250781323992</v>
      </c>
      <c r="D110">
        <f t="shared" si="3"/>
        <v>0.26293652655766664</v>
      </c>
    </row>
    <row r="111" spans="1:4" x14ac:dyDescent="0.3">
      <c r="A111" s="2">
        <v>31686</v>
      </c>
      <c r="B111">
        <v>215228</v>
      </c>
      <c r="C111">
        <f t="shared" si="2"/>
        <v>1.6492235614161033</v>
      </c>
      <c r="D111">
        <f t="shared" si="3"/>
        <v>1.6357715704078402</v>
      </c>
    </row>
    <row r="112" spans="1:4" x14ac:dyDescent="0.3">
      <c r="A112" s="2">
        <v>31778</v>
      </c>
      <c r="B112">
        <v>217362</v>
      </c>
      <c r="C112">
        <f t="shared" si="2"/>
        <v>0.9915066812868214</v>
      </c>
      <c r="D112">
        <f t="shared" si="3"/>
        <v>0.98662350527281006</v>
      </c>
    </row>
    <row r="113" spans="1:4" x14ac:dyDescent="0.3">
      <c r="A113" s="2">
        <v>31868</v>
      </c>
      <c r="B113">
        <v>220828</v>
      </c>
      <c r="C113">
        <f t="shared" si="2"/>
        <v>1.5945749487030851</v>
      </c>
      <c r="D113">
        <f t="shared" si="3"/>
        <v>1.5819951556480305</v>
      </c>
    </row>
    <row r="114" spans="1:4" x14ac:dyDescent="0.3">
      <c r="A114" s="2">
        <v>31959</v>
      </c>
      <c r="B114">
        <v>224806</v>
      </c>
      <c r="C114">
        <f t="shared" si="2"/>
        <v>1.80140199612368</v>
      </c>
      <c r="D114">
        <f t="shared" si="3"/>
        <v>1.7853690097581421</v>
      </c>
    </row>
    <row r="115" spans="1:4" x14ac:dyDescent="0.3">
      <c r="A115" s="2">
        <v>32051</v>
      </c>
      <c r="B115">
        <v>229354</v>
      </c>
      <c r="C115">
        <f t="shared" si="2"/>
        <v>2.0230776758627438</v>
      </c>
      <c r="D115">
        <f t="shared" si="3"/>
        <v>2.0028853429263194</v>
      </c>
    </row>
    <row r="116" spans="1:4" x14ac:dyDescent="0.3">
      <c r="A116" s="2">
        <v>32143</v>
      </c>
      <c r="B116">
        <v>230290</v>
      </c>
      <c r="C116">
        <f t="shared" si="2"/>
        <v>0.40810275818167546</v>
      </c>
      <c r="D116">
        <f t="shared" si="3"/>
        <v>0.40727227758488027</v>
      </c>
    </row>
    <row r="117" spans="1:4" x14ac:dyDescent="0.3">
      <c r="A117" s="2">
        <v>32234</v>
      </c>
      <c r="B117">
        <v>230518</v>
      </c>
      <c r="C117">
        <f t="shared" si="2"/>
        <v>9.9005601632723955E-2</v>
      </c>
      <c r="D117">
        <f t="shared" si="3"/>
        <v>9.8956623411616818E-2</v>
      </c>
    </row>
    <row r="118" spans="1:4" x14ac:dyDescent="0.3">
      <c r="A118" s="2">
        <v>32325</v>
      </c>
      <c r="B118">
        <v>232362</v>
      </c>
      <c r="C118">
        <f t="shared" si="2"/>
        <v>0.79993753199316331</v>
      </c>
      <c r="D118">
        <f t="shared" si="3"/>
        <v>0.79675499266951277</v>
      </c>
    </row>
    <row r="119" spans="1:4" x14ac:dyDescent="0.3">
      <c r="A119" s="2">
        <v>32417</v>
      </c>
      <c r="B119">
        <v>236148</v>
      </c>
      <c r="C119">
        <f t="shared" si="2"/>
        <v>1.6293541973300283</v>
      </c>
      <c r="D119">
        <f t="shared" si="3"/>
        <v>1.6162226692216564</v>
      </c>
    </row>
    <row r="120" spans="1:4" x14ac:dyDescent="0.3">
      <c r="A120" s="2">
        <v>32509</v>
      </c>
      <c r="B120">
        <v>238353</v>
      </c>
      <c r="C120">
        <f t="shared" si="2"/>
        <v>0.93373647034910323</v>
      </c>
      <c r="D120">
        <f t="shared" si="3"/>
        <v>0.92940409910813315</v>
      </c>
    </row>
    <row r="121" spans="1:4" x14ac:dyDescent="0.3">
      <c r="A121" s="2">
        <v>32599</v>
      </c>
      <c r="B121">
        <v>243544</v>
      </c>
      <c r="C121">
        <f t="shared" si="2"/>
        <v>2.1778622463321207</v>
      </c>
      <c r="D121">
        <f t="shared" si="3"/>
        <v>2.1544856246615396</v>
      </c>
    </row>
    <row r="122" spans="1:4" x14ac:dyDescent="0.3">
      <c r="A122" s="2">
        <v>32690</v>
      </c>
      <c r="B122">
        <v>245578</v>
      </c>
      <c r="C122">
        <f t="shared" si="2"/>
        <v>0.83516736195512931</v>
      </c>
      <c r="D122">
        <f t="shared" si="3"/>
        <v>0.83169913628875491</v>
      </c>
    </row>
    <row r="123" spans="1:4" x14ac:dyDescent="0.3">
      <c r="A123" s="2">
        <v>32782</v>
      </c>
      <c r="B123">
        <v>244900</v>
      </c>
      <c r="C123">
        <f t="shared" si="2"/>
        <v>-0.27608336251618631</v>
      </c>
      <c r="D123">
        <f t="shared" si="3"/>
        <v>-0.27646517554149597</v>
      </c>
    </row>
    <row r="124" spans="1:4" x14ac:dyDescent="0.3">
      <c r="A124" s="2">
        <v>32874</v>
      </c>
      <c r="B124">
        <v>246793</v>
      </c>
      <c r="C124">
        <f t="shared" si="2"/>
        <v>0.77296855859534508</v>
      </c>
      <c r="D124">
        <f t="shared" si="3"/>
        <v>0.76999646238693487</v>
      </c>
    </row>
    <row r="125" spans="1:4" x14ac:dyDescent="0.3">
      <c r="A125" s="2">
        <v>32964</v>
      </c>
      <c r="B125">
        <v>247137</v>
      </c>
      <c r="C125">
        <f t="shared" si="2"/>
        <v>0.13938807016406463</v>
      </c>
      <c r="D125">
        <f t="shared" si="3"/>
        <v>0.13929101517184961</v>
      </c>
    </row>
    <row r="126" spans="1:4" x14ac:dyDescent="0.3">
      <c r="A126" s="2">
        <v>33055</v>
      </c>
      <c r="B126">
        <v>245808</v>
      </c>
      <c r="C126">
        <f t="shared" si="2"/>
        <v>-0.53775840930334184</v>
      </c>
      <c r="D126">
        <f t="shared" si="3"/>
        <v>-0.53920953454067444</v>
      </c>
    </row>
    <row r="127" spans="1:4" x14ac:dyDescent="0.3">
      <c r="A127" s="2">
        <v>33147</v>
      </c>
      <c r="B127">
        <v>247163</v>
      </c>
      <c r="C127">
        <f t="shared" si="2"/>
        <v>0.55124324676170022</v>
      </c>
      <c r="D127">
        <f t="shared" si="3"/>
        <v>0.54972946172018311</v>
      </c>
    </row>
    <row r="128" spans="1:4" x14ac:dyDescent="0.3">
      <c r="A128" s="2">
        <v>33239</v>
      </c>
      <c r="B128">
        <v>244057</v>
      </c>
      <c r="C128">
        <f t="shared" si="2"/>
        <v>-1.2566605843107586</v>
      </c>
      <c r="D128">
        <f t="shared" si="3"/>
        <v>-1.2646233436688803</v>
      </c>
    </row>
    <row r="129" spans="1:4" x14ac:dyDescent="0.3">
      <c r="A129" s="2">
        <v>33329</v>
      </c>
      <c r="B129">
        <v>243617</v>
      </c>
      <c r="C129">
        <f t="shared" si="2"/>
        <v>-0.18028575291837562</v>
      </c>
      <c r="D129">
        <f t="shared" si="3"/>
        <v>-0.18044846327374131</v>
      </c>
    </row>
    <row r="130" spans="1:4" x14ac:dyDescent="0.3">
      <c r="A130" s="2">
        <v>33420</v>
      </c>
      <c r="B130">
        <v>244685</v>
      </c>
      <c r="C130">
        <f t="shared" si="2"/>
        <v>0.43839305138803941</v>
      </c>
      <c r="D130">
        <f t="shared" si="3"/>
        <v>0.43743490831822385</v>
      </c>
    </row>
    <row r="131" spans="1:4" x14ac:dyDescent="0.3">
      <c r="A131" s="2">
        <v>33512</v>
      </c>
      <c r="B131">
        <v>244851</v>
      </c>
      <c r="C131">
        <f t="shared" si="2"/>
        <v>6.7842327890961854E-2</v>
      </c>
      <c r="D131">
        <f t="shared" si="3"/>
        <v>6.7819325386686558E-2</v>
      </c>
    </row>
    <row r="132" spans="1:4" x14ac:dyDescent="0.3">
      <c r="A132" s="2">
        <v>33604</v>
      </c>
      <c r="B132">
        <v>246757</v>
      </c>
      <c r="C132">
        <f t="shared" ref="C132:C195" si="4">(B132-B131)/B131*100</f>
        <v>0.77843259778395846</v>
      </c>
      <c r="D132">
        <f t="shared" ref="D132:D195" si="5">(LN(B132)-LN(B131))*100</f>
        <v>0.77541844324020559</v>
      </c>
    </row>
    <row r="133" spans="1:4" x14ac:dyDescent="0.3">
      <c r="A133" s="2">
        <v>33695</v>
      </c>
      <c r="B133">
        <v>248551</v>
      </c>
      <c r="C133">
        <f t="shared" si="4"/>
        <v>0.727031046738289</v>
      </c>
      <c r="D133">
        <f t="shared" si="5"/>
        <v>0.72440091624024205</v>
      </c>
    </row>
    <row r="134" spans="1:4" x14ac:dyDescent="0.3">
      <c r="A134" s="2">
        <v>33786</v>
      </c>
      <c r="B134">
        <v>251001</v>
      </c>
      <c r="C134">
        <f t="shared" si="4"/>
        <v>0.98571319367051424</v>
      </c>
      <c r="D134">
        <f t="shared" si="5"/>
        <v>0.98088673196592424</v>
      </c>
    </row>
    <row r="135" spans="1:4" x14ac:dyDescent="0.3">
      <c r="A135" s="2">
        <v>33878</v>
      </c>
      <c r="B135">
        <v>256223</v>
      </c>
      <c r="C135">
        <f t="shared" si="4"/>
        <v>2.0804697989251038</v>
      </c>
      <c r="D135">
        <f t="shared" si="5"/>
        <v>2.0591235859996004</v>
      </c>
    </row>
    <row r="136" spans="1:4" x14ac:dyDescent="0.3">
      <c r="A136" s="2">
        <v>33970</v>
      </c>
      <c r="B136">
        <v>257994</v>
      </c>
      <c r="C136">
        <f t="shared" si="4"/>
        <v>0.69119477954750352</v>
      </c>
      <c r="D136">
        <f t="shared" si="5"/>
        <v>0.68881697896561178</v>
      </c>
    </row>
    <row r="137" spans="1:4" x14ac:dyDescent="0.3">
      <c r="A137" s="2">
        <v>34060</v>
      </c>
      <c r="B137">
        <v>259481</v>
      </c>
      <c r="C137">
        <f t="shared" si="4"/>
        <v>0.57636999310061476</v>
      </c>
      <c r="D137">
        <f t="shared" si="5"/>
        <v>0.57471533617530213</v>
      </c>
    </row>
    <row r="138" spans="1:4" x14ac:dyDescent="0.3">
      <c r="A138" s="2">
        <v>34151</v>
      </c>
      <c r="B138">
        <v>259814</v>
      </c>
      <c r="C138">
        <f t="shared" si="4"/>
        <v>0.12833309567945245</v>
      </c>
      <c r="D138">
        <f t="shared" si="5"/>
        <v>0.12825081914673575</v>
      </c>
    </row>
    <row r="139" spans="1:4" x14ac:dyDescent="0.3">
      <c r="A139" s="2">
        <v>34243</v>
      </c>
      <c r="B139">
        <v>264555</v>
      </c>
      <c r="C139">
        <f t="shared" si="4"/>
        <v>1.8247669486632745</v>
      </c>
      <c r="D139">
        <f t="shared" si="5"/>
        <v>1.8083178799972899</v>
      </c>
    </row>
    <row r="140" spans="1:4" x14ac:dyDescent="0.3">
      <c r="A140" s="2">
        <v>34335</v>
      </c>
      <c r="B140">
        <v>268955</v>
      </c>
      <c r="C140">
        <f t="shared" si="4"/>
        <v>1.6631702292528965</v>
      </c>
      <c r="D140">
        <f t="shared" si="5"/>
        <v>1.6494910172143662</v>
      </c>
    </row>
    <row r="141" spans="1:4" x14ac:dyDescent="0.3">
      <c r="A141" s="2">
        <v>34425</v>
      </c>
      <c r="B141">
        <v>272163</v>
      </c>
      <c r="C141">
        <f t="shared" si="4"/>
        <v>1.1927645888717444</v>
      </c>
      <c r="D141">
        <f t="shared" si="5"/>
        <v>1.1857072151908454</v>
      </c>
    </row>
    <row r="142" spans="1:4" x14ac:dyDescent="0.3">
      <c r="A142" s="2">
        <v>34516</v>
      </c>
      <c r="B142">
        <v>274227</v>
      </c>
      <c r="C142">
        <f t="shared" si="4"/>
        <v>0.75836906559671957</v>
      </c>
      <c r="D142">
        <f t="shared" si="5"/>
        <v>0.75550790373775101</v>
      </c>
    </row>
    <row r="143" spans="1:4" x14ac:dyDescent="0.3">
      <c r="A143" s="2">
        <v>34608</v>
      </c>
      <c r="B143">
        <v>277283</v>
      </c>
      <c r="C143">
        <f t="shared" si="4"/>
        <v>1.114405219033866</v>
      </c>
      <c r="D143">
        <f t="shared" si="5"/>
        <v>1.1082414745244407</v>
      </c>
    </row>
    <row r="144" spans="1:4" x14ac:dyDescent="0.3">
      <c r="A144" s="2">
        <v>34700</v>
      </c>
      <c r="B144">
        <v>277045</v>
      </c>
      <c r="C144">
        <f t="shared" si="4"/>
        <v>-8.5832885535716219E-2</v>
      </c>
      <c r="D144">
        <f t="shared" si="5"/>
        <v>-8.5869743049116209E-2</v>
      </c>
    </row>
    <row r="145" spans="1:4" x14ac:dyDescent="0.3">
      <c r="A145" s="2">
        <v>34790</v>
      </c>
      <c r="B145">
        <v>278335</v>
      </c>
      <c r="C145">
        <f t="shared" si="4"/>
        <v>0.46562832752801891</v>
      </c>
      <c r="D145">
        <f t="shared" si="5"/>
        <v>0.46454763221497331</v>
      </c>
    </row>
    <row r="146" spans="1:4" x14ac:dyDescent="0.3">
      <c r="A146" s="2">
        <v>34881</v>
      </c>
      <c r="B146">
        <v>284772</v>
      </c>
      <c r="C146">
        <f t="shared" si="4"/>
        <v>2.3126807623906442</v>
      </c>
      <c r="D146">
        <f t="shared" si="5"/>
        <v>2.2863435909110663</v>
      </c>
    </row>
    <row r="147" spans="1:4" x14ac:dyDescent="0.3">
      <c r="A147" s="2">
        <v>34973</v>
      </c>
      <c r="B147">
        <v>284722</v>
      </c>
      <c r="C147">
        <f t="shared" si="4"/>
        <v>-1.755790597390193E-2</v>
      </c>
      <c r="D147">
        <f t="shared" si="5"/>
        <v>-1.7559447554660323E-2</v>
      </c>
    </row>
    <row r="148" spans="1:4" x14ac:dyDescent="0.3">
      <c r="A148" s="2">
        <v>35065</v>
      </c>
      <c r="B148">
        <v>289162</v>
      </c>
      <c r="C148">
        <f t="shared" si="4"/>
        <v>1.559415851251396</v>
      </c>
      <c r="D148">
        <f t="shared" si="5"/>
        <v>1.5473819071816663</v>
      </c>
    </row>
    <row r="149" spans="1:4" x14ac:dyDescent="0.3">
      <c r="A149" s="2">
        <v>35156</v>
      </c>
      <c r="B149">
        <v>291003</v>
      </c>
      <c r="C149">
        <f t="shared" si="4"/>
        <v>0.63666733526535302</v>
      </c>
      <c r="D149">
        <f t="shared" si="5"/>
        <v>0.63464917025513046</v>
      </c>
    </row>
    <row r="150" spans="1:4" x14ac:dyDescent="0.3">
      <c r="A150" s="2">
        <v>35247</v>
      </c>
      <c r="B150">
        <v>293303</v>
      </c>
      <c r="C150">
        <f t="shared" si="4"/>
        <v>0.79036985872997878</v>
      </c>
      <c r="D150">
        <f t="shared" si="5"/>
        <v>0.78726279694425472</v>
      </c>
    </row>
    <row r="151" spans="1:4" x14ac:dyDescent="0.3">
      <c r="A151" s="2">
        <v>35339</v>
      </c>
      <c r="B151">
        <v>296092</v>
      </c>
      <c r="C151">
        <f t="shared" si="4"/>
        <v>0.95089378560737536</v>
      </c>
      <c r="D151">
        <f t="shared" si="5"/>
        <v>0.94640124770517531</v>
      </c>
    </row>
    <row r="152" spans="1:4" x14ac:dyDescent="0.3">
      <c r="A152" s="2">
        <v>35431</v>
      </c>
      <c r="B152">
        <v>298156</v>
      </c>
      <c r="C152">
        <f t="shared" si="4"/>
        <v>0.69708063709927992</v>
      </c>
      <c r="D152">
        <f t="shared" si="5"/>
        <v>0.6946622622040266</v>
      </c>
    </row>
    <row r="153" spans="1:4" x14ac:dyDescent="0.3">
      <c r="A153" s="2">
        <v>35521</v>
      </c>
      <c r="B153">
        <v>307097</v>
      </c>
      <c r="C153">
        <f t="shared" si="4"/>
        <v>2.9987657467902706</v>
      </c>
      <c r="D153">
        <f t="shared" si="5"/>
        <v>2.9546819128874802</v>
      </c>
    </row>
    <row r="154" spans="1:4" x14ac:dyDescent="0.3">
      <c r="A154" s="2">
        <v>35612</v>
      </c>
      <c r="B154">
        <v>307524</v>
      </c>
      <c r="C154">
        <f t="shared" si="4"/>
        <v>0.1390440154088122</v>
      </c>
      <c r="D154">
        <f t="shared" si="5"/>
        <v>0.13894743873006377</v>
      </c>
    </row>
    <row r="155" spans="1:4" x14ac:dyDescent="0.3">
      <c r="A155" s="2">
        <v>35704</v>
      </c>
      <c r="B155">
        <v>311905</v>
      </c>
      <c r="C155">
        <f t="shared" si="4"/>
        <v>1.4246042585294156</v>
      </c>
      <c r="D155">
        <f t="shared" si="5"/>
        <v>1.4145521282950213</v>
      </c>
    </row>
    <row r="156" spans="1:4" x14ac:dyDescent="0.3">
      <c r="A156" s="2">
        <v>35796</v>
      </c>
      <c r="B156">
        <v>313855</v>
      </c>
      <c r="C156">
        <f t="shared" si="4"/>
        <v>0.62519036245010506</v>
      </c>
      <c r="D156">
        <f t="shared" si="5"/>
        <v>0.62324415495922381</v>
      </c>
    </row>
    <row r="157" spans="1:4" x14ac:dyDescent="0.3">
      <c r="A157" s="2">
        <v>35886</v>
      </c>
      <c r="B157">
        <v>317073</v>
      </c>
      <c r="C157">
        <f t="shared" si="4"/>
        <v>1.025314237466346</v>
      </c>
      <c r="D157">
        <f t="shared" si="5"/>
        <v>1.0200935463727134</v>
      </c>
    </row>
    <row r="158" spans="1:4" x14ac:dyDescent="0.3">
      <c r="A158" s="2">
        <v>35977</v>
      </c>
      <c r="B158">
        <v>322971</v>
      </c>
      <c r="C158">
        <f t="shared" si="4"/>
        <v>1.8601394631520187</v>
      </c>
      <c r="D158">
        <f t="shared" si="5"/>
        <v>1.8430504632480194</v>
      </c>
    </row>
    <row r="159" spans="1:4" x14ac:dyDescent="0.3">
      <c r="A159" s="2">
        <v>36069</v>
      </c>
      <c r="B159">
        <v>327989</v>
      </c>
      <c r="C159">
        <f t="shared" si="4"/>
        <v>1.5536998677899874</v>
      </c>
      <c r="D159">
        <f t="shared" si="5"/>
        <v>1.5417535326252008</v>
      </c>
    </row>
    <row r="160" spans="1:4" x14ac:dyDescent="0.3">
      <c r="A160" s="2">
        <v>36161</v>
      </c>
      <c r="B160">
        <v>330452</v>
      </c>
      <c r="C160">
        <f t="shared" si="4"/>
        <v>0.75093981810365595</v>
      </c>
      <c r="D160">
        <f t="shared" si="5"/>
        <v>0.74813430145841409</v>
      </c>
    </row>
    <row r="161" spans="1:4" x14ac:dyDescent="0.3">
      <c r="A161" s="2">
        <v>36251</v>
      </c>
      <c r="B161">
        <v>331809</v>
      </c>
      <c r="C161">
        <f t="shared" si="4"/>
        <v>0.41064965562320704</v>
      </c>
      <c r="D161">
        <f t="shared" si="5"/>
        <v>0.40980879114353996</v>
      </c>
    </row>
    <row r="162" spans="1:4" x14ac:dyDescent="0.3">
      <c r="A162" s="2">
        <v>36342</v>
      </c>
      <c r="B162">
        <v>335375</v>
      </c>
      <c r="C162">
        <f t="shared" si="4"/>
        <v>1.074714670186764</v>
      </c>
      <c r="D162">
        <f t="shared" si="5"/>
        <v>1.0689806583354056</v>
      </c>
    </row>
    <row r="163" spans="1:4" x14ac:dyDescent="0.3">
      <c r="A163" s="2">
        <v>36434</v>
      </c>
      <c r="B163">
        <v>341129</v>
      </c>
      <c r="C163">
        <f t="shared" si="4"/>
        <v>1.7156913902348119</v>
      </c>
      <c r="D163">
        <f t="shared" si="5"/>
        <v>1.7011396120892641</v>
      </c>
    </row>
    <row r="164" spans="1:4" x14ac:dyDescent="0.3">
      <c r="A164" s="2">
        <v>36526</v>
      </c>
      <c r="B164">
        <v>342430</v>
      </c>
      <c r="C164">
        <f t="shared" si="4"/>
        <v>0.38138065072157457</v>
      </c>
      <c r="D164">
        <f t="shared" si="5"/>
        <v>0.3806552385206885</v>
      </c>
    </row>
    <row r="165" spans="1:4" x14ac:dyDescent="0.3">
      <c r="A165" s="2">
        <v>36617</v>
      </c>
      <c r="B165">
        <v>345785</v>
      </c>
      <c r="C165">
        <f t="shared" si="4"/>
        <v>0.97976228718278191</v>
      </c>
      <c r="D165">
        <f t="shared" si="5"/>
        <v>0.97499373815086443</v>
      </c>
    </row>
    <row r="166" spans="1:4" x14ac:dyDescent="0.3">
      <c r="A166" s="2">
        <v>36708</v>
      </c>
      <c r="B166">
        <v>346667</v>
      </c>
      <c r="C166">
        <f t="shared" si="4"/>
        <v>0.25507179316627382</v>
      </c>
      <c r="D166">
        <f t="shared" si="5"/>
        <v>0.25474703719119418</v>
      </c>
    </row>
    <row r="167" spans="1:4" x14ac:dyDescent="0.3">
      <c r="A167" s="2">
        <v>36800</v>
      </c>
      <c r="B167">
        <v>345369</v>
      </c>
      <c r="C167">
        <f t="shared" si="4"/>
        <v>-0.37442271690123374</v>
      </c>
      <c r="D167">
        <f t="shared" si="5"/>
        <v>-0.37512543339097704</v>
      </c>
    </row>
    <row r="168" spans="1:4" x14ac:dyDescent="0.3">
      <c r="A168" s="2">
        <v>36892</v>
      </c>
      <c r="B168">
        <v>348598</v>
      </c>
      <c r="C168">
        <f t="shared" si="4"/>
        <v>0.93494204749123389</v>
      </c>
      <c r="D168">
        <f t="shared" si="5"/>
        <v>0.93059851634116342</v>
      </c>
    </row>
    <row r="169" spans="1:4" x14ac:dyDescent="0.3">
      <c r="A169" s="2">
        <v>36982</v>
      </c>
      <c r="B169">
        <v>351723</v>
      </c>
      <c r="C169">
        <f t="shared" si="4"/>
        <v>0.89644805764806446</v>
      </c>
      <c r="D169">
        <f t="shared" si="5"/>
        <v>0.89245381517280009</v>
      </c>
    </row>
    <row r="170" spans="1:4" x14ac:dyDescent="0.3">
      <c r="A170" s="2">
        <v>37073</v>
      </c>
      <c r="B170">
        <v>355814</v>
      </c>
      <c r="C170">
        <f t="shared" si="4"/>
        <v>1.163131214051967</v>
      </c>
      <c r="D170">
        <f t="shared" si="5"/>
        <v>1.1564188419372456</v>
      </c>
    </row>
    <row r="171" spans="1:4" x14ac:dyDescent="0.3">
      <c r="A171" s="2">
        <v>37165</v>
      </c>
      <c r="B171">
        <v>360013</v>
      </c>
      <c r="C171">
        <f t="shared" si="4"/>
        <v>1.1801109568482409</v>
      </c>
      <c r="D171">
        <f t="shared" si="5"/>
        <v>1.1732019503366331</v>
      </c>
    </row>
    <row r="172" spans="1:4" x14ac:dyDescent="0.3">
      <c r="A172" s="2">
        <v>37257</v>
      </c>
      <c r="B172">
        <v>362852</v>
      </c>
      <c r="C172">
        <f t="shared" si="4"/>
        <v>0.78858263451597588</v>
      </c>
      <c r="D172">
        <f t="shared" si="5"/>
        <v>0.78548957192055013</v>
      </c>
    </row>
    <row r="173" spans="1:4" x14ac:dyDescent="0.3">
      <c r="A173" s="2">
        <v>37347</v>
      </c>
      <c r="B173">
        <v>369088</v>
      </c>
      <c r="C173">
        <f t="shared" si="4"/>
        <v>1.7186070353753045</v>
      </c>
      <c r="D173">
        <f t="shared" si="5"/>
        <v>1.7040060364465148</v>
      </c>
    </row>
    <row r="174" spans="1:4" x14ac:dyDescent="0.3">
      <c r="A174" s="2">
        <v>37438</v>
      </c>
      <c r="B174">
        <v>369994</v>
      </c>
      <c r="C174">
        <f t="shared" si="4"/>
        <v>0.24546991503381307</v>
      </c>
      <c r="D174">
        <f t="shared" si="5"/>
        <v>0.24516912976224603</v>
      </c>
    </row>
    <row r="175" spans="1:4" x14ac:dyDescent="0.3">
      <c r="A175" s="2">
        <v>37530</v>
      </c>
      <c r="B175">
        <v>373112</v>
      </c>
      <c r="C175">
        <f t="shared" si="4"/>
        <v>0.84271636837354114</v>
      </c>
      <c r="D175">
        <f t="shared" si="5"/>
        <v>0.83918533783187144</v>
      </c>
    </row>
    <row r="176" spans="1:4" x14ac:dyDescent="0.3">
      <c r="A176" s="2">
        <v>37622</v>
      </c>
      <c r="B176">
        <v>373945</v>
      </c>
      <c r="C176">
        <f t="shared" si="4"/>
        <v>0.2232573597204057</v>
      </c>
      <c r="D176">
        <f t="shared" si="5"/>
        <v>0.22300851079055661</v>
      </c>
    </row>
    <row r="177" spans="1:4" x14ac:dyDescent="0.3">
      <c r="A177" s="2">
        <v>37712</v>
      </c>
      <c r="B177">
        <v>375463</v>
      </c>
      <c r="C177">
        <f t="shared" si="4"/>
        <v>0.40594205030151498</v>
      </c>
      <c r="D177">
        <f t="shared" si="5"/>
        <v>0.40512032861901304</v>
      </c>
    </row>
    <row r="178" spans="1:4" x14ac:dyDescent="0.3">
      <c r="A178" s="2">
        <v>37803</v>
      </c>
      <c r="B178">
        <v>381825</v>
      </c>
      <c r="C178">
        <f t="shared" si="4"/>
        <v>1.6944412631870516</v>
      </c>
      <c r="D178">
        <f t="shared" si="5"/>
        <v>1.6802457393525927</v>
      </c>
    </row>
    <row r="179" spans="1:4" x14ac:dyDescent="0.3">
      <c r="A179" s="2">
        <v>37895</v>
      </c>
      <c r="B179">
        <v>388294</v>
      </c>
      <c r="C179">
        <f t="shared" si="4"/>
        <v>1.6942316506252866</v>
      </c>
      <c r="D179">
        <f t="shared" si="5"/>
        <v>1.6800396191602118</v>
      </c>
    </row>
    <row r="180" spans="1:4" x14ac:dyDescent="0.3">
      <c r="A180" s="2">
        <v>37987</v>
      </c>
      <c r="B180">
        <v>391259</v>
      </c>
      <c r="C180">
        <f t="shared" si="4"/>
        <v>0.76359665614199546</v>
      </c>
      <c r="D180">
        <f t="shared" si="5"/>
        <v>0.76069601365702511</v>
      </c>
    </row>
    <row r="181" spans="1:4" x14ac:dyDescent="0.3">
      <c r="A181" s="2">
        <v>38078</v>
      </c>
      <c r="B181">
        <v>394183</v>
      </c>
      <c r="C181">
        <f t="shared" si="4"/>
        <v>0.74733105180967085</v>
      </c>
      <c r="D181">
        <f t="shared" si="5"/>
        <v>0.74455236869166441</v>
      </c>
    </row>
    <row r="182" spans="1:4" x14ac:dyDescent="0.3">
      <c r="A182" s="2">
        <v>38169</v>
      </c>
      <c r="B182">
        <v>396780</v>
      </c>
      <c r="C182">
        <f t="shared" si="4"/>
        <v>0.658831050552662</v>
      </c>
      <c r="D182">
        <f t="shared" si="5"/>
        <v>0.65667024430275944</v>
      </c>
    </row>
    <row r="183" spans="1:4" x14ac:dyDescent="0.3">
      <c r="A183" s="2">
        <v>38261</v>
      </c>
      <c r="B183">
        <v>399807</v>
      </c>
      <c r="C183">
        <f t="shared" si="4"/>
        <v>0.76289127476183272</v>
      </c>
      <c r="D183">
        <f t="shared" si="5"/>
        <v>0.75999597527740548</v>
      </c>
    </row>
    <row r="184" spans="1:4" x14ac:dyDescent="0.3">
      <c r="A184" s="2">
        <v>38353</v>
      </c>
      <c r="B184">
        <v>403103</v>
      </c>
      <c r="C184">
        <f t="shared" si="4"/>
        <v>0.82439777192495378</v>
      </c>
      <c r="D184">
        <f t="shared" si="5"/>
        <v>0.82101817500301877</v>
      </c>
    </row>
    <row r="185" spans="1:4" x14ac:dyDescent="0.3">
      <c r="A185" s="2">
        <v>38443</v>
      </c>
      <c r="B185">
        <v>404935</v>
      </c>
      <c r="C185">
        <f t="shared" si="4"/>
        <v>0.45447441472774947</v>
      </c>
      <c r="D185">
        <f t="shared" si="5"/>
        <v>0.45344479814364291</v>
      </c>
    </row>
    <row r="186" spans="1:4" x14ac:dyDescent="0.3">
      <c r="A186" s="2">
        <v>38534</v>
      </c>
      <c r="B186">
        <v>409254</v>
      </c>
      <c r="C186">
        <f t="shared" si="4"/>
        <v>1.0665909343474878</v>
      </c>
      <c r="D186">
        <f t="shared" si="5"/>
        <v>1.0609429781398561</v>
      </c>
    </row>
    <row r="187" spans="1:4" x14ac:dyDescent="0.3">
      <c r="A187" s="2">
        <v>38626</v>
      </c>
      <c r="B187">
        <v>412661</v>
      </c>
      <c r="C187">
        <f t="shared" si="4"/>
        <v>0.83249033607490708</v>
      </c>
      <c r="D187">
        <f t="shared" si="5"/>
        <v>0.82904424763583506</v>
      </c>
    </row>
    <row r="188" spans="1:4" x14ac:dyDescent="0.3">
      <c r="A188" s="2">
        <v>38718</v>
      </c>
      <c r="B188">
        <v>412927</v>
      </c>
      <c r="C188">
        <f t="shared" si="4"/>
        <v>6.4459689672636863E-2</v>
      </c>
      <c r="D188">
        <f t="shared" si="5"/>
        <v>6.4438923338094867E-2</v>
      </c>
    </row>
    <row r="189" spans="1:4" x14ac:dyDescent="0.3">
      <c r="A189" s="2">
        <v>38808</v>
      </c>
      <c r="B189">
        <v>413996</v>
      </c>
      <c r="C189">
        <f t="shared" si="4"/>
        <v>0.25888353147166449</v>
      </c>
      <c r="D189">
        <f t="shared" si="5"/>
        <v>0.25854900528852198</v>
      </c>
    </row>
    <row r="190" spans="1:4" x14ac:dyDescent="0.3">
      <c r="A190" s="2">
        <v>38899</v>
      </c>
      <c r="B190">
        <v>420227</v>
      </c>
      <c r="C190">
        <f t="shared" si="4"/>
        <v>1.5050870056715524</v>
      </c>
      <c r="D190">
        <f t="shared" si="5"/>
        <v>1.4938729520348915</v>
      </c>
    </row>
    <row r="191" spans="1:4" x14ac:dyDescent="0.3">
      <c r="A191" s="2">
        <v>38991</v>
      </c>
      <c r="B191">
        <v>425509</v>
      </c>
      <c r="C191">
        <f t="shared" si="4"/>
        <v>1.2569397016374484</v>
      </c>
      <c r="D191">
        <f t="shared" si="5"/>
        <v>1.249105791286631</v>
      </c>
    </row>
    <row r="192" spans="1:4" x14ac:dyDescent="0.3">
      <c r="A192" s="2">
        <v>39083</v>
      </c>
      <c r="B192">
        <v>431277</v>
      </c>
      <c r="C192">
        <f t="shared" si="4"/>
        <v>1.3555529965288631</v>
      </c>
      <c r="D192">
        <f t="shared" si="5"/>
        <v>1.3464475705273315</v>
      </c>
    </row>
    <row r="193" spans="1:4" x14ac:dyDescent="0.3">
      <c r="A193" s="2">
        <v>39173</v>
      </c>
      <c r="B193">
        <v>434043</v>
      </c>
      <c r="C193">
        <f t="shared" si="4"/>
        <v>0.6413511501888578</v>
      </c>
      <c r="D193">
        <f t="shared" si="5"/>
        <v>0.63930324521059845</v>
      </c>
    </row>
    <row r="194" spans="1:4" x14ac:dyDescent="0.3">
      <c r="A194" s="2">
        <v>39264</v>
      </c>
      <c r="B194">
        <v>439202</v>
      </c>
      <c r="C194">
        <f t="shared" si="4"/>
        <v>1.1885919137044025</v>
      </c>
      <c r="D194">
        <f t="shared" si="5"/>
        <v>1.1815836385530076</v>
      </c>
    </row>
    <row r="195" spans="1:4" x14ac:dyDescent="0.3">
      <c r="A195" s="2">
        <v>39356</v>
      </c>
      <c r="B195">
        <v>440720</v>
      </c>
      <c r="C195">
        <f t="shared" si="4"/>
        <v>0.34562684140782601</v>
      </c>
      <c r="D195">
        <f t="shared" si="5"/>
        <v>0.34503092454460926</v>
      </c>
    </row>
    <row r="196" spans="1:4" x14ac:dyDescent="0.3">
      <c r="A196" s="2">
        <v>39448</v>
      </c>
      <c r="B196">
        <v>445509</v>
      </c>
      <c r="C196">
        <f t="shared" ref="C196:C259" si="6">(B196-B195)/B195*100</f>
        <v>1.0866309675077146</v>
      </c>
      <c r="D196">
        <f t="shared" ref="D196:D259" si="7">(LN(B196)-LN(B195))*100</f>
        <v>1.0807695562547792</v>
      </c>
    </row>
    <row r="197" spans="1:4" x14ac:dyDescent="0.3">
      <c r="A197" s="2">
        <v>39539</v>
      </c>
      <c r="B197">
        <v>446988</v>
      </c>
      <c r="C197">
        <f t="shared" si="6"/>
        <v>0.33197982532339415</v>
      </c>
      <c r="D197">
        <f t="shared" si="7"/>
        <v>0.3314299888625527</v>
      </c>
    </row>
    <row r="198" spans="1:4" x14ac:dyDescent="0.3">
      <c r="A198" s="2">
        <v>39630</v>
      </c>
      <c r="B198">
        <v>449968</v>
      </c>
      <c r="C198">
        <f t="shared" si="6"/>
        <v>0.66668456423886091</v>
      </c>
      <c r="D198">
        <f t="shared" si="7"/>
        <v>0.66447205091044736</v>
      </c>
    </row>
    <row r="199" spans="1:4" x14ac:dyDescent="0.3">
      <c r="A199" s="2">
        <v>39722</v>
      </c>
      <c r="B199">
        <v>448054</v>
      </c>
      <c r="C199">
        <f t="shared" si="6"/>
        <v>-0.42536358141023362</v>
      </c>
      <c r="D199">
        <f t="shared" si="7"/>
        <v>-0.4262708259313186</v>
      </c>
    </row>
    <row r="200" spans="1:4" x14ac:dyDescent="0.3">
      <c r="A200" s="2">
        <v>39814</v>
      </c>
      <c r="B200">
        <v>452490</v>
      </c>
      <c r="C200">
        <f t="shared" si="6"/>
        <v>0.99005923393162432</v>
      </c>
      <c r="D200">
        <f t="shared" si="7"/>
        <v>0.98519025828451845</v>
      </c>
    </row>
    <row r="201" spans="1:4" x14ac:dyDescent="0.3">
      <c r="A201" s="2">
        <v>39904</v>
      </c>
      <c r="B201">
        <v>455451</v>
      </c>
      <c r="C201">
        <f t="shared" si="6"/>
        <v>0.65437910230060325</v>
      </c>
      <c r="D201">
        <f t="shared" si="7"/>
        <v>0.6522473370832671</v>
      </c>
    </row>
    <row r="202" spans="1:4" x14ac:dyDescent="0.3">
      <c r="A202" s="2">
        <v>39995</v>
      </c>
      <c r="B202">
        <v>457040</v>
      </c>
      <c r="C202">
        <f t="shared" si="6"/>
        <v>0.34888495139982129</v>
      </c>
      <c r="D202">
        <f t="shared" si="7"/>
        <v>0.34827775971031372</v>
      </c>
    </row>
    <row r="203" spans="1:4" x14ac:dyDescent="0.3">
      <c r="A203" s="2">
        <v>40087</v>
      </c>
      <c r="B203">
        <v>460714</v>
      </c>
      <c r="C203">
        <f t="shared" si="6"/>
        <v>0.80386837038333625</v>
      </c>
      <c r="D203">
        <f t="shared" si="7"/>
        <v>0.80065456031217508</v>
      </c>
    </row>
    <row r="204" spans="1:4" x14ac:dyDescent="0.3">
      <c r="A204" s="2">
        <v>40179</v>
      </c>
      <c r="B204">
        <v>462727</v>
      </c>
      <c r="C204">
        <f t="shared" si="6"/>
        <v>0.43693050352279283</v>
      </c>
      <c r="D204">
        <f t="shared" si="7"/>
        <v>0.43597873357335004</v>
      </c>
    </row>
    <row r="205" spans="1:4" x14ac:dyDescent="0.3">
      <c r="A205" s="2">
        <v>40269</v>
      </c>
      <c r="B205">
        <v>465573</v>
      </c>
      <c r="C205">
        <f t="shared" si="6"/>
        <v>0.61504947841816016</v>
      </c>
      <c r="D205">
        <f t="shared" si="7"/>
        <v>0.61316576899770325</v>
      </c>
    </row>
    <row r="206" spans="1:4" x14ac:dyDescent="0.3">
      <c r="A206" s="2">
        <v>40360</v>
      </c>
      <c r="B206">
        <v>468880</v>
      </c>
      <c r="C206">
        <f t="shared" si="6"/>
        <v>0.71030751353708221</v>
      </c>
      <c r="D206">
        <f t="shared" si="7"/>
        <v>0.70779671231360197</v>
      </c>
    </row>
    <row r="207" spans="1:4" x14ac:dyDescent="0.3">
      <c r="A207" s="2">
        <v>40452</v>
      </c>
      <c r="B207">
        <v>472679</v>
      </c>
      <c r="C207">
        <f t="shared" si="6"/>
        <v>0.8102286299266338</v>
      </c>
      <c r="D207">
        <f t="shared" si="7"/>
        <v>0.80696390042280797</v>
      </c>
    </row>
    <row r="208" spans="1:4" x14ac:dyDescent="0.3">
      <c r="A208" s="2">
        <v>40544</v>
      </c>
      <c r="B208">
        <v>471674</v>
      </c>
      <c r="C208">
        <f t="shared" si="6"/>
        <v>-0.21261786540125541</v>
      </c>
      <c r="D208">
        <f t="shared" si="7"/>
        <v>-0.21284421808580589</v>
      </c>
    </row>
    <row r="209" spans="1:4" x14ac:dyDescent="0.3">
      <c r="A209" s="2">
        <v>40634</v>
      </c>
      <c r="B209">
        <v>477257</v>
      </c>
      <c r="C209">
        <f t="shared" si="6"/>
        <v>1.1836565085207156</v>
      </c>
      <c r="D209">
        <f t="shared" si="7"/>
        <v>1.1767060871859414</v>
      </c>
    </row>
    <row r="210" spans="1:4" x14ac:dyDescent="0.3">
      <c r="A210" s="2">
        <v>40725</v>
      </c>
      <c r="B210">
        <v>483892</v>
      </c>
      <c r="C210">
        <f t="shared" si="6"/>
        <v>1.3902362877862451</v>
      </c>
      <c r="D210">
        <f t="shared" si="7"/>
        <v>1.380661145781481</v>
      </c>
    </row>
    <row r="211" spans="1:4" x14ac:dyDescent="0.3">
      <c r="A211" s="2">
        <v>40817</v>
      </c>
      <c r="B211">
        <v>489124</v>
      </c>
      <c r="C211">
        <f t="shared" si="6"/>
        <v>1.0812330024054955</v>
      </c>
      <c r="D211">
        <f t="shared" si="7"/>
        <v>1.0754294740106474</v>
      </c>
    </row>
    <row r="212" spans="1:4" x14ac:dyDescent="0.3">
      <c r="A212" s="2">
        <v>40909</v>
      </c>
      <c r="B212">
        <v>494027</v>
      </c>
      <c r="C212">
        <f t="shared" si="6"/>
        <v>1.0024042982965464</v>
      </c>
      <c r="D212">
        <f t="shared" si="7"/>
        <v>0.99741355034641543</v>
      </c>
    </row>
    <row r="213" spans="1:4" x14ac:dyDescent="0.3">
      <c r="A213" s="2">
        <v>41000</v>
      </c>
      <c r="B213">
        <v>497493</v>
      </c>
      <c r="C213">
        <f t="shared" si="6"/>
        <v>0.7015810876733457</v>
      </c>
      <c r="D213">
        <f t="shared" si="7"/>
        <v>0.69913145831108636</v>
      </c>
    </row>
    <row r="214" spans="1:4" x14ac:dyDescent="0.3">
      <c r="A214" s="2">
        <v>41091</v>
      </c>
      <c r="B214">
        <v>500614</v>
      </c>
      <c r="C214">
        <f t="shared" si="6"/>
        <v>0.62734551038909092</v>
      </c>
      <c r="D214">
        <f t="shared" si="7"/>
        <v>0.6253858898991993</v>
      </c>
    </row>
    <row r="215" spans="1:4" x14ac:dyDescent="0.3">
      <c r="A215" s="2">
        <v>41183</v>
      </c>
      <c r="B215">
        <v>502634</v>
      </c>
      <c r="C215">
        <f t="shared" si="6"/>
        <v>0.40350449647832459</v>
      </c>
      <c r="D215">
        <f t="shared" si="7"/>
        <v>0.40269260037693044</v>
      </c>
    </row>
    <row r="216" spans="1:4" x14ac:dyDescent="0.3">
      <c r="A216" s="2">
        <v>41275</v>
      </c>
      <c r="B216">
        <v>505259</v>
      </c>
      <c r="C216">
        <f t="shared" si="6"/>
        <v>0.52224879335659746</v>
      </c>
      <c r="D216">
        <f t="shared" si="7"/>
        <v>0.5208898038299381</v>
      </c>
    </row>
    <row r="217" spans="1:4" x14ac:dyDescent="0.3">
      <c r="A217" s="2">
        <v>41365</v>
      </c>
      <c r="B217">
        <v>507150</v>
      </c>
      <c r="C217">
        <f t="shared" si="6"/>
        <v>0.374263496543357</v>
      </c>
      <c r="D217">
        <f t="shared" si="7"/>
        <v>0.37356487330431065</v>
      </c>
    </row>
    <row r="218" spans="1:4" x14ac:dyDescent="0.3">
      <c r="A218" s="2">
        <v>41456</v>
      </c>
      <c r="B218">
        <v>511282</v>
      </c>
      <c r="C218">
        <f t="shared" si="6"/>
        <v>0.81474908804101354</v>
      </c>
      <c r="D218">
        <f t="shared" si="7"/>
        <v>0.811447926327169</v>
      </c>
    </row>
    <row r="219" spans="1:4" x14ac:dyDescent="0.3">
      <c r="A219" s="2">
        <v>41548</v>
      </c>
      <c r="B219">
        <v>515343</v>
      </c>
      <c r="C219">
        <f t="shared" si="6"/>
        <v>0.79427791316729313</v>
      </c>
      <c r="D219">
        <f t="shared" si="7"/>
        <v>0.79114013034331521</v>
      </c>
    </row>
    <row r="220" spans="1:4" x14ac:dyDescent="0.3">
      <c r="A220" s="2">
        <v>41640</v>
      </c>
      <c r="B220">
        <v>519355</v>
      </c>
      <c r="C220">
        <f t="shared" si="6"/>
        <v>0.77851062302194851</v>
      </c>
      <c r="D220">
        <f t="shared" si="7"/>
        <v>0.77549586576566298</v>
      </c>
    </row>
    <row r="221" spans="1:4" x14ac:dyDescent="0.3">
      <c r="A221" s="2">
        <v>41730</v>
      </c>
      <c r="B221">
        <v>521989</v>
      </c>
      <c r="C221">
        <f t="shared" si="6"/>
        <v>0.50716754435790545</v>
      </c>
      <c r="D221">
        <f t="shared" si="7"/>
        <v>0.50588578173034193</v>
      </c>
    </row>
    <row r="222" spans="1:4" x14ac:dyDescent="0.3">
      <c r="A222" s="2">
        <v>41821</v>
      </c>
      <c r="B222">
        <v>524092</v>
      </c>
      <c r="C222">
        <f t="shared" si="6"/>
        <v>0.40288205307008379</v>
      </c>
      <c r="D222">
        <f t="shared" si="7"/>
        <v>0.40207265654057522</v>
      </c>
    </row>
    <row r="223" spans="1:4" x14ac:dyDescent="0.3">
      <c r="A223" s="2">
        <v>41913</v>
      </c>
      <c r="B223">
        <v>526092</v>
      </c>
      <c r="C223">
        <f t="shared" si="6"/>
        <v>0.38161238866458558</v>
      </c>
      <c r="D223">
        <f t="shared" si="7"/>
        <v>0.38088609575144261</v>
      </c>
    </row>
    <row r="224" spans="1:4" x14ac:dyDescent="0.3">
      <c r="A224" s="2">
        <v>42005</v>
      </c>
      <c r="B224">
        <v>531220</v>
      </c>
      <c r="C224">
        <f t="shared" si="6"/>
        <v>0.97473445709115525</v>
      </c>
      <c r="D224">
        <f t="shared" si="7"/>
        <v>0.97001456692780152</v>
      </c>
    </row>
    <row r="225" spans="1:4" x14ac:dyDescent="0.3">
      <c r="A225" s="2">
        <v>42095</v>
      </c>
      <c r="B225">
        <v>531857</v>
      </c>
      <c r="C225">
        <f t="shared" si="6"/>
        <v>0.11991265389104326</v>
      </c>
      <c r="D225">
        <f t="shared" si="7"/>
        <v>0.11984081609099917</v>
      </c>
    </row>
    <row r="226" spans="1:4" x14ac:dyDescent="0.3">
      <c r="A226" s="2">
        <v>42186</v>
      </c>
      <c r="B226">
        <v>537014</v>
      </c>
      <c r="C226">
        <f t="shared" si="6"/>
        <v>0.96962153360771797</v>
      </c>
      <c r="D226">
        <f t="shared" si="7"/>
        <v>0.96495087157517645</v>
      </c>
    </row>
    <row r="227" spans="1:4" x14ac:dyDescent="0.3">
      <c r="A227" s="2">
        <v>42278</v>
      </c>
      <c r="B227">
        <v>540382</v>
      </c>
      <c r="C227">
        <f t="shared" si="6"/>
        <v>0.62717173109080959</v>
      </c>
      <c r="D227">
        <f t="shared" si="7"/>
        <v>0.62521319385169249</v>
      </c>
    </row>
    <row r="228" spans="1:4" x14ac:dyDescent="0.3">
      <c r="A228" s="2">
        <v>42370</v>
      </c>
      <c r="B228">
        <v>545315</v>
      </c>
      <c r="C228">
        <f t="shared" si="6"/>
        <v>0.9128727455762774</v>
      </c>
      <c r="D228">
        <f t="shared" si="7"/>
        <v>0.90873124765131763</v>
      </c>
    </row>
    <row r="229" spans="1:4" x14ac:dyDescent="0.3">
      <c r="A229" s="2">
        <v>42461</v>
      </c>
      <c r="B229">
        <v>548862</v>
      </c>
      <c r="C229">
        <f t="shared" si="6"/>
        <v>0.65044974005849832</v>
      </c>
      <c r="D229">
        <f t="shared" si="7"/>
        <v>0.64834344439947955</v>
      </c>
    </row>
    <row r="230" spans="1:4" x14ac:dyDescent="0.3">
      <c r="A230" s="2">
        <v>42552</v>
      </c>
      <c r="B230">
        <v>548814</v>
      </c>
      <c r="C230">
        <f t="shared" si="6"/>
        <v>-8.7453676880527333E-3</v>
      </c>
      <c r="D230">
        <f t="shared" si="7"/>
        <v>-8.7457501177112817E-3</v>
      </c>
    </row>
    <row r="231" spans="1:4" x14ac:dyDescent="0.3">
      <c r="A231" s="2">
        <v>42644</v>
      </c>
      <c r="B231">
        <v>555152</v>
      </c>
      <c r="C231">
        <f t="shared" si="6"/>
        <v>1.1548539213649798</v>
      </c>
      <c r="D231">
        <f t="shared" si="7"/>
        <v>1.148236383332879</v>
      </c>
    </row>
    <row r="232" spans="1:4" x14ac:dyDescent="0.3">
      <c r="A232" s="2">
        <v>42736</v>
      </c>
      <c r="B232">
        <v>556828</v>
      </c>
      <c r="C232">
        <f t="shared" si="6"/>
        <v>0.30189929965126672</v>
      </c>
      <c r="D232">
        <f t="shared" si="7"/>
        <v>0.30144449884588198</v>
      </c>
    </row>
    <row r="233" spans="1:4" x14ac:dyDescent="0.3">
      <c r="A233" s="2">
        <v>42826</v>
      </c>
      <c r="B233">
        <v>560283</v>
      </c>
      <c r="C233">
        <f t="shared" si="6"/>
        <v>0.62047885522998125</v>
      </c>
      <c r="D233">
        <f t="shared" si="7"/>
        <v>0.61856181099706475</v>
      </c>
    </row>
    <row r="234" spans="1:4" x14ac:dyDescent="0.3">
      <c r="A234" s="2">
        <v>42917</v>
      </c>
      <c r="B234">
        <v>565488</v>
      </c>
      <c r="C234">
        <f t="shared" si="6"/>
        <v>0.92899481155059127</v>
      </c>
      <c r="D234">
        <f t="shared" si="7"/>
        <v>0.92470619497380113</v>
      </c>
    </row>
    <row r="235" spans="1:4" x14ac:dyDescent="0.3">
      <c r="A235" s="2">
        <v>43009</v>
      </c>
      <c r="B235">
        <v>567859</v>
      </c>
      <c r="C235">
        <f t="shared" si="6"/>
        <v>0.41928387516622811</v>
      </c>
      <c r="D235">
        <f t="shared" si="7"/>
        <v>0.41840732961500038</v>
      </c>
    </row>
    <row r="236" spans="1:4" x14ac:dyDescent="0.3">
      <c r="A236" s="2">
        <v>43101</v>
      </c>
      <c r="B236">
        <v>573671</v>
      </c>
      <c r="C236">
        <f t="shared" si="6"/>
        <v>1.0234935080715459</v>
      </c>
      <c r="D236">
        <f t="shared" si="7"/>
        <v>1.0182912794698851</v>
      </c>
    </row>
    <row r="237" spans="1:4" x14ac:dyDescent="0.3">
      <c r="A237" s="2">
        <v>43191</v>
      </c>
      <c r="B237">
        <v>577992</v>
      </c>
      <c r="C237">
        <f t="shared" si="6"/>
        <v>0.75321917963432006</v>
      </c>
      <c r="D237">
        <f t="shared" si="7"/>
        <v>0.75039664834211095</v>
      </c>
    </row>
    <row r="238" spans="1:4" x14ac:dyDescent="0.3">
      <c r="A238" s="2">
        <v>43282</v>
      </c>
      <c r="B238">
        <v>580152</v>
      </c>
      <c r="C238">
        <f t="shared" si="6"/>
        <v>0.37370759456878294</v>
      </c>
      <c r="D238">
        <f t="shared" si="7"/>
        <v>0.3730110425767208</v>
      </c>
    </row>
    <row r="239" spans="1:4" x14ac:dyDescent="0.3">
      <c r="A239" s="2">
        <v>43374</v>
      </c>
      <c r="B239">
        <v>581457</v>
      </c>
      <c r="C239">
        <f t="shared" si="6"/>
        <v>0.22494104993174202</v>
      </c>
      <c r="D239">
        <f t="shared" si="7"/>
        <v>0.22468843630214508</v>
      </c>
    </row>
    <row r="240" spans="1:4" x14ac:dyDescent="0.3">
      <c r="A240" s="2">
        <v>43466</v>
      </c>
      <c r="B240">
        <v>585583</v>
      </c>
      <c r="C240">
        <f t="shared" si="6"/>
        <v>0.70959675436016767</v>
      </c>
      <c r="D240">
        <f t="shared" si="7"/>
        <v>0.70709096361447621</v>
      </c>
    </row>
    <row r="241" spans="1:4" x14ac:dyDescent="0.3">
      <c r="A241" s="2">
        <v>43556</v>
      </c>
      <c r="B241">
        <v>587437</v>
      </c>
      <c r="C241">
        <f t="shared" si="6"/>
        <v>0.31660755179026712</v>
      </c>
      <c r="D241">
        <f t="shared" si="7"/>
        <v>0.31610740547041161</v>
      </c>
    </row>
    <row r="242" spans="1:4" x14ac:dyDescent="0.3">
      <c r="A242" s="2">
        <v>43647</v>
      </c>
      <c r="B242">
        <v>590801</v>
      </c>
      <c r="C242">
        <f t="shared" si="6"/>
        <v>0.57265715302236664</v>
      </c>
      <c r="D242">
        <f t="shared" si="7"/>
        <v>0.57102370501880273</v>
      </c>
    </row>
    <row r="243" spans="1:4" x14ac:dyDescent="0.3">
      <c r="A243" s="2">
        <v>43739</v>
      </c>
      <c r="B243">
        <v>594225</v>
      </c>
      <c r="C243">
        <f t="shared" si="6"/>
        <v>0.5795521673118359</v>
      </c>
      <c r="D243">
        <f t="shared" si="7"/>
        <v>0.57787922434471284</v>
      </c>
    </row>
    <row r="244" spans="1:4" x14ac:dyDescent="0.3">
      <c r="A244" s="2">
        <v>43831</v>
      </c>
      <c r="B244">
        <v>593309</v>
      </c>
      <c r="C244">
        <f t="shared" si="6"/>
        <v>-0.1541503639193908</v>
      </c>
      <c r="D244">
        <f t="shared" si="7"/>
        <v>-0.15426929783330934</v>
      </c>
    </row>
    <row r="245" spans="1:4" x14ac:dyDescent="0.3">
      <c r="A245" s="2">
        <v>43922</v>
      </c>
      <c r="B245">
        <v>553502</v>
      </c>
      <c r="C245">
        <f t="shared" si="6"/>
        <v>-6.7093201013299977</v>
      </c>
      <c r="D245">
        <f t="shared" si="7"/>
        <v>-6.9449977029451659</v>
      </c>
    </row>
    <row r="246" spans="1:4" x14ac:dyDescent="0.3">
      <c r="A246" s="2">
        <v>44013</v>
      </c>
      <c r="B246">
        <v>572894</v>
      </c>
      <c r="C246">
        <f t="shared" si="6"/>
        <v>3.5035103757529331</v>
      </c>
      <c r="D246">
        <f t="shared" si="7"/>
        <v>3.4435342816115266</v>
      </c>
    </row>
    <row r="247" spans="1:4" x14ac:dyDescent="0.3">
      <c r="A247" s="2">
        <v>44105</v>
      </c>
      <c r="B247">
        <v>592265</v>
      </c>
      <c r="C247">
        <f t="shared" si="6"/>
        <v>3.381253774694795</v>
      </c>
      <c r="D247">
        <f t="shared" si="7"/>
        <v>3.3253461532675388</v>
      </c>
    </row>
    <row r="248" spans="1:4" x14ac:dyDescent="0.3">
      <c r="A248" s="2">
        <v>44197</v>
      </c>
      <c r="B248">
        <v>605368</v>
      </c>
      <c r="C248">
        <f t="shared" si="6"/>
        <v>2.2123542670932772</v>
      </c>
      <c r="D248">
        <f t="shared" si="7"/>
        <v>2.1882367715383211</v>
      </c>
    </row>
    <row r="249" spans="1:4" x14ac:dyDescent="0.3">
      <c r="A249" s="2">
        <v>44287</v>
      </c>
      <c r="B249">
        <v>610538</v>
      </c>
      <c r="C249">
        <f t="shared" si="6"/>
        <v>0.85402598089096216</v>
      </c>
      <c r="D249">
        <f t="shared" si="7"/>
        <v>0.85039981001173715</v>
      </c>
    </row>
    <row r="250" spans="1:4" x14ac:dyDescent="0.3">
      <c r="A250" s="2">
        <v>44378</v>
      </c>
      <c r="B250">
        <v>600220</v>
      </c>
      <c r="C250">
        <f t="shared" si="6"/>
        <v>-1.6899848985648724</v>
      </c>
      <c r="D250">
        <f t="shared" si="7"/>
        <v>-1.7044280998904426</v>
      </c>
    </row>
    <row r="251" spans="1:4" x14ac:dyDescent="0.3">
      <c r="A251" s="2">
        <v>44470</v>
      </c>
      <c r="B251">
        <v>621145</v>
      </c>
      <c r="C251">
        <f t="shared" si="6"/>
        <v>3.4862217187031419</v>
      </c>
      <c r="D251">
        <f t="shared" si="7"/>
        <v>3.4268294364823149</v>
      </c>
    </row>
    <row r="252" spans="1:4" x14ac:dyDescent="0.3">
      <c r="A252" s="2">
        <v>44562</v>
      </c>
      <c r="B252">
        <v>627035</v>
      </c>
      <c r="C252">
        <f t="shared" si="6"/>
        <v>0.94824879858970124</v>
      </c>
      <c r="D252">
        <f t="shared" si="7"/>
        <v>0.9437811404735541</v>
      </c>
    </row>
    <row r="253" spans="1:4" x14ac:dyDescent="0.3">
      <c r="A253" s="2">
        <v>44652</v>
      </c>
      <c r="B253">
        <v>633680</v>
      </c>
      <c r="C253">
        <f t="shared" si="6"/>
        <v>1.0597494557720064</v>
      </c>
      <c r="D253">
        <f t="shared" si="7"/>
        <v>1.054173470944697</v>
      </c>
    </row>
    <row r="254" spans="1:4" x14ac:dyDescent="0.3">
      <c r="A254" s="2">
        <v>44743</v>
      </c>
      <c r="B254">
        <v>636640</v>
      </c>
      <c r="C254">
        <f t="shared" si="6"/>
        <v>0.46711273829061989</v>
      </c>
      <c r="D254">
        <f t="shared" si="7"/>
        <v>0.46602515225941943</v>
      </c>
    </row>
    <row r="255" spans="1:4" x14ac:dyDescent="0.3">
      <c r="A255" s="2">
        <v>44835</v>
      </c>
      <c r="B255">
        <v>640720</v>
      </c>
      <c r="C255">
        <f t="shared" si="6"/>
        <v>0.64086453882885142</v>
      </c>
      <c r="D255">
        <f t="shared" si="7"/>
        <v>0.63881973368093981</v>
      </c>
    </row>
    <row r="256" spans="1:4" x14ac:dyDescent="0.3">
      <c r="A256" s="2">
        <v>44927</v>
      </c>
      <c r="B256">
        <v>643675</v>
      </c>
      <c r="C256">
        <f t="shared" si="6"/>
        <v>0.46119990011237361</v>
      </c>
      <c r="D256">
        <f t="shared" si="7"/>
        <v>0.46013963209325937</v>
      </c>
    </row>
    <row r="257" spans="1:4" x14ac:dyDescent="0.3">
      <c r="A257" s="2">
        <v>45017</v>
      </c>
      <c r="B257">
        <v>646478</v>
      </c>
      <c r="C257">
        <f t="shared" si="6"/>
        <v>0.43546820988853074</v>
      </c>
      <c r="D257">
        <f t="shared" si="7"/>
        <v>0.43452279075211209</v>
      </c>
    </row>
    <row r="258" spans="1:4" x14ac:dyDescent="0.3">
      <c r="A258" s="2">
        <v>45108</v>
      </c>
      <c r="B258">
        <v>649753</v>
      </c>
      <c r="C258">
        <f t="shared" si="6"/>
        <v>0.50659109822762727</v>
      </c>
      <c r="D258">
        <f t="shared" si="7"/>
        <v>0.50531224275065512</v>
      </c>
    </row>
    <row r="259" spans="1:4" x14ac:dyDescent="0.3">
      <c r="A259" s="2">
        <v>45200</v>
      </c>
      <c r="B259">
        <v>650288</v>
      </c>
      <c r="C259">
        <f t="shared" si="6"/>
        <v>8.2338981120518101E-2</v>
      </c>
      <c r="D259">
        <f t="shared" si="7"/>
        <v>8.2305101177659878E-2</v>
      </c>
    </row>
    <row r="260" spans="1:4" x14ac:dyDescent="0.3">
      <c r="A260" s="2">
        <v>45292</v>
      </c>
      <c r="B260">
        <v>651115</v>
      </c>
      <c r="C260">
        <f t="shared" ref="C260:C264" si="8">(B260-B259)/B259*100</f>
        <v>0.12717442117953892</v>
      </c>
      <c r="D260">
        <f t="shared" ref="D260:D264" si="9">(LN(B260)-LN(B259))*100</f>
        <v>0.12709362300835636</v>
      </c>
    </row>
    <row r="261" spans="1:4" x14ac:dyDescent="0.3">
      <c r="A261" s="2">
        <v>45383</v>
      </c>
      <c r="B261">
        <v>652609</v>
      </c>
      <c r="C261">
        <f t="shared" si="8"/>
        <v>0.22945255446426513</v>
      </c>
      <c r="D261">
        <f t="shared" si="9"/>
        <v>0.22918971407648314</v>
      </c>
    </row>
    <row r="262" spans="1:4" x14ac:dyDescent="0.3">
      <c r="A262" s="2">
        <v>45474</v>
      </c>
      <c r="B262">
        <v>654696</v>
      </c>
      <c r="C262">
        <f t="shared" si="8"/>
        <v>0.31979332188186188</v>
      </c>
      <c r="D262">
        <f t="shared" si="9"/>
        <v>0.31928307058191052</v>
      </c>
    </row>
    <row r="263" spans="1:4" x14ac:dyDescent="0.3">
      <c r="A263" s="2">
        <v>45566</v>
      </c>
      <c r="B263">
        <v>658429</v>
      </c>
      <c r="C263">
        <f t="shared" si="8"/>
        <v>0.57018830113518326</v>
      </c>
      <c r="D263">
        <f t="shared" si="9"/>
        <v>0.56856888055634158</v>
      </c>
    </row>
    <row r="264" spans="1:4" x14ac:dyDescent="0.3">
      <c r="A264" s="2">
        <v>45658</v>
      </c>
      <c r="B264">
        <v>659819</v>
      </c>
      <c r="C264">
        <f t="shared" si="8"/>
        <v>0.21110856295819291</v>
      </c>
      <c r="D264">
        <f t="shared" si="9"/>
        <v>0.21088604195043104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B45A-C35D-4559-87AA-5AEA73B75A75}">
  <dimension ref="A1:D8"/>
  <sheetViews>
    <sheetView tabSelected="1" workbookViewId="0">
      <selection activeCell="D2" sqref="D2:D8"/>
    </sheetView>
  </sheetViews>
  <sheetFormatPr defaultRowHeight="14.4" x14ac:dyDescent="0.3"/>
  <sheetData>
    <row r="1" spans="1:4" x14ac:dyDescent="0.3">
      <c r="A1" s="3" t="s">
        <v>7</v>
      </c>
      <c r="B1" s="3" t="s">
        <v>15</v>
      </c>
      <c r="C1" s="3" t="s">
        <v>16</v>
      </c>
      <c r="D1" s="3" t="s">
        <v>17</v>
      </c>
    </row>
    <row r="2" spans="1:4" x14ac:dyDescent="0.3">
      <c r="A2" s="3" t="s">
        <v>14</v>
      </c>
      <c r="B2" s="3">
        <v>49560</v>
      </c>
      <c r="C2" s="3">
        <v>51278</v>
      </c>
      <c r="D2" s="4">
        <f>B2/C2</f>
        <v>0.96649635321190375</v>
      </c>
    </row>
    <row r="3" spans="1:4" x14ac:dyDescent="0.3">
      <c r="A3" s="3" t="s">
        <v>9</v>
      </c>
      <c r="B3" s="3">
        <v>71867</v>
      </c>
      <c r="C3" s="3">
        <v>84939</v>
      </c>
      <c r="D3" s="4">
        <f t="shared" ref="D3:D8" si="0">B3/C3</f>
        <v>0.84610131977065894</v>
      </c>
    </row>
    <row r="4" spans="1:4" x14ac:dyDescent="0.3">
      <c r="A4" s="3" t="s">
        <v>10</v>
      </c>
      <c r="B4" s="3">
        <v>90939</v>
      </c>
      <c r="C4" s="3">
        <v>109075</v>
      </c>
      <c r="D4" s="4">
        <f t="shared" si="0"/>
        <v>0.83372908549163416</v>
      </c>
    </row>
    <row r="5" spans="1:4" x14ac:dyDescent="0.3">
      <c r="A5" s="3" t="s">
        <v>11</v>
      </c>
      <c r="B5" s="3">
        <v>97319</v>
      </c>
      <c r="C5" s="3">
        <v>115653</v>
      </c>
      <c r="D5" s="4">
        <f t="shared" si="0"/>
        <v>0.84147406465893659</v>
      </c>
    </row>
    <row r="6" spans="1:4" x14ac:dyDescent="0.3">
      <c r="A6" s="3" t="s">
        <v>12</v>
      </c>
      <c r="B6" s="3">
        <v>83379</v>
      </c>
      <c r="C6" s="3">
        <v>97276</v>
      </c>
      <c r="D6" s="4">
        <f t="shared" si="0"/>
        <v>0.85713845141658784</v>
      </c>
    </row>
    <row r="7" spans="1:4" x14ac:dyDescent="0.3">
      <c r="A7" s="3" t="s">
        <v>8</v>
      </c>
      <c r="B7" s="3">
        <v>65149</v>
      </c>
      <c r="C7" s="3">
        <v>65461</v>
      </c>
      <c r="D7" s="4">
        <f t="shared" si="0"/>
        <v>0.99523380333328237</v>
      </c>
    </row>
    <row r="8" spans="1:4" x14ac:dyDescent="0.3">
      <c r="A8" s="3" t="s">
        <v>13</v>
      </c>
      <c r="B8" s="3">
        <v>53031</v>
      </c>
      <c r="C8" s="3">
        <v>49981</v>
      </c>
      <c r="D8" s="4">
        <f t="shared" si="0"/>
        <v>1.0610231888117485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Copeland</cp:lastModifiedBy>
  <dcterms:created xsi:type="dcterms:W3CDTF">2025-08-25T01:09:18Z</dcterms:created>
  <dcterms:modified xsi:type="dcterms:W3CDTF">2025-08-25T04:01:25Z</dcterms:modified>
</cp:coreProperties>
</file>