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joshd\Desktop\Portfolio\"/>
    </mc:Choice>
  </mc:AlternateContent>
  <xr:revisionPtr revIDLastSave="0" documentId="13_ncr:1_{D7FA6EB1-F5C1-4ED9-8F46-A41EEFF1C98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2" i="3"/>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<sst xmlns="http://schemas.openxmlformats.org/spreadsheetml/2006/main" count="16266" uniqueCount="51">
  <si>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</si>
  <si>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</si>
  <si>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</si>
  <si>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</si>
  <si>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</si>
  <si>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</si>
  <si>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</si>
  <si>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</si>
  <si>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</si>
  <si>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</si>
  <si>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</si>
  <si>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</si>
  <si>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</si>
  <si>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</si>
  <si>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</si>
  <si>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</si>
  <si>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</si>
  <si>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</si>
  <si>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</si>
  <si>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</si>
  <si>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</si>
  <si>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</si>
  <si>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</si>
  <si>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</si>
  <si>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</si>
  <si>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</si>
  <si>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</si>
  <si>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</si>
  <si>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</si>
  <si>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</si>
  <si>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</si>
  <si>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</si>
  <si>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</si>
  <si>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</si>
  <si>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</si>
  <si>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</si>
  <si>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</si>
  <si>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</si>
  <si>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</si>
  <si>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</si>
  <si>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Row Labels</t>
  </si>
  <si>
    <t>Grand Total</t>
  </si>
  <si>
    <t>Average of Income</t>
  </si>
  <si>
    <t>Column Labels</t>
  </si>
  <si>
    <t>Count of Purchased Bike</t>
  </si>
  <si>
    <t>More than 10 Miles</t>
  </si>
  <si>
    <t>Middle Age (31-54)</t>
  </si>
  <si>
    <t>Elder (&gt;55)</t>
  </si>
  <si>
    <t>Adolescent (&lt;30)</t>
  </si>
  <si>
    <t>Bike Sales Dashboard</t>
  </si>
  <si>
    <t>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</si>
</sst>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Light"/>
      <family val="2"/>
      <scheme val="major"/>
    </font>
    <font>
      <b/>
      <sz val="48"/>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0" fontId="20" fillId="33" borderId="0" xfId="1" applyFont="1" applyFill="1" applyAlignment="1">
      <alignment horizontal="center" vertical="center"/>
    </xf>
    <xf numFmtId="0" fontId="19" fillId="33" borderId="0" xfId="1"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
    </dxf>
    <dxf>
      <border>
        <left style="thick">
          <color auto="1"/>
        </left>
        <right style="thick">
          <color auto="1"/>
        </right>
        <top style="thick">
          <color auto="1"/>
        </top>
        <bottom style="thick">
          <color auto="1"/>
        </bottom>
      </border>
    </dxf>
    <dxf>
      <fill>
        <patternFill>
          <bgColor theme="9" tint="0.39994506668294322"/>
        </patternFill>
      </fill>
      <border>
        <left style="thin">
          <color auto="1"/>
        </left>
        <right style="thin">
          <color auto="1"/>
        </right>
        <top style="thin">
          <color auto="1"/>
        </top>
        <bottom style="thin">
          <color auto="1"/>
        </bottom>
      </border>
    </dxf>
  </dxfs>
  <tableStyles count="1" defaultTableStyle="TableStyleMedium2" defaultPivotStyle="PivotStyleLight16">
    <tableStyle name="Dashboard Slicer" pivot="0" table="0" count="4" xr9:uid="{7B7B51BE-92B1-49CF-BEDF-7AE12479916C}">
      <tableStyleElement type="wholeTable" dxfId="2"/>
      <tableStyleElement type="headerRow" dxfId="1"/>
    </tableStyle>
  </tableStyles>
  <extLst>
    <ext xmlns:x14="http://schemas.microsoft.com/office/spreadsheetml/2009/9/main" uri="{46F421CA-312F-682f-3DD2-61675219B42D}">
      <x14:dxfs count="2">
        <dxf>
          <fill>
            <patternFill>
              <bgColor rgb="FFFFFF00"/>
            </patternFill>
          </fill>
        </dxf>
        <dxf>
          <fill>
            <patternFill>
              <bgColor theme="8"/>
            </patternFill>
          </fill>
        </dxf>
      </x14:dxfs>
    </ext>
    <ext xmlns:x14="http://schemas.microsoft.com/office/spreadsheetml/2009/9/main" uri="{EB79DEF2-80B8-43e5-95BD-54CBDDF9020C}">
      <x14:slicerStyles defaultSlicerStyle="SlicerStyleLight1">
        <x14:slicerStyle name="Dashboard Slicer">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5BDF-4FBE-8A79-788F2E653EE1}"/>
            </c:ext>
          </c:extLst>
        </c:ser>
        <c:ser>
          <c:idx val="1"/>
          <c:order val="1"/>
          <c:tx>
            <c:strRef>
              <c:f>'Pivot Table'!$C$6:$C$7</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5BDF-4FBE-8A79-788F2E653EE1}"/>
            </c:ext>
          </c:extLst>
        </c:ser>
        <c:dLbls>
          <c:showLegendKey val="0"/>
          <c:showVal val="0"/>
          <c:showCatName val="0"/>
          <c:showSerName val="0"/>
          <c:showPercent val="0"/>
          <c:showBubbleSize val="0"/>
        </c:dLbls>
        <c:gapWidth val="315"/>
        <c:overlap val="-40"/>
        <c:axId val="1053905807"/>
        <c:axId val="1168571984"/>
      </c:barChart>
      <c:catAx>
        <c:axId val="10539058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8571984"/>
        <c:crosses val="autoZero"/>
        <c:auto val="1"/>
        <c:lblAlgn val="ctr"/>
        <c:lblOffset val="100"/>
        <c:noMultiLvlLbl val="0"/>
      </c:catAx>
      <c:valAx>
        <c:axId val="1168571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90580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Table'!$A$43:$A$46</c:f>
              <c:strCache>
                <c:ptCount val="3"/>
                <c:pt idx="0">
                  <c:v>Adolescent (&lt;30)</c:v>
                </c:pt>
                <c:pt idx="1">
                  <c:v>Middle Age (31-54)</c:v>
                </c:pt>
                <c:pt idx="2">
                  <c:v>Elder (&gt;55)</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09D0-44D7-810C-AF428AED9429}"/>
            </c:ext>
          </c:extLst>
        </c:ser>
        <c:ser>
          <c:idx val="1"/>
          <c:order val="1"/>
          <c:tx>
            <c:strRef>
              <c:f>'Pivot Table'!$C$41:$C$42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Table'!$A$43:$A$46</c:f>
              <c:strCache>
                <c:ptCount val="3"/>
                <c:pt idx="0">
                  <c:v>Adolescent (&lt;30)</c:v>
                </c:pt>
                <c:pt idx="1">
                  <c:v>Middle Age (31-54)</c:v>
                </c:pt>
                <c:pt idx="2">
                  <c:v>Elder (&gt;55)</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09D0-44D7-810C-AF428AED9429}"/>
            </c:ext>
          </c:extLst>
        </c:ser>
        <c:dLbls>
          <c:showLegendKey val="0"/>
          <c:showVal val="0"/>
          <c:showCatName val="0"/>
          <c:showSerName val="0"/>
          <c:showPercent val="0"/>
          <c:showBubbleSize val="0"/>
        </c:dLbls>
        <c:gapWidth val="182"/>
        <c:overlap val="-50"/>
        <c:axId val="997740143"/>
        <c:axId val="1010220255"/>
      </c:barChart>
      <c:catAx>
        <c:axId val="9977401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0220255"/>
        <c:crosses val="autoZero"/>
        <c:auto val="1"/>
        <c:lblAlgn val="ctr"/>
        <c:lblOffset val="100"/>
        <c:noMultiLvlLbl val="0"/>
      </c:catAx>
      <c:valAx>
        <c:axId val="101022025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77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Table'!$B$23:$B$24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4E5-42E3-B0DF-861BEDDAE0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4E5-42E3-B0DF-861BEDDAE0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4E5-42E3-B0DF-861BEDDAE0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4E5-42E3-B0DF-861BEDDAE05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4E5-42E3-B0DF-861BEDDAE0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BFDF-4998-958A-A22C2D5035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9308140746496"/>
          <c:y val="0.26323789290458843"/>
          <c:w val="0.51997731770534394"/>
          <c:h val="0.40356336092296424"/>
        </c:manualLayout>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60EE-401C-85C9-0760FA35D74F}"/>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60EE-401C-85C9-0760FA35D74F}"/>
            </c:ext>
          </c:extLst>
        </c:ser>
        <c:dLbls>
          <c:showLegendKey val="0"/>
          <c:showVal val="0"/>
          <c:showCatName val="0"/>
          <c:showSerName val="0"/>
          <c:showPercent val="0"/>
          <c:showBubbleSize val="0"/>
        </c:dLbls>
        <c:gapWidth val="100"/>
        <c:overlap val="-24"/>
        <c:axId val="1053905807"/>
        <c:axId val="1168571984"/>
      </c:barChart>
      <c:catAx>
        <c:axId val="1053905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571984"/>
        <c:crosses val="autoZero"/>
        <c:auto val="1"/>
        <c:lblAlgn val="ctr"/>
        <c:lblOffset val="100"/>
        <c:noMultiLvlLbl val="0"/>
      </c:catAx>
      <c:valAx>
        <c:axId val="1168571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90580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Commute Distance</a:t>
            </a:r>
          </a:p>
        </c:rich>
      </c:tx>
      <c:overlay val="0"/>
      <c:spPr>
        <a:noFill/>
        <a:ln>
          <a:solidFill>
            <a:schemeClr val="tx1"/>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Table'!$B$23:$B$24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80-40CF-B063-65EF9DE4F5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80-40CF-B063-65EF9DE4F5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80-40CF-B063-65EF9DE4F5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80-40CF-B063-65EF9DE4F5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C80-40CF-B063-65EF9DE4F5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1C80-40CF-B063-65EF9DE4F5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67305230138917"/>
          <c:y val="0.40902054926061071"/>
          <c:w val="0.55699632439237778"/>
          <c:h val="0.32932654759618457"/>
        </c:manualLayout>
      </c:layout>
      <c:barChart>
        <c:barDir val="bar"/>
        <c:grouping val="clustere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Table'!$A$43:$A$46</c:f>
              <c:strCache>
                <c:ptCount val="3"/>
                <c:pt idx="0">
                  <c:v>Adolescent (&lt;30)</c:v>
                </c:pt>
                <c:pt idx="1">
                  <c:v>Middle Age (31-54)</c:v>
                </c:pt>
                <c:pt idx="2">
                  <c:v>Elder (&gt;55)</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09AC-44F4-9B6D-F72B84AEF39E}"/>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Table'!$A$43:$A$46</c:f>
              <c:strCache>
                <c:ptCount val="3"/>
                <c:pt idx="0">
                  <c:v>Adolescent (&lt;30)</c:v>
                </c:pt>
                <c:pt idx="1">
                  <c:v>Middle Age (31-54)</c:v>
                </c:pt>
                <c:pt idx="2">
                  <c:v>Elder (&gt;55)</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09AC-44F4-9B6D-F72B84AEF39E}"/>
            </c:ext>
          </c:extLst>
        </c:ser>
        <c:dLbls>
          <c:showLegendKey val="0"/>
          <c:showVal val="0"/>
          <c:showCatName val="0"/>
          <c:showSerName val="0"/>
          <c:showPercent val="0"/>
          <c:showBubbleSize val="0"/>
        </c:dLbls>
        <c:gapWidth val="115"/>
        <c:overlap val="-20"/>
        <c:axId val="997740143"/>
        <c:axId val="1010220255"/>
      </c:barChart>
      <c:catAx>
        <c:axId val="9977401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220255"/>
        <c:crosses val="autoZero"/>
        <c:auto val="1"/>
        <c:lblAlgn val="ctr"/>
        <c:lblOffset val="100"/>
        <c:noMultiLvlLbl val="0"/>
      </c:catAx>
      <c:valAx>
        <c:axId val="10102202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Number</a:t>
                </a:r>
                <a:r>
                  <a:rPr lang="en-US" baseline="0"/>
                  <a:t> of Bikes</a:t>
                </a:r>
              </a:p>
            </c:rich>
          </c:tx>
          <c:layout>
            <c:manualLayout>
              <c:xMode val="edge"/>
              <c:yMode val="edge"/>
              <c:x val="0.49353767897915202"/>
              <c:y val="0.853780167722937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7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466725</xdr:colOff>
      <xdr:row>0</xdr:row>
      <xdr:rowOff>104775</xdr:rowOff>
    </xdr:from>
    <xdr:to>
      <xdr:col>14</xdr:col>
      <xdr:colOff>161925</xdr:colOff>
      <xdr:row>14</xdr:row>
      <xdr:rowOff>180975</xdr:rowOff>
    </xdr:to>
    <xdr:graphicFrame macro="">
      <xdr:nvGraphicFramePr>
        <xdr:cNvPr id="2" name="Chart 1">
          <a:extLst>
            <a:ext uri="{FF2B5EF4-FFF2-40B4-BE49-F238E27FC236}">
              <a16:creationId xmlns:a16="http://schemas.microsoft.com/office/drawing/2014/main" id="{A4345555-E922-3664-12A0-22E7A6864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36</xdr:row>
      <xdr:rowOff>64770</xdr:rowOff>
    </xdr:from>
    <xdr:to>
      <xdr:col>14</xdr:col>
      <xdr:colOff>121920</xdr:colOff>
      <xdr:row>51</xdr:row>
      <xdr:rowOff>64770</xdr:rowOff>
    </xdr:to>
    <xdr:graphicFrame macro="">
      <xdr:nvGraphicFramePr>
        <xdr:cNvPr id="6" name="Chart 5">
          <a:extLst>
            <a:ext uri="{FF2B5EF4-FFF2-40B4-BE49-F238E27FC236}">
              <a16:creationId xmlns:a16="http://schemas.microsoft.com/office/drawing/2014/main" id="{54B90C46-F5FD-D040-2038-2EB257143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441960</xdr:colOff>
      <xdr:row>20</xdr:row>
      <xdr:rowOff>3810</xdr:rowOff>
    </xdr:from>
    <xdr:to>
      <xdr:col>14</xdr:col>
      <xdr:colOff>137160</xdr:colOff>
      <xdr:row>35</xdr:row>
      <xdr:rowOff>3810</xdr:rowOff>
    </xdr:to>
    <xdr:graphicFrame macro="">
      <xdr:nvGraphicFramePr>
        <xdr:cNvPr id="7" name="Chart 6">
          <a:extLst>
            <a:ext uri="{FF2B5EF4-FFF2-40B4-BE49-F238E27FC236}">
              <a16:creationId xmlns:a16="http://schemas.microsoft.com/office/drawing/2014/main" id="{DCE31EE4-F7DA-E87B-92D7-CBEC69B0D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6</xdr:row>
      <xdr:rowOff>9525</xdr:rowOff>
    </xdr:from>
    <xdr:to>
      <xdr:col>9</xdr:col>
      <xdr:colOff>285748</xdr:colOff>
      <xdr:row>18</xdr:row>
      <xdr:rowOff>87923</xdr:rowOff>
    </xdr:to>
    <xdr:graphicFrame macro="">
      <xdr:nvGraphicFramePr>
        <xdr:cNvPr id="4" name="Chart 3">
          <a:extLst>
            <a:ext uri="{FF2B5EF4-FFF2-40B4-BE49-F238E27FC236}">
              <a16:creationId xmlns:a16="http://schemas.microsoft.com/office/drawing/2014/main" id="{B46F4C9D-6AEF-473F-8FE7-A50FDB92D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19048</xdr:rowOff>
    </xdr:from>
    <xdr:to>
      <xdr:col>3</xdr:col>
      <xdr:colOff>0</xdr:colOff>
      <xdr:row>11</xdr:row>
      <xdr:rowOff>68579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AECE585-EBA1-577E-D3D6-E6F4C5CCB3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49"/>
              <a:ext cx="1828800"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87630</xdr:rowOff>
    </xdr:from>
    <xdr:to>
      <xdr:col>3</xdr:col>
      <xdr:colOff>7620</xdr:colOff>
      <xdr:row>27</xdr:row>
      <xdr:rowOff>22860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856B747-4DDB-C188-751A-2E3E785B90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42310"/>
              <a:ext cx="1874520" cy="1764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171450</xdr:rowOff>
    </xdr:from>
    <xdr:to>
      <xdr:col>3</xdr:col>
      <xdr:colOff>0</xdr:colOff>
      <xdr:row>17</xdr:row>
      <xdr:rowOff>83820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DC77E3-609B-5B14-5AC9-93C257A4F0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64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297180</xdr:colOff>
      <xdr:row>6</xdr:row>
      <xdr:rowOff>7619</xdr:rowOff>
    </xdr:from>
    <xdr:to>
      <xdr:col>15</xdr:col>
      <xdr:colOff>0</xdr:colOff>
      <xdr:row>18</xdr:row>
      <xdr:rowOff>93784</xdr:rowOff>
    </xdr:to>
    <xdr:graphicFrame macro="">
      <xdr:nvGraphicFramePr>
        <xdr:cNvPr id="8" name="Chart 7">
          <a:extLst>
            <a:ext uri="{FF2B5EF4-FFF2-40B4-BE49-F238E27FC236}">
              <a16:creationId xmlns:a16="http://schemas.microsoft.com/office/drawing/2014/main" id="{608CBCB8-852E-49E0-B1DD-B8B9AB1B3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99060</xdr:rowOff>
    </xdr:from>
    <xdr:to>
      <xdr:col>15</xdr:col>
      <xdr:colOff>0</xdr:colOff>
      <xdr:row>27</xdr:row>
      <xdr:rowOff>15240</xdr:rowOff>
    </xdr:to>
    <xdr:graphicFrame macro="">
      <xdr:nvGraphicFramePr>
        <xdr:cNvPr id="9" name="Chart 8">
          <a:extLst>
            <a:ext uri="{FF2B5EF4-FFF2-40B4-BE49-F238E27FC236}">
              <a16:creationId xmlns:a16="http://schemas.microsoft.com/office/drawing/2014/main" id="{50FB9B97-C60F-4B9C-B76C-88B01C38E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DeHart" refreshedDate="45356.392110763889" createdVersion="8" refreshedVersion="8" minRefreshableVersion="3" recordCount="1000" xr:uid="{F9BEC236-B0FC-4EA7-A72B-2B6BAB12AB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cets" numFmtId="0">
      <sharedItems count="8">
        <s v="Middle Age (31-54)"/>
        <s v="Elder (&gt;55)"/>
        <s v="Adolescent (&lt;30)"/>
        <s v="Adolescen t (&lt;30)" u="1"/>
        <s v="Elder (55+)" u="1"/>
        <s v="Middle Age" u="1"/>
        <s v="Elder"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14214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75D98-E981-4BEA-A324-4A9AC1627D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3:C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13">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1"/>
          </reference>
        </references>
      </pivotArea>
    </chartFormat>
    <chartFormat chart="13" format="9">
      <pivotArea type="data" outline="0" fieldPosition="0">
        <references count="3">
          <reference field="4294967294" count="1" selected="0">
            <x v="0"/>
          </reference>
          <reference field="9" count="1" selected="0">
            <x v="0"/>
          </reference>
          <reference field="13" count="1" selected="0">
            <x v="1"/>
          </reference>
        </references>
      </pivotArea>
    </chartFormat>
    <chartFormat chart="13" format="10">
      <pivotArea type="data" outline="0" fieldPosition="0">
        <references count="3">
          <reference field="4294967294" count="1" selected="0">
            <x v="0"/>
          </reference>
          <reference field="9" count="1" selected="0">
            <x v="2"/>
          </reference>
          <reference field="13" count="1" selected="0">
            <x v="1"/>
          </reference>
        </references>
      </pivotArea>
    </chartFormat>
    <chartFormat chart="13" format="11">
      <pivotArea type="data" outline="0" fieldPosition="0">
        <references count="3">
          <reference field="4294967294" count="1" selected="0">
            <x v="0"/>
          </reference>
          <reference field="9" count="1" selected="0">
            <x v="3"/>
          </reference>
          <reference field="13" count="1" selected="0">
            <x v="1"/>
          </reference>
        </references>
      </pivotArea>
    </chartFormat>
    <chartFormat chart="13" format="12">
      <pivotArea type="data" outline="0" fieldPosition="0">
        <references count="3">
          <reference field="4294967294" count="1" selected="0">
            <x v="0"/>
          </reference>
          <reference field="9" count="1" selected="0">
            <x v="4"/>
          </reference>
          <reference field="13" count="1" selected="0">
            <x v="1"/>
          </reference>
        </references>
      </pivotArea>
    </chartFormat>
    <chartFormat chart="13" format="13">
      <pivotArea type="data" outline="0" fieldPosition="0">
        <references count="3">
          <reference field="4294967294" count="1" selected="0">
            <x v="0"/>
          </reference>
          <reference field="9" count="1" selected="0">
            <x v="5"/>
          </reference>
          <reference field="13" count="1" selected="0">
            <x v="1"/>
          </reference>
        </references>
      </pivotArea>
    </chartFormat>
    <chartFormat chart="7" format="2">
      <pivotArea type="data" outline="0" fieldPosition="0">
        <references count="3">
          <reference field="4294967294" count="1" selected="0">
            <x v="0"/>
          </reference>
          <reference field="9" count="1" selected="0">
            <x v="0"/>
          </reference>
          <reference field="13" count="1" selected="0">
            <x v="1"/>
          </reference>
        </references>
      </pivotArea>
    </chartFormat>
    <chartFormat chart="7" format="3">
      <pivotArea type="data" outline="0" fieldPosition="0">
        <references count="3">
          <reference field="4294967294" count="1" selected="0">
            <x v="0"/>
          </reference>
          <reference field="9" count="1" selected="0">
            <x v="2"/>
          </reference>
          <reference field="13" count="1" selected="0">
            <x v="1"/>
          </reference>
        </references>
      </pivotArea>
    </chartFormat>
    <chartFormat chart="7" format="4">
      <pivotArea type="data" outline="0" fieldPosition="0">
        <references count="3">
          <reference field="4294967294" count="1" selected="0">
            <x v="0"/>
          </reference>
          <reference field="9" count="1" selected="0">
            <x v="3"/>
          </reference>
          <reference field="13" count="1" selected="0">
            <x v="1"/>
          </reference>
        </references>
      </pivotArea>
    </chartFormat>
    <chartFormat chart="7" format="5">
      <pivotArea type="data" outline="0" fieldPosition="0">
        <references count="3">
          <reference field="4294967294" count="1" selected="0">
            <x v="0"/>
          </reference>
          <reference field="9" count="1" selected="0">
            <x v="4"/>
          </reference>
          <reference field="13" count="1" selected="0">
            <x v="1"/>
          </reference>
        </references>
      </pivotArea>
    </chartFormat>
    <chartFormat chart="7" format="6">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624FC-E401-44BD-8AB0-A2A2E083DB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32BA2-DD21-4800-8249-9C5B5E0134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name="Age Brackets" axis="axisRow" showAll="0">
      <items count="9">
        <item m="1" x="7"/>
        <item m="1" x="5"/>
        <item m="1" x="6"/>
        <item m="1" x="3"/>
        <item x="2"/>
        <item x="0"/>
        <item m="1" x="4"/>
        <item x="1"/>
        <item t="default"/>
      </items>
    </pivotField>
    <pivotField axis="axisCol" dataField="1" showAll="0">
      <items count="3">
        <item x="0"/>
        <item x="1"/>
        <item t="default"/>
      </items>
    </pivotField>
  </pivotFields>
  <rowFields count="1">
    <field x="12"/>
  </rowFields>
  <rowItems count="4">
    <i>
      <x v="4"/>
    </i>
    <i>
      <x v="5"/>
    </i>
    <i>
      <x v="7"/>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E656CB-B2F0-44FE-BF1A-A44BF785BCD5}" sourceName="Marital Status">
  <pivotTables>
    <pivotTable tabId="4" name="PivotTable2"/>
    <pivotTable tabId="4" name="PivotTable3"/>
    <pivotTable tabId="4" name="PivotTable4"/>
  </pivotTables>
  <data>
    <tabular pivotCacheId="6142140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DC321D-8AAB-41D5-A13C-1F1062A40E07}" sourceName="Education">
  <pivotTables>
    <pivotTable tabId="4" name="PivotTable2"/>
    <pivotTable tabId="4" name="PivotTable3"/>
    <pivotTable tabId="4" name="PivotTable4"/>
  </pivotTables>
  <data>
    <tabular pivotCacheId="6142140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4854E3-2424-47D3-B78E-C3F9068165A8}" sourceName="Region">
  <pivotTables>
    <pivotTable tabId="4" name="PivotTable2"/>
    <pivotTable tabId="4" name="PivotTable3"/>
    <pivotTable tabId="4" name="PivotTable4"/>
  </pivotTables>
  <data>
    <tabular pivotCacheId="614214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0112B1-6CA4-4BB0-AC04-A32E2BFEDE0B}" cache="Slicer_Marital_Status" caption="Marital Status" style="Dashboard Slicer" rowHeight="241300"/>
  <slicer name="Education" xr10:uid="{B7D3113C-632F-4E4F-96A4-253B35FA7E08}" cache="Slicer_Education" caption="Education" style="Dashboard Slicer" rowHeight="241300"/>
  <slicer name="Region" xr10:uid="{882DFD13-8FE6-4BDC-9088-8191159A1B67}" cache="Slicer_Region" caption="Region" style="Dashboard Slic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19" sqref="S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4694-3CB7-4DE6-81E7-175ADD5DA683}">
  <dimension ref="A1:N1001"/>
  <sheetViews>
    <sheetView topLeftCell="D1" workbookViewId="0">
      <selection activeCell="N5" sqref="N5"/>
    </sheetView>
  </sheetViews>
  <sheetFormatPr defaultRowHeight="14.4" x14ac:dyDescent="0.3"/>
  <cols>
    <col min="1" max="1" width="6" bestFit="1" customWidth="1"/>
    <col min="2" max="2" width="18.44140625" customWidth="1"/>
    <col min="3" max="3" width="14.88671875" customWidth="1"/>
    <col min="4" max="4" width="14.5546875" style="3" customWidth="1"/>
    <col min="5" max="5" width="15.6640625" customWidth="1"/>
    <col min="6" max="6" width="17.6640625" bestFit="1" customWidth="1"/>
    <col min="7" max="7" width="16.33203125" customWidth="1"/>
    <col min="8" max="8" width="18" customWidth="1"/>
    <col min="9" max="9" width="11.6640625" customWidth="1"/>
    <col min="10" max="10" width="23" customWidth="1"/>
    <col min="11" max="11" width="14" bestFit="1" customWidth="1"/>
    <col min="12" max="12" width="9.109375" customWidth="1"/>
    <col min="13" max="13" width="18" bestFit="1" customWidth="1"/>
    <col min="14" max="14" width="16" customWidth="1"/>
  </cols>
  <sheetData>
    <row r="1" spans="1:14" x14ac:dyDescent="0.3">
      <c r="A1" t="s">
        <v>0</v>
      </c>
      <c r="B1" t="s">
        <v>1</v>
      </c>
      <c r="C1" t="s">
        <v>2</v>
      </c>
      <c r="D1" s="3" t="s">
        <v>3</v>
      </c>
      <c r="E1" t="s">
        <v>4</v>
      </c>
      <c r="F1" t="s">
        <v>5</v>
      </c>
      <c r="G1" t="s">
        <v>6</v>
      </c>
      <c r="H1" t="s">
        <v>7</v>
      </c>
      <c r="I1" t="s">
        <v>8</v>
      </c>
      <c r="J1" t="s">
        <v>9</v>
      </c>
      <c r="K1" t="s">
        <v>10</v>
      </c>
      <c r="L1" t="s">
        <v>11</v>
      </c>
      <c r="M1" t="s">
        <v>50</v>
      </c>
      <c r="N1" t="s">
        <v>12</v>
      </c>
    </row>
    <row r="2" spans="1:14" x14ac:dyDescent="0.3">
      <c r="A2">
        <v>12496</v>
      </c>
      <c r="B2" t="s">
        <v>38</v>
      </c>
      <c r="C2" t="s">
        <v>37</v>
      </c>
      <c r="D2" s="3">
        <v>40000</v>
      </c>
      <c r="E2">
        <v>1</v>
      </c>
      <c r="F2" t="s">
        <v>13</v>
      </c>
      <c r="G2" t="s">
        <v>14</v>
      </c>
      <c r="H2" t="s">
        <v>15</v>
      </c>
      <c r="I2">
        <v>0</v>
      </c>
      <c r="J2" t="s">
        <v>16</v>
      </c>
      <c r="K2" t="s">
        <v>17</v>
      </c>
      <c r="L2">
        <v>42</v>
      </c>
      <c r="M2" t="str">
        <f>IF(L2&gt;54, "Elder (&gt;55)", IF(L2&gt;=31, "Middle Age (31-54)", IF(L2&lt;31,"Adolescen t (&lt;30)","Invalid") ))</f>
        <v>Middle Age (31-54)</v>
      </c>
      <c r="N2" t="s">
        <v>18</v>
      </c>
    </row>
    <row r="3" spans="1:14" x14ac:dyDescent="0.3">
      <c r="A3">
        <v>24107</v>
      </c>
      <c r="B3" t="s">
        <v>38</v>
      </c>
      <c r="C3" t="s">
        <v>36</v>
      </c>
      <c r="D3" s="3">
        <v>30000</v>
      </c>
      <c r="E3">
        <v>3</v>
      </c>
      <c r="F3" t="s">
        <v>19</v>
      </c>
      <c r="G3" t="s">
        <v>20</v>
      </c>
      <c r="H3" t="s">
        <v>15</v>
      </c>
      <c r="I3">
        <v>1</v>
      </c>
      <c r="J3" t="s">
        <v>16</v>
      </c>
      <c r="K3" t="s">
        <v>17</v>
      </c>
      <c r="L3">
        <v>43</v>
      </c>
      <c r="M3" t="str">
        <f>IF(L3&gt;54, "Elder (&gt;55)", IF(L3&gt;=31, "Middle Age (31-54)", IF(L3&lt;31,"Adolescent (&lt;30)","Invalid") ))</f>
        <v>Middle Age (31-54)</v>
      </c>
      <c r="N3" t="s">
        <v>18</v>
      </c>
    </row>
    <row r="4" spans="1:14" x14ac:dyDescent="0.3">
      <c r="A4">
        <v>14177</v>
      </c>
      <c r="B4" t="s">
        <v>38</v>
      </c>
      <c r="C4" t="s">
        <v>36</v>
      </c>
      <c r="D4" s="3">
        <v>80000</v>
      </c>
      <c r="E4">
        <v>5</v>
      </c>
      <c r="F4" t="s">
        <v>19</v>
      </c>
      <c r="G4" t="s">
        <v>21</v>
      </c>
      <c r="H4" t="s">
        <v>18</v>
      </c>
      <c r="I4">
        <v>2</v>
      </c>
      <c r="J4" t="s">
        <v>22</v>
      </c>
      <c r="K4" t="s">
        <v>17</v>
      </c>
      <c r="L4">
        <v>60</v>
      </c>
      <c r="M4" t="str">
        <f t="shared" ref="M4:M67" si="0">IF(L4&gt;54, "Elder (&gt;55)", IF(L4&gt;=31, "Middle Age (31-54)", IF(L4&lt;31,"Adolescent (&lt;30)","Invalid") ))</f>
        <v>Elder (&gt;55)</v>
      </c>
      <c r="N4" t="s">
        <v>18</v>
      </c>
    </row>
    <row r="5" spans="1:14" x14ac:dyDescent="0.3">
      <c r="A5">
        <v>24381</v>
      </c>
      <c r="B5" t="s">
        <v>39</v>
      </c>
      <c r="C5" t="s">
        <v>36</v>
      </c>
      <c r="D5" s="3">
        <v>70000</v>
      </c>
      <c r="E5">
        <v>0</v>
      </c>
      <c r="F5" t="s">
        <v>13</v>
      </c>
      <c r="G5" t="s">
        <v>21</v>
      </c>
      <c r="H5" t="s">
        <v>15</v>
      </c>
      <c r="I5">
        <v>1</v>
      </c>
      <c r="J5" t="s">
        <v>23</v>
      </c>
      <c r="K5" t="s">
        <v>24</v>
      </c>
      <c r="L5">
        <v>41</v>
      </c>
      <c r="M5" t="str">
        <f t="shared" si="0"/>
        <v>Middle Age (31-54)</v>
      </c>
      <c r="N5" t="s">
        <v>15</v>
      </c>
    </row>
    <row r="6" spans="1:14" x14ac:dyDescent="0.3">
      <c r="A6">
        <v>25597</v>
      </c>
      <c r="B6" t="s">
        <v>39</v>
      </c>
      <c r="C6" t="s">
        <v>36</v>
      </c>
      <c r="D6" s="3">
        <v>30000</v>
      </c>
      <c r="E6">
        <v>0</v>
      </c>
      <c r="F6" t="s">
        <v>13</v>
      </c>
      <c r="G6" t="s">
        <v>20</v>
      </c>
      <c r="H6" t="s">
        <v>18</v>
      </c>
      <c r="I6">
        <v>0</v>
      </c>
      <c r="J6" t="s">
        <v>16</v>
      </c>
      <c r="K6" t="s">
        <v>17</v>
      </c>
      <c r="L6">
        <v>36</v>
      </c>
      <c r="M6" t="str">
        <f t="shared" si="0"/>
        <v>Middle Age (31-54)</v>
      </c>
      <c r="N6" t="s">
        <v>15</v>
      </c>
    </row>
    <row r="7" spans="1:14" x14ac:dyDescent="0.3">
      <c r="A7">
        <v>13507</v>
      </c>
      <c r="B7" t="s">
        <v>38</v>
      </c>
      <c r="C7" t="s">
        <v>37</v>
      </c>
      <c r="D7" s="3">
        <v>10000</v>
      </c>
      <c r="E7">
        <v>2</v>
      </c>
      <c r="F7" t="s">
        <v>19</v>
      </c>
      <c r="G7" t="s">
        <v>25</v>
      </c>
      <c r="H7" t="s">
        <v>15</v>
      </c>
      <c r="I7">
        <v>0</v>
      </c>
      <c r="J7" t="s">
        <v>26</v>
      </c>
      <c r="K7" t="s">
        <v>17</v>
      </c>
      <c r="L7">
        <v>50</v>
      </c>
      <c r="M7" t="str">
        <f t="shared" si="0"/>
        <v>Middle Age (31-54)</v>
      </c>
      <c r="N7" t="s">
        <v>18</v>
      </c>
    </row>
    <row r="8" spans="1:14" x14ac:dyDescent="0.3">
      <c r="A8">
        <v>27974</v>
      </c>
      <c r="B8" t="s">
        <v>39</v>
      </c>
      <c r="C8" t="s">
        <v>36</v>
      </c>
      <c r="D8" s="3">
        <v>160000</v>
      </c>
      <c r="E8">
        <v>2</v>
      </c>
      <c r="F8" t="s">
        <v>27</v>
      </c>
      <c r="G8" t="s">
        <v>28</v>
      </c>
      <c r="H8" t="s">
        <v>15</v>
      </c>
      <c r="I8">
        <v>4</v>
      </c>
      <c r="J8" t="s">
        <v>16</v>
      </c>
      <c r="K8" t="s">
        <v>24</v>
      </c>
      <c r="L8">
        <v>33</v>
      </c>
      <c r="M8" t="str">
        <f t="shared" si="0"/>
        <v>Middle Age (31-54)</v>
      </c>
      <c r="N8" t="s">
        <v>15</v>
      </c>
    </row>
    <row r="9" spans="1:14" x14ac:dyDescent="0.3">
      <c r="A9">
        <v>19364</v>
      </c>
      <c r="B9" t="s">
        <v>38</v>
      </c>
      <c r="C9" t="s">
        <v>36</v>
      </c>
      <c r="D9" s="3">
        <v>40000</v>
      </c>
      <c r="E9">
        <v>1</v>
      </c>
      <c r="F9" t="s">
        <v>13</v>
      </c>
      <c r="G9" t="s">
        <v>14</v>
      </c>
      <c r="H9" t="s">
        <v>15</v>
      </c>
      <c r="I9">
        <v>0</v>
      </c>
      <c r="J9" t="s">
        <v>16</v>
      </c>
      <c r="K9" t="s">
        <v>17</v>
      </c>
      <c r="L9">
        <v>43</v>
      </c>
      <c r="M9" t="str">
        <f t="shared" si="0"/>
        <v>Middle Age (31-54)</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Elder (&gt;55)</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 (31-54)</v>
      </c>
      <c r="N12" t="s">
        <v>15</v>
      </c>
    </row>
    <row r="13" spans="1:14" x14ac:dyDescent="0.3">
      <c r="A13">
        <v>12697</v>
      </c>
      <c r="B13" t="s">
        <v>39</v>
      </c>
      <c r="C13" t="s">
        <v>37</v>
      </c>
      <c r="D13" s="3">
        <v>90000</v>
      </c>
      <c r="E13">
        <v>0</v>
      </c>
      <c r="F13" t="s">
        <v>13</v>
      </c>
      <c r="G13" t="s">
        <v>21</v>
      </c>
      <c r="H13" t="s">
        <v>18</v>
      </c>
      <c r="I13">
        <v>4</v>
      </c>
      <c r="J13" t="s">
        <v>45</v>
      </c>
      <c r="K13" t="s">
        <v>24</v>
      </c>
      <c r="L13">
        <v>36</v>
      </c>
      <c r="M13" t="str">
        <f t="shared" si="0"/>
        <v>Middle Age (31-54)</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Elder (&gt;55)</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 (31-54)</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 (31-54)</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 (31-54)</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Elder (&gt;55)</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 (31-54)</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 (31-54)</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Elder (&gt;55)</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 (31-54)</v>
      </c>
      <c r="N22" t="s">
        <v>15</v>
      </c>
    </row>
    <row r="23" spans="1:14" x14ac:dyDescent="0.3">
      <c r="A23">
        <v>21564</v>
      </c>
      <c r="B23" t="s">
        <v>39</v>
      </c>
      <c r="C23" t="s">
        <v>37</v>
      </c>
      <c r="D23" s="3">
        <v>80000</v>
      </c>
      <c r="E23">
        <v>0</v>
      </c>
      <c r="F23" t="s">
        <v>13</v>
      </c>
      <c r="G23" t="s">
        <v>21</v>
      </c>
      <c r="H23" t="s">
        <v>15</v>
      </c>
      <c r="I23">
        <v>4</v>
      </c>
      <c r="J23" t="s">
        <v>45</v>
      </c>
      <c r="K23" t="s">
        <v>24</v>
      </c>
      <c r="L23">
        <v>35</v>
      </c>
      <c r="M23" t="str">
        <f t="shared" si="0"/>
        <v>Middle Age (31-54)</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 (31-54)</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Elder (&gt;55)</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 (31-54)</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Elder (&gt;55)</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 (&lt;30)</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 (31-54)</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 (31-54)</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Elder (&gt;55)</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 (&lt;30)</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 (31-54)</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 (31-54)</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Elder (&gt;55)</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 (31-54)</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 (31-54)</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 (&lt;30)</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 (&lt;30)</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 (31-54)</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 (31-54)</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Elder (&gt;55)</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 (31-54)</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 (31-54)</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Elder (&gt;55)</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 (31-54)</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 (31-54)</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 (31-54)</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 (31-54)</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 (&lt;30)</v>
      </c>
      <c r="N52" t="s">
        <v>18</v>
      </c>
    </row>
    <row r="53" spans="1:14" x14ac:dyDescent="0.3">
      <c r="A53">
        <v>20619</v>
      </c>
      <c r="B53" t="s">
        <v>39</v>
      </c>
      <c r="C53" t="s">
        <v>36</v>
      </c>
      <c r="D53" s="3">
        <v>80000</v>
      </c>
      <c r="E53">
        <v>0</v>
      </c>
      <c r="F53" t="s">
        <v>13</v>
      </c>
      <c r="G53" t="s">
        <v>21</v>
      </c>
      <c r="H53" t="s">
        <v>18</v>
      </c>
      <c r="I53">
        <v>4</v>
      </c>
      <c r="J53" t="s">
        <v>45</v>
      </c>
      <c r="K53" t="s">
        <v>24</v>
      </c>
      <c r="L53">
        <v>35</v>
      </c>
      <c r="M53" t="str">
        <f t="shared" si="0"/>
        <v>Middle Age (31-54)</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Elder (&gt;55)</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Elder (&gt;55)</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 (31-54)</v>
      </c>
      <c r="N56" t="s">
        <v>18</v>
      </c>
    </row>
    <row r="57" spans="1:14" x14ac:dyDescent="0.3">
      <c r="A57">
        <v>28906</v>
      </c>
      <c r="B57" t="s">
        <v>38</v>
      </c>
      <c r="C57" t="s">
        <v>36</v>
      </c>
      <c r="D57" s="3">
        <v>80000</v>
      </c>
      <c r="E57">
        <v>4</v>
      </c>
      <c r="F57" t="s">
        <v>27</v>
      </c>
      <c r="G57" t="s">
        <v>21</v>
      </c>
      <c r="H57" t="s">
        <v>15</v>
      </c>
      <c r="I57">
        <v>2</v>
      </c>
      <c r="J57" t="s">
        <v>45</v>
      </c>
      <c r="K57" t="s">
        <v>17</v>
      </c>
      <c r="L57">
        <v>54</v>
      </c>
      <c r="M57" t="str">
        <f t="shared" si="0"/>
        <v>Middle Age (31-54)</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 (31-54)</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Elder (&gt;55)</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 (31-54)</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 (31-54)</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 (31-54)</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 (31-54)</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 (31-54)</v>
      </c>
      <c r="N64" t="s">
        <v>15</v>
      </c>
    </row>
    <row r="65" spans="1:14" x14ac:dyDescent="0.3">
      <c r="A65">
        <v>16185</v>
      </c>
      <c r="B65" t="s">
        <v>39</v>
      </c>
      <c r="C65" t="s">
        <v>36</v>
      </c>
      <c r="D65" s="3">
        <v>60000</v>
      </c>
      <c r="E65">
        <v>4</v>
      </c>
      <c r="F65" t="s">
        <v>13</v>
      </c>
      <c r="G65" t="s">
        <v>21</v>
      </c>
      <c r="H65" t="s">
        <v>15</v>
      </c>
      <c r="I65">
        <v>3</v>
      </c>
      <c r="J65" t="s">
        <v>45</v>
      </c>
      <c r="K65" t="s">
        <v>24</v>
      </c>
      <c r="L65">
        <v>41</v>
      </c>
      <c r="M65" t="str">
        <f t="shared" si="0"/>
        <v>Middle Age (31-54)</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 (31-54)</v>
      </c>
      <c r="N66" t="s">
        <v>15</v>
      </c>
    </row>
    <row r="67" spans="1:14" x14ac:dyDescent="0.3">
      <c r="A67">
        <v>29337</v>
      </c>
      <c r="B67" t="s">
        <v>39</v>
      </c>
      <c r="C67" t="s">
        <v>36</v>
      </c>
      <c r="D67" s="3">
        <v>30000</v>
      </c>
      <c r="E67">
        <v>2</v>
      </c>
      <c r="F67" t="s">
        <v>19</v>
      </c>
      <c r="G67" t="s">
        <v>20</v>
      </c>
      <c r="H67" t="s">
        <v>15</v>
      </c>
      <c r="I67">
        <v>2</v>
      </c>
      <c r="J67" t="s">
        <v>23</v>
      </c>
      <c r="K67" t="s">
        <v>24</v>
      </c>
      <c r="L67">
        <v>68</v>
      </c>
      <c r="M67" t="str">
        <f t="shared" si="0"/>
        <v>Elder (&gt;55)</v>
      </c>
      <c r="N67" t="s">
        <v>18</v>
      </c>
    </row>
    <row r="68" spans="1:14" x14ac:dyDescent="0.3">
      <c r="A68">
        <v>29355</v>
      </c>
      <c r="B68" t="s">
        <v>38</v>
      </c>
      <c r="C68" t="s">
        <v>37</v>
      </c>
      <c r="D68" s="3">
        <v>40000</v>
      </c>
      <c r="E68">
        <v>0</v>
      </c>
      <c r="F68" t="s">
        <v>31</v>
      </c>
      <c r="G68" t="s">
        <v>20</v>
      </c>
      <c r="H68" t="s">
        <v>15</v>
      </c>
      <c r="I68">
        <v>0</v>
      </c>
      <c r="J68" t="s">
        <v>16</v>
      </c>
      <c r="K68" t="s">
        <v>17</v>
      </c>
      <c r="L68">
        <v>37</v>
      </c>
      <c r="M68" t="str">
        <f t="shared" ref="M68:M131" si="1">IF(L68&gt;54, "Elder (&gt;55)", IF(L68&gt;=31, "Middle Age (31-54)", IF(L68&lt;31,"Adolescent (&lt;30)","Invalid") ))</f>
        <v>Middle Age (31-54)</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 (31-54)</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 (31-54)</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 (&lt;30)</v>
      </c>
      <c r="N71" t="s">
        <v>18</v>
      </c>
    </row>
    <row r="72" spans="1:14" x14ac:dyDescent="0.3">
      <c r="A72">
        <v>14238</v>
      </c>
      <c r="B72" t="s">
        <v>38</v>
      </c>
      <c r="C72" t="s">
        <v>36</v>
      </c>
      <c r="D72" s="3">
        <v>120000</v>
      </c>
      <c r="E72">
        <v>0</v>
      </c>
      <c r="F72" t="s">
        <v>29</v>
      </c>
      <c r="G72" t="s">
        <v>21</v>
      </c>
      <c r="H72" t="s">
        <v>15</v>
      </c>
      <c r="I72">
        <v>4</v>
      </c>
      <c r="J72" t="s">
        <v>45</v>
      </c>
      <c r="K72" t="s">
        <v>24</v>
      </c>
      <c r="L72">
        <v>36</v>
      </c>
      <c r="M72" t="str">
        <f t="shared" si="1"/>
        <v>Middle Age (31-54)</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 (31-54)</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 (31-54)</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Elder (&gt;55)</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 (&lt;30)</v>
      </c>
      <c r="N78" t="s">
        <v>18</v>
      </c>
    </row>
    <row r="79" spans="1:14" x14ac:dyDescent="0.3">
      <c r="A79">
        <v>27969</v>
      </c>
      <c r="B79" t="s">
        <v>38</v>
      </c>
      <c r="C79" t="s">
        <v>36</v>
      </c>
      <c r="D79" s="3">
        <v>80000</v>
      </c>
      <c r="E79">
        <v>0</v>
      </c>
      <c r="F79" t="s">
        <v>13</v>
      </c>
      <c r="G79" t="s">
        <v>21</v>
      </c>
      <c r="H79" t="s">
        <v>15</v>
      </c>
      <c r="I79">
        <v>2</v>
      </c>
      <c r="J79" t="s">
        <v>45</v>
      </c>
      <c r="K79" t="s">
        <v>24</v>
      </c>
      <c r="L79">
        <v>29</v>
      </c>
      <c r="M79" t="str">
        <f t="shared" si="1"/>
        <v>Adolescent (&lt;30)</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 (31-54)</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Elder (&gt;55)</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 (31-54)</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 (31-54)</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 (31-54)</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 (&lt;30)</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 (31-54)</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 (&lt;30)</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 (31-54)</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 (&lt;30)</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 (31-54)</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 (&lt;30)</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 (&lt;30)</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 (31-54)</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 (31-54)</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Elder (&gt;55)</v>
      </c>
      <c r="N96" t="s">
        <v>18</v>
      </c>
    </row>
    <row r="97" spans="1:14" x14ac:dyDescent="0.3">
      <c r="A97">
        <v>17197</v>
      </c>
      <c r="B97" t="s">
        <v>39</v>
      </c>
      <c r="C97" t="s">
        <v>37</v>
      </c>
      <c r="D97" s="3">
        <v>90000</v>
      </c>
      <c r="E97">
        <v>5</v>
      </c>
      <c r="F97" t="s">
        <v>19</v>
      </c>
      <c r="G97" t="s">
        <v>21</v>
      </c>
      <c r="H97" t="s">
        <v>15</v>
      </c>
      <c r="I97">
        <v>2</v>
      </c>
      <c r="J97" t="s">
        <v>45</v>
      </c>
      <c r="K97" t="s">
        <v>17</v>
      </c>
      <c r="L97">
        <v>62</v>
      </c>
      <c r="M97" t="str">
        <f t="shared" si="1"/>
        <v>Elder (&gt;55)</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 (31-54)</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 (&lt;30)</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 (&lt;30)</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 (&lt;30)</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 (&lt;30)</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Elder (&gt;55)</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 (&lt;30)</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Elder (&gt;55)</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39</v>
      </c>
      <c r="C124" t="s">
        <v>37</v>
      </c>
      <c r="D124" s="3">
        <v>80000</v>
      </c>
      <c r="E124">
        <v>0</v>
      </c>
      <c r="F124" t="s">
        <v>13</v>
      </c>
      <c r="G124" t="s">
        <v>21</v>
      </c>
      <c r="H124" t="s">
        <v>18</v>
      </c>
      <c r="I124">
        <v>3</v>
      </c>
      <c r="J124" t="s">
        <v>45</v>
      </c>
      <c r="K124" t="s">
        <v>24</v>
      </c>
      <c r="L124">
        <v>31</v>
      </c>
      <c r="M124" t="str">
        <f t="shared" si="1"/>
        <v>Middle Age (31-54)</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Elder (&gt;55)</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si="1"/>
        <v>Middle Age (31-54)</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ref="M132:M195" si="2">IF(L132&gt;54, "Elder (&gt;55)", IF(L132&gt;=31, "Middle Age (31-54)", IF(L132&lt;31,"Adolescent (&lt;30)","Invalid") ))</f>
        <v>Middle Age (31-54)</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Elder (&gt;55)</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Elder (&gt;55)</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Elder (&gt;55)</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Elder (&gt;55)</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 (&lt;30)</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38</v>
      </c>
      <c r="C145" t="s">
        <v>37</v>
      </c>
      <c r="D145" s="3">
        <v>80000</v>
      </c>
      <c r="E145">
        <v>0</v>
      </c>
      <c r="F145" t="s">
        <v>13</v>
      </c>
      <c r="G145" t="s">
        <v>21</v>
      </c>
      <c r="H145" t="s">
        <v>15</v>
      </c>
      <c r="I145">
        <v>3</v>
      </c>
      <c r="J145" t="s">
        <v>45</v>
      </c>
      <c r="K145" t="s">
        <v>24</v>
      </c>
      <c r="L145">
        <v>32</v>
      </c>
      <c r="M145" t="str">
        <f t="shared" si="2"/>
        <v>Middle Age (31-54)</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Elder (&gt;55)</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 (&lt;30)</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Elder (&gt;55)</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 (&lt;30)</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 (&lt;30)</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39</v>
      </c>
      <c r="C169" t="s">
        <v>36</v>
      </c>
      <c r="D169" s="3">
        <v>100000</v>
      </c>
      <c r="E169">
        <v>0</v>
      </c>
      <c r="F169" t="s">
        <v>27</v>
      </c>
      <c r="G169" t="s">
        <v>28</v>
      </c>
      <c r="H169" t="s">
        <v>15</v>
      </c>
      <c r="I169">
        <v>3</v>
      </c>
      <c r="J169" t="s">
        <v>45</v>
      </c>
      <c r="K169" t="s">
        <v>24</v>
      </c>
      <c r="L169">
        <v>35</v>
      </c>
      <c r="M169" t="str">
        <f t="shared" si="2"/>
        <v>Middle Age (31-54)</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Elder (&gt;55)</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Elder (&gt;55)</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 (&lt;30)</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 (&lt;30)</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38</v>
      </c>
      <c r="C180" t="s">
        <v>36</v>
      </c>
      <c r="D180" s="3">
        <v>160000</v>
      </c>
      <c r="E180">
        <v>4</v>
      </c>
      <c r="F180" t="s">
        <v>19</v>
      </c>
      <c r="G180" t="s">
        <v>21</v>
      </c>
      <c r="H180" t="s">
        <v>18</v>
      </c>
      <c r="I180">
        <v>2</v>
      </c>
      <c r="J180" t="s">
        <v>45</v>
      </c>
      <c r="K180" t="s">
        <v>17</v>
      </c>
      <c r="L180">
        <v>55</v>
      </c>
      <c r="M180" t="str">
        <f t="shared" si="2"/>
        <v>Elder (&gt;55)</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Elder (&gt;55)</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Elder (&gt;55)</v>
      </c>
      <c r="N185" t="s">
        <v>15</v>
      </c>
    </row>
    <row r="186" spans="1:14" x14ac:dyDescent="0.3">
      <c r="A186">
        <v>28918</v>
      </c>
      <c r="B186" t="s">
        <v>38</v>
      </c>
      <c r="C186" t="s">
        <v>37</v>
      </c>
      <c r="D186" s="3">
        <v>130000</v>
      </c>
      <c r="E186">
        <v>4</v>
      </c>
      <c r="F186" t="s">
        <v>27</v>
      </c>
      <c r="G186" t="s">
        <v>28</v>
      </c>
      <c r="H186" t="s">
        <v>18</v>
      </c>
      <c r="I186">
        <v>4</v>
      </c>
      <c r="J186" t="s">
        <v>45</v>
      </c>
      <c r="K186" t="s">
        <v>17</v>
      </c>
      <c r="L186">
        <v>58</v>
      </c>
      <c r="M186" t="str">
        <f t="shared" si="2"/>
        <v>Elder (&gt;55)</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Elder (&gt;55)</v>
      </c>
      <c r="N188" t="s">
        <v>15</v>
      </c>
    </row>
    <row r="189" spans="1:14" x14ac:dyDescent="0.3">
      <c r="A189">
        <v>18151</v>
      </c>
      <c r="B189" t="s">
        <v>39</v>
      </c>
      <c r="C189" t="s">
        <v>36</v>
      </c>
      <c r="D189" s="3">
        <v>80000</v>
      </c>
      <c r="E189">
        <v>5</v>
      </c>
      <c r="F189" t="s">
        <v>19</v>
      </c>
      <c r="G189" t="s">
        <v>21</v>
      </c>
      <c r="H189" t="s">
        <v>18</v>
      </c>
      <c r="I189">
        <v>2</v>
      </c>
      <c r="J189" t="s">
        <v>45</v>
      </c>
      <c r="K189" t="s">
        <v>17</v>
      </c>
      <c r="L189">
        <v>59</v>
      </c>
      <c r="M189" t="str">
        <f t="shared" si="2"/>
        <v>Elder (&gt;55)</v>
      </c>
      <c r="N189" t="s">
        <v>18</v>
      </c>
    </row>
    <row r="190" spans="1:14" x14ac:dyDescent="0.3">
      <c r="A190">
        <v>20606</v>
      </c>
      <c r="B190" t="s">
        <v>38</v>
      </c>
      <c r="C190" t="s">
        <v>37</v>
      </c>
      <c r="D190" s="3">
        <v>70000</v>
      </c>
      <c r="E190">
        <v>0</v>
      </c>
      <c r="F190" t="s">
        <v>13</v>
      </c>
      <c r="G190" t="s">
        <v>21</v>
      </c>
      <c r="H190" t="s">
        <v>15</v>
      </c>
      <c r="I190">
        <v>4</v>
      </c>
      <c r="J190" t="s">
        <v>45</v>
      </c>
      <c r="K190" t="s">
        <v>24</v>
      </c>
      <c r="L190">
        <v>32</v>
      </c>
      <c r="M190" t="str">
        <f t="shared" si="2"/>
        <v>Middle Age (31-54)</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Elder (&gt;55)</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39</v>
      </c>
      <c r="C194" t="s">
        <v>37</v>
      </c>
      <c r="D194" s="3">
        <v>80000</v>
      </c>
      <c r="E194">
        <v>5</v>
      </c>
      <c r="F194" t="s">
        <v>13</v>
      </c>
      <c r="G194" t="s">
        <v>28</v>
      </c>
      <c r="H194" t="s">
        <v>15</v>
      </c>
      <c r="I194">
        <v>2</v>
      </c>
      <c r="J194" t="s">
        <v>45</v>
      </c>
      <c r="K194" t="s">
        <v>17</v>
      </c>
      <c r="L194">
        <v>62</v>
      </c>
      <c r="M194" t="str">
        <f t="shared" si="2"/>
        <v>Elder (&gt;55)</v>
      </c>
      <c r="N194" t="s">
        <v>18</v>
      </c>
    </row>
    <row r="195" spans="1:14" x14ac:dyDescent="0.3">
      <c r="A195">
        <v>26032</v>
      </c>
      <c r="B195" t="s">
        <v>38</v>
      </c>
      <c r="C195" t="s">
        <v>37</v>
      </c>
      <c r="D195" s="3">
        <v>70000</v>
      </c>
      <c r="E195">
        <v>5</v>
      </c>
      <c r="F195" t="s">
        <v>13</v>
      </c>
      <c r="G195" t="s">
        <v>21</v>
      </c>
      <c r="H195" t="s">
        <v>15</v>
      </c>
      <c r="I195">
        <v>4</v>
      </c>
      <c r="J195" t="s">
        <v>45</v>
      </c>
      <c r="K195" t="s">
        <v>24</v>
      </c>
      <c r="L195">
        <v>41</v>
      </c>
      <c r="M195" t="str">
        <f t="shared" si="2"/>
        <v>Middle Age (31-54)</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ref="M196:M259" si="3">IF(L196&gt;54, "Elder (&gt;55)", IF(L196&gt;=31, "Middle Age (31-54)", IF(L196&lt;31,"Adolescent (&lt;30)","Invalid") ))</f>
        <v>Middle Age (31-54)</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 (&lt;30)</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Elder (&gt;55)</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39</v>
      </c>
      <c r="C201" t="s">
        <v>36</v>
      </c>
      <c r="D201" s="3">
        <v>80000</v>
      </c>
      <c r="E201">
        <v>0</v>
      </c>
      <c r="F201" t="s">
        <v>13</v>
      </c>
      <c r="G201" t="s">
        <v>21</v>
      </c>
      <c r="H201" t="s">
        <v>18</v>
      </c>
      <c r="I201">
        <v>3</v>
      </c>
      <c r="J201" t="s">
        <v>45</v>
      </c>
      <c r="K201" t="s">
        <v>24</v>
      </c>
      <c r="L201">
        <v>33</v>
      </c>
      <c r="M201" t="str">
        <f t="shared" si="3"/>
        <v>Middle Age (31-54)</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 (&lt;30)</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39</v>
      </c>
      <c r="C208" t="s">
        <v>36</v>
      </c>
      <c r="D208" s="3">
        <v>90000</v>
      </c>
      <c r="E208">
        <v>5</v>
      </c>
      <c r="F208" t="s">
        <v>19</v>
      </c>
      <c r="G208" t="s">
        <v>21</v>
      </c>
      <c r="H208" t="s">
        <v>18</v>
      </c>
      <c r="I208">
        <v>2</v>
      </c>
      <c r="J208" t="s">
        <v>45</v>
      </c>
      <c r="K208" t="s">
        <v>17</v>
      </c>
      <c r="L208">
        <v>62</v>
      </c>
      <c r="M208" t="str">
        <f t="shared" si="3"/>
        <v>Elder (&gt;55)</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 (&lt;30)</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 (&lt;30)</v>
      </c>
      <c r="N214" t="s">
        <v>18</v>
      </c>
    </row>
    <row r="215" spans="1:14" x14ac:dyDescent="0.3">
      <c r="A215">
        <v>11451</v>
      </c>
      <c r="B215" t="s">
        <v>39</v>
      </c>
      <c r="C215" t="s">
        <v>36</v>
      </c>
      <c r="D215" s="3">
        <v>70000</v>
      </c>
      <c r="E215">
        <v>0</v>
      </c>
      <c r="F215" t="s">
        <v>13</v>
      </c>
      <c r="G215" t="s">
        <v>21</v>
      </c>
      <c r="H215" t="s">
        <v>18</v>
      </c>
      <c r="I215">
        <v>4</v>
      </c>
      <c r="J215" t="s">
        <v>45</v>
      </c>
      <c r="K215" t="s">
        <v>24</v>
      </c>
      <c r="L215">
        <v>31</v>
      </c>
      <c r="M215" t="str">
        <f t="shared" si="3"/>
        <v>Middle Age (31-54)</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Elder (&gt;55)</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 (&lt;30)</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 (&lt;30)</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39</v>
      </c>
      <c r="C225" t="s">
        <v>37</v>
      </c>
      <c r="D225" s="3">
        <v>70000</v>
      </c>
      <c r="E225">
        <v>5</v>
      </c>
      <c r="F225" t="s">
        <v>13</v>
      </c>
      <c r="G225" t="s">
        <v>21</v>
      </c>
      <c r="H225" t="s">
        <v>15</v>
      </c>
      <c r="I225">
        <v>4</v>
      </c>
      <c r="J225" t="s">
        <v>45</v>
      </c>
      <c r="K225" t="s">
        <v>24</v>
      </c>
      <c r="L225">
        <v>39</v>
      </c>
      <c r="M225" t="str">
        <f t="shared" si="3"/>
        <v>Middle Age (31-54)</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Elder (&gt;55)</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39</v>
      </c>
      <c r="C231" t="s">
        <v>36</v>
      </c>
      <c r="D231" s="3">
        <v>80000</v>
      </c>
      <c r="E231">
        <v>5</v>
      </c>
      <c r="F231" t="s">
        <v>27</v>
      </c>
      <c r="G231" t="s">
        <v>28</v>
      </c>
      <c r="H231" t="s">
        <v>15</v>
      </c>
      <c r="I231">
        <v>3</v>
      </c>
      <c r="J231" t="s">
        <v>45</v>
      </c>
      <c r="K231" t="s">
        <v>17</v>
      </c>
      <c r="L231">
        <v>57</v>
      </c>
      <c r="M231" t="str">
        <f t="shared" si="3"/>
        <v>Elder (&gt;55)</v>
      </c>
      <c r="N231" t="s">
        <v>18</v>
      </c>
    </row>
    <row r="232" spans="1:14" x14ac:dyDescent="0.3">
      <c r="A232">
        <v>22830</v>
      </c>
      <c r="B232" t="s">
        <v>38</v>
      </c>
      <c r="C232" t="s">
        <v>36</v>
      </c>
      <c r="D232" s="3">
        <v>120000</v>
      </c>
      <c r="E232">
        <v>4</v>
      </c>
      <c r="F232" t="s">
        <v>19</v>
      </c>
      <c r="G232" t="s">
        <v>28</v>
      </c>
      <c r="H232" t="s">
        <v>15</v>
      </c>
      <c r="I232">
        <v>3</v>
      </c>
      <c r="J232" t="s">
        <v>45</v>
      </c>
      <c r="K232" t="s">
        <v>17</v>
      </c>
      <c r="L232">
        <v>56</v>
      </c>
      <c r="M232" t="str">
        <f t="shared" si="3"/>
        <v>Elder (&gt;55)</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 (&lt;30)</v>
      </c>
      <c r="N235" t="s">
        <v>15</v>
      </c>
    </row>
    <row r="236" spans="1:14" x14ac:dyDescent="0.3">
      <c r="A236">
        <v>24611</v>
      </c>
      <c r="B236" t="s">
        <v>39</v>
      </c>
      <c r="C236" t="s">
        <v>36</v>
      </c>
      <c r="D236" s="3">
        <v>90000</v>
      </c>
      <c r="E236">
        <v>0</v>
      </c>
      <c r="F236" t="s">
        <v>13</v>
      </c>
      <c r="G236" t="s">
        <v>21</v>
      </c>
      <c r="H236" t="s">
        <v>18</v>
      </c>
      <c r="I236">
        <v>4</v>
      </c>
      <c r="J236" t="s">
        <v>45</v>
      </c>
      <c r="K236" t="s">
        <v>24</v>
      </c>
      <c r="L236">
        <v>35</v>
      </c>
      <c r="M236" t="str">
        <f t="shared" si="3"/>
        <v>Middle Age (31-54)</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Elder (&gt;55)</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 (&lt;30)</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 (&lt;30)</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 (&lt;30)</v>
      </c>
      <c r="N245" t="s">
        <v>18</v>
      </c>
    </row>
    <row r="246" spans="1:14" x14ac:dyDescent="0.3">
      <c r="A246">
        <v>19057</v>
      </c>
      <c r="B246" t="s">
        <v>38</v>
      </c>
      <c r="C246" t="s">
        <v>37</v>
      </c>
      <c r="D246" s="3">
        <v>120000</v>
      </c>
      <c r="E246">
        <v>3</v>
      </c>
      <c r="F246" t="s">
        <v>13</v>
      </c>
      <c r="G246" t="s">
        <v>28</v>
      </c>
      <c r="H246" t="s">
        <v>18</v>
      </c>
      <c r="I246">
        <v>2</v>
      </c>
      <c r="J246" t="s">
        <v>45</v>
      </c>
      <c r="K246" t="s">
        <v>17</v>
      </c>
      <c r="L246">
        <v>52</v>
      </c>
      <c r="M246" t="str">
        <f t="shared" si="3"/>
        <v>Middle Age (31-54)</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38</v>
      </c>
      <c r="C249" t="s">
        <v>37</v>
      </c>
      <c r="D249" s="3">
        <v>100000</v>
      </c>
      <c r="E249">
        <v>0</v>
      </c>
      <c r="F249" t="s">
        <v>27</v>
      </c>
      <c r="G249" t="s">
        <v>28</v>
      </c>
      <c r="H249" t="s">
        <v>15</v>
      </c>
      <c r="I249">
        <v>4</v>
      </c>
      <c r="J249" t="s">
        <v>45</v>
      </c>
      <c r="K249" t="s">
        <v>24</v>
      </c>
      <c r="L249">
        <v>34</v>
      </c>
      <c r="M249" t="str">
        <f t="shared" si="3"/>
        <v>Middle Age (31-54)</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Elder (&gt;55)</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Elder (&gt;55)</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Elder (&gt;55)</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38</v>
      </c>
      <c r="C255" t="s">
        <v>36</v>
      </c>
      <c r="D255" s="3">
        <v>100000</v>
      </c>
      <c r="E255">
        <v>3</v>
      </c>
      <c r="F255" t="s">
        <v>29</v>
      </c>
      <c r="G255" t="s">
        <v>21</v>
      </c>
      <c r="H255" t="s">
        <v>15</v>
      </c>
      <c r="I255">
        <v>0</v>
      </c>
      <c r="J255" t="s">
        <v>45</v>
      </c>
      <c r="K255" t="s">
        <v>17</v>
      </c>
      <c r="L255">
        <v>59</v>
      </c>
      <c r="M255" t="str">
        <f t="shared" si="3"/>
        <v>Elder (&gt;55)</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Elder (&gt;55)</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si="3"/>
        <v>Middle Age (31-54)</v>
      </c>
      <c r="N259" t="s">
        <v>15</v>
      </c>
    </row>
    <row r="260" spans="1:14" x14ac:dyDescent="0.3">
      <c r="A260">
        <v>14193</v>
      </c>
      <c r="B260" t="s">
        <v>39</v>
      </c>
      <c r="C260" t="s">
        <v>37</v>
      </c>
      <c r="D260" s="3">
        <v>100000</v>
      </c>
      <c r="E260">
        <v>3</v>
      </c>
      <c r="F260" t="s">
        <v>19</v>
      </c>
      <c r="G260" t="s">
        <v>28</v>
      </c>
      <c r="H260" t="s">
        <v>15</v>
      </c>
      <c r="I260">
        <v>4</v>
      </c>
      <c r="J260" t="s">
        <v>45</v>
      </c>
      <c r="K260" t="s">
        <v>17</v>
      </c>
      <c r="L260">
        <v>56</v>
      </c>
      <c r="M260" t="str">
        <f t="shared" ref="M260:M323" si="4">IF(L260&gt;54, "Elder (&gt;55)", IF(L260&gt;=31, "Middle Age (31-54)", IF(L260&lt;31,"Adolescent (&lt;30)","Invalid") ))</f>
        <v>Elder (&gt;55)</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39</v>
      </c>
      <c r="C265" t="s">
        <v>37</v>
      </c>
      <c r="D265" s="3">
        <v>70000</v>
      </c>
      <c r="E265">
        <v>5</v>
      </c>
      <c r="F265" t="s">
        <v>13</v>
      </c>
      <c r="G265" t="s">
        <v>21</v>
      </c>
      <c r="H265" t="s">
        <v>15</v>
      </c>
      <c r="I265">
        <v>3</v>
      </c>
      <c r="J265" t="s">
        <v>45</v>
      </c>
      <c r="K265" t="s">
        <v>24</v>
      </c>
      <c r="L265">
        <v>39</v>
      </c>
      <c r="M265" t="str">
        <f t="shared" si="4"/>
        <v>Middle Age (31-54)</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 (&lt;30)</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 (&lt;30)</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 (&lt;30)</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38</v>
      </c>
      <c r="C280" t="s">
        <v>36</v>
      </c>
      <c r="D280" s="3">
        <v>100000</v>
      </c>
      <c r="E280">
        <v>0</v>
      </c>
      <c r="F280" t="s">
        <v>27</v>
      </c>
      <c r="G280" t="s">
        <v>28</v>
      </c>
      <c r="H280" t="s">
        <v>15</v>
      </c>
      <c r="I280">
        <v>3</v>
      </c>
      <c r="J280" t="s">
        <v>45</v>
      </c>
      <c r="K280" t="s">
        <v>24</v>
      </c>
      <c r="L280">
        <v>35</v>
      </c>
      <c r="M280" t="str">
        <f t="shared" si="4"/>
        <v>Middle Age (31-54)</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39</v>
      </c>
      <c r="C297" t="s">
        <v>37</v>
      </c>
      <c r="D297" s="3">
        <v>110000</v>
      </c>
      <c r="E297">
        <v>0</v>
      </c>
      <c r="F297" t="s">
        <v>19</v>
      </c>
      <c r="G297" t="s">
        <v>28</v>
      </c>
      <c r="H297" t="s">
        <v>15</v>
      </c>
      <c r="I297">
        <v>3</v>
      </c>
      <c r="J297" t="s">
        <v>45</v>
      </c>
      <c r="K297" t="s">
        <v>24</v>
      </c>
      <c r="L297">
        <v>32</v>
      </c>
      <c r="M297" t="str">
        <f t="shared" si="4"/>
        <v>Middle Age (31-54)</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Elder (&gt;55)</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Elder (&gt;55)</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 (&lt;30)</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Elder (&gt;55)</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Elder (&gt;55)</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Elder (&gt;55)</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Elder (&gt;55)</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Elder (&gt;55)</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38</v>
      </c>
      <c r="C320" t="s">
        <v>36</v>
      </c>
      <c r="D320" s="3">
        <v>130000</v>
      </c>
      <c r="E320">
        <v>4</v>
      </c>
      <c r="F320" t="s">
        <v>19</v>
      </c>
      <c r="G320" t="s">
        <v>21</v>
      </c>
      <c r="H320" t="s">
        <v>18</v>
      </c>
      <c r="I320">
        <v>3</v>
      </c>
      <c r="J320" t="s">
        <v>45</v>
      </c>
      <c r="K320" t="s">
        <v>17</v>
      </c>
      <c r="L320">
        <v>54</v>
      </c>
      <c r="M320" t="str">
        <f t="shared" si="4"/>
        <v>Middle Age (31-54)</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si="4"/>
        <v>Middle Age (31-54)</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ref="M324:M387" si="5">IF(L324&gt;54, "Elder (&gt;55)", IF(L324&gt;=31, "Middle Age (31-54)", IF(L324&lt;31,"Adolescent (&lt;30)","Invalid") ))</f>
        <v>Middle Age (31-54)</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 (&lt;30)</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38</v>
      </c>
      <c r="C331" t="s">
        <v>37</v>
      </c>
      <c r="D331" s="3">
        <v>90000</v>
      </c>
      <c r="E331">
        <v>5</v>
      </c>
      <c r="F331" t="s">
        <v>29</v>
      </c>
      <c r="G331" t="s">
        <v>14</v>
      </c>
      <c r="H331" t="s">
        <v>15</v>
      </c>
      <c r="I331">
        <v>2</v>
      </c>
      <c r="J331" t="s">
        <v>45</v>
      </c>
      <c r="K331" t="s">
        <v>17</v>
      </c>
      <c r="L331">
        <v>59</v>
      </c>
      <c r="M331" t="str">
        <f t="shared" si="5"/>
        <v>Elder (&gt;55)</v>
      </c>
      <c r="N331" t="s">
        <v>18</v>
      </c>
    </row>
    <row r="332" spans="1:14" x14ac:dyDescent="0.3">
      <c r="A332">
        <v>24898</v>
      </c>
      <c r="B332" t="s">
        <v>39</v>
      </c>
      <c r="C332" t="s">
        <v>37</v>
      </c>
      <c r="D332" s="3">
        <v>80000</v>
      </c>
      <c r="E332">
        <v>0</v>
      </c>
      <c r="F332" t="s">
        <v>13</v>
      </c>
      <c r="G332" t="s">
        <v>21</v>
      </c>
      <c r="H332" t="s">
        <v>15</v>
      </c>
      <c r="I332">
        <v>3</v>
      </c>
      <c r="J332" t="s">
        <v>45</v>
      </c>
      <c r="K332" t="s">
        <v>24</v>
      </c>
      <c r="L332">
        <v>32</v>
      </c>
      <c r="M332" t="str">
        <f t="shared" si="5"/>
        <v>Middle Age (31-54)</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 (&lt;30)</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Elder (&gt;55)</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 (&lt;30)</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 (&lt;30)</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 (&lt;30)</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39</v>
      </c>
      <c r="C357" t="s">
        <v>36</v>
      </c>
      <c r="D357" s="3">
        <v>80000</v>
      </c>
      <c r="E357">
        <v>0</v>
      </c>
      <c r="F357" t="s">
        <v>13</v>
      </c>
      <c r="G357" t="s">
        <v>21</v>
      </c>
      <c r="H357" t="s">
        <v>15</v>
      </c>
      <c r="I357">
        <v>3</v>
      </c>
      <c r="J357" t="s">
        <v>45</v>
      </c>
      <c r="K357" t="s">
        <v>24</v>
      </c>
      <c r="L357">
        <v>32</v>
      </c>
      <c r="M357" t="str">
        <f t="shared" si="5"/>
        <v>Middle Age (31-54)</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Elder (&gt;55)</v>
      </c>
      <c r="N360" t="s">
        <v>15</v>
      </c>
    </row>
    <row r="361" spans="1:14" x14ac:dyDescent="0.3">
      <c r="A361">
        <v>17230</v>
      </c>
      <c r="B361" t="s">
        <v>38</v>
      </c>
      <c r="C361" t="s">
        <v>36</v>
      </c>
      <c r="D361" s="3">
        <v>80000</v>
      </c>
      <c r="E361">
        <v>0</v>
      </c>
      <c r="F361" t="s">
        <v>13</v>
      </c>
      <c r="G361" t="s">
        <v>21</v>
      </c>
      <c r="H361" t="s">
        <v>15</v>
      </c>
      <c r="I361">
        <v>3</v>
      </c>
      <c r="J361" t="s">
        <v>45</v>
      </c>
      <c r="K361" t="s">
        <v>24</v>
      </c>
      <c r="L361">
        <v>30</v>
      </c>
      <c r="M361" t="str">
        <f t="shared" si="5"/>
        <v>Adolescent (&lt;30)</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 (&lt;30)</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Elder (&gt;55)</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Elder (&gt;55)</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38</v>
      </c>
      <c r="C372" t="s">
        <v>37</v>
      </c>
      <c r="D372" s="3">
        <v>100000</v>
      </c>
      <c r="E372">
        <v>4</v>
      </c>
      <c r="F372" t="s">
        <v>13</v>
      </c>
      <c r="G372" t="s">
        <v>21</v>
      </c>
      <c r="H372" t="s">
        <v>15</v>
      </c>
      <c r="I372">
        <v>1</v>
      </c>
      <c r="J372" t="s">
        <v>45</v>
      </c>
      <c r="K372" t="s">
        <v>24</v>
      </c>
      <c r="L372">
        <v>46</v>
      </c>
      <c r="M372" t="str">
        <f t="shared" si="5"/>
        <v>Middle Age (31-54)</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 (&lt;30)</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Elder (&gt;55)</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Elder (&gt;55)</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Elder (&gt;55)</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39</v>
      </c>
      <c r="C382" t="s">
        <v>36</v>
      </c>
      <c r="D382" s="3">
        <v>70000</v>
      </c>
      <c r="E382">
        <v>0</v>
      </c>
      <c r="F382" t="s">
        <v>13</v>
      </c>
      <c r="G382" t="s">
        <v>21</v>
      </c>
      <c r="H382" t="s">
        <v>18</v>
      </c>
      <c r="I382">
        <v>3</v>
      </c>
      <c r="J382" t="s">
        <v>45</v>
      </c>
      <c r="K382" t="s">
        <v>24</v>
      </c>
      <c r="L382">
        <v>30</v>
      </c>
      <c r="M382" t="str">
        <f t="shared" si="5"/>
        <v>Adolescent (&lt;30)</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Elder (&gt;55)</v>
      </c>
      <c r="N383" t="s">
        <v>18</v>
      </c>
    </row>
    <row r="384" spans="1:14" x14ac:dyDescent="0.3">
      <c r="A384">
        <v>13586</v>
      </c>
      <c r="B384" t="s">
        <v>38</v>
      </c>
      <c r="C384" t="s">
        <v>36</v>
      </c>
      <c r="D384" s="3">
        <v>80000</v>
      </c>
      <c r="E384">
        <v>4</v>
      </c>
      <c r="F384" t="s">
        <v>19</v>
      </c>
      <c r="G384" t="s">
        <v>21</v>
      </c>
      <c r="H384" t="s">
        <v>15</v>
      </c>
      <c r="I384">
        <v>2</v>
      </c>
      <c r="J384" t="s">
        <v>45</v>
      </c>
      <c r="K384" t="s">
        <v>17</v>
      </c>
      <c r="L384">
        <v>53</v>
      </c>
      <c r="M384" t="str">
        <f t="shared" si="5"/>
        <v>Middle Age (31-54)</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 (&lt;30)</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si="5"/>
        <v>Middle Age (31-54)</v>
      </c>
      <c r="N387" t="s">
        <v>18</v>
      </c>
    </row>
    <row r="388" spans="1:14" x14ac:dyDescent="0.3">
      <c r="A388">
        <v>28957</v>
      </c>
      <c r="B388" t="s">
        <v>39</v>
      </c>
      <c r="C388" t="s">
        <v>37</v>
      </c>
      <c r="D388" s="3">
        <v>120000</v>
      </c>
      <c r="E388">
        <v>0</v>
      </c>
      <c r="F388" t="s">
        <v>29</v>
      </c>
      <c r="G388" t="s">
        <v>21</v>
      </c>
      <c r="H388" t="s">
        <v>15</v>
      </c>
      <c r="I388">
        <v>4</v>
      </c>
      <c r="J388" t="s">
        <v>45</v>
      </c>
      <c r="K388" t="s">
        <v>24</v>
      </c>
      <c r="L388">
        <v>34</v>
      </c>
      <c r="M388" t="str">
        <f t="shared" ref="M388:M451" si="6">IF(L388&gt;54, "Elder (&gt;55)", IF(L388&gt;=31, "Middle Age (31-54)", IF(L388&lt;31,"Adolescent (&lt;30)","Invalid") ))</f>
        <v>Middle Age (31-54)</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Elder (&gt;55)</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Elder (&gt;55)</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39</v>
      </c>
      <c r="C402" t="s">
        <v>37</v>
      </c>
      <c r="D402" s="3">
        <v>110000</v>
      </c>
      <c r="E402">
        <v>3</v>
      </c>
      <c r="F402" t="s">
        <v>13</v>
      </c>
      <c r="G402" t="s">
        <v>28</v>
      </c>
      <c r="H402" t="s">
        <v>15</v>
      </c>
      <c r="I402">
        <v>4</v>
      </c>
      <c r="J402" t="s">
        <v>45</v>
      </c>
      <c r="K402" t="s">
        <v>17</v>
      </c>
      <c r="L402">
        <v>53</v>
      </c>
      <c r="M402" t="str">
        <f t="shared" si="6"/>
        <v>Middle Age (31-54)</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Elder (&gt;55)</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Elder (&gt;55)</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Elder (&gt;55)</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38</v>
      </c>
      <c r="C422" t="s">
        <v>37</v>
      </c>
      <c r="D422" s="3">
        <v>100000</v>
      </c>
      <c r="E422">
        <v>2</v>
      </c>
      <c r="F422" t="s">
        <v>13</v>
      </c>
      <c r="G422" t="s">
        <v>28</v>
      </c>
      <c r="H422" t="s">
        <v>15</v>
      </c>
      <c r="I422">
        <v>4</v>
      </c>
      <c r="J422" t="s">
        <v>45</v>
      </c>
      <c r="K422" t="s">
        <v>17</v>
      </c>
      <c r="L422">
        <v>59</v>
      </c>
      <c r="M422" t="str">
        <f t="shared" si="6"/>
        <v>Elder (&gt;55)</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39</v>
      </c>
      <c r="C424" t="s">
        <v>36</v>
      </c>
      <c r="D424" s="3">
        <v>110000</v>
      </c>
      <c r="E424">
        <v>0</v>
      </c>
      <c r="F424" t="s">
        <v>19</v>
      </c>
      <c r="G424" t="s">
        <v>28</v>
      </c>
      <c r="H424" t="s">
        <v>18</v>
      </c>
      <c r="I424">
        <v>3</v>
      </c>
      <c r="J424" t="s">
        <v>45</v>
      </c>
      <c r="K424" t="s">
        <v>24</v>
      </c>
      <c r="L424">
        <v>32</v>
      </c>
      <c r="M424" t="str">
        <f t="shared" si="6"/>
        <v>Middle Age (31-54)</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Elder (&gt;55)</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 (&lt;30)</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Elder (&gt;55)</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 (&lt;30)</v>
      </c>
      <c r="N433" t="s">
        <v>15</v>
      </c>
    </row>
    <row r="434" spans="1:14" x14ac:dyDescent="0.3">
      <c r="A434">
        <v>21891</v>
      </c>
      <c r="B434" t="s">
        <v>38</v>
      </c>
      <c r="C434" t="s">
        <v>37</v>
      </c>
      <c r="D434" s="3">
        <v>110000</v>
      </c>
      <c r="E434">
        <v>0</v>
      </c>
      <c r="F434" t="s">
        <v>27</v>
      </c>
      <c r="G434" t="s">
        <v>28</v>
      </c>
      <c r="H434" t="s">
        <v>15</v>
      </c>
      <c r="I434">
        <v>3</v>
      </c>
      <c r="J434" t="s">
        <v>45</v>
      </c>
      <c r="K434" t="s">
        <v>24</v>
      </c>
      <c r="L434">
        <v>34</v>
      </c>
      <c r="M434" t="str">
        <f t="shared" si="6"/>
        <v>Middle Age (31-54)</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 (&lt;30)</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Elder (&gt;55)</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 (&lt;30)</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39</v>
      </c>
      <c r="C442" t="s">
        <v>36</v>
      </c>
      <c r="D442" s="3">
        <v>90000</v>
      </c>
      <c r="E442">
        <v>0</v>
      </c>
      <c r="F442" t="s">
        <v>13</v>
      </c>
      <c r="G442" t="s">
        <v>21</v>
      </c>
      <c r="H442" t="s">
        <v>18</v>
      </c>
      <c r="I442">
        <v>3</v>
      </c>
      <c r="J442" t="s">
        <v>45</v>
      </c>
      <c r="K442" t="s">
        <v>24</v>
      </c>
      <c r="L442">
        <v>34</v>
      </c>
      <c r="M442" t="str">
        <f t="shared" si="6"/>
        <v>Middle Age (31-54)</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38</v>
      </c>
      <c r="C448" t="s">
        <v>37</v>
      </c>
      <c r="D448" s="3">
        <v>130000</v>
      </c>
      <c r="E448">
        <v>0</v>
      </c>
      <c r="F448" t="s">
        <v>31</v>
      </c>
      <c r="G448" t="s">
        <v>28</v>
      </c>
      <c r="H448" t="s">
        <v>15</v>
      </c>
      <c r="I448">
        <v>1</v>
      </c>
      <c r="J448" t="s">
        <v>45</v>
      </c>
      <c r="K448" t="s">
        <v>24</v>
      </c>
      <c r="L448">
        <v>48</v>
      </c>
      <c r="M448" t="str">
        <f t="shared" si="6"/>
        <v>Middle Age (31-54)</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si="6"/>
        <v>Middle Age (31-54)</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ref="M452:M515" si="7">IF(L452&gt;54, "Elder (&gt;55)", IF(L452&gt;=31, "Middle Age (31-54)", IF(L452&lt;31,"Adolescent (&lt;30)","Invalid") ))</f>
        <v>Middle Age (31-54)</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Elder (&gt;55)</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Elder (&gt;55)</v>
      </c>
      <c r="N459" t="s">
        <v>18</v>
      </c>
    </row>
    <row r="460" spans="1:14" x14ac:dyDescent="0.3">
      <c r="A460">
        <v>21560</v>
      </c>
      <c r="B460" t="s">
        <v>38</v>
      </c>
      <c r="C460" t="s">
        <v>36</v>
      </c>
      <c r="D460" s="3">
        <v>120000</v>
      </c>
      <c r="E460">
        <v>0</v>
      </c>
      <c r="F460" t="s">
        <v>29</v>
      </c>
      <c r="G460" t="s">
        <v>21</v>
      </c>
      <c r="H460" t="s">
        <v>15</v>
      </c>
      <c r="I460">
        <v>4</v>
      </c>
      <c r="J460" t="s">
        <v>45</v>
      </c>
      <c r="K460" t="s">
        <v>24</v>
      </c>
      <c r="L460">
        <v>32</v>
      </c>
      <c r="M460" t="str">
        <f t="shared" si="7"/>
        <v>Middle Age (31-54)</v>
      </c>
      <c r="N460" t="s">
        <v>15</v>
      </c>
    </row>
    <row r="461" spans="1:14" x14ac:dyDescent="0.3">
      <c r="A461">
        <v>21554</v>
      </c>
      <c r="B461" t="s">
        <v>39</v>
      </c>
      <c r="C461" t="s">
        <v>37</v>
      </c>
      <c r="D461" s="3">
        <v>80000</v>
      </c>
      <c r="E461">
        <v>0</v>
      </c>
      <c r="F461" t="s">
        <v>13</v>
      </c>
      <c r="G461" t="s">
        <v>21</v>
      </c>
      <c r="H461" t="s">
        <v>18</v>
      </c>
      <c r="I461">
        <v>3</v>
      </c>
      <c r="J461" t="s">
        <v>45</v>
      </c>
      <c r="K461" t="s">
        <v>24</v>
      </c>
      <c r="L461">
        <v>33</v>
      </c>
      <c r="M461" t="str">
        <f t="shared" si="7"/>
        <v>Middle Age (31-54)</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Elder (&gt;55)</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Elder (&gt;55)</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 (&lt;30)</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Elder (&gt;55)</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Elder (&gt;55)</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38</v>
      </c>
      <c r="C488" t="s">
        <v>37</v>
      </c>
      <c r="D488" s="3">
        <v>90000</v>
      </c>
      <c r="E488">
        <v>4</v>
      </c>
      <c r="F488" t="s">
        <v>29</v>
      </c>
      <c r="G488" t="s">
        <v>14</v>
      </c>
      <c r="H488" t="s">
        <v>15</v>
      </c>
      <c r="I488">
        <v>4</v>
      </c>
      <c r="J488" t="s">
        <v>45</v>
      </c>
      <c r="K488" t="s">
        <v>17</v>
      </c>
      <c r="L488">
        <v>58</v>
      </c>
      <c r="M488" t="str">
        <f t="shared" si="7"/>
        <v>Elder (&gt;55)</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39</v>
      </c>
      <c r="C495" t="s">
        <v>36</v>
      </c>
      <c r="D495" s="3">
        <v>70000</v>
      </c>
      <c r="E495">
        <v>5</v>
      </c>
      <c r="F495" t="s">
        <v>13</v>
      </c>
      <c r="G495" t="s">
        <v>28</v>
      </c>
      <c r="H495" t="s">
        <v>15</v>
      </c>
      <c r="I495">
        <v>3</v>
      </c>
      <c r="J495" t="s">
        <v>45</v>
      </c>
      <c r="K495" t="s">
        <v>32</v>
      </c>
      <c r="L495">
        <v>60</v>
      </c>
      <c r="M495" t="str">
        <f t="shared" si="7"/>
        <v>Elder (&gt;55)</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38</v>
      </c>
      <c r="C497" t="s">
        <v>36</v>
      </c>
      <c r="D497" s="3">
        <v>60000</v>
      </c>
      <c r="E497">
        <v>2</v>
      </c>
      <c r="F497" t="s">
        <v>19</v>
      </c>
      <c r="G497" t="s">
        <v>21</v>
      </c>
      <c r="H497" t="s">
        <v>15</v>
      </c>
      <c r="I497">
        <v>2</v>
      </c>
      <c r="J497" t="s">
        <v>45</v>
      </c>
      <c r="K497" t="s">
        <v>32</v>
      </c>
      <c r="L497">
        <v>56</v>
      </c>
      <c r="M497" t="str">
        <f t="shared" si="7"/>
        <v>Elder (&gt;55)</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 (&lt;30)</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 (&lt;30)</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Elder (&gt;55)</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39</v>
      </c>
      <c r="C515" t="s">
        <v>37</v>
      </c>
      <c r="D515" s="3">
        <v>60000</v>
      </c>
      <c r="E515">
        <v>4</v>
      </c>
      <c r="F515" t="s">
        <v>31</v>
      </c>
      <c r="G515" t="s">
        <v>28</v>
      </c>
      <c r="H515" t="s">
        <v>15</v>
      </c>
      <c r="I515">
        <v>2</v>
      </c>
      <c r="J515" t="s">
        <v>45</v>
      </c>
      <c r="K515" t="s">
        <v>32</v>
      </c>
      <c r="L515">
        <v>61</v>
      </c>
      <c r="M515" t="str">
        <f t="shared" si="7"/>
        <v>Elder (&gt;55)</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ref="M516:M579" si="8">IF(L516&gt;54, "Elder (&gt;55)", IF(L516&gt;=31, "Middle Age (31-54)", IF(L516&lt;31,"Adolescent (&lt;30)","Invalid") ))</f>
        <v>Middle Age (31-54)</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Elder (&gt;55)</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39</v>
      </c>
      <c r="C523" t="s">
        <v>36</v>
      </c>
      <c r="D523" s="3">
        <v>40000</v>
      </c>
      <c r="E523">
        <v>4</v>
      </c>
      <c r="F523" t="s">
        <v>27</v>
      </c>
      <c r="G523" t="s">
        <v>21</v>
      </c>
      <c r="H523" t="s">
        <v>15</v>
      </c>
      <c r="I523">
        <v>2</v>
      </c>
      <c r="J523" t="s">
        <v>45</v>
      </c>
      <c r="K523" t="s">
        <v>32</v>
      </c>
      <c r="L523">
        <v>62</v>
      </c>
      <c r="M523" t="str">
        <f t="shared" si="8"/>
        <v>Elder (&gt;55)</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Elder (&gt;55)</v>
      </c>
      <c r="N526" t="s">
        <v>18</v>
      </c>
    </row>
    <row r="527" spans="1:14" x14ac:dyDescent="0.3">
      <c r="A527">
        <v>16791</v>
      </c>
      <c r="B527" t="s">
        <v>39</v>
      </c>
      <c r="C527" t="s">
        <v>36</v>
      </c>
      <c r="D527" s="3">
        <v>60000</v>
      </c>
      <c r="E527">
        <v>5</v>
      </c>
      <c r="F527" t="s">
        <v>13</v>
      </c>
      <c r="G527" t="s">
        <v>28</v>
      </c>
      <c r="H527" t="s">
        <v>15</v>
      </c>
      <c r="I527">
        <v>3</v>
      </c>
      <c r="J527" t="s">
        <v>45</v>
      </c>
      <c r="K527" t="s">
        <v>32</v>
      </c>
      <c r="L527">
        <v>59</v>
      </c>
      <c r="M527" t="str">
        <f t="shared" si="8"/>
        <v>Elder (&gt;55)</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 (&lt;30)</v>
      </c>
      <c r="N530" t="s">
        <v>18</v>
      </c>
    </row>
    <row r="531" spans="1:14" x14ac:dyDescent="0.3">
      <c r="A531">
        <v>13233</v>
      </c>
      <c r="B531" t="s">
        <v>38</v>
      </c>
      <c r="C531" t="s">
        <v>36</v>
      </c>
      <c r="D531" s="3">
        <v>60000</v>
      </c>
      <c r="E531">
        <v>2</v>
      </c>
      <c r="F531" t="s">
        <v>19</v>
      </c>
      <c r="G531" t="s">
        <v>21</v>
      </c>
      <c r="H531" t="s">
        <v>15</v>
      </c>
      <c r="I531">
        <v>1</v>
      </c>
      <c r="J531" t="s">
        <v>45</v>
      </c>
      <c r="K531" t="s">
        <v>32</v>
      </c>
      <c r="L531">
        <v>57</v>
      </c>
      <c r="M531" t="str">
        <f t="shared" si="8"/>
        <v>Elder (&gt;55)</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 (&lt;30)</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 (&lt;30)</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38</v>
      </c>
      <c r="C535" t="s">
        <v>36</v>
      </c>
      <c r="D535" s="3">
        <v>60000</v>
      </c>
      <c r="E535">
        <v>3</v>
      </c>
      <c r="F535" t="s">
        <v>13</v>
      </c>
      <c r="G535" t="s">
        <v>28</v>
      </c>
      <c r="H535" t="s">
        <v>15</v>
      </c>
      <c r="I535">
        <v>2</v>
      </c>
      <c r="J535" t="s">
        <v>45</v>
      </c>
      <c r="K535" t="s">
        <v>32</v>
      </c>
      <c r="L535">
        <v>66</v>
      </c>
      <c r="M535" t="str">
        <f t="shared" si="8"/>
        <v>Elder (&gt;55)</v>
      </c>
      <c r="N535" t="s">
        <v>18</v>
      </c>
    </row>
    <row r="536" spans="1:14" x14ac:dyDescent="0.3">
      <c r="A536">
        <v>24637</v>
      </c>
      <c r="B536" t="s">
        <v>38</v>
      </c>
      <c r="C536" t="s">
        <v>36</v>
      </c>
      <c r="D536" s="3">
        <v>40000</v>
      </c>
      <c r="E536">
        <v>4</v>
      </c>
      <c r="F536" t="s">
        <v>27</v>
      </c>
      <c r="G536" t="s">
        <v>21</v>
      </c>
      <c r="H536" t="s">
        <v>15</v>
      </c>
      <c r="I536">
        <v>2</v>
      </c>
      <c r="J536" t="s">
        <v>45</v>
      </c>
      <c r="K536" t="s">
        <v>32</v>
      </c>
      <c r="L536">
        <v>64</v>
      </c>
      <c r="M536" t="str">
        <f t="shared" si="8"/>
        <v>Elder (&gt;55)</v>
      </c>
      <c r="N536" t="s">
        <v>18</v>
      </c>
    </row>
    <row r="537" spans="1:14" x14ac:dyDescent="0.3">
      <c r="A537">
        <v>23893</v>
      </c>
      <c r="B537" t="s">
        <v>38</v>
      </c>
      <c r="C537" t="s">
        <v>36</v>
      </c>
      <c r="D537" s="3">
        <v>50000</v>
      </c>
      <c r="E537">
        <v>3</v>
      </c>
      <c r="F537" t="s">
        <v>13</v>
      </c>
      <c r="G537" t="s">
        <v>14</v>
      </c>
      <c r="H537" t="s">
        <v>15</v>
      </c>
      <c r="I537">
        <v>3</v>
      </c>
      <c r="J537" t="s">
        <v>45</v>
      </c>
      <c r="K537" t="s">
        <v>32</v>
      </c>
      <c r="L537">
        <v>41</v>
      </c>
      <c r="M537" t="str">
        <f t="shared" si="8"/>
        <v>Middle Age (31-54)</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 (&lt;30)</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 (&lt;30)</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Elder (&gt;55)</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38</v>
      </c>
      <c r="C553" t="s">
        <v>37</v>
      </c>
      <c r="D553" s="3">
        <v>50000</v>
      </c>
      <c r="E553">
        <v>4</v>
      </c>
      <c r="F553" t="s">
        <v>13</v>
      </c>
      <c r="G553" t="s">
        <v>28</v>
      </c>
      <c r="H553" t="s">
        <v>15</v>
      </c>
      <c r="I553">
        <v>2</v>
      </c>
      <c r="J553" t="s">
        <v>45</v>
      </c>
      <c r="K553" t="s">
        <v>32</v>
      </c>
      <c r="L553">
        <v>63</v>
      </c>
      <c r="M553" t="str">
        <f t="shared" si="8"/>
        <v>Elder (&gt;55)</v>
      </c>
      <c r="N553" t="s">
        <v>18</v>
      </c>
    </row>
    <row r="554" spans="1:14" x14ac:dyDescent="0.3">
      <c r="A554">
        <v>14417</v>
      </c>
      <c r="B554" t="s">
        <v>39</v>
      </c>
      <c r="C554" t="s">
        <v>36</v>
      </c>
      <c r="D554" s="3">
        <v>60000</v>
      </c>
      <c r="E554">
        <v>3</v>
      </c>
      <c r="F554" t="s">
        <v>27</v>
      </c>
      <c r="G554" t="s">
        <v>21</v>
      </c>
      <c r="H554" t="s">
        <v>15</v>
      </c>
      <c r="I554">
        <v>2</v>
      </c>
      <c r="J554" t="s">
        <v>45</v>
      </c>
      <c r="K554" t="s">
        <v>32</v>
      </c>
      <c r="L554">
        <v>54</v>
      </c>
      <c r="M554" t="str">
        <f t="shared" si="8"/>
        <v>Middle Age (31-54)</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Elder (&gt;55)</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39</v>
      </c>
      <c r="C561" t="s">
        <v>37</v>
      </c>
      <c r="D561" s="3">
        <v>60000</v>
      </c>
      <c r="E561">
        <v>2</v>
      </c>
      <c r="F561" t="s">
        <v>13</v>
      </c>
      <c r="G561" t="s">
        <v>28</v>
      </c>
      <c r="H561" t="s">
        <v>15</v>
      </c>
      <c r="I561">
        <v>0</v>
      </c>
      <c r="J561" t="s">
        <v>45</v>
      </c>
      <c r="K561" t="s">
        <v>32</v>
      </c>
      <c r="L561">
        <v>58</v>
      </c>
      <c r="M561" t="str">
        <f t="shared" si="8"/>
        <v>Elder (&gt;55)</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 (&lt;30)</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 (&lt;30)</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Elder (&gt;55)</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39</v>
      </c>
      <c r="C571" t="s">
        <v>36</v>
      </c>
      <c r="D571" s="3">
        <v>50000</v>
      </c>
      <c r="E571">
        <v>3</v>
      </c>
      <c r="F571" t="s">
        <v>31</v>
      </c>
      <c r="G571" t="s">
        <v>28</v>
      </c>
      <c r="H571" t="s">
        <v>15</v>
      </c>
      <c r="I571">
        <v>2</v>
      </c>
      <c r="J571" t="s">
        <v>45</v>
      </c>
      <c r="K571" t="s">
        <v>32</v>
      </c>
      <c r="L571">
        <v>69</v>
      </c>
      <c r="M571" t="str">
        <f t="shared" si="8"/>
        <v>Elder (&gt;55)</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Elder (&gt;55)</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 (&lt;30)</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Elder (&gt;55)</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39</v>
      </c>
      <c r="C577" t="s">
        <v>36</v>
      </c>
      <c r="D577" s="3">
        <v>60000</v>
      </c>
      <c r="E577">
        <v>2</v>
      </c>
      <c r="F577" t="s">
        <v>19</v>
      </c>
      <c r="G577" t="s">
        <v>21</v>
      </c>
      <c r="H577" t="s">
        <v>15</v>
      </c>
      <c r="I577">
        <v>1</v>
      </c>
      <c r="J577" t="s">
        <v>45</v>
      </c>
      <c r="K577" t="s">
        <v>32</v>
      </c>
      <c r="L577">
        <v>56</v>
      </c>
      <c r="M577" t="str">
        <f t="shared" si="8"/>
        <v>Elder (&gt;55)</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si="8"/>
        <v>Middle Age (31-54)</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ref="M580:M643" si="9">IF(L580&gt;54, "Elder (&gt;55)", IF(L580&gt;=31, "Middle Age (31-54)", IF(L580&lt;31,"Adolescent (&lt;30)","Invalid") ))</f>
        <v>Elder (&gt;55)</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38</v>
      </c>
      <c r="C582" t="s">
        <v>37</v>
      </c>
      <c r="D582" s="3">
        <v>60000</v>
      </c>
      <c r="E582">
        <v>3</v>
      </c>
      <c r="F582" t="s">
        <v>31</v>
      </c>
      <c r="G582" t="s">
        <v>28</v>
      </c>
      <c r="H582" t="s">
        <v>15</v>
      </c>
      <c r="I582">
        <v>2</v>
      </c>
      <c r="J582" t="s">
        <v>45</v>
      </c>
      <c r="K582" t="s">
        <v>32</v>
      </c>
      <c r="L582">
        <v>69</v>
      </c>
      <c r="M582" t="str">
        <f t="shared" si="9"/>
        <v>Elder (&gt;55)</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 (&lt;30)</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38</v>
      </c>
      <c r="C585" t="s">
        <v>36</v>
      </c>
      <c r="D585" s="3">
        <v>60000</v>
      </c>
      <c r="E585">
        <v>3</v>
      </c>
      <c r="F585" t="s">
        <v>13</v>
      </c>
      <c r="G585" t="s">
        <v>28</v>
      </c>
      <c r="H585" t="s">
        <v>15</v>
      </c>
      <c r="I585">
        <v>2</v>
      </c>
      <c r="J585" t="s">
        <v>45</v>
      </c>
      <c r="K585" t="s">
        <v>32</v>
      </c>
      <c r="L585">
        <v>66</v>
      </c>
      <c r="M585" t="str">
        <f t="shared" si="9"/>
        <v>Elder (&gt;55)</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38</v>
      </c>
      <c r="C590" t="s">
        <v>37</v>
      </c>
      <c r="D590" s="3">
        <v>90000</v>
      </c>
      <c r="E590">
        <v>2</v>
      </c>
      <c r="F590" t="s">
        <v>27</v>
      </c>
      <c r="G590" t="s">
        <v>21</v>
      </c>
      <c r="H590" t="s">
        <v>15</v>
      </c>
      <c r="I590">
        <v>1</v>
      </c>
      <c r="J590" t="s">
        <v>45</v>
      </c>
      <c r="K590" t="s">
        <v>32</v>
      </c>
      <c r="L590">
        <v>51</v>
      </c>
      <c r="M590" t="str">
        <f t="shared" si="9"/>
        <v>Middle Age (31-54)</v>
      </c>
      <c r="N590" t="s">
        <v>15</v>
      </c>
    </row>
    <row r="591" spans="1:14" x14ac:dyDescent="0.3">
      <c r="A591">
        <v>12100</v>
      </c>
      <c r="B591" t="s">
        <v>39</v>
      </c>
      <c r="C591" t="s">
        <v>36</v>
      </c>
      <c r="D591" s="3">
        <v>60000</v>
      </c>
      <c r="E591">
        <v>2</v>
      </c>
      <c r="F591" t="s">
        <v>13</v>
      </c>
      <c r="G591" t="s">
        <v>28</v>
      </c>
      <c r="H591" t="s">
        <v>15</v>
      </c>
      <c r="I591">
        <v>0</v>
      </c>
      <c r="J591" t="s">
        <v>45</v>
      </c>
      <c r="K591" t="s">
        <v>32</v>
      </c>
      <c r="L591">
        <v>57</v>
      </c>
      <c r="M591" t="str">
        <f t="shared" si="9"/>
        <v>Elder (&gt;55)</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38</v>
      </c>
      <c r="C593" t="s">
        <v>36</v>
      </c>
      <c r="D593" s="3">
        <v>40000</v>
      </c>
      <c r="E593">
        <v>4</v>
      </c>
      <c r="F593" t="s">
        <v>27</v>
      </c>
      <c r="G593" t="s">
        <v>21</v>
      </c>
      <c r="H593" t="s">
        <v>18</v>
      </c>
      <c r="I593">
        <v>2</v>
      </c>
      <c r="J593" t="s">
        <v>45</v>
      </c>
      <c r="K593" t="s">
        <v>32</v>
      </c>
      <c r="L593">
        <v>61</v>
      </c>
      <c r="M593" t="str">
        <f t="shared" si="9"/>
        <v>Elder (&gt;55)</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Elder (&gt;55)</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Elder (&gt;55)</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Elder (&gt;55)</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Elder (&gt;55)</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 (&lt;30)</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39</v>
      </c>
      <c r="C609" t="s">
        <v>37</v>
      </c>
      <c r="D609" s="3">
        <v>70000</v>
      </c>
      <c r="E609">
        <v>5</v>
      </c>
      <c r="F609" t="s">
        <v>31</v>
      </c>
      <c r="G609" t="s">
        <v>21</v>
      </c>
      <c r="H609" t="s">
        <v>15</v>
      </c>
      <c r="I609">
        <v>3</v>
      </c>
      <c r="J609" t="s">
        <v>45</v>
      </c>
      <c r="K609" t="s">
        <v>32</v>
      </c>
      <c r="L609">
        <v>46</v>
      </c>
      <c r="M609" t="str">
        <f t="shared" si="9"/>
        <v>Middle Age (31-54)</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 (&lt;30)</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 (&lt;30)</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Elder (&gt;55)</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Elder (&gt;55)</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 (&lt;30)</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Elder (&gt;55)</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 (&lt;30)</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Elder (&gt;55)</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 (&lt;30)</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Elder (&gt;55)</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 (&lt;30)</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Elder (&gt;55)</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Elder (&gt;55)</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Elder (&gt;55)</v>
      </c>
      <c r="N642" t="s">
        <v>15</v>
      </c>
    </row>
    <row r="643" spans="1:14" x14ac:dyDescent="0.3">
      <c r="A643">
        <v>21441</v>
      </c>
      <c r="B643" t="s">
        <v>38</v>
      </c>
      <c r="C643" t="s">
        <v>36</v>
      </c>
      <c r="D643" s="3">
        <v>50000</v>
      </c>
      <c r="E643">
        <v>4</v>
      </c>
      <c r="F643" t="s">
        <v>13</v>
      </c>
      <c r="G643" t="s">
        <v>28</v>
      </c>
      <c r="H643" t="s">
        <v>15</v>
      </c>
      <c r="I643">
        <v>2</v>
      </c>
      <c r="J643" t="s">
        <v>45</v>
      </c>
      <c r="K643" t="s">
        <v>32</v>
      </c>
      <c r="L643">
        <v>64</v>
      </c>
      <c r="M643" t="str">
        <f t="shared" si="9"/>
        <v>Elder (&gt;55)</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ref="M644:M707" si="10">IF(L644&gt;54, "Elder (&gt;55)", IF(L644&gt;=31, "Middle Age (31-54)", IF(L644&lt;31,"Adolescent (&lt;30)","Invalid") ))</f>
        <v>Middle Age (31-54)</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38</v>
      </c>
      <c r="C646" t="s">
        <v>37</v>
      </c>
      <c r="D646" s="3">
        <v>60000</v>
      </c>
      <c r="E646">
        <v>5</v>
      </c>
      <c r="F646" t="s">
        <v>13</v>
      </c>
      <c r="G646" t="s">
        <v>14</v>
      </c>
      <c r="H646" t="s">
        <v>15</v>
      </c>
      <c r="I646">
        <v>3</v>
      </c>
      <c r="J646" t="s">
        <v>45</v>
      </c>
      <c r="K646" t="s">
        <v>32</v>
      </c>
      <c r="L646">
        <v>41</v>
      </c>
      <c r="M646" t="str">
        <f t="shared" si="10"/>
        <v>Middle Age (31-54)</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Elder (&gt;55)</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39</v>
      </c>
      <c r="C652" t="s">
        <v>37</v>
      </c>
      <c r="D652" s="3">
        <v>70000</v>
      </c>
      <c r="E652">
        <v>5</v>
      </c>
      <c r="F652" t="s">
        <v>31</v>
      </c>
      <c r="G652" t="s">
        <v>28</v>
      </c>
      <c r="H652" t="s">
        <v>15</v>
      </c>
      <c r="I652">
        <v>2</v>
      </c>
      <c r="J652" t="s">
        <v>45</v>
      </c>
      <c r="K652" t="s">
        <v>32</v>
      </c>
      <c r="L652">
        <v>67</v>
      </c>
      <c r="M652" t="str">
        <f t="shared" si="10"/>
        <v>Elder (&gt;55)</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39</v>
      </c>
      <c r="C661" t="s">
        <v>37</v>
      </c>
      <c r="D661" s="3">
        <v>60000</v>
      </c>
      <c r="E661">
        <v>4</v>
      </c>
      <c r="F661" t="s">
        <v>13</v>
      </c>
      <c r="G661" t="s">
        <v>28</v>
      </c>
      <c r="H661" t="s">
        <v>15</v>
      </c>
      <c r="I661">
        <v>2</v>
      </c>
      <c r="J661" t="s">
        <v>45</v>
      </c>
      <c r="K661" t="s">
        <v>32</v>
      </c>
      <c r="L661">
        <v>63</v>
      </c>
      <c r="M661" t="str">
        <f t="shared" si="10"/>
        <v>Elder (&gt;55)</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 (&lt;30)</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38</v>
      </c>
      <c r="C669" t="s">
        <v>37</v>
      </c>
      <c r="D669" s="3">
        <v>40000</v>
      </c>
      <c r="E669">
        <v>5</v>
      </c>
      <c r="F669" t="s">
        <v>27</v>
      </c>
      <c r="G669" t="s">
        <v>21</v>
      </c>
      <c r="H669" t="s">
        <v>18</v>
      </c>
      <c r="I669">
        <v>2</v>
      </c>
      <c r="J669" t="s">
        <v>45</v>
      </c>
      <c r="K669" t="s">
        <v>32</v>
      </c>
      <c r="L669">
        <v>61</v>
      </c>
      <c r="M669" t="str">
        <f t="shared" si="10"/>
        <v>Elder (&gt;55)</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38</v>
      </c>
      <c r="C672" t="s">
        <v>36</v>
      </c>
      <c r="D672" s="3">
        <v>70000</v>
      </c>
      <c r="E672">
        <v>2</v>
      </c>
      <c r="F672" t="s">
        <v>19</v>
      </c>
      <c r="G672" t="s">
        <v>21</v>
      </c>
      <c r="H672" t="s">
        <v>15</v>
      </c>
      <c r="I672">
        <v>1</v>
      </c>
      <c r="J672" t="s">
        <v>45</v>
      </c>
      <c r="K672" t="s">
        <v>32</v>
      </c>
      <c r="L672">
        <v>59</v>
      </c>
      <c r="M672" t="str">
        <f t="shared" si="10"/>
        <v>Elder (&gt;55)</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 (&lt;30)</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Elder (&gt;55)</v>
      </c>
      <c r="N680" t="s">
        <v>18</v>
      </c>
    </row>
    <row r="681" spans="1:14" x14ac:dyDescent="0.3">
      <c r="A681">
        <v>21770</v>
      </c>
      <c r="B681" t="s">
        <v>38</v>
      </c>
      <c r="C681" t="s">
        <v>36</v>
      </c>
      <c r="D681" s="3">
        <v>60000</v>
      </c>
      <c r="E681">
        <v>4</v>
      </c>
      <c r="F681" t="s">
        <v>13</v>
      </c>
      <c r="G681" t="s">
        <v>28</v>
      </c>
      <c r="H681" t="s">
        <v>15</v>
      </c>
      <c r="I681">
        <v>2</v>
      </c>
      <c r="J681" t="s">
        <v>45</v>
      </c>
      <c r="K681" t="s">
        <v>32</v>
      </c>
      <c r="L681">
        <v>60</v>
      </c>
      <c r="M681" t="str">
        <f t="shared" si="10"/>
        <v>Elder (&gt;55)</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 (&lt;30)</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 (&lt;30)</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 (&lt;30)</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 (&lt;30)</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 (&lt;30)</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Elder (&gt;55)</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 (&lt;30)</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38</v>
      </c>
      <c r="C707" t="s">
        <v>37</v>
      </c>
      <c r="D707" s="3">
        <v>70000</v>
      </c>
      <c r="E707">
        <v>4</v>
      </c>
      <c r="F707" t="s">
        <v>13</v>
      </c>
      <c r="G707" t="s">
        <v>28</v>
      </c>
      <c r="H707" t="s">
        <v>15</v>
      </c>
      <c r="I707">
        <v>1</v>
      </c>
      <c r="J707" t="s">
        <v>45</v>
      </c>
      <c r="K707" t="s">
        <v>32</v>
      </c>
      <c r="L707">
        <v>59</v>
      </c>
      <c r="M707" t="str">
        <f t="shared" si="10"/>
        <v>Elder (&gt;55)</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ref="M708:M771" si="11">IF(L708&gt;54, "Elder (&gt;55)", IF(L708&gt;=31, "Middle Age (31-54)", IF(L708&lt;31,"Adolescent (&lt;30)","Invalid") ))</f>
        <v>Middle Age (31-54)</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38</v>
      </c>
      <c r="C710" t="s">
        <v>36</v>
      </c>
      <c r="D710" s="3">
        <v>70000</v>
      </c>
      <c r="E710">
        <v>5</v>
      </c>
      <c r="F710" t="s">
        <v>13</v>
      </c>
      <c r="G710" t="s">
        <v>28</v>
      </c>
      <c r="H710" t="s">
        <v>15</v>
      </c>
      <c r="I710">
        <v>4</v>
      </c>
      <c r="J710" t="s">
        <v>45</v>
      </c>
      <c r="K710" t="s">
        <v>32</v>
      </c>
      <c r="L710">
        <v>60</v>
      </c>
      <c r="M710" t="str">
        <f t="shared" si="11"/>
        <v>Elder (&gt;55)</v>
      </c>
      <c r="N710" t="s">
        <v>18</v>
      </c>
    </row>
    <row r="711" spans="1:14" x14ac:dyDescent="0.3">
      <c r="A711">
        <v>23712</v>
      </c>
      <c r="B711" t="s">
        <v>39</v>
      </c>
      <c r="C711" t="s">
        <v>37</v>
      </c>
      <c r="D711" s="3">
        <v>70000</v>
      </c>
      <c r="E711">
        <v>2</v>
      </c>
      <c r="F711" t="s">
        <v>13</v>
      </c>
      <c r="G711" t="s">
        <v>28</v>
      </c>
      <c r="H711" t="s">
        <v>15</v>
      </c>
      <c r="I711">
        <v>1</v>
      </c>
      <c r="J711" t="s">
        <v>45</v>
      </c>
      <c r="K711" t="s">
        <v>32</v>
      </c>
      <c r="L711">
        <v>59</v>
      </c>
      <c r="M711" t="str">
        <f t="shared" si="11"/>
        <v>Elder (&gt;55)</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38</v>
      </c>
      <c r="C713" t="s">
        <v>37</v>
      </c>
      <c r="D713" s="3">
        <v>70000</v>
      </c>
      <c r="E713">
        <v>2</v>
      </c>
      <c r="F713" t="s">
        <v>19</v>
      </c>
      <c r="G713" t="s">
        <v>21</v>
      </c>
      <c r="H713" t="s">
        <v>15</v>
      </c>
      <c r="I713">
        <v>1</v>
      </c>
      <c r="J713" t="s">
        <v>45</v>
      </c>
      <c r="K713" t="s">
        <v>32</v>
      </c>
      <c r="L713">
        <v>58</v>
      </c>
      <c r="M713" t="str">
        <f t="shared" si="11"/>
        <v>Elder (&gt;55)</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Elder (&gt;55)</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 (&lt;30)</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Elder (&gt;55)</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 (&lt;30)</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 (&lt;30)</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38</v>
      </c>
      <c r="C741" t="s">
        <v>37</v>
      </c>
      <c r="D741" s="3">
        <v>60000</v>
      </c>
      <c r="E741">
        <v>2</v>
      </c>
      <c r="F741" t="s">
        <v>19</v>
      </c>
      <c r="G741" t="s">
        <v>21</v>
      </c>
      <c r="H741" t="s">
        <v>15</v>
      </c>
      <c r="I741">
        <v>1</v>
      </c>
      <c r="J741" t="s">
        <v>45</v>
      </c>
      <c r="K741" t="s">
        <v>32</v>
      </c>
      <c r="L741">
        <v>55</v>
      </c>
      <c r="M741" t="str">
        <f t="shared" si="11"/>
        <v>Elder (&gt;55)</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 (&lt;30)</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 (&lt;30)</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38</v>
      </c>
      <c r="C746" t="s">
        <v>37</v>
      </c>
      <c r="D746" s="3">
        <v>70000</v>
      </c>
      <c r="E746">
        <v>4</v>
      </c>
      <c r="F746" t="s">
        <v>19</v>
      </c>
      <c r="G746" t="s">
        <v>21</v>
      </c>
      <c r="H746" t="s">
        <v>15</v>
      </c>
      <c r="I746">
        <v>1</v>
      </c>
      <c r="J746" t="s">
        <v>45</v>
      </c>
      <c r="K746" t="s">
        <v>32</v>
      </c>
      <c r="L746">
        <v>56</v>
      </c>
      <c r="M746" t="str">
        <f t="shared" si="11"/>
        <v>Elder (&gt;55)</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38</v>
      </c>
      <c r="C748" t="s">
        <v>37</v>
      </c>
      <c r="D748" s="3">
        <v>60000</v>
      </c>
      <c r="E748">
        <v>2</v>
      </c>
      <c r="F748" t="s">
        <v>13</v>
      </c>
      <c r="G748" t="s">
        <v>28</v>
      </c>
      <c r="H748" t="s">
        <v>15</v>
      </c>
      <c r="I748">
        <v>0</v>
      </c>
      <c r="J748" t="s">
        <v>45</v>
      </c>
      <c r="K748" t="s">
        <v>32</v>
      </c>
      <c r="L748">
        <v>56</v>
      </c>
      <c r="M748" t="str">
        <f t="shared" si="11"/>
        <v>Elder (&gt;55)</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Elder (&gt;55)</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Elder (&gt;55)</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 (&lt;30)</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Elder (&gt;55)</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38</v>
      </c>
      <c r="C763" t="s">
        <v>37</v>
      </c>
      <c r="D763" s="3">
        <v>60000</v>
      </c>
      <c r="E763">
        <v>5</v>
      </c>
      <c r="F763" t="s">
        <v>13</v>
      </c>
      <c r="G763" t="s">
        <v>28</v>
      </c>
      <c r="H763" t="s">
        <v>15</v>
      </c>
      <c r="I763">
        <v>3</v>
      </c>
      <c r="J763" t="s">
        <v>45</v>
      </c>
      <c r="K763" t="s">
        <v>32</v>
      </c>
      <c r="L763">
        <v>59</v>
      </c>
      <c r="M763" t="str">
        <f t="shared" si="11"/>
        <v>Elder (&gt;55)</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 (&lt;30)</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38</v>
      </c>
      <c r="C768" t="s">
        <v>36</v>
      </c>
      <c r="D768" s="3">
        <v>50000</v>
      </c>
      <c r="E768">
        <v>4</v>
      </c>
      <c r="F768" t="s">
        <v>13</v>
      </c>
      <c r="G768" t="s">
        <v>14</v>
      </c>
      <c r="H768" t="s">
        <v>15</v>
      </c>
      <c r="I768">
        <v>3</v>
      </c>
      <c r="J768" t="s">
        <v>45</v>
      </c>
      <c r="K768" t="s">
        <v>32</v>
      </c>
      <c r="L768">
        <v>42</v>
      </c>
      <c r="M768" t="str">
        <f t="shared" si="11"/>
        <v>Middle Age (31-54)</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Elder (&gt;55)</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si="11"/>
        <v>Middle Age (31-54)</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ref="M772:M835" si="12">IF(L772&gt;54, "Elder (&gt;55)", IF(L772&gt;=31, "Middle Age (31-54)", IF(L772&lt;31,"Adolescent (&lt;30)","Invalid") ))</f>
        <v>Elder (&gt;55)</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38</v>
      </c>
      <c r="C777" t="s">
        <v>36</v>
      </c>
      <c r="D777" s="3">
        <v>70000</v>
      </c>
      <c r="E777">
        <v>2</v>
      </c>
      <c r="F777" t="s">
        <v>29</v>
      </c>
      <c r="G777" t="s">
        <v>14</v>
      </c>
      <c r="H777" t="s">
        <v>15</v>
      </c>
      <c r="I777">
        <v>2</v>
      </c>
      <c r="J777" t="s">
        <v>45</v>
      </c>
      <c r="K777" t="s">
        <v>32</v>
      </c>
      <c r="L777">
        <v>54</v>
      </c>
      <c r="M777" t="str">
        <f t="shared" si="12"/>
        <v>Middle Age (31-54)</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Elder (&gt;55)</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 (&lt;30)</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38</v>
      </c>
      <c r="C782" t="s">
        <v>37</v>
      </c>
      <c r="D782" s="3">
        <v>60000</v>
      </c>
      <c r="E782">
        <v>2</v>
      </c>
      <c r="F782" t="s">
        <v>19</v>
      </c>
      <c r="G782" t="s">
        <v>21</v>
      </c>
      <c r="H782" t="s">
        <v>15</v>
      </c>
      <c r="I782">
        <v>1</v>
      </c>
      <c r="J782" t="s">
        <v>45</v>
      </c>
      <c r="K782" t="s">
        <v>32</v>
      </c>
      <c r="L782">
        <v>55</v>
      </c>
      <c r="M782" t="str">
        <f t="shared" si="12"/>
        <v>Elder (&gt;55)</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 (&lt;30)</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Elder (&gt;55)</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 (&lt;30)</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Elder (&gt;55)</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Elder (&gt;55)</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 (&lt;30)</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 (&lt;30)</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Elder (&gt;55)</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 (&lt;30)</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 (&lt;30)</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 (&lt;30)</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Elder (&gt;55)</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39</v>
      </c>
      <c r="C814" t="s">
        <v>37</v>
      </c>
      <c r="D814" s="3">
        <v>70000</v>
      </c>
      <c r="E814">
        <v>4</v>
      </c>
      <c r="F814" t="s">
        <v>13</v>
      </c>
      <c r="G814" t="s">
        <v>28</v>
      </c>
      <c r="H814" t="s">
        <v>15</v>
      </c>
      <c r="I814">
        <v>2</v>
      </c>
      <c r="J814" t="s">
        <v>45</v>
      </c>
      <c r="K814" t="s">
        <v>32</v>
      </c>
      <c r="L814">
        <v>61</v>
      </c>
      <c r="M814" t="str">
        <f t="shared" si="12"/>
        <v>Elder (&gt;55)</v>
      </c>
      <c r="N814" t="s">
        <v>18</v>
      </c>
    </row>
    <row r="815" spans="1:14" x14ac:dyDescent="0.3">
      <c r="A815">
        <v>25899</v>
      </c>
      <c r="B815" t="s">
        <v>38</v>
      </c>
      <c r="C815" t="s">
        <v>37</v>
      </c>
      <c r="D815" s="3">
        <v>70000</v>
      </c>
      <c r="E815">
        <v>2</v>
      </c>
      <c r="F815" t="s">
        <v>27</v>
      </c>
      <c r="G815" t="s">
        <v>21</v>
      </c>
      <c r="H815" t="s">
        <v>15</v>
      </c>
      <c r="I815">
        <v>2</v>
      </c>
      <c r="J815" t="s">
        <v>45</v>
      </c>
      <c r="K815" t="s">
        <v>32</v>
      </c>
      <c r="L815">
        <v>53</v>
      </c>
      <c r="M815" t="str">
        <f t="shared" si="12"/>
        <v>Middle Age (31-54)</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Elder (&gt;55)</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 (&lt;30)</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 (&lt;30)</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 (&lt;30)</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 (&lt;30)</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Elder (&gt;55)</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si="12"/>
        <v>Middle Age (31-54)</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ref="M836:M899" si="13">IF(L836&gt;54, "Elder (&gt;55)", IF(L836&gt;=31, "Middle Age (31-54)", IF(L836&lt;31,"Adolescent (&lt;30)","Invalid") ))</f>
        <v>Middle Age (31-54)</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 (&lt;30)</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38</v>
      </c>
      <c r="C842" t="s">
        <v>36</v>
      </c>
      <c r="D842" s="3">
        <v>70000</v>
      </c>
      <c r="E842">
        <v>4</v>
      </c>
      <c r="F842" t="s">
        <v>19</v>
      </c>
      <c r="G842" t="s">
        <v>21</v>
      </c>
      <c r="H842" t="s">
        <v>15</v>
      </c>
      <c r="I842">
        <v>2</v>
      </c>
      <c r="J842" t="s">
        <v>45</v>
      </c>
      <c r="K842" t="s">
        <v>32</v>
      </c>
      <c r="L842">
        <v>53</v>
      </c>
      <c r="M842" t="str">
        <f t="shared" si="13"/>
        <v>Middle Age (31-54)</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Elder (&gt;55)</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38</v>
      </c>
      <c r="C846" t="s">
        <v>37</v>
      </c>
      <c r="D846" s="3">
        <v>40000</v>
      </c>
      <c r="E846">
        <v>5</v>
      </c>
      <c r="F846" t="s">
        <v>27</v>
      </c>
      <c r="G846" t="s">
        <v>21</v>
      </c>
      <c r="H846" t="s">
        <v>15</v>
      </c>
      <c r="I846">
        <v>2</v>
      </c>
      <c r="J846" t="s">
        <v>45</v>
      </c>
      <c r="K846" t="s">
        <v>32</v>
      </c>
      <c r="L846">
        <v>60</v>
      </c>
      <c r="M846" t="str">
        <f t="shared" si="13"/>
        <v>Elder (&gt;55)</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Elder (&gt;55)</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 (&lt;30)</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Elder (&gt;55)</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Elder (&gt;55)</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 (&lt;30)</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38</v>
      </c>
      <c r="C868" t="s">
        <v>36</v>
      </c>
      <c r="D868" s="3">
        <v>60000</v>
      </c>
      <c r="E868">
        <v>2</v>
      </c>
      <c r="F868" t="s">
        <v>27</v>
      </c>
      <c r="G868" t="s">
        <v>21</v>
      </c>
      <c r="H868" t="s">
        <v>15</v>
      </c>
      <c r="I868">
        <v>2</v>
      </c>
      <c r="J868" t="s">
        <v>45</v>
      </c>
      <c r="K868" t="s">
        <v>32</v>
      </c>
      <c r="L868">
        <v>55</v>
      </c>
      <c r="M868" t="str">
        <f t="shared" si="13"/>
        <v>Elder (&gt;55)</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39</v>
      </c>
      <c r="C870" t="s">
        <v>36</v>
      </c>
      <c r="D870" s="3">
        <v>30000</v>
      </c>
      <c r="E870">
        <v>5</v>
      </c>
      <c r="F870" t="s">
        <v>29</v>
      </c>
      <c r="G870" t="s">
        <v>14</v>
      </c>
      <c r="H870" t="s">
        <v>15</v>
      </c>
      <c r="I870">
        <v>3</v>
      </c>
      <c r="J870" t="s">
        <v>45</v>
      </c>
      <c r="K870" t="s">
        <v>32</v>
      </c>
      <c r="L870">
        <v>60</v>
      </c>
      <c r="M870" t="str">
        <f t="shared" si="13"/>
        <v>Elder (&gt;55)</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38</v>
      </c>
      <c r="C873" t="s">
        <v>36</v>
      </c>
      <c r="D873" s="3">
        <v>60000</v>
      </c>
      <c r="E873">
        <v>2</v>
      </c>
      <c r="F873" t="s">
        <v>27</v>
      </c>
      <c r="G873" t="s">
        <v>21</v>
      </c>
      <c r="H873" t="s">
        <v>15</v>
      </c>
      <c r="I873">
        <v>2</v>
      </c>
      <c r="J873" t="s">
        <v>45</v>
      </c>
      <c r="K873" t="s">
        <v>32</v>
      </c>
      <c r="L873">
        <v>55</v>
      </c>
      <c r="M873" t="str">
        <f t="shared" si="13"/>
        <v>Elder (&gt;55)</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 (&lt;30)</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Elder (&gt;55)</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Elder (&gt;55)</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Elder (&gt;55)</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Elder (&gt;55)</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Elder (&gt;55)</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Elder (&gt;55)</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si="13"/>
        <v>Adolescent (&lt;30)</v>
      </c>
      <c r="N899" t="s">
        <v>18</v>
      </c>
    </row>
    <row r="900" spans="1:14" x14ac:dyDescent="0.3">
      <c r="A900">
        <v>18066</v>
      </c>
      <c r="B900" t="s">
        <v>39</v>
      </c>
      <c r="C900" t="s">
        <v>36</v>
      </c>
      <c r="D900" s="3">
        <v>70000</v>
      </c>
      <c r="E900">
        <v>5</v>
      </c>
      <c r="F900" t="s">
        <v>13</v>
      </c>
      <c r="G900" t="s">
        <v>28</v>
      </c>
      <c r="H900" t="s">
        <v>15</v>
      </c>
      <c r="I900">
        <v>3</v>
      </c>
      <c r="J900" t="s">
        <v>45</v>
      </c>
      <c r="K900" t="s">
        <v>32</v>
      </c>
      <c r="L900">
        <v>60</v>
      </c>
      <c r="M900" t="str">
        <f t="shared" ref="M900:M963" si="14">IF(L900&gt;54, "Elder (&gt;55)", IF(L900&gt;=31, "Middle Age (31-54)", IF(L900&lt;31,"Adolescent (&lt;30)","Invalid") ))</f>
        <v>Elder (&gt;55)</v>
      </c>
      <c r="N900" t="s">
        <v>15</v>
      </c>
    </row>
    <row r="901" spans="1:14" x14ac:dyDescent="0.3">
      <c r="A901">
        <v>28192</v>
      </c>
      <c r="B901" t="s">
        <v>38</v>
      </c>
      <c r="C901" t="s">
        <v>37</v>
      </c>
      <c r="D901" s="3">
        <v>70000</v>
      </c>
      <c r="E901">
        <v>5</v>
      </c>
      <c r="F901" t="s">
        <v>31</v>
      </c>
      <c r="G901" t="s">
        <v>21</v>
      </c>
      <c r="H901" t="s">
        <v>15</v>
      </c>
      <c r="I901">
        <v>3</v>
      </c>
      <c r="J901" t="s">
        <v>45</v>
      </c>
      <c r="K901" t="s">
        <v>32</v>
      </c>
      <c r="L901">
        <v>46</v>
      </c>
      <c r="M901" t="str">
        <f t="shared" si="14"/>
        <v>Middle Age (31-54)</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Elder (&gt;55)</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38</v>
      </c>
      <c r="C909" t="s">
        <v>36</v>
      </c>
      <c r="D909" s="3">
        <v>50000</v>
      </c>
      <c r="E909">
        <v>4</v>
      </c>
      <c r="F909" t="s">
        <v>13</v>
      </c>
      <c r="G909" t="s">
        <v>28</v>
      </c>
      <c r="H909" t="s">
        <v>15</v>
      </c>
      <c r="I909">
        <v>2</v>
      </c>
      <c r="J909" t="s">
        <v>45</v>
      </c>
      <c r="K909" t="s">
        <v>32</v>
      </c>
      <c r="L909">
        <v>63</v>
      </c>
      <c r="M909" t="str">
        <f t="shared" si="14"/>
        <v>Elder (&gt;55)</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Elder (&gt;55)</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38</v>
      </c>
      <c r="C917" t="s">
        <v>36</v>
      </c>
      <c r="D917" s="3">
        <v>60000</v>
      </c>
      <c r="E917">
        <v>3</v>
      </c>
      <c r="F917" t="s">
        <v>31</v>
      </c>
      <c r="G917" t="s">
        <v>28</v>
      </c>
      <c r="H917" t="s">
        <v>15</v>
      </c>
      <c r="I917">
        <v>2</v>
      </c>
      <c r="J917" t="s">
        <v>45</v>
      </c>
      <c r="K917" t="s">
        <v>32</v>
      </c>
      <c r="L917">
        <v>64</v>
      </c>
      <c r="M917" t="str">
        <f t="shared" si="14"/>
        <v>Elder (&gt;55)</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38</v>
      </c>
      <c r="C921" t="s">
        <v>37</v>
      </c>
      <c r="D921" s="3">
        <v>40000</v>
      </c>
      <c r="E921">
        <v>4</v>
      </c>
      <c r="F921" t="s">
        <v>27</v>
      </c>
      <c r="G921" t="s">
        <v>21</v>
      </c>
      <c r="H921" t="s">
        <v>15</v>
      </c>
      <c r="I921">
        <v>2</v>
      </c>
      <c r="J921" t="s">
        <v>45</v>
      </c>
      <c r="K921" t="s">
        <v>32</v>
      </c>
      <c r="L921">
        <v>61</v>
      </c>
      <c r="M921" t="str">
        <f t="shared" si="14"/>
        <v>Elder (&gt;55)</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39</v>
      </c>
      <c r="C928" t="s">
        <v>37</v>
      </c>
      <c r="D928" s="3">
        <v>40000</v>
      </c>
      <c r="E928">
        <v>2</v>
      </c>
      <c r="F928" t="s">
        <v>27</v>
      </c>
      <c r="G928" t="s">
        <v>21</v>
      </c>
      <c r="H928" t="s">
        <v>15</v>
      </c>
      <c r="I928">
        <v>2</v>
      </c>
      <c r="J928" t="s">
        <v>45</v>
      </c>
      <c r="K928" t="s">
        <v>32</v>
      </c>
      <c r="L928">
        <v>57</v>
      </c>
      <c r="M928" t="str">
        <f t="shared" si="14"/>
        <v>Elder (&gt;55)</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38</v>
      </c>
      <c r="C932" t="s">
        <v>36</v>
      </c>
      <c r="D932" s="3">
        <v>70000</v>
      </c>
      <c r="E932">
        <v>5</v>
      </c>
      <c r="F932" t="s">
        <v>31</v>
      </c>
      <c r="G932" t="s">
        <v>21</v>
      </c>
      <c r="H932" t="s">
        <v>18</v>
      </c>
      <c r="I932">
        <v>3</v>
      </c>
      <c r="J932" t="s">
        <v>45</v>
      </c>
      <c r="K932" t="s">
        <v>32</v>
      </c>
      <c r="L932">
        <v>47</v>
      </c>
      <c r="M932" t="str">
        <f t="shared" si="14"/>
        <v>Middle Age (31-54)</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 (&lt;30)</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 (&lt;30)</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Elder (&gt;55)</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Elder (&gt;55)</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 (&lt;30)</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Elder (&gt;55)</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38</v>
      </c>
      <c r="C951" t="s">
        <v>36</v>
      </c>
      <c r="D951" s="3">
        <v>70000</v>
      </c>
      <c r="E951">
        <v>2</v>
      </c>
      <c r="F951" t="s">
        <v>29</v>
      </c>
      <c r="G951" t="s">
        <v>14</v>
      </c>
      <c r="H951" t="s">
        <v>15</v>
      </c>
      <c r="I951">
        <v>2</v>
      </c>
      <c r="J951" t="s">
        <v>45</v>
      </c>
      <c r="K951" t="s">
        <v>32</v>
      </c>
      <c r="L951">
        <v>53</v>
      </c>
      <c r="M951" t="str">
        <f t="shared" si="14"/>
        <v>Middle Age (31-54)</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Elder (&gt;55)</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 (&lt;30)</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 (&lt;30)</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si="14"/>
        <v>Elder (&gt;55)</v>
      </c>
      <c r="N963" t="s">
        <v>18</v>
      </c>
    </row>
    <row r="964" spans="1:14" x14ac:dyDescent="0.3">
      <c r="A964">
        <v>16813</v>
      </c>
      <c r="B964" t="s">
        <v>38</v>
      </c>
      <c r="C964" t="s">
        <v>36</v>
      </c>
      <c r="D964" s="3">
        <v>60000</v>
      </c>
      <c r="E964">
        <v>2</v>
      </c>
      <c r="F964" t="s">
        <v>19</v>
      </c>
      <c r="G964" t="s">
        <v>21</v>
      </c>
      <c r="H964" t="s">
        <v>15</v>
      </c>
      <c r="I964">
        <v>2</v>
      </c>
      <c r="J964" t="s">
        <v>45</v>
      </c>
      <c r="K964" t="s">
        <v>32</v>
      </c>
      <c r="L964">
        <v>55</v>
      </c>
      <c r="M964" t="str">
        <f t="shared" ref="M964:M1001" si="15">IF(L964&gt;54, "Elder (&gt;55)", IF(L964&gt;=31, "Middle Age (31-54)", IF(L964&lt;31,"Adolescent (&lt;30)","Invalid") ))</f>
        <v>Elder (&gt;55)</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Elder (&gt;55)</v>
      </c>
      <c r="N965" t="s">
        <v>15</v>
      </c>
    </row>
    <row r="966" spans="1:14" x14ac:dyDescent="0.3">
      <c r="A966">
        <v>27434</v>
      </c>
      <c r="B966" t="s">
        <v>39</v>
      </c>
      <c r="C966" t="s">
        <v>36</v>
      </c>
      <c r="D966" s="3">
        <v>70000</v>
      </c>
      <c r="E966">
        <v>4</v>
      </c>
      <c r="F966" t="s">
        <v>19</v>
      </c>
      <c r="G966" t="s">
        <v>21</v>
      </c>
      <c r="H966" t="s">
        <v>15</v>
      </c>
      <c r="I966">
        <v>1</v>
      </c>
      <c r="J966" t="s">
        <v>45</v>
      </c>
      <c r="K966" t="s">
        <v>32</v>
      </c>
      <c r="L966">
        <v>56</v>
      </c>
      <c r="M966" t="str">
        <f t="shared" si="15"/>
        <v>Elder (&gt;55)</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Elder (&gt;55)</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 (&lt;30)</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38</v>
      </c>
      <c r="C978" t="s">
        <v>37</v>
      </c>
      <c r="D978" s="3">
        <v>60000</v>
      </c>
      <c r="E978">
        <v>3</v>
      </c>
      <c r="F978" t="s">
        <v>13</v>
      </c>
      <c r="G978" t="s">
        <v>28</v>
      </c>
      <c r="H978" t="s">
        <v>15</v>
      </c>
      <c r="I978">
        <v>2</v>
      </c>
      <c r="J978" t="s">
        <v>45</v>
      </c>
      <c r="K978" t="s">
        <v>32</v>
      </c>
      <c r="L978">
        <v>66</v>
      </c>
      <c r="M978" t="str">
        <f t="shared" si="15"/>
        <v>Elder (&gt;55)</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Elder (&gt;55)</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39</v>
      </c>
      <c r="C982" t="s">
        <v>37</v>
      </c>
      <c r="D982" s="3">
        <v>80000</v>
      </c>
      <c r="E982">
        <v>3</v>
      </c>
      <c r="F982" t="s">
        <v>13</v>
      </c>
      <c r="G982" t="s">
        <v>14</v>
      </c>
      <c r="H982" t="s">
        <v>15</v>
      </c>
      <c r="I982">
        <v>3</v>
      </c>
      <c r="J982" t="s">
        <v>45</v>
      </c>
      <c r="K982" t="s">
        <v>32</v>
      </c>
      <c r="L982">
        <v>40</v>
      </c>
      <c r="M982" t="str">
        <f t="shared" si="15"/>
        <v>Middle Age (31-54)</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39</v>
      </c>
      <c r="C988" t="s">
        <v>36</v>
      </c>
      <c r="D988" s="3">
        <v>40000</v>
      </c>
      <c r="E988">
        <v>5</v>
      </c>
      <c r="F988" t="s">
        <v>27</v>
      </c>
      <c r="G988" t="s">
        <v>21</v>
      </c>
      <c r="H988" t="s">
        <v>15</v>
      </c>
      <c r="I988">
        <v>4</v>
      </c>
      <c r="J988" t="s">
        <v>45</v>
      </c>
      <c r="K988" t="s">
        <v>32</v>
      </c>
      <c r="L988">
        <v>60</v>
      </c>
      <c r="M988" t="str">
        <f t="shared" si="15"/>
        <v>Elder (&gt;55)</v>
      </c>
      <c r="N988" t="s">
        <v>15</v>
      </c>
    </row>
    <row r="989" spans="1:14" x14ac:dyDescent="0.3">
      <c r="A989">
        <v>28972</v>
      </c>
      <c r="B989" t="s">
        <v>39</v>
      </c>
      <c r="C989" t="s">
        <v>37</v>
      </c>
      <c r="D989" s="3">
        <v>60000</v>
      </c>
      <c r="E989">
        <v>3</v>
      </c>
      <c r="F989" t="s">
        <v>31</v>
      </c>
      <c r="G989" t="s">
        <v>28</v>
      </c>
      <c r="H989" t="s">
        <v>15</v>
      </c>
      <c r="I989">
        <v>2</v>
      </c>
      <c r="J989" t="s">
        <v>45</v>
      </c>
      <c r="K989" t="s">
        <v>32</v>
      </c>
      <c r="L989">
        <v>66</v>
      </c>
      <c r="M989" t="str">
        <f t="shared" si="15"/>
        <v>Elder (&gt;55)</v>
      </c>
      <c r="N989" t="s">
        <v>18</v>
      </c>
    </row>
    <row r="990" spans="1:14" x14ac:dyDescent="0.3">
      <c r="A990">
        <v>22730</v>
      </c>
      <c r="B990" t="s">
        <v>38</v>
      </c>
      <c r="C990" t="s">
        <v>36</v>
      </c>
      <c r="D990" s="3">
        <v>70000</v>
      </c>
      <c r="E990">
        <v>5</v>
      </c>
      <c r="F990" t="s">
        <v>13</v>
      </c>
      <c r="G990" t="s">
        <v>28</v>
      </c>
      <c r="H990" t="s">
        <v>15</v>
      </c>
      <c r="I990">
        <v>2</v>
      </c>
      <c r="J990" t="s">
        <v>45</v>
      </c>
      <c r="K990" t="s">
        <v>32</v>
      </c>
      <c r="L990">
        <v>63</v>
      </c>
      <c r="M990" t="str">
        <f t="shared" si="15"/>
        <v>Elder (&gt;55)</v>
      </c>
      <c r="N990" t="s">
        <v>18</v>
      </c>
    </row>
    <row r="991" spans="1:14" x14ac:dyDescent="0.3">
      <c r="A991">
        <v>29134</v>
      </c>
      <c r="B991" t="s">
        <v>38</v>
      </c>
      <c r="C991" t="s">
        <v>36</v>
      </c>
      <c r="D991" s="3">
        <v>60000</v>
      </c>
      <c r="E991">
        <v>4</v>
      </c>
      <c r="F991" t="s">
        <v>13</v>
      </c>
      <c r="G991" t="s">
        <v>14</v>
      </c>
      <c r="H991" t="s">
        <v>18</v>
      </c>
      <c r="I991">
        <v>3</v>
      </c>
      <c r="J991" t="s">
        <v>45</v>
      </c>
      <c r="K991" t="s">
        <v>32</v>
      </c>
      <c r="L991">
        <v>42</v>
      </c>
      <c r="M991" t="str">
        <f t="shared" si="15"/>
        <v>Middle Age (31-54)</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 (&lt;30)</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39</v>
      </c>
      <c r="C1001" t="s">
        <v>36</v>
      </c>
      <c r="D1001" s="3">
        <v>60000</v>
      </c>
      <c r="E1001">
        <v>3</v>
      </c>
      <c r="F1001" t="s">
        <v>27</v>
      </c>
      <c r="G1001" t="s">
        <v>21</v>
      </c>
      <c r="H1001" t="s">
        <v>15</v>
      </c>
      <c r="I1001">
        <v>2</v>
      </c>
      <c r="J1001" t="s">
        <v>45</v>
      </c>
      <c r="K1001" t="s">
        <v>32</v>
      </c>
      <c r="L1001">
        <v>53</v>
      </c>
      <c r="M1001" t="str">
        <f t="shared" si="15"/>
        <v>Middle Age (31-54)</v>
      </c>
      <c r="N1001" t="s">
        <v>15</v>
      </c>
    </row>
  </sheetData>
  <autoFilter ref="A1:N1001" xr:uid="{36824694-3CB7-4DE6-81E7-175ADD5DA6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5CDF1-3156-4046-87BB-93C6B304BC2B}">
  <dimension ref="A6:D46"/>
  <sheetViews>
    <sheetView topLeftCell="A18" workbookViewId="0">
      <selection activeCell="A44" sqref="A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6" spans="1:4" x14ac:dyDescent="0.3">
      <c r="A6" s="4" t="s">
        <v>42</v>
      </c>
      <c r="B6" s="4" t="s">
        <v>43</v>
      </c>
    </row>
    <row r="7" spans="1:4" x14ac:dyDescent="0.3">
      <c r="A7" s="4" t="s">
        <v>40</v>
      </c>
      <c r="B7" t="s">
        <v>18</v>
      </c>
      <c r="C7" t="s">
        <v>15</v>
      </c>
      <c r="D7" t="s">
        <v>41</v>
      </c>
    </row>
    <row r="8" spans="1:4" x14ac:dyDescent="0.3">
      <c r="A8" s="5" t="s">
        <v>37</v>
      </c>
      <c r="B8" s="3">
        <v>53440</v>
      </c>
      <c r="C8" s="3">
        <v>55774.058577405856</v>
      </c>
      <c r="D8" s="3">
        <v>54580.777096114522</v>
      </c>
    </row>
    <row r="9" spans="1:4" x14ac:dyDescent="0.3">
      <c r="A9" s="5" t="s">
        <v>36</v>
      </c>
      <c r="B9" s="3">
        <v>56208.178438661707</v>
      </c>
      <c r="C9" s="3">
        <v>60123.966942148763</v>
      </c>
      <c r="D9" s="3">
        <v>58062.62230919765</v>
      </c>
    </row>
    <row r="10" spans="1:4" x14ac:dyDescent="0.3">
      <c r="A10" s="5" t="s">
        <v>41</v>
      </c>
      <c r="B10" s="3">
        <v>54874.759152215796</v>
      </c>
      <c r="C10" s="3">
        <v>57962.577962577961</v>
      </c>
      <c r="D10" s="3">
        <v>56360</v>
      </c>
    </row>
    <row r="23" spans="1:3" x14ac:dyDescent="0.3">
      <c r="A23" s="4" t="s">
        <v>44</v>
      </c>
      <c r="B23" s="4" t="s">
        <v>43</v>
      </c>
    </row>
    <row r="24" spans="1:3" x14ac:dyDescent="0.3">
      <c r="A24" s="4" t="s">
        <v>40</v>
      </c>
      <c r="B24" t="s">
        <v>15</v>
      </c>
      <c r="C24" t="s">
        <v>41</v>
      </c>
    </row>
    <row r="25" spans="1:3" x14ac:dyDescent="0.3">
      <c r="A25" s="5" t="s">
        <v>16</v>
      </c>
      <c r="B25">
        <v>200</v>
      </c>
      <c r="C25">
        <v>200</v>
      </c>
    </row>
    <row r="26" spans="1:3" x14ac:dyDescent="0.3">
      <c r="A26" s="5" t="s">
        <v>26</v>
      </c>
      <c r="B26">
        <v>77</v>
      </c>
      <c r="C26">
        <v>77</v>
      </c>
    </row>
    <row r="27" spans="1:3" x14ac:dyDescent="0.3">
      <c r="A27" s="5" t="s">
        <v>22</v>
      </c>
      <c r="B27">
        <v>95</v>
      </c>
      <c r="C27">
        <v>95</v>
      </c>
    </row>
    <row r="28" spans="1:3" x14ac:dyDescent="0.3">
      <c r="A28" s="5" t="s">
        <v>23</v>
      </c>
      <c r="B28">
        <v>76</v>
      </c>
      <c r="C28">
        <v>76</v>
      </c>
    </row>
    <row r="29" spans="1:3" x14ac:dyDescent="0.3">
      <c r="A29" s="5" t="s">
        <v>45</v>
      </c>
      <c r="B29">
        <v>33</v>
      </c>
      <c r="C29">
        <v>33</v>
      </c>
    </row>
    <row r="30" spans="1:3" x14ac:dyDescent="0.3">
      <c r="A30" s="5" t="s">
        <v>41</v>
      </c>
      <c r="B30">
        <v>481</v>
      </c>
      <c r="C30">
        <v>481</v>
      </c>
    </row>
    <row r="41" spans="1:4" x14ac:dyDescent="0.3">
      <c r="A41" s="4" t="s">
        <v>44</v>
      </c>
      <c r="B41" s="4" t="s">
        <v>43</v>
      </c>
    </row>
    <row r="42" spans="1:4" x14ac:dyDescent="0.3">
      <c r="A42" s="4" t="s">
        <v>40</v>
      </c>
      <c r="B42" t="s">
        <v>18</v>
      </c>
      <c r="C42" t="s">
        <v>15</v>
      </c>
      <c r="D42" t="s">
        <v>41</v>
      </c>
    </row>
    <row r="43" spans="1:4" x14ac:dyDescent="0.3">
      <c r="A43" s="5" t="s">
        <v>48</v>
      </c>
      <c r="B43">
        <v>71</v>
      </c>
      <c r="C43">
        <v>39</v>
      </c>
      <c r="D43">
        <v>110</v>
      </c>
    </row>
    <row r="44" spans="1:4" x14ac:dyDescent="0.3">
      <c r="A44" s="5" t="s">
        <v>46</v>
      </c>
      <c r="B44">
        <v>318</v>
      </c>
      <c r="C44">
        <v>383</v>
      </c>
      <c r="D44">
        <v>701</v>
      </c>
    </row>
    <row r="45" spans="1:4" x14ac:dyDescent="0.3">
      <c r="A45" s="5" t="s">
        <v>47</v>
      </c>
      <c r="B45">
        <v>130</v>
      </c>
      <c r="C45">
        <v>59</v>
      </c>
      <c r="D45">
        <v>189</v>
      </c>
    </row>
    <row r="46" spans="1:4" x14ac:dyDescent="0.3">
      <c r="A46" s="5" t="s">
        <v>41</v>
      </c>
      <c r="B46">
        <v>519</v>
      </c>
      <c r="C46">
        <v>481</v>
      </c>
      <c r="D4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FA39-E0F3-4E71-B0B1-6D2E7BEF1F4D}">
  <dimension ref="A1:O6"/>
  <sheetViews>
    <sheetView showGridLines="0" tabSelected="1" topLeftCell="A3" zoomScaleNormal="100" workbookViewId="0">
      <selection activeCell="V9" sqref="V9"/>
    </sheetView>
  </sheetViews>
  <sheetFormatPr defaultColWidth="9.109375" defaultRowHeight="14.4" x14ac:dyDescent="0.3"/>
  <cols>
    <col min="1" max="16384" width="9.109375" style="6"/>
  </cols>
  <sheetData>
    <row r="1" spans="1:15" ht="15" customHeight="1" x14ac:dyDescent="0.3">
      <c r="A1" s="7" t="s">
        <v>49</v>
      </c>
      <c r="B1" s="8"/>
      <c r="C1" s="8"/>
      <c r="D1" s="8"/>
      <c r="E1" s="8"/>
      <c r="F1" s="8"/>
      <c r="G1" s="8"/>
      <c r="H1" s="8"/>
      <c r="I1" s="8"/>
      <c r="J1" s="8"/>
      <c r="K1" s="8"/>
      <c r="L1" s="8"/>
      <c r="M1" s="8"/>
      <c r="N1" s="8"/>
      <c r="O1" s="8"/>
    </row>
    <row r="2" spans="1:15" ht="15" customHeight="1" x14ac:dyDescent="0.3">
      <c r="A2" s="8"/>
      <c r="B2" s="8"/>
      <c r="C2" s="8"/>
      <c r="D2" s="8"/>
      <c r="E2" s="8"/>
      <c r="F2" s="8"/>
      <c r="G2" s="8"/>
      <c r="H2" s="8"/>
      <c r="I2" s="8"/>
      <c r="J2" s="8"/>
      <c r="K2" s="8"/>
      <c r="L2" s="8"/>
      <c r="M2" s="8"/>
      <c r="N2" s="8"/>
      <c r="O2" s="8"/>
    </row>
    <row r="3" spans="1:15" ht="15" customHeight="1" x14ac:dyDescent="0.3">
      <c r="A3" s="8"/>
      <c r="B3" s="8"/>
      <c r="C3" s="8"/>
      <c r="D3" s="8"/>
      <c r="E3" s="8"/>
      <c r="F3" s="8"/>
      <c r="G3" s="8"/>
      <c r="H3" s="8"/>
      <c r="I3" s="8"/>
      <c r="J3" s="8"/>
      <c r="K3" s="8"/>
      <c r="L3" s="8"/>
      <c r="M3" s="8"/>
      <c r="N3" s="8"/>
      <c r="O3" s="8"/>
    </row>
    <row r="4" spans="1:15" ht="15" customHeight="1" x14ac:dyDescent="0.3">
      <c r="A4" s="8"/>
      <c r="B4" s="8"/>
      <c r="C4" s="8"/>
      <c r="D4" s="8"/>
      <c r="E4" s="8"/>
      <c r="F4" s="8"/>
      <c r="G4" s="8"/>
      <c r="H4" s="8"/>
      <c r="I4" s="8"/>
      <c r="J4" s="8"/>
      <c r="K4" s="8"/>
      <c r="L4" s="8"/>
      <c r="M4" s="8"/>
      <c r="N4" s="8"/>
      <c r="O4" s="8"/>
    </row>
    <row r="5" spans="1:15" ht="15" customHeight="1" x14ac:dyDescent="0.3">
      <c r="A5" s="8"/>
      <c r="B5" s="8"/>
      <c r="C5" s="8"/>
      <c r="D5" s="8"/>
      <c r="E5" s="8"/>
      <c r="F5" s="8"/>
      <c r="G5" s="8"/>
      <c r="H5" s="8"/>
      <c r="I5" s="8"/>
      <c r="J5" s="8"/>
      <c r="K5" s="8"/>
      <c r="L5" s="8"/>
      <c r="M5" s="8"/>
      <c r="N5" s="8"/>
      <c r="O5" s="8"/>
    </row>
    <row r="6" spans="1:15" ht="15"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DeHart</cp:lastModifiedBy>
  <dcterms:created xsi:type="dcterms:W3CDTF">2022-03-18T02:50:57Z</dcterms:created>
  <dcterms:modified xsi:type="dcterms:W3CDTF">2024-03-05T15:46:43Z</dcterms:modified>
</cp:coreProperties>
</file>