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520" yWindow="-60" windowWidth="15480" windowHeight="11640"/>
  </bookViews>
  <sheets>
    <sheet name="YTD 2014" sheetId="1" r:id="rId1"/>
  </sheets>
  <calcPr calcId="145621"/>
</workbook>
</file>

<file path=xl/calcChain.xml><?xml version="1.0" encoding="utf-8"?>
<calcChain xmlns="http://schemas.openxmlformats.org/spreadsheetml/2006/main">
  <c r="C48" i="1" l="1"/>
  <c r="D48" i="1"/>
  <c r="E48" i="1"/>
  <c r="F48" i="1"/>
  <c r="G48" i="1"/>
  <c r="H48" i="1"/>
  <c r="I48" i="1"/>
  <c r="J48" i="1"/>
  <c r="K48" i="1"/>
  <c r="L48" i="1"/>
  <c r="M4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6" i="1"/>
  <c r="N8" i="1"/>
  <c r="N10" i="1"/>
  <c r="N12" i="1"/>
  <c r="C14" i="1"/>
  <c r="D14" i="1"/>
  <c r="E14" i="1"/>
  <c r="F14" i="1"/>
  <c r="G14" i="1"/>
  <c r="H14" i="1"/>
  <c r="I14" i="1"/>
  <c r="J14" i="1"/>
  <c r="K14" i="1"/>
  <c r="L14" i="1"/>
  <c r="M14" i="1"/>
  <c r="N18" i="1" l="1"/>
  <c r="N48" i="1" s="1"/>
  <c r="B48" i="1"/>
  <c r="N4" i="1" l="1"/>
  <c r="B14" i="1"/>
  <c r="N14" i="1" s="1"/>
</calcChain>
</file>

<file path=xl/sharedStrings.xml><?xml version="1.0" encoding="utf-8"?>
<sst xmlns="http://schemas.openxmlformats.org/spreadsheetml/2006/main" count="38" uniqueCount="37">
  <si>
    <t>Ridership by Operator</t>
  </si>
  <si>
    <t>NY Waterway</t>
  </si>
  <si>
    <t>BillyBey</t>
  </si>
  <si>
    <t>SeaStreak</t>
  </si>
  <si>
    <t xml:space="preserve">New York Water Taxi </t>
  </si>
  <si>
    <t>Liberty Landing Ferry</t>
  </si>
  <si>
    <t>Total</t>
  </si>
  <si>
    <t>Ridership by Landing</t>
  </si>
  <si>
    <t>Pier 11</t>
  </si>
  <si>
    <t>Pier 79</t>
  </si>
  <si>
    <t>East 34th Street</t>
  </si>
  <si>
    <t>World Financial Center</t>
  </si>
  <si>
    <t>Battery Park</t>
  </si>
  <si>
    <t>Pier 17</t>
  </si>
  <si>
    <t>Pier 84</t>
  </si>
  <si>
    <t>Fulton Ferry</t>
  </si>
  <si>
    <t>Schaeffer Landing</t>
  </si>
  <si>
    <t>North Williamsburg</t>
  </si>
  <si>
    <t>Greenpoint</t>
  </si>
  <si>
    <t>Hunters Point</t>
  </si>
  <si>
    <t>Atlantic Ave</t>
  </si>
  <si>
    <t>Governors Island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</si>
  <si>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</si>
  <si>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</si>
  <si>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</si>
  <si>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</si>
  <si>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</si>
  <si>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</si>
  <si>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</si>
  <si>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</si>
  <si>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</si>
  <si>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</si>
  <si>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</si>
  <si>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</si>
  <si>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 Date Totals</t>
  </si>
  <si>
    <t>Christopher Street</t>
  </si>
  <si>
    <t xml:space="preserve">      Year to Date 2014 Private Ferry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</si>
</sst>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12"/>
      <name val="Century Gothic"/>
      <family val="2"/>
    </font>
    <font>
      <sz val="12"/>
      <color theme="1"/>
      <name val="Century Gothic"/>
      <family val="2"/>
    </font>
    <font>
      <sz val="10"/>
      <color indexed="8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0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5" xfId="0" applyFont="1" applyBorder="1"/>
    <xf numFmtId="0" fontId="0" fillId="0" borderId="0" xfId="0" applyBorder="1" applyAlignment="1"/>
    <xf numFmtId="0" fontId="0" fillId="0" borderId="0" xfId="0" applyBorder="1"/>
    <xf numFmtId="0" fontId="4" fillId="0" borderId="0" xfId="0" applyFont="1" applyBorder="1"/>
    <xf numFmtId="3" fontId="6" fillId="0" borderId="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3" fontId="11" fillId="0" borderId="2" xfId="0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/>
    </xf>
    <xf numFmtId="3" fontId="13" fillId="0" borderId="2" xfId="0" applyNumberFormat="1" applyFont="1" applyFill="1" applyBorder="1" applyAlignment="1">
      <alignment horizontal="center" vertical="center"/>
    </xf>
    <xf numFmtId="3" fontId="13" fillId="0" borderId="6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3" fontId="9" fillId="0" borderId="2" xfId="0" applyNumberFormat="1" applyFont="1" applyFill="1" applyBorder="1" applyAlignment="1">
      <alignment horizontal="center" vertical="center" wrapText="1"/>
    </xf>
    <xf numFmtId="3" fontId="13" fillId="0" borderId="6" xfId="0" applyNumberFormat="1" applyFont="1" applyFill="1" applyBorder="1"/>
    <xf numFmtId="3" fontId="8" fillId="0" borderId="2" xfId="0" applyNumberFormat="1" applyFont="1" applyFill="1" applyBorder="1" applyAlignment="1">
      <alignment horizontal="center" vertical="center" wrapText="1"/>
    </xf>
    <xf numFmtId="3" fontId="8" fillId="0" borderId="6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center" vertical="center" wrapText="1"/>
    </xf>
    <xf numFmtId="3" fontId="8" fillId="5" borderId="2" xfId="0" applyNumberFormat="1" applyFont="1" applyFill="1" applyBorder="1" applyAlignment="1">
      <alignment horizontal="center" vertical="center" wrapText="1"/>
    </xf>
    <xf numFmtId="3" fontId="8" fillId="5" borderId="6" xfId="0" applyNumberFormat="1" applyFont="1" applyFill="1" applyBorder="1" applyAlignment="1">
      <alignment horizontal="center" vertical="center" wrapText="1"/>
    </xf>
    <xf numFmtId="3" fontId="12" fillId="5" borderId="6" xfId="0" applyNumberFormat="1" applyFont="1" applyFill="1" applyBorder="1" applyAlignment="1">
      <alignment wrapText="1"/>
    </xf>
    <xf numFmtId="3" fontId="11" fillId="0" borderId="2" xfId="0" applyNumberFormat="1" applyFont="1" applyFill="1" applyBorder="1" applyAlignment="1">
      <alignment horizontal="center" vertical="center" wrapText="1"/>
    </xf>
    <xf numFmtId="3" fontId="11" fillId="0" borderId="6" xfId="0" applyNumberFormat="1" applyFont="1" applyFill="1" applyBorder="1" applyAlignment="1">
      <alignment horizontal="center" vertical="center" wrapText="1"/>
    </xf>
    <xf numFmtId="3" fontId="11" fillId="5" borderId="2" xfId="0" applyNumberFormat="1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3" fontId="8" fillId="0" borderId="2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10" fillId="0" borderId="6" xfId="0" applyNumberFormat="1" applyFont="1" applyFill="1" applyBorder="1" applyAlignment="1">
      <alignment wrapText="1"/>
    </xf>
    <xf numFmtId="3" fontId="5" fillId="0" borderId="8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7" fillId="0" borderId="7" xfId="0" applyFont="1" applyBorder="1" applyAlignment="1"/>
    <xf numFmtId="0" fontId="3" fillId="2" borderId="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J1" workbookViewId="0">
      <selection activeCell="P45" sqref="P45"/>
    </sheetView>
  </sheetViews>
  <sheetFormatPr defaultRowHeight="13.5" x14ac:dyDescent="0.25"/>
  <cols>
    <col min="1" max="13" width="22.42578125" customWidth="1"/>
    <col min="14" max="14" width="18.5703125" bestFit="1" customWidth="1"/>
  </cols>
  <sheetData>
    <row r="1" spans="1:23" s="3" customFormat="1" ht="18" thickBot="1" x14ac:dyDescent="0.35">
      <c r="A1" s="36" t="s">
        <v>36</v>
      </c>
      <c r="B1" s="37"/>
      <c r="C1" s="37"/>
      <c r="D1" s="37"/>
      <c r="E1" s="37"/>
      <c r="F1" s="38"/>
      <c r="G1" s="38"/>
      <c r="H1" s="38"/>
      <c r="I1" s="38"/>
      <c r="J1" s="38"/>
      <c r="K1" s="38"/>
      <c r="L1" s="38"/>
      <c r="M1" s="38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3" customFormat="1" ht="16.5" thickBot="1" x14ac:dyDescent="0.3">
      <c r="A2" s="5"/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7" t="s">
        <v>34</v>
      </c>
      <c r="O2" s="2"/>
      <c r="P2" s="2"/>
      <c r="Q2" s="2"/>
      <c r="R2" s="2"/>
      <c r="S2" s="2"/>
      <c r="T2" s="2"/>
      <c r="U2" s="2"/>
      <c r="V2" s="2"/>
      <c r="W2" s="2"/>
    </row>
    <row r="3" spans="1:23" ht="14.25" thickBot="1" x14ac:dyDescent="0.3">
      <c r="A3" s="39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23" ht="14.25" customHeight="1" x14ac:dyDescent="0.25">
      <c r="A4" s="44" t="s">
        <v>1</v>
      </c>
      <c r="B4" s="35">
        <v>302021</v>
      </c>
      <c r="C4" s="35">
        <v>265733</v>
      </c>
      <c r="D4" s="35">
        <v>325289</v>
      </c>
      <c r="E4" s="17">
        <v>365402</v>
      </c>
      <c r="F4" s="17">
        <v>345150</v>
      </c>
      <c r="G4" s="17">
        <v>367999</v>
      </c>
      <c r="H4" s="17">
        <v>388638</v>
      </c>
      <c r="I4" s="17">
        <v>370245</v>
      </c>
      <c r="J4" s="17">
        <v>352275</v>
      </c>
      <c r="K4" s="17">
        <v>384951</v>
      </c>
      <c r="L4" s="17">
        <v>307108</v>
      </c>
      <c r="M4" s="17">
        <v>367186</v>
      </c>
      <c r="N4" s="31">
        <f>SUM(B4:M5)</f>
        <v>4141997</v>
      </c>
    </row>
    <row r="5" spans="1:23" ht="14.25" customHeight="1" thickBot="1" x14ac:dyDescent="0.3">
      <c r="A5" s="4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32"/>
    </row>
    <row r="6" spans="1:23" ht="14.25" customHeight="1" x14ac:dyDescent="0.25">
      <c r="A6" s="42" t="s">
        <v>2</v>
      </c>
      <c r="B6" s="28">
        <v>226972</v>
      </c>
      <c r="C6" s="28">
        <v>206889</v>
      </c>
      <c r="D6" s="28">
        <v>256732</v>
      </c>
      <c r="E6" s="28">
        <v>320007</v>
      </c>
      <c r="F6" s="28">
        <v>360535</v>
      </c>
      <c r="G6" s="28">
        <v>381259</v>
      </c>
      <c r="H6" s="28">
        <v>399060</v>
      </c>
      <c r="I6" s="28">
        <v>400827</v>
      </c>
      <c r="J6" s="28">
        <v>394899</v>
      </c>
      <c r="K6" s="28">
        <v>389594</v>
      </c>
      <c r="L6" s="28">
        <v>254504</v>
      </c>
      <c r="M6" s="28">
        <v>264221</v>
      </c>
      <c r="N6" s="31">
        <f>SUM(B6:M7)</f>
        <v>3855499</v>
      </c>
    </row>
    <row r="7" spans="1:23" ht="14.25" customHeight="1" thickBot="1" x14ac:dyDescent="0.3">
      <c r="A7" s="43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2"/>
    </row>
    <row r="8" spans="1:23" ht="14.25" customHeight="1" x14ac:dyDescent="0.25">
      <c r="A8" s="53" t="s">
        <v>3</v>
      </c>
      <c r="B8" s="17">
        <v>51992</v>
      </c>
      <c r="C8" s="17">
        <v>51199</v>
      </c>
      <c r="D8" s="17">
        <v>59878</v>
      </c>
      <c r="E8" s="17">
        <v>64888</v>
      </c>
      <c r="F8" s="17">
        <v>73111</v>
      </c>
      <c r="G8" s="17">
        <v>88604</v>
      </c>
      <c r="H8" s="17">
        <v>101269</v>
      </c>
      <c r="I8" s="17">
        <v>99894</v>
      </c>
      <c r="J8" s="17">
        <v>81757</v>
      </c>
      <c r="K8" s="17">
        <v>76390</v>
      </c>
      <c r="L8" s="17">
        <v>61867</v>
      </c>
      <c r="M8" s="17">
        <v>64720</v>
      </c>
      <c r="N8" s="31">
        <f>SUM(B8:M9)</f>
        <v>875569</v>
      </c>
    </row>
    <row r="9" spans="1:23" ht="14.25" customHeight="1" thickBot="1" x14ac:dyDescent="0.3">
      <c r="A9" s="4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32"/>
    </row>
    <row r="10" spans="1:23" ht="14.25" customHeight="1" x14ac:dyDescent="0.25">
      <c r="A10" s="42" t="s">
        <v>4</v>
      </c>
      <c r="B10" s="28">
        <v>26932</v>
      </c>
      <c r="C10" s="28">
        <v>28074</v>
      </c>
      <c r="D10" s="28">
        <v>40089</v>
      </c>
      <c r="E10" s="28">
        <v>64389</v>
      </c>
      <c r="F10" s="28">
        <v>67416.184999999998</v>
      </c>
      <c r="G10" s="28">
        <v>69592</v>
      </c>
      <c r="H10" s="28">
        <v>85821</v>
      </c>
      <c r="I10" s="28">
        <v>101024</v>
      </c>
      <c r="J10" s="28">
        <v>58245</v>
      </c>
      <c r="K10" s="28">
        <v>46045</v>
      </c>
      <c r="L10" s="28">
        <v>29585</v>
      </c>
      <c r="M10" s="28">
        <v>27853</v>
      </c>
      <c r="N10" s="31">
        <f>SUM(B10:M11)</f>
        <v>645065.18500000006</v>
      </c>
    </row>
    <row r="11" spans="1:23" ht="14.25" customHeight="1" thickBot="1" x14ac:dyDescent="0.3">
      <c r="A11" s="43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2"/>
    </row>
    <row r="12" spans="1:23" ht="14.25" customHeight="1" x14ac:dyDescent="0.25">
      <c r="A12" s="53" t="s">
        <v>5</v>
      </c>
      <c r="B12" s="28">
        <v>9484</v>
      </c>
      <c r="C12" s="28">
        <v>9862</v>
      </c>
      <c r="D12" s="28">
        <v>14092</v>
      </c>
      <c r="E12" s="28">
        <v>18581</v>
      </c>
      <c r="F12" s="28">
        <v>22386</v>
      </c>
      <c r="G12" s="28">
        <v>26748</v>
      </c>
      <c r="H12" s="28">
        <v>30622</v>
      </c>
      <c r="I12" s="28">
        <v>27375</v>
      </c>
      <c r="J12" s="28">
        <v>21428</v>
      </c>
      <c r="K12" s="28">
        <v>20277</v>
      </c>
      <c r="L12" s="28">
        <v>13730</v>
      </c>
      <c r="M12" s="28">
        <v>13698</v>
      </c>
      <c r="N12" s="31">
        <f>SUM(B12:M13)</f>
        <v>228283</v>
      </c>
    </row>
    <row r="13" spans="1:23" ht="14.25" customHeight="1" thickBot="1" x14ac:dyDescent="0.3">
      <c r="A13" s="45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2"/>
    </row>
    <row r="14" spans="1:23" ht="14.25" customHeight="1" x14ac:dyDescent="0.25">
      <c r="A14" s="54" t="s">
        <v>6</v>
      </c>
      <c r="B14" s="15">
        <f>SUM(B4:B13)</f>
        <v>617401</v>
      </c>
      <c r="C14" s="15">
        <f t="shared" ref="C14:M14" si="0">SUM(C4:C13)</f>
        <v>561757</v>
      </c>
      <c r="D14" s="15">
        <f t="shared" si="0"/>
        <v>696080</v>
      </c>
      <c r="E14" s="15">
        <f t="shared" si="0"/>
        <v>833267</v>
      </c>
      <c r="F14" s="15">
        <f t="shared" si="0"/>
        <v>868598.18500000006</v>
      </c>
      <c r="G14" s="15">
        <f t="shared" si="0"/>
        <v>934202</v>
      </c>
      <c r="H14" s="15">
        <f t="shared" si="0"/>
        <v>1005410</v>
      </c>
      <c r="I14" s="15">
        <f t="shared" si="0"/>
        <v>999365</v>
      </c>
      <c r="J14" s="15">
        <f t="shared" si="0"/>
        <v>908604</v>
      </c>
      <c r="K14" s="15">
        <f t="shared" si="0"/>
        <v>917257</v>
      </c>
      <c r="L14" s="15">
        <f t="shared" si="0"/>
        <v>666794</v>
      </c>
      <c r="M14" s="15">
        <f t="shared" si="0"/>
        <v>737678</v>
      </c>
      <c r="N14" s="31">
        <f>SUM(B14:M15)</f>
        <v>9746413.1850000005</v>
      </c>
    </row>
    <row r="15" spans="1:23" ht="14.25" customHeight="1" thickBot="1" x14ac:dyDescent="0.3">
      <c r="A15" s="5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2"/>
    </row>
    <row r="16" spans="1:23" ht="14.25" customHeight="1" thickBot="1" x14ac:dyDescent="0.3">
      <c r="A16" s="1"/>
      <c r="B16" s="4"/>
    </row>
    <row r="17" spans="1:14" ht="14.25" customHeight="1" thickBot="1" x14ac:dyDescent="0.3">
      <c r="A17" s="12" t="s">
        <v>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ht="14.25" customHeight="1" x14ac:dyDescent="0.25">
      <c r="A18" s="44" t="s">
        <v>8</v>
      </c>
      <c r="B18" s="17">
        <v>204344</v>
      </c>
      <c r="C18" s="17">
        <v>189012</v>
      </c>
      <c r="D18" s="17">
        <v>235450</v>
      </c>
      <c r="E18" s="17">
        <v>272631</v>
      </c>
      <c r="F18" s="19">
        <v>281379</v>
      </c>
      <c r="G18" s="17">
        <v>293679</v>
      </c>
      <c r="H18" s="17">
        <v>328642</v>
      </c>
      <c r="I18" s="17">
        <v>319281</v>
      </c>
      <c r="J18" s="17">
        <v>295342</v>
      </c>
      <c r="K18" s="17">
        <v>297279</v>
      </c>
      <c r="L18" s="17">
        <v>212600</v>
      </c>
      <c r="M18" s="17">
        <v>221624</v>
      </c>
      <c r="N18" s="15">
        <f>SUM(B18:M19)</f>
        <v>3151263</v>
      </c>
    </row>
    <row r="19" spans="1:14" ht="14.25" customHeight="1" thickBot="1" x14ac:dyDescent="0.3">
      <c r="A19" s="45"/>
      <c r="B19" s="18"/>
      <c r="C19" s="18"/>
      <c r="D19" s="18"/>
      <c r="E19" s="18"/>
      <c r="F19" s="20"/>
      <c r="G19" s="18"/>
      <c r="H19" s="18"/>
      <c r="I19" s="18"/>
      <c r="J19" s="18"/>
      <c r="K19" s="18"/>
      <c r="L19" s="18"/>
      <c r="M19" s="18"/>
      <c r="N19" s="16"/>
    </row>
    <row r="20" spans="1:14" ht="14.25" customHeight="1" x14ac:dyDescent="0.25">
      <c r="A20" s="42" t="s">
        <v>9</v>
      </c>
      <c r="B20" s="28">
        <v>228245</v>
      </c>
      <c r="C20" s="28">
        <v>200927</v>
      </c>
      <c r="D20" s="28">
        <v>256820</v>
      </c>
      <c r="E20" s="28">
        <v>312740</v>
      </c>
      <c r="F20" s="33">
        <v>293216.185</v>
      </c>
      <c r="G20" s="28">
        <v>311650</v>
      </c>
      <c r="H20" s="28">
        <v>326403</v>
      </c>
      <c r="I20" s="28">
        <v>320381</v>
      </c>
      <c r="J20" s="28">
        <v>290908</v>
      </c>
      <c r="K20" s="28">
        <v>315487</v>
      </c>
      <c r="L20" s="28">
        <v>253250</v>
      </c>
      <c r="M20" s="28">
        <v>309720</v>
      </c>
      <c r="N20" s="15">
        <f>SUM(B20:M21)</f>
        <v>3419747.1850000001</v>
      </c>
    </row>
    <row r="21" spans="1:14" ht="14.25" customHeight="1" thickBot="1" x14ac:dyDescent="0.3">
      <c r="A21" s="43"/>
      <c r="B21" s="29"/>
      <c r="C21" s="29"/>
      <c r="D21" s="29"/>
      <c r="E21" s="29"/>
      <c r="F21" s="34"/>
      <c r="G21" s="29"/>
      <c r="H21" s="29"/>
      <c r="I21" s="29"/>
      <c r="J21" s="29"/>
      <c r="K21" s="29"/>
      <c r="L21" s="29"/>
      <c r="M21" s="29"/>
      <c r="N21" s="16"/>
    </row>
    <row r="22" spans="1:14" ht="14.25" customHeight="1" x14ac:dyDescent="0.25">
      <c r="A22" s="53" t="s">
        <v>10</v>
      </c>
      <c r="B22" s="17">
        <v>28537</v>
      </c>
      <c r="C22" s="17">
        <v>28118</v>
      </c>
      <c r="D22" s="17">
        <v>34655</v>
      </c>
      <c r="E22" s="17">
        <v>42411</v>
      </c>
      <c r="F22" s="19">
        <v>55257</v>
      </c>
      <c r="G22" s="17">
        <v>64796</v>
      </c>
      <c r="H22" s="17">
        <v>69262</v>
      </c>
      <c r="I22" s="17">
        <v>73661</v>
      </c>
      <c r="J22" s="17">
        <v>61780</v>
      </c>
      <c r="K22" s="17">
        <v>55217</v>
      </c>
      <c r="L22" s="17">
        <v>40353</v>
      </c>
      <c r="M22" s="17">
        <v>38789</v>
      </c>
      <c r="N22" s="15">
        <f>SUM(B22:M23)</f>
        <v>592836</v>
      </c>
    </row>
    <row r="23" spans="1:14" ht="14.25" customHeight="1" thickBot="1" x14ac:dyDescent="0.3">
      <c r="A23" s="45"/>
      <c r="B23" s="18"/>
      <c r="C23" s="18"/>
      <c r="D23" s="18"/>
      <c r="E23" s="18"/>
      <c r="F23" s="20"/>
      <c r="G23" s="18"/>
      <c r="H23" s="18"/>
      <c r="I23" s="18"/>
      <c r="J23" s="18"/>
      <c r="K23" s="18"/>
      <c r="L23" s="18"/>
      <c r="M23" s="18"/>
      <c r="N23" s="16"/>
    </row>
    <row r="24" spans="1:14" ht="14.25" customHeight="1" x14ac:dyDescent="0.25">
      <c r="A24" s="42" t="s">
        <v>11</v>
      </c>
      <c r="B24" s="17">
        <v>112749</v>
      </c>
      <c r="C24" s="17">
        <v>102672</v>
      </c>
      <c r="D24" s="17">
        <v>124512</v>
      </c>
      <c r="E24" s="17">
        <v>126740</v>
      </c>
      <c r="F24" s="19">
        <v>139858</v>
      </c>
      <c r="G24" s="17">
        <v>152129</v>
      </c>
      <c r="H24" s="17">
        <v>165497</v>
      </c>
      <c r="I24" s="17">
        <v>151034</v>
      </c>
      <c r="J24" s="17">
        <v>151817</v>
      </c>
      <c r="K24" s="17">
        <v>159050</v>
      </c>
      <c r="L24" s="17">
        <v>110280</v>
      </c>
      <c r="M24" s="17">
        <v>126333</v>
      </c>
      <c r="N24" s="15">
        <f>SUM(B24:M25)</f>
        <v>1622671</v>
      </c>
    </row>
    <row r="25" spans="1:14" ht="14.25" customHeight="1" thickBot="1" x14ac:dyDescent="0.3">
      <c r="A25" s="43"/>
      <c r="B25" s="18"/>
      <c r="C25" s="18"/>
      <c r="D25" s="18"/>
      <c r="E25" s="18"/>
      <c r="F25" s="20"/>
      <c r="G25" s="18"/>
      <c r="H25" s="18"/>
      <c r="I25" s="18"/>
      <c r="J25" s="18"/>
      <c r="K25" s="18"/>
      <c r="L25" s="18"/>
      <c r="M25" s="18"/>
      <c r="N25" s="16"/>
    </row>
    <row r="26" spans="1:14" ht="14.25" customHeight="1" x14ac:dyDescent="0.25">
      <c r="A26" s="42" t="s">
        <v>12</v>
      </c>
      <c r="B26" s="8">
        <v>5119</v>
      </c>
      <c r="C26" s="17">
        <v>4271</v>
      </c>
      <c r="D26" s="17">
        <v>5263</v>
      </c>
      <c r="E26" s="17">
        <v>9364</v>
      </c>
      <c r="F26" s="8">
        <v>10070</v>
      </c>
      <c r="G26" s="17">
        <v>7934</v>
      </c>
      <c r="H26" s="8">
        <v>11333</v>
      </c>
      <c r="I26" s="8">
        <v>11597</v>
      </c>
      <c r="J26" s="17">
        <v>5986</v>
      </c>
      <c r="K26" s="17">
        <v>0</v>
      </c>
      <c r="L26" s="17">
        <v>2355</v>
      </c>
      <c r="M26" s="17">
        <v>4822</v>
      </c>
      <c r="N26" s="15">
        <f>SUM(B26:M27)</f>
        <v>78114</v>
      </c>
    </row>
    <row r="27" spans="1:14" ht="14.25" customHeight="1" thickBot="1" x14ac:dyDescent="0.3">
      <c r="A27" s="43"/>
      <c r="B27" s="9"/>
      <c r="C27" s="18"/>
      <c r="D27" s="18"/>
      <c r="E27" s="18"/>
      <c r="F27" s="9"/>
      <c r="G27" s="18"/>
      <c r="H27" s="9"/>
      <c r="I27" s="9"/>
      <c r="J27" s="18"/>
      <c r="K27" s="18"/>
      <c r="L27" s="18"/>
      <c r="M27" s="18"/>
      <c r="N27" s="16"/>
    </row>
    <row r="28" spans="1:14" ht="14.25" customHeight="1" x14ac:dyDescent="0.25">
      <c r="A28" s="42" t="s">
        <v>13</v>
      </c>
      <c r="B28" s="8">
        <v>4749</v>
      </c>
      <c r="C28" s="17">
        <v>4776</v>
      </c>
      <c r="D28" s="17">
        <v>0</v>
      </c>
      <c r="E28" s="17">
        <v>0</v>
      </c>
      <c r="F28" s="8">
        <v>0</v>
      </c>
      <c r="G28" s="17">
        <v>0</v>
      </c>
      <c r="H28" s="8">
        <v>0</v>
      </c>
      <c r="I28" s="8">
        <v>0</v>
      </c>
      <c r="J28" s="17">
        <v>0</v>
      </c>
      <c r="K28" s="17">
        <v>0</v>
      </c>
      <c r="L28" s="17">
        <v>0</v>
      </c>
      <c r="M28" s="17">
        <v>0</v>
      </c>
      <c r="N28" s="15">
        <f>SUM(B28:M29)</f>
        <v>9525</v>
      </c>
    </row>
    <row r="29" spans="1:14" ht="14.25" customHeight="1" thickBot="1" x14ac:dyDescent="0.3">
      <c r="A29" s="43"/>
      <c r="B29" s="9"/>
      <c r="C29" s="18"/>
      <c r="D29" s="18"/>
      <c r="E29" s="18"/>
      <c r="F29" s="9"/>
      <c r="G29" s="18"/>
      <c r="H29" s="9"/>
      <c r="I29" s="9"/>
      <c r="J29" s="18"/>
      <c r="K29" s="18"/>
      <c r="L29" s="18"/>
      <c r="M29" s="18"/>
      <c r="N29" s="16"/>
    </row>
    <row r="30" spans="1:14" ht="14.25" customHeight="1" x14ac:dyDescent="0.25">
      <c r="A30" s="42" t="s">
        <v>14</v>
      </c>
      <c r="B30" s="8">
        <v>4048</v>
      </c>
      <c r="C30" s="17">
        <v>3044</v>
      </c>
      <c r="D30" s="21"/>
      <c r="E30" s="21"/>
      <c r="F30" s="26"/>
      <c r="G30" s="21"/>
      <c r="H30" s="26"/>
      <c r="I30" s="26"/>
      <c r="J30" s="21"/>
      <c r="K30" s="21"/>
      <c r="L30" s="21"/>
      <c r="M30" s="21"/>
      <c r="N30" s="15">
        <f>SUM(B30:M31)</f>
        <v>7092</v>
      </c>
    </row>
    <row r="31" spans="1:14" ht="14.25" customHeight="1" thickBot="1" x14ac:dyDescent="0.3">
      <c r="A31" s="50"/>
      <c r="B31" s="9"/>
      <c r="C31" s="18"/>
      <c r="D31" s="22"/>
      <c r="E31" s="22"/>
      <c r="F31" s="27"/>
      <c r="G31" s="22"/>
      <c r="H31" s="27"/>
      <c r="I31" s="27"/>
      <c r="J31" s="22"/>
      <c r="K31" s="22"/>
      <c r="L31" s="22"/>
      <c r="M31" s="23"/>
      <c r="N31" s="16"/>
    </row>
    <row r="32" spans="1:14" ht="14.25" customHeight="1" x14ac:dyDescent="0.25">
      <c r="A32" s="51" t="s">
        <v>15</v>
      </c>
      <c r="B32" s="17">
        <v>5426</v>
      </c>
      <c r="C32" s="17">
        <v>6091</v>
      </c>
      <c r="D32" s="17">
        <v>9420</v>
      </c>
      <c r="E32" s="17">
        <v>21890</v>
      </c>
      <c r="F32" s="17">
        <v>28584</v>
      </c>
      <c r="G32" s="17">
        <v>30276</v>
      </c>
      <c r="H32" s="8">
        <v>31391</v>
      </c>
      <c r="I32" s="8">
        <v>38461</v>
      </c>
      <c r="J32" s="17">
        <v>30780</v>
      </c>
      <c r="K32" s="17">
        <v>26875</v>
      </c>
      <c r="L32" s="17">
        <v>11239</v>
      </c>
      <c r="M32" s="17">
        <v>7388</v>
      </c>
      <c r="N32" s="15">
        <f>SUM(B32:M33)</f>
        <v>247821</v>
      </c>
    </row>
    <row r="33" spans="1:14" ht="14.25" customHeight="1" thickBot="1" x14ac:dyDescent="0.3">
      <c r="A33" s="47"/>
      <c r="B33" s="18"/>
      <c r="C33" s="18"/>
      <c r="D33" s="18"/>
      <c r="E33" s="18"/>
      <c r="F33" s="18"/>
      <c r="G33" s="18"/>
      <c r="H33" s="9"/>
      <c r="I33" s="9"/>
      <c r="J33" s="18"/>
      <c r="K33" s="18"/>
      <c r="L33" s="18"/>
      <c r="M33" s="18"/>
      <c r="N33" s="16"/>
    </row>
    <row r="34" spans="1:14" ht="14.25" customHeight="1" x14ac:dyDescent="0.25">
      <c r="A34" s="52" t="s">
        <v>35</v>
      </c>
      <c r="B34" s="24">
        <v>243</v>
      </c>
      <c r="C34" s="24">
        <v>144</v>
      </c>
      <c r="D34" s="24">
        <v>466</v>
      </c>
      <c r="E34" s="24">
        <v>1859</v>
      </c>
      <c r="F34" s="24">
        <v>1618</v>
      </c>
      <c r="G34" s="17">
        <v>2359</v>
      </c>
      <c r="H34" s="8">
        <v>2082</v>
      </c>
      <c r="I34" s="8">
        <v>2364</v>
      </c>
      <c r="J34" s="17">
        <v>1562</v>
      </c>
      <c r="K34" s="17">
        <v>1087</v>
      </c>
      <c r="L34" s="17">
        <v>742</v>
      </c>
      <c r="M34" s="17">
        <v>372</v>
      </c>
      <c r="N34" s="15">
        <f>SUM(B34:M35)</f>
        <v>14898</v>
      </c>
    </row>
    <row r="35" spans="1:14" ht="14.25" customHeight="1" thickBot="1" x14ac:dyDescent="0.3">
      <c r="A35" s="47"/>
      <c r="B35" s="25"/>
      <c r="C35" s="25"/>
      <c r="D35" s="25"/>
      <c r="E35" s="25"/>
      <c r="F35" s="25"/>
      <c r="G35" s="18"/>
      <c r="H35" s="9"/>
      <c r="I35" s="9"/>
      <c r="J35" s="18"/>
      <c r="K35" s="18"/>
      <c r="L35" s="18"/>
      <c r="M35" s="18"/>
      <c r="N35" s="16"/>
    </row>
    <row r="36" spans="1:14" ht="14.25" customHeight="1" x14ac:dyDescent="0.25">
      <c r="A36" s="46" t="s">
        <v>16</v>
      </c>
      <c r="B36" s="8">
        <v>3177</v>
      </c>
      <c r="C36" s="8">
        <v>3162</v>
      </c>
      <c r="D36" s="8">
        <v>4353</v>
      </c>
      <c r="E36" s="8">
        <v>7358</v>
      </c>
      <c r="F36" s="8">
        <v>8177</v>
      </c>
      <c r="G36" s="8">
        <v>10779</v>
      </c>
      <c r="H36" s="8">
        <v>11001</v>
      </c>
      <c r="I36" s="8">
        <v>10888</v>
      </c>
      <c r="J36" s="8">
        <v>8326</v>
      </c>
      <c r="K36" s="8">
        <v>9257</v>
      </c>
      <c r="L36" s="8">
        <v>4320</v>
      </c>
      <c r="M36" s="8">
        <v>3765</v>
      </c>
      <c r="N36" s="15">
        <f>SUM(B36:M37)</f>
        <v>84563</v>
      </c>
    </row>
    <row r="37" spans="1:14" ht="14.25" customHeight="1" thickBot="1" x14ac:dyDescent="0.3">
      <c r="A37" s="4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6"/>
    </row>
    <row r="38" spans="1:14" ht="14.25" customHeight="1" x14ac:dyDescent="0.25">
      <c r="A38" s="46" t="s">
        <v>17</v>
      </c>
      <c r="B38" s="8">
        <v>11984</v>
      </c>
      <c r="C38" s="8">
        <v>13214</v>
      </c>
      <c r="D38" s="8">
        <v>18451</v>
      </c>
      <c r="E38" s="8">
        <v>28178</v>
      </c>
      <c r="F38" s="8">
        <v>35264</v>
      </c>
      <c r="G38" s="8">
        <v>37408</v>
      </c>
      <c r="H38" s="8">
        <v>36033</v>
      </c>
      <c r="I38" s="8">
        <v>34124</v>
      </c>
      <c r="J38" s="8">
        <v>31288</v>
      </c>
      <c r="K38" s="8">
        <v>28819</v>
      </c>
      <c r="L38" s="8">
        <v>16574</v>
      </c>
      <c r="M38" s="8">
        <v>13179</v>
      </c>
      <c r="N38" s="15">
        <f>SUM(B38:M39)</f>
        <v>304516</v>
      </c>
    </row>
    <row r="39" spans="1:14" ht="14.25" customHeight="1" thickBot="1" x14ac:dyDescent="0.3">
      <c r="A39" s="4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6"/>
    </row>
    <row r="40" spans="1:14" ht="14.25" customHeight="1" x14ac:dyDescent="0.25">
      <c r="A40" s="46" t="s">
        <v>18</v>
      </c>
      <c r="B40" s="8">
        <v>4588</v>
      </c>
      <c r="C40" s="8">
        <v>1931</v>
      </c>
      <c r="D40" s="8">
        <v>0</v>
      </c>
      <c r="E40" s="8">
        <v>0</v>
      </c>
      <c r="F40" s="8">
        <v>0</v>
      </c>
      <c r="G40" s="8">
        <v>0</v>
      </c>
      <c r="H40" s="8">
        <v>2145</v>
      </c>
      <c r="I40" s="8">
        <v>11930</v>
      </c>
      <c r="J40" s="8">
        <v>11208</v>
      </c>
      <c r="K40" s="8">
        <v>9727</v>
      </c>
      <c r="L40" s="8">
        <v>5958</v>
      </c>
      <c r="M40" s="8">
        <v>4903</v>
      </c>
      <c r="N40" s="15">
        <f>SUM(B40:M41)</f>
        <v>52390</v>
      </c>
    </row>
    <row r="41" spans="1:14" ht="14.25" customHeight="1" thickBot="1" x14ac:dyDescent="0.3">
      <c r="A41" s="4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6"/>
    </row>
    <row r="42" spans="1:14" ht="14.25" customHeight="1" x14ac:dyDescent="0.25">
      <c r="A42" s="46" t="s">
        <v>19</v>
      </c>
      <c r="B42" s="17">
        <v>4192</v>
      </c>
      <c r="C42" s="17">
        <v>4395</v>
      </c>
      <c r="D42" s="17">
        <v>6690</v>
      </c>
      <c r="E42" s="17">
        <v>10096</v>
      </c>
      <c r="F42" s="17">
        <v>12810</v>
      </c>
      <c r="G42" s="17">
        <v>17162</v>
      </c>
      <c r="H42" s="8">
        <v>17540</v>
      </c>
      <c r="I42" s="8">
        <v>19548</v>
      </c>
      <c r="J42" s="17">
        <v>16260</v>
      </c>
      <c r="K42" s="17">
        <v>14459</v>
      </c>
      <c r="L42" s="17">
        <v>9123</v>
      </c>
      <c r="M42" s="17">
        <v>6783</v>
      </c>
      <c r="N42" s="15">
        <f>SUM(B42:M43)</f>
        <v>139058</v>
      </c>
    </row>
    <row r="43" spans="1:14" ht="14.25" customHeight="1" thickBot="1" x14ac:dyDescent="0.3">
      <c r="A43" s="47"/>
      <c r="B43" s="18"/>
      <c r="C43" s="18"/>
      <c r="D43" s="18"/>
      <c r="E43" s="18"/>
      <c r="F43" s="18"/>
      <c r="G43" s="18"/>
      <c r="H43" s="9"/>
      <c r="I43" s="9"/>
      <c r="J43" s="18"/>
      <c r="K43" s="18"/>
      <c r="L43" s="18"/>
      <c r="M43" s="18"/>
      <c r="N43" s="16"/>
    </row>
    <row r="44" spans="1:14" ht="14.25" customHeight="1" x14ac:dyDescent="0.25">
      <c r="A44" s="46" t="s">
        <v>20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5">
        <f>SUM(B44:M45)</f>
        <v>0</v>
      </c>
    </row>
    <row r="45" spans="1:14" ht="14.25" customHeight="1" thickBot="1" x14ac:dyDescent="0.3">
      <c r="A45" s="4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6"/>
    </row>
    <row r="46" spans="1:14" ht="14.25" customHeight="1" x14ac:dyDescent="0.25">
      <c r="A46" s="46" t="s">
        <v>21</v>
      </c>
      <c r="B46" s="8">
        <v>0</v>
      </c>
      <c r="C46" s="8">
        <v>0</v>
      </c>
      <c r="D46" s="8">
        <v>0</v>
      </c>
      <c r="E46" s="8">
        <v>0</v>
      </c>
      <c r="F46" s="8">
        <v>2365</v>
      </c>
      <c r="G46" s="8">
        <v>6030</v>
      </c>
      <c r="H46" s="8">
        <v>4081</v>
      </c>
      <c r="I46" s="8">
        <v>6096</v>
      </c>
      <c r="J46" s="8">
        <v>3347</v>
      </c>
      <c r="K46" s="8">
        <v>0</v>
      </c>
      <c r="L46" s="8">
        <v>0</v>
      </c>
      <c r="M46" s="8">
        <v>0</v>
      </c>
      <c r="N46" s="15">
        <f>SUM(B46:M47)</f>
        <v>21919</v>
      </c>
    </row>
    <row r="47" spans="1:14" ht="14.25" customHeight="1" thickBot="1" x14ac:dyDescent="0.3">
      <c r="A47" s="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6"/>
    </row>
    <row r="48" spans="1:14" ht="14.25" customHeight="1" x14ac:dyDescent="0.25">
      <c r="A48" s="48" t="s">
        <v>6</v>
      </c>
      <c r="B48" s="10">
        <f>SUM(B18:B47)</f>
        <v>617401</v>
      </c>
      <c r="C48" s="10">
        <f t="shared" ref="C48:M48" si="1">SUM(C18:C47)</f>
        <v>561757</v>
      </c>
      <c r="D48" s="10">
        <f t="shared" si="1"/>
        <v>696080</v>
      </c>
      <c r="E48" s="10">
        <f t="shared" si="1"/>
        <v>833267</v>
      </c>
      <c r="F48" s="10">
        <f t="shared" si="1"/>
        <v>868598.18500000006</v>
      </c>
      <c r="G48" s="10">
        <f t="shared" si="1"/>
        <v>934202</v>
      </c>
      <c r="H48" s="10">
        <f t="shared" si="1"/>
        <v>1005410</v>
      </c>
      <c r="I48" s="10">
        <f t="shared" si="1"/>
        <v>999365</v>
      </c>
      <c r="J48" s="10">
        <f t="shared" si="1"/>
        <v>908604</v>
      </c>
      <c r="K48" s="10">
        <f t="shared" si="1"/>
        <v>917257</v>
      </c>
      <c r="L48" s="10">
        <f t="shared" si="1"/>
        <v>666794</v>
      </c>
      <c r="M48" s="10">
        <f t="shared" si="1"/>
        <v>737678</v>
      </c>
      <c r="N48" s="10">
        <f>SUM(N18:N47)</f>
        <v>9746413.1850000005</v>
      </c>
    </row>
    <row r="49" spans="1:14" ht="14.25" customHeight="1" thickBot="1" x14ac:dyDescent="0.3">
      <c r="A49" s="4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</sheetData>
  <mergeCells count="311">
    <mergeCell ref="D22:D23"/>
    <mergeCell ref="K34:K35"/>
    <mergeCell ref="G6:G7"/>
    <mergeCell ref="D14:D15"/>
    <mergeCell ref="E14:E15"/>
    <mergeCell ref="E18:E19"/>
    <mergeCell ref="F18:F19"/>
    <mergeCell ref="G18:G19"/>
    <mergeCell ref="H18:H19"/>
    <mergeCell ref="I18:I19"/>
    <mergeCell ref="J18:J19"/>
    <mergeCell ref="K18:K19"/>
    <mergeCell ref="G8:G9"/>
    <mergeCell ref="G10:G11"/>
    <mergeCell ref="F14:F15"/>
    <mergeCell ref="H6:H7"/>
    <mergeCell ref="D24:D25"/>
    <mergeCell ref="D26:D27"/>
    <mergeCell ref="D28:D29"/>
    <mergeCell ref="D32:D33"/>
    <mergeCell ref="D34:D35"/>
    <mergeCell ref="H8:H9"/>
    <mergeCell ref="H10:H11"/>
    <mergeCell ref="H12:H13"/>
    <mergeCell ref="L34:L35"/>
    <mergeCell ref="M34:M35"/>
    <mergeCell ref="N34:N35"/>
    <mergeCell ref="I34:I35"/>
    <mergeCell ref="A34:A35"/>
    <mergeCell ref="A8:A9"/>
    <mergeCell ref="A10:A11"/>
    <mergeCell ref="A12:A13"/>
    <mergeCell ref="A14:A15"/>
    <mergeCell ref="E26:E27"/>
    <mergeCell ref="L8:L9"/>
    <mergeCell ref="L10:L11"/>
    <mergeCell ref="L12:L13"/>
    <mergeCell ref="L14:L15"/>
    <mergeCell ref="M8:M9"/>
    <mergeCell ref="M10:M11"/>
    <mergeCell ref="M12:M13"/>
    <mergeCell ref="M14:M15"/>
    <mergeCell ref="G22:G23"/>
    <mergeCell ref="N22:N23"/>
    <mergeCell ref="E24:E25"/>
    <mergeCell ref="A18:A19"/>
    <mergeCell ref="A20:A21"/>
    <mergeCell ref="A22:A23"/>
    <mergeCell ref="A44:A45"/>
    <mergeCell ref="A46:A47"/>
    <mergeCell ref="A48:A49"/>
    <mergeCell ref="A36:A37"/>
    <mergeCell ref="A38:A39"/>
    <mergeCell ref="A40:A41"/>
    <mergeCell ref="A42:A43"/>
    <mergeCell ref="B26:B27"/>
    <mergeCell ref="B28:B29"/>
    <mergeCell ref="B42:B43"/>
    <mergeCell ref="B44:B45"/>
    <mergeCell ref="B46:B47"/>
    <mergeCell ref="B48:B49"/>
    <mergeCell ref="B30:B31"/>
    <mergeCell ref="B32:B33"/>
    <mergeCell ref="B36:B37"/>
    <mergeCell ref="A30:A31"/>
    <mergeCell ref="A32:A33"/>
    <mergeCell ref="B40:B41"/>
    <mergeCell ref="B34:B35"/>
    <mergeCell ref="B38:B39"/>
    <mergeCell ref="A24:A25"/>
    <mergeCell ref="A26:A27"/>
    <mergeCell ref="A28:A29"/>
    <mergeCell ref="A4:A5"/>
    <mergeCell ref="A6:A7"/>
    <mergeCell ref="C26:C27"/>
    <mergeCell ref="C24:C25"/>
    <mergeCell ref="B24:B25"/>
    <mergeCell ref="C4:C5"/>
    <mergeCell ref="C6:C7"/>
    <mergeCell ref="B18:B19"/>
    <mergeCell ref="B20:B21"/>
    <mergeCell ref="B22:B23"/>
    <mergeCell ref="C22:C23"/>
    <mergeCell ref="C14:C15"/>
    <mergeCell ref="C18:C19"/>
    <mergeCell ref="A1:M1"/>
    <mergeCell ref="B4:B5"/>
    <mergeCell ref="B6:B7"/>
    <mergeCell ref="B8:B9"/>
    <mergeCell ref="B10:B11"/>
    <mergeCell ref="B12:B13"/>
    <mergeCell ref="B14:B15"/>
    <mergeCell ref="E4:E5"/>
    <mergeCell ref="F4:F5"/>
    <mergeCell ref="C10:C11"/>
    <mergeCell ref="E10:E11"/>
    <mergeCell ref="F10:F11"/>
    <mergeCell ref="C12:C13"/>
    <mergeCell ref="E12:E13"/>
    <mergeCell ref="F12:F13"/>
    <mergeCell ref="C8:C9"/>
    <mergeCell ref="E6:E7"/>
    <mergeCell ref="F6:F7"/>
    <mergeCell ref="E8:E9"/>
    <mergeCell ref="F8:F9"/>
    <mergeCell ref="A3:N3"/>
    <mergeCell ref="N4:N5"/>
    <mergeCell ref="N6:N7"/>
    <mergeCell ref="N8:N9"/>
    <mergeCell ref="C42:C43"/>
    <mergeCell ref="C44:C45"/>
    <mergeCell ref="C46:C47"/>
    <mergeCell ref="C48:C49"/>
    <mergeCell ref="E28:E29"/>
    <mergeCell ref="E38:E39"/>
    <mergeCell ref="E40:E41"/>
    <mergeCell ref="E42:E43"/>
    <mergeCell ref="E44:E45"/>
    <mergeCell ref="E46:E47"/>
    <mergeCell ref="E48:E49"/>
    <mergeCell ref="D42:D43"/>
    <mergeCell ref="D44:D45"/>
    <mergeCell ref="D48:D49"/>
    <mergeCell ref="C28:C29"/>
    <mergeCell ref="C38:C39"/>
    <mergeCell ref="C40:C41"/>
    <mergeCell ref="C34:C35"/>
    <mergeCell ref="D46:D47"/>
    <mergeCell ref="D36:D37"/>
    <mergeCell ref="D38:D39"/>
    <mergeCell ref="D40:D41"/>
    <mergeCell ref="H14:H15"/>
    <mergeCell ref="G12:G13"/>
    <mergeCell ref="G14:G15"/>
    <mergeCell ref="G4:G5"/>
    <mergeCell ref="C20:C21"/>
    <mergeCell ref="E20:E21"/>
    <mergeCell ref="F20:F21"/>
    <mergeCell ref="G20:G21"/>
    <mergeCell ref="H20:H21"/>
    <mergeCell ref="D4:D5"/>
    <mergeCell ref="D6:D7"/>
    <mergeCell ref="D8:D9"/>
    <mergeCell ref="D10:D11"/>
    <mergeCell ref="D12:D13"/>
    <mergeCell ref="D18:D19"/>
    <mergeCell ref="D20:D21"/>
    <mergeCell ref="H4:H5"/>
    <mergeCell ref="I20:I21"/>
    <mergeCell ref="J20:J21"/>
    <mergeCell ref="K20:K21"/>
    <mergeCell ref="L20:L21"/>
    <mergeCell ref="M20:M21"/>
    <mergeCell ref="N20:N21"/>
    <mergeCell ref="I4:I5"/>
    <mergeCell ref="L22:L23"/>
    <mergeCell ref="M22:M23"/>
    <mergeCell ref="J4:J5"/>
    <mergeCell ref="J6:J7"/>
    <mergeCell ref="J8:J9"/>
    <mergeCell ref="J10:J11"/>
    <mergeCell ref="J12:J13"/>
    <mergeCell ref="N10:N11"/>
    <mergeCell ref="N12:N13"/>
    <mergeCell ref="N14:N15"/>
    <mergeCell ref="M4:M5"/>
    <mergeCell ref="I6:I7"/>
    <mergeCell ref="I8:I9"/>
    <mergeCell ref="I10:I11"/>
    <mergeCell ref="I12:I13"/>
    <mergeCell ref="I14:I15"/>
    <mergeCell ref="J14:J15"/>
    <mergeCell ref="L24:L25"/>
    <mergeCell ref="M24:M25"/>
    <mergeCell ref="N24:N25"/>
    <mergeCell ref="L18:L19"/>
    <mergeCell ref="K4:K5"/>
    <mergeCell ref="K6:K7"/>
    <mergeCell ref="K8:K9"/>
    <mergeCell ref="K10:K11"/>
    <mergeCell ref="K12:K13"/>
    <mergeCell ref="K14:K15"/>
    <mergeCell ref="M18:M19"/>
    <mergeCell ref="N18:N19"/>
    <mergeCell ref="M6:M7"/>
    <mergeCell ref="L4:L5"/>
    <mergeCell ref="L6:L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F24:F25"/>
    <mergeCell ref="G24:G25"/>
    <mergeCell ref="H24:H25"/>
    <mergeCell ref="I24:I25"/>
    <mergeCell ref="J24:J25"/>
    <mergeCell ref="K24:K25"/>
    <mergeCell ref="H22:H23"/>
    <mergeCell ref="I22:I23"/>
    <mergeCell ref="J22:J23"/>
    <mergeCell ref="K22:K23"/>
    <mergeCell ref="F28:F29"/>
    <mergeCell ref="G28:G29"/>
    <mergeCell ref="N28:N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H28:H29"/>
    <mergeCell ref="I28:I29"/>
    <mergeCell ref="J28:J29"/>
    <mergeCell ref="K28:K29"/>
    <mergeCell ref="L28:L29"/>
    <mergeCell ref="M28:M29"/>
    <mergeCell ref="E22:E23"/>
    <mergeCell ref="F22:F23"/>
    <mergeCell ref="M32:M33"/>
    <mergeCell ref="N32:N33"/>
    <mergeCell ref="C36:C37"/>
    <mergeCell ref="E36:E37"/>
    <mergeCell ref="F36:F37"/>
    <mergeCell ref="G36:G37"/>
    <mergeCell ref="L30:L31"/>
    <mergeCell ref="M30:M31"/>
    <mergeCell ref="N30:N31"/>
    <mergeCell ref="C32:C33"/>
    <mergeCell ref="E32:E33"/>
    <mergeCell ref="F32:F33"/>
    <mergeCell ref="G32:G33"/>
    <mergeCell ref="H32:H33"/>
    <mergeCell ref="I32:I33"/>
    <mergeCell ref="J32:J33"/>
    <mergeCell ref="K32:K33"/>
    <mergeCell ref="L32:L33"/>
    <mergeCell ref="E34:E35"/>
    <mergeCell ref="F34:F35"/>
    <mergeCell ref="G34:G35"/>
    <mergeCell ref="J34:J35"/>
    <mergeCell ref="G38:G39"/>
    <mergeCell ref="G40:G41"/>
    <mergeCell ref="G42:G43"/>
    <mergeCell ref="G44:G45"/>
    <mergeCell ref="G46:G47"/>
    <mergeCell ref="G48:G49"/>
    <mergeCell ref="F38:F39"/>
    <mergeCell ref="F40:F41"/>
    <mergeCell ref="F42:F43"/>
    <mergeCell ref="F44:F45"/>
    <mergeCell ref="F46:F47"/>
    <mergeCell ref="F48:F49"/>
    <mergeCell ref="H48:H49"/>
    <mergeCell ref="I36:I37"/>
    <mergeCell ref="I38:I39"/>
    <mergeCell ref="I40:I41"/>
    <mergeCell ref="I42:I43"/>
    <mergeCell ref="I44:I45"/>
    <mergeCell ref="I46:I47"/>
    <mergeCell ref="I48:I49"/>
    <mergeCell ref="H36:H37"/>
    <mergeCell ref="H38:H39"/>
    <mergeCell ref="H40:H41"/>
    <mergeCell ref="H42:H43"/>
    <mergeCell ref="H44:H45"/>
    <mergeCell ref="H46:H47"/>
    <mergeCell ref="K36:K37"/>
    <mergeCell ref="K38:K39"/>
    <mergeCell ref="K40:K41"/>
    <mergeCell ref="K42:K43"/>
    <mergeCell ref="K44:K45"/>
    <mergeCell ref="K46:K47"/>
    <mergeCell ref="K48:K49"/>
    <mergeCell ref="J36:J37"/>
    <mergeCell ref="J38:J39"/>
    <mergeCell ref="J40:J41"/>
    <mergeCell ref="J42:J43"/>
    <mergeCell ref="J44:J45"/>
    <mergeCell ref="J46:J47"/>
    <mergeCell ref="H34:H35"/>
    <mergeCell ref="N48:N49"/>
    <mergeCell ref="A17:N17"/>
    <mergeCell ref="N36:N37"/>
    <mergeCell ref="N38:N39"/>
    <mergeCell ref="N40:N41"/>
    <mergeCell ref="N42:N43"/>
    <mergeCell ref="N44:N45"/>
    <mergeCell ref="N46:N47"/>
    <mergeCell ref="L48:L49"/>
    <mergeCell ref="M36:M37"/>
    <mergeCell ref="M38:M39"/>
    <mergeCell ref="M40:M41"/>
    <mergeCell ref="M42:M43"/>
    <mergeCell ref="M44:M45"/>
    <mergeCell ref="M46:M47"/>
    <mergeCell ref="M48:M49"/>
    <mergeCell ref="L36:L37"/>
    <mergeCell ref="L38:L39"/>
    <mergeCell ref="L40:L41"/>
    <mergeCell ref="L42:L43"/>
    <mergeCell ref="L44:L45"/>
    <mergeCell ref="L46:L47"/>
    <mergeCell ref="J48:J4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CF1C55-FB42-4D2A-BEA3-36B82BF8B516}"/>
</file>

<file path=customXml/itemProps2.xml><?xml version="1.0" encoding="utf-8"?>
<ds:datastoreItem xmlns:ds="http://schemas.openxmlformats.org/officeDocument/2006/customXml" ds:itemID="{A3E29283-B35F-4A34-BE74-2C29F7EB1ABF}"/>
</file>

<file path=customXml/itemProps3.xml><?xml version="1.0" encoding="utf-8"?>
<ds:datastoreItem xmlns:ds="http://schemas.openxmlformats.org/officeDocument/2006/customXml" ds:itemID="{0C47AB36-E4FA-4E26-8363-7D96427879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2019-03-19T17:11:34Z</dcterms:created>
  <dcterms:modified xsi:type="dcterms:W3CDTF">2019-03-19T17:11:34Z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