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0215" windowHeight="12630"/>
  </bookViews>
  <sheets>
    <sheet name="CY2018" sheetId="1" r:id="rId1"/>
  </sheets>
  <calcPr calcId="152511"/>
</workbook>
</file>

<file path=xl/calcChain.xml><?xml version="1.0" encoding="utf-8"?>
<calcChain xmlns="http://schemas.openxmlformats.org/spreadsheetml/2006/main">
  <c r="N52" i="1" l="1"/>
  <c r="N54" i="1"/>
  <c r="N56" i="1"/>
  <c r="N58" i="1"/>
  <c r="N6" i="1" l="1"/>
  <c r="N8" i="1"/>
  <c r="N10" i="1"/>
  <c r="N12" i="1"/>
  <c r="N14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60" i="1"/>
  <c r="N62" i="1"/>
  <c r="N64" i="1"/>
  <c r="N66" i="1"/>
  <c r="N68" i="1"/>
  <c r="B70" i="1" l="1"/>
  <c r="C70" i="1"/>
  <c r="D70" i="1"/>
  <c r="E70" i="1"/>
  <c r="F70" i="1"/>
  <c r="G70" i="1"/>
  <c r="H70" i="1"/>
  <c r="J70" i="1"/>
  <c r="K70" i="1"/>
  <c r="L70" i="1"/>
  <c r="M70" i="1"/>
  <c r="I70" i="1"/>
  <c r="F16" i="1" l="1"/>
  <c r="G16" i="1"/>
  <c r="H16" i="1"/>
  <c r="I16" i="1"/>
  <c r="J16" i="1"/>
  <c r="K16" i="1"/>
  <c r="L16" i="1"/>
  <c r="M16" i="1"/>
  <c r="E16" i="1"/>
  <c r="B16" i="1" l="1"/>
  <c r="C16" i="1"/>
  <c r="D16" i="1"/>
  <c r="N20" i="1" l="1"/>
  <c r="N70" i="1" s="1"/>
  <c r="N4" i="1" l="1"/>
  <c r="N16" i="1" s="1"/>
</calcChain>
</file>

<file path=xl/sharedStrings.xml><?xml version="1.0" encoding="utf-8"?>
<sst xmlns="http://schemas.openxmlformats.org/spreadsheetml/2006/main" count="49" uniqueCount="48">
  <si>
    <t>Ridership by Operator</t>
  </si>
  <si>
    <t>NY Waterway</t>
  </si>
  <si>
    <t>BillyBey</t>
  </si>
  <si>
    <t>SeaStreak</t>
  </si>
  <si>
    <t xml:space="preserve">New York Water Taxi </t>
  </si>
  <si>
    <t>Liberty Landing Ferry</t>
  </si>
  <si>
    <t>Total</t>
  </si>
  <si>
    <t>Ridership by Landing</t>
  </si>
  <si>
    <t>Pier 11</t>
  </si>
  <si>
    <t>Pier 79</t>
  </si>
  <si>
    <t>East 34th Street</t>
  </si>
  <si>
    <t>World Financial Center</t>
  </si>
  <si>
    <t>Battery Park</t>
  </si>
  <si>
    <t>Pier 17</t>
  </si>
  <si>
    <t>North Williamsburg</t>
  </si>
  <si>
    <t>Greenpoint</t>
  </si>
  <si>
    <t>Hunters Point</t>
  </si>
  <si>
    <t>Governors Island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</si>
  <si>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</si>
  <si>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</si>
  <si>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</si>
  <si>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</si>
  <si>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</si>
  <si>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</si>
  <si>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</si>
  <si>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</si>
  <si>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</si>
  <si>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</si>
  <si>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</si>
  <si>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</si>
  <si>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 Date Totals</t>
  </si>
  <si>
    <t>Christopher Street</t>
  </si>
  <si>
    <t>BMB Slip 5</t>
  </si>
  <si>
    <t>NYC Ferry</t>
  </si>
  <si>
    <t>Sunset Park</t>
  </si>
  <si>
    <t>Rockaway</t>
  </si>
  <si>
    <t>DUMBO</t>
  </si>
  <si>
    <t>South Willimasburg</t>
  </si>
  <si>
    <t>Red Hook</t>
  </si>
  <si>
    <t>Bayridge</t>
  </si>
  <si>
    <t>Pier 6</t>
  </si>
  <si>
    <t>Astoria</t>
  </si>
  <si>
    <t>Roosevelt Island</t>
  </si>
  <si>
    <t xml:space="preserve">      Year to Date 2018 Private Ferry Ridership</t>
  </si>
  <si>
    <t>Stuyvesant Cove</t>
  </si>
  <si>
    <t>Corlears Hook</t>
  </si>
  <si>
    <t>Soundview</t>
  </si>
  <si>
    <t>East 90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</si>
</sst>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rgb="FFFFFFFF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name val="Century Gothic"/>
      <family val="2"/>
    </font>
    <font>
      <sz val="12"/>
      <color theme="1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3" fillId="0" borderId="0"/>
    <xf numFmtId="0" fontId="13" fillId="0" borderId="0"/>
  </cellStyleXfs>
  <cellXfs count="58">
    <xf numFmtId="0" fontId="0" fillId="0" borderId="0" xfId="0"/>
    <xf numFmtId="0" fontId="5" fillId="0" borderId="5" xfId="0" applyFont="1" applyBorder="1"/>
    <xf numFmtId="0" fontId="0" fillId="0" borderId="0" xfId="0" applyBorder="1" applyAlignment="1"/>
    <xf numFmtId="0" fontId="0" fillId="0" borderId="0" xfId="0" applyBorder="1"/>
    <xf numFmtId="0" fontId="5" fillId="0" borderId="0" xfId="0" applyFont="1" applyBorder="1"/>
    <xf numFmtId="3" fontId="7" fillId="0" borderId="1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11" xfId="0" applyBorder="1"/>
    <xf numFmtId="0" fontId="0" fillId="0" borderId="10" xfId="0" applyBorder="1"/>
    <xf numFmtId="3" fontId="10" fillId="0" borderId="2" xfId="0" applyNumberFormat="1" applyFont="1" applyFill="1" applyBorder="1" applyAlignment="1">
      <alignment horizontal="center" vertical="center" wrapText="1"/>
    </xf>
    <xf numFmtId="3" fontId="14" fillId="0" borderId="6" xfId="0" applyNumberFormat="1" applyFont="1" applyFill="1" applyBorder="1"/>
    <xf numFmtId="3" fontId="12" fillId="0" borderId="2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 vertical="center"/>
    </xf>
    <xf numFmtId="3" fontId="14" fillId="0" borderId="6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3" fontId="12" fillId="0" borderId="2" xfId="1" applyNumberFormat="1" applyFont="1" applyFill="1" applyBorder="1" applyAlignment="1">
      <alignment horizontal="center" vertical="center"/>
    </xf>
    <xf numFmtId="3" fontId="12" fillId="0" borderId="6" xfId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wrapText="1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3" fontId="9" fillId="0" borderId="2" xfId="1" applyNumberFormat="1" applyFont="1" applyFill="1" applyBorder="1" applyAlignment="1">
      <alignment horizontal="center" vertical="center" wrapText="1"/>
    </xf>
    <xf numFmtId="3" fontId="9" fillId="0" borderId="6" xfId="1" applyNumberFormat="1" applyFont="1" applyFill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center"/>
    </xf>
    <xf numFmtId="3" fontId="9" fillId="0" borderId="6" xfId="1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3" fontId="9" fillId="0" borderId="8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8" fillId="0" borderId="7" xfId="0" applyFont="1" applyBorder="1" applyAlignment="1"/>
    <xf numFmtId="0" fontId="4" fillId="2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3" fontId="6" fillId="0" borderId="8" xfId="0" applyNumberFormat="1" applyFont="1" applyFill="1" applyBorder="1" applyAlignment="1">
      <alignment horizontal="center" vertic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71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20" sqref="M20:M69"/>
    </sheetView>
  </sheetViews>
  <sheetFormatPr defaultRowHeight="13.5" x14ac:dyDescent="0.25"/>
  <cols>
    <col min="1" max="13" width="22.42578125" customWidth="1"/>
    <col min="14" max="14" width="18.5703125" bestFit="1" customWidth="1"/>
  </cols>
  <sheetData>
    <row r="1" spans="1:23" s="3" customFormat="1" ht="18" thickBot="1" x14ac:dyDescent="0.35">
      <c r="A1" s="47" t="s">
        <v>43</v>
      </c>
      <c r="B1" s="48"/>
      <c r="C1" s="48"/>
      <c r="D1" s="48"/>
      <c r="E1" s="48"/>
      <c r="F1" s="49"/>
      <c r="G1" s="49"/>
      <c r="H1" s="49"/>
      <c r="I1" s="49"/>
      <c r="J1" s="49"/>
      <c r="K1" s="49"/>
      <c r="L1" s="49"/>
      <c r="M1" s="49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3" customFormat="1" ht="16.5" thickBot="1" x14ac:dyDescent="0.3">
      <c r="A2" s="5"/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7" t="s">
        <v>30</v>
      </c>
      <c r="O2" s="2"/>
      <c r="P2" s="2"/>
      <c r="Q2" s="2"/>
      <c r="R2" s="2"/>
      <c r="S2" s="2"/>
      <c r="T2" s="2"/>
      <c r="U2" s="2"/>
      <c r="V2" s="2"/>
      <c r="W2" s="2"/>
    </row>
    <row r="3" spans="1:23" ht="14.25" thickBot="1" x14ac:dyDescent="0.3">
      <c r="A3" s="50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</row>
    <row r="4" spans="1:23" ht="14.25" customHeight="1" x14ac:dyDescent="0.25">
      <c r="A4" s="34" t="s">
        <v>1</v>
      </c>
      <c r="B4" s="25">
        <v>325463</v>
      </c>
      <c r="C4" s="46">
        <v>308026</v>
      </c>
      <c r="D4" s="46">
        <v>357734</v>
      </c>
      <c r="E4" s="25">
        <v>399681</v>
      </c>
      <c r="F4" s="25">
        <v>400843</v>
      </c>
      <c r="G4" s="35">
        <v>418936</v>
      </c>
      <c r="H4" s="25">
        <v>413639</v>
      </c>
      <c r="I4" s="25">
        <v>417415</v>
      </c>
      <c r="J4" s="25">
        <v>352160</v>
      </c>
      <c r="K4" s="25">
        <v>456296</v>
      </c>
      <c r="L4" s="25">
        <v>384667</v>
      </c>
      <c r="M4" s="25">
        <v>385849</v>
      </c>
      <c r="N4" s="53">
        <f>SUM(B4:M5)</f>
        <v>4620709</v>
      </c>
    </row>
    <row r="5" spans="1:23" ht="14.25" customHeight="1" thickBot="1" x14ac:dyDescent="0.3">
      <c r="A5" s="24"/>
      <c r="B5" s="26"/>
      <c r="C5" s="26"/>
      <c r="D5" s="26"/>
      <c r="E5" s="26"/>
      <c r="F5" s="26"/>
      <c r="G5" s="36"/>
      <c r="H5" s="26"/>
      <c r="I5" s="26"/>
      <c r="J5" s="26"/>
      <c r="K5" s="26"/>
      <c r="L5" s="26"/>
      <c r="M5" s="26"/>
      <c r="N5" s="54"/>
    </row>
    <row r="6" spans="1:23" ht="14.25" customHeight="1" x14ac:dyDescent="0.25">
      <c r="A6" s="44" t="s">
        <v>2</v>
      </c>
      <c r="B6" s="39">
        <v>231689</v>
      </c>
      <c r="C6" s="39">
        <v>222404</v>
      </c>
      <c r="D6" s="39">
        <v>235981</v>
      </c>
      <c r="E6" s="39">
        <v>257422</v>
      </c>
      <c r="F6" s="39">
        <v>297807</v>
      </c>
      <c r="G6" s="37">
        <v>313676</v>
      </c>
      <c r="H6" s="39">
        <v>329026</v>
      </c>
      <c r="I6" s="39">
        <v>337769</v>
      </c>
      <c r="J6" s="39">
        <v>294124</v>
      </c>
      <c r="K6" s="39">
        <v>317954</v>
      </c>
      <c r="L6" s="39">
        <v>243997</v>
      </c>
      <c r="M6" s="39">
        <v>202787</v>
      </c>
      <c r="N6" s="53">
        <f t="shared" ref="N6" si="0">SUM(B6:M7)</f>
        <v>3284636</v>
      </c>
    </row>
    <row r="7" spans="1:23" ht="14.25" customHeight="1" thickBot="1" x14ac:dyDescent="0.3">
      <c r="A7" s="45"/>
      <c r="B7" s="40"/>
      <c r="C7" s="40"/>
      <c r="D7" s="40"/>
      <c r="E7" s="40"/>
      <c r="F7" s="40"/>
      <c r="G7" s="38"/>
      <c r="H7" s="40"/>
      <c r="I7" s="40"/>
      <c r="J7" s="40"/>
      <c r="K7" s="40"/>
      <c r="L7" s="40"/>
      <c r="M7" s="40"/>
      <c r="N7" s="54"/>
    </row>
    <row r="8" spans="1:23" ht="14.25" customHeight="1" x14ac:dyDescent="0.25">
      <c r="A8" s="23" t="s">
        <v>3</v>
      </c>
      <c r="B8" s="25">
        <v>60146</v>
      </c>
      <c r="C8" s="25">
        <v>70231</v>
      </c>
      <c r="D8" s="25">
        <v>74019</v>
      </c>
      <c r="E8" s="25">
        <v>81497</v>
      </c>
      <c r="F8" s="25">
        <v>96729</v>
      </c>
      <c r="G8" s="35">
        <v>111516</v>
      </c>
      <c r="H8" s="25">
        <v>127365</v>
      </c>
      <c r="I8" s="25">
        <v>125751</v>
      </c>
      <c r="J8" s="25">
        <v>98089</v>
      </c>
      <c r="K8" s="25">
        <v>101545</v>
      </c>
      <c r="L8" s="25">
        <v>90848</v>
      </c>
      <c r="M8" s="25">
        <v>82654</v>
      </c>
      <c r="N8" s="53">
        <f t="shared" ref="N8" si="1">SUM(B8:M9)</f>
        <v>1120390</v>
      </c>
    </row>
    <row r="9" spans="1:23" ht="14.25" customHeight="1" thickBot="1" x14ac:dyDescent="0.3">
      <c r="A9" s="24"/>
      <c r="B9" s="26"/>
      <c r="C9" s="26"/>
      <c r="D9" s="26"/>
      <c r="E9" s="26"/>
      <c r="F9" s="26"/>
      <c r="G9" s="36"/>
      <c r="H9" s="26"/>
      <c r="I9" s="26"/>
      <c r="J9" s="26"/>
      <c r="K9" s="26"/>
      <c r="L9" s="26"/>
      <c r="M9" s="26"/>
      <c r="N9" s="54"/>
    </row>
    <row r="10" spans="1:23" ht="14.25" customHeight="1" x14ac:dyDescent="0.25">
      <c r="A10" s="44" t="s">
        <v>4</v>
      </c>
      <c r="B10" s="39">
        <v>11895</v>
      </c>
      <c r="C10" s="39">
        <v>12316</v>
      </c>
      <c r="D10" s="39">
        <v>17029</v>
      </c>
      <c r="E10" s="39">
        <v>23372</v>
      </c>
      <c r="F10" s="39">
        <v>28566</v>
      </c>
      <c r="G10" s="37">
        <v>35720</v>
      </c>
      <c r="H10" s="39">
        <v>48283</v>
      </c>
      <c r="I10" s="39">
        <v>40897</v>
      </c>
      <c r="J10" s="39">
        <v>32999</v>
      </c>
      <c r="K10" s="39">
        <v>21790</v>
      </c>
      <c r="L10" s="39">
        <v>14199</v>
      </c>
      <c r="M10" s="39">
        <v>14172</v>
      </c>
      <c r="N10" s="53">
        <f t="shared" ref="N10" si="2">SUM(B10:M11)</f>
        <v>301238</v>
      </c>
    </row>
    <row r="11" spans="1:23" ht="14.25" customHeight="1" thickBot="1" x14ac:dyDescent="0.3">
      <c r="A11" s="45"/>
      <c r="B11" s="40"/>
      <c r="C11" s="40"/>
      <c r="D11" s="40"/>
      <c r="E11" s="40"/>
      <c r="F11" s="40"/>
      <c r="G11" s="38"/>
      <c r="H11" s="40"/>
      <c r="I11" s="40"/>
      <c r="J11" s="40"/>
      <c r="K11" s="40"/>
      <c r="L11" s="40"/>
      <c r="M11" s="40"/>
      <c r="N11" s="54"/>
    </row>
    <row r="12" spans="1:23" ht="14.25" customHeight="1" x14ac:dyDescent="0.25">
      <c r="A12" s="23" t="s">
        <v>5</v>
      </c>
      <c r="B12" s="39">
        <v>10996</v>
      </c>
      <c r="C12" s="39">
        <v>12463</v>
      </c>
      <c r="D12" s="39">
        <v>16656</v>
      </c>
      <c r="E12" s="39">
        <v>21684</v>
      </c>
      <c r="F12" s="39">
        <v>31125</v>
      </c>
      <c r="G12" s="37">
        <v>43770</v>
      </c>
      <c r="H12" s="39">
        <v>49493</v>
      </c>
      <c r="I12" s="39">
        <v>43259</v>
      </c>
      <c r="J12" s="39">
        <v>33153</v>
      </c>
      <c r="K12" s="39">
        <v>28705</v>
      </c>
      <c r="L12" s="39">
        <v>21354</v>
      </c>
      <c r="M12" s="39">
        <v>19666</v>
      </c>
      <c r="N12" s="53">
        <f t="shared" ref="N12" si="3">SUM(B12:M13)</f>
        <v>332324</v>
      </c>
    </row>
    <row r="13" spans="1:23" ht="14.25" customHeight="1" thickBot="1" x14ac:dyDescent="0.3">
      <c r="A13" s="24"/>
      <c r="B13" s="40"/>
      <c r="C13" s="40"/>
      <c r="D13" s="40"/>
      <c r="E13" s="40"/>
      <c r="F13" s="40"/>
      <c r="G13" s="38"/>
      <c r="H13" s="40"/>
      <c r="I13" s="40"/>
      <c r="J13" s="40"/>
      <c r="K13" s="40"/>
      <c r="L13" s="40"/>
      <c r="M13" s="40"/>
      <c r="N13" s="54"/>
    </row>
    <row r="14" spans="1:23" ht="14.25" customHeight="1" x14ac:dyDescent="0.25">
      <c r="A14" s="23" t="s">
        <v>33</v>
      </c>
      <c r="B14" s="39">
        <v>157375</v>
      </c>
      <c r="C14" s="39">
        <v>182170</v>
      </c>
      <c r="D14" s="39">
        <v>299898</v>
      </c>
      <c r="E14" s="39">
        <v>315837</v>
      </c>
      <c r="F14" s="39">
        <v>430966</v>
      </c>
      <c r="G14" s="37">
        <v>526736</v>
      </c>
      <c r="H14" s="39">
        <v>682684</v>
      </c>
      <c r="I14" s="39">
        <v>699580</v>
      </c>
      <c r="J14" s="39">
        <v>592067</v>
      </c>
      <c r="K14" s="39">
        <v>472343</v>
      </c>
      <c r="L14" s="39">
        <v>298303</v>
      </c>
      <c r="M14" s="39">
        <v>251413</v>
      </c>
      <c r="N14" s="53">
        <f t="shared" ref="N14" si="4">SUM(B14:M15)</f>
        <v>4909372</v>
      </c>
    </row>
    <row r="15" spans="1:23" ht="14.25" customHeight="1" thickBot="1" x14ac:dyDescent="0.3">
      <c r="A15" s="24"/>
      <c r="B15" s="40"/>
      <c r="C15" s="40"/>
      <c r="D15" s="40"/>
      <c r="E15" s="40"/>
      <c r="F15" s="40"/>
      <c r="G15" s="38"/>
      <c r="H15" s="40"/>
      <c r="I15" s="40"/>
      <c r="J15" s="40"/>
      <c r="K15" s="40"/>
      <c r="L15" s="40"/>
      <c r="M15" s="40"/>
      <c r="N15" s="54"/>
    </row>
    <row r="16" spans="1:23" ht="14.25" customHeight="1" x14ac:dyDescent="0.25">
      <c r="A16" s="32" t="s">
        <v>6</v>
      </c>
      <c r="B16" s="10">
        <f t="shared" ref="B16:N16" si="5">SUM(B4:B15)</f>
        <v>797564</v>
      </c>
      <c r="C16" s="10">
        <f t="shared" si="5"/>
        <v>807610</v>
      </c>
      <c r="D16" s="10">
        <f t="shared" si="5"/>
        <v>1001317</v>
      </c>
      <c r="E16" s="10">
        <f t="shared" si="5"/>
        <v>1099493</v>
      </c>
      <c r="F16" s="10">
        <f t="shared" si="5"/>
        <v>1286036</v>
      </c>
      <c r="G16" s="10">
        <f t="shared" si="5"/>
        <v>1450354</v>
      </c>
      <c r="H16" s="10">
        <f t="shared" si="5"/>
        <v>1650490</v>
      </c>
      <c r="I16" s="10">
        <f t="shared" si="5"/>
        <v>1664671</v>
      </c>
      <c r="J16" s="10">
        <f t="shared" si="5"/>
        <v>1402592</v>
      </c>
      <c r="K16" s="10">
        <f t="shared" si="5"/>
        <v>1398633</v>
      </c>
      <c r="L16" s="10">
        <f t="shared" si="5"/>
        <v>1053368</v>
      </c>
      <c r="M16" s="10">
        <f t="shared" si="5"/>
        <v>956541</v>
      </c>
      <c r="N16" s="10">
        <f t="shared" si="5"/>
        <v>14568669</v>
      </c>
    </row>
    <row r="17" spans="1:14" ht="14.25" customHeight="1" thickBot="1" x14ac:dyDescent="0.3">
      <c r="A17" s="33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ht="14.25" customHeight="1" thickBot="1" x14ac:dyDescent="0.3">
      <c r="A18" s="1"/>
      <c r="B18" s="4"/>
    </row>
    <row r="19" spans="1:14" ht="14.25" customHeight="1" thickBot="1" x14ac:dyDescent="0.3">
      <c r="A19" s="55" t="s">
        <v>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</row>
    <row r="20" spans="1:14" ht="14.25" customHeight="1" x14ac:dyDescent="0.25">
      <c r="A20" s="34" t="s">
        <v>8</v>
      </c>
      <c r="B20" s="25">
        <v>233180</v>
      </c>
      <c r="C20" s="25">
        <v>241340</v>
      </c>
      <c r="D20" s="25">
        <v>318467</v>
      </c>
      <c r="E20" s="25">
        <v>302582</v>
      </c>
      <c r="F20" s="28">
        <v>359227</v>
      </c>
      <c r="G20" s="35">
        <v>385289</v>
      </c>
      <c r="H20" s="25">
        <v>458863</v>
      </c>
      <c r="I20" s="25">
        <v>481348</v>
      </c>
      <c r="J20" s="25">
        <v>388153</v>
      </c>
      <c r="K20" s="25">
        <v>380629</v>
      </c>
      <c r="L20" s="25">
        <v>283938</v>
      </c>
      <c r="M20" s="25">
        <v>239801</v>
      </c>
      <c r="N20" s="10">
        <f>SUM(B20:M21)</f>
        <v>4072817</v>
      </c>
    </row>
    <row r="21" spans="1:14" ht="14.25" customHeight="1" thickBot="1" x14ac:dyDescent="0.3">
      <c r="A21" s="24"/>
      <c r="B21" s="26"/>
      <c r="C21" s="26"/>
      <c r="D21" s="26"/>
      <c r="E21" s="26"/>
      <c r="F21" s="29"/>
      <c r="G21" s="36"/>
      <c r="H21" s="26"/>
      <c r="I21" s="26"/>
      <c r="J21" s="26"/>
      <c r="K21" s="26"/>
      <c r="L21" s="26"/>
      <c r="M21" s="26"/>
      <c r="N21" s="11"/>
    </row>
    <row r="22" spans="1:14" ht="14.25" customHeight="1" x14ac:dyDescent="0.25">
      <c r="A22" s="34" t="s">
        <v>32</v>
      </c>
      <c r="B22" s="25">
        <v>0</v>
      </c>
      <c r="C22" s="25">
        <v>0</v>
      </c>
      <c r="D22" s="25">
        <v>0</v>
      </c>
      <c r="E22" s="25">
        <v>0</v>
      </c>
      <c r="F22" s="28">
        <v>0</v>
      </c>
      <c r="G22" s="3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10">
        <f t="shared" ref="N22" si="6">SUM(B22:M23)</f>
        <v>0</v>
      </c>
    </row>
    <row r="23" spans="1:14" ht="14.25" customHeight="1" thickBot="1" x14ac:dyDescent="0.3">
      <c r="A23" s="24"/>
      <c r="B23" s="26"/>
      <c r="C23" s="26"/>
      <c r="D23" s="26"/>
      <c r="E23" s="26"/>
      <c r="F23" s="29"/>
      <c r="G23" s="36"/>
      <c r="H23" s="26"/>
      <c r="I23" s="26"/>
      <c r="J23" s="26"/>
      <c r="K23" s="26"/>
      <c r="L23" s="26"/>
      <c r="M23" s="26"/>
      <c r="N23" s="11"/>
    </row>
    <row r="24" spans="1:14" ht="14.25" customHeight="1" x14ac:dyDescent="0.25">
      <c r="A24" s="44" t="s">
        <v>9</v>
      </c>
      <c r="B24" s="39">
        <v>258735</v>
      </c>
      <c r="C24" s="39">
        <v>239473</v>
      </c>
      <c r="D24" s="39">
        <v>285864</v>
      </c>
      <c r="E24" s="39">
        <v>329036</v>
      </c>
      <c r="F24" s="41">
        <v>325440</v>
      </c>
      <c r="G24" s="37">
        <v>340813</v>
      </c>
      <c r="H24" s="39">
        <v>338094</v>
      </c>
      <c r="I24" s="39">
        <v>342812</v>
      </c>
      <c r="J24" s="39">
        <v>293777</v>
      </c>
      <c r="K24" s="39">
        <v>368475</v>
      </c>
      <c r="L24" s="39">
        <v>307559</v>
      </c>
      <c r="M24" s="39">
        <v>318762</v>
      </c>
      <c r="N24" s="10">
        <f t="shared" ref="N24" si="7">SUM(B24:M25)</f>
        <v>3748840</v>
      </c>
    </row>
    <row r="25" spans="1:14" ht="14.25" customHeight="1" thickBot="1" x14ac:dyDescent="0.3">
      <c r="A25" s="45"/>
      <c r="B25" s="40"/>
      <c r="C25" s="40"/>
      <c r="D25" s="40"/>
      <c r="E25" s="40"/>
      <c r="F25" s="42"/>
      <c r="G25" s="38"/>
      <c r="H25" s="40"/>
      <c r="I25" s="40"/>
      <c r="J25" s="40"/>
      <c r="K25" s="40"/>
      <c r="L25" s="40"/>
      <c r="M25" s="40"/>
      <c r="N25" s="11"/>
    </row>
    <row r="26" spans="1:14" ht="14.25" customHeight="1" x14ac:dyDescent="0.25">
      <c r="A26" s="23" t="s">
        <v>10</v>
      </c>
      <c r="B26" s="25">
        <v>50882</v>
      </c>
      <c r="C26" s="25">
        <v>56998</v>
      </c>
      <c r="D26" s="25">
        <v>82477</v>
      </c>
      <c r="E26" s="25">
        <v>82631</v>
      </c>
      <c r="F26" s="28">
        <v>102533</v>
      </c>
      <c r="G26" s="35">
        <v>123626</v>
      </c>
      <c r="H26" s="25">
        <v>135541</v>
      </c>
      <c r="I26" s="25">
        <v>143065</v>
      </c>
      <c r="J26" s="25">
        <v>119333</v>
      </c>
      <c r="K26" s="25">
        <v>118886</v>
      </c>
      <c r="L26" s="25">
        <v>89252</v>
      </c>
      <c r="M26" s="25">
        <v>75921</v>
      </c>
      <c r="N26" s="10">
        <f t="shared" ref="N26" si="8">SUM(B26:M27)</f>
        <v>1181145</v>
      </c>
    </row>
    <row r="27" spans="1:14" ht="14.25" customHeight="1" thickBot="1" x14ac:dyDescent="0.3">
      <c r="A27" s="24"/>
      <c r="B27" s="26"/>
      <c r="C27" s="26"/>
      <c r="D27" s="26"/>
      <c r="E27" s="26"/>
      <c r="F27" s="29"/>
      <c r="G27" s="36"/>
      <c r="H27" s="26"/>
      <c r="I27" s="26"/>
      <c r="J27" s="26"/>
      <c r="K27" s="26"/>
      <c r="L27" s="26"/>
      <c r="M27" s="26"/>
      <c r="N27" s="11"/>
    </row>
    <row r="28" spans="1:14" ht="14.25" customHeight="1" x14ac:dyDescent="0.25">
      <c r="A28" s="44" t="s">
        <v>11</v>
      </c>
      <c r="B28" s="25">
        <v>159585</v>
      </c>
      <c r="C28" s="25">
        <v>156919</v>
      </c>
      <c r="D28" s="25">
        <v>171627</v>
      </c>
      <c r="E28" s="25">
        <v>184718</v>
      </c>
      <c r="F28" s="28">
        <v>222347</v>
      </c>
      <c r="G28" s="35">
        <v>251763</v>
      </c>
      <c r="H28" s="25">
        <v>275145</v>
      </c>
      <c r="I28" s="25">
        <v>263488</v>
      </c>
      <c r="J28" s="25">
        <v>236208</v>
      </c>
      <c r="K28" s="25">
        <v>241640</v>
      </c>
      <c r="L28" s="25">
        <v>189590</v>
      </c>
      <c r="M28" s="25">
        <v>164135</v>
      </c>
      <c r="N28" s="10">
        <f t="shared" ref="N28" si="9">SUM(B28:M29)</f>
        <v>2517165</v>
      </c>
    </row>
    <row r="29" spans="1:14" ht="14.25" customHeight="1" thickBot="1" x14ac:dyDescent="0.3">
      <c r="A29" s="45"/>
      <c r="B29" s="26"/>
      <c r="C29" s="26"/>
      <c r="D29" s="26"/>
      <c r="E29" s="26"/>
      <c r="F29" s="29"/>
      <c r="G29" s="36"/>
      <c r="H29" s="26"/>
      <c r="I29" s="26"/>
      <c r="J29" s="26"/>
      <c r="K29" s="26"/>
      <c r="L29" s="26"/>
      <c r="M29" s="26"/>
      <c r="N29" s="11"/>
    </row>
    <row r="30" spans="1:14" ht="14.25" customHeight="1" x14ac:dyDescent="0.25">
      <c r="A30" s="44" t="s">
        <v>12</v>
      </c>
      <c r="B30" s="12">
        <v>855</v>
      </c>
      <c r="C30" s="25">
        <v>1802</v>
      </c>
      <c r="D30" s="25">
        <v>2848</v>
      </c>
      <c r="E30" s="25">
        <v>4533</v>
      </c>
      <c r="F30" s="12">
        <v>8289</v>
      </c>
      <c r="G30" s="21">
        <v>10917</v>
      </c>
      <c r="H30" s="12">
        <v>14164</v>
      </c>
      <c r="I30" s="12">
        <v>9413</v>
      </c>
      <c r="J30" s="25">
        <v>5529</v>
      </c>
      <c r="K30" s="25">
        <v>6003</v>
      </c>
      <c r="L30" s="25">
        <v>3089</v>
      </c>
      <c r="M30" s="25">
        <v>4015</v>
      </c>
      <c r="N30" s="10">
        <f t="shared" ref="N30" si="10">SUM(B30:M31)</f>
        <v>71457</v>
      </c>
    </row>
    <row r="31" spans="1:14" ht="14.25" customHeight="1" thickBot="1" x14ac:dyDescent="0.3">
      <c r="A31" s="45"/>
      <c r="B31" s="13"/>
      <c r="C31" s="26"/>
      <c r="D31" s="26"/>
      <c r="E31" s="26"/>
      <c r="F31" s="13"/>
      <c r="G31" s="22"/>
      <c r="H31" s="13"/>
      <c r="I31" s="13"/>
      <c r="J31" s="26"/>
      <c r="K31" s="26"/>
      <c r="L31" s="26"/>
      <c r="M31" s="26"/>
      <c r="N31" s="11"/>
    </row>
    <row r="32" spans="1:14" ht="14.25" customHeight="1" x14ac:dyDescent="0.25">
      <c r="A32" s="44" t="s">
        <v>13</v>
      </c>
      <c r="B32" s="12">
        <v>0</v>
      </c>
      <c r="C32" s="25">
        <v>0</v>
      </c>
      <c r="D32" s="25">
        <v>0</v>
      </c>
      <c r="E32" s="25">
        <v>0</v>
      </c>
      <c r="F32" s="12">
        <v>0</v>
      </c>
      <c r="G32" s="21">
        <v>0</v>
      </c>
      <c r="H32" s="12">
        <v>0</v>
      </c>
      <c r="I32" s="12">
        <v>0</v>
      </c>
      <c r="J32" s="25">
        <v>0</v>
      </c>
      <c r="K32" s="25">
        <v>0</v>
      </c>
      <c r="L32" s="25">
        <v>0</v>
      </c>
      <c r="M32" s="25">
        <v>0</v>
      </c>
      <c r="N32" s="10">
        <f t="shared" ref="N32" si="11">SUM(B32:M33)</f>
        <v>0</v>
      </c>
    </row>
    <row r="33" spans="1:14" ht="14.25" customHeight="1" thickBot="1" x14ac:dyDescent="0.3">
      <c r="A33" s="45"/>
      <c r="B33" s="13"/>
      <c r="C33" s="26"/>
      <c r="D33" s="26"/>
      <c r="E33" s="26"/>
      <c r="F33" s="13"/>
      <c r="G33" s="22"/>
      <c r="H33" s="13"/>
      <c r="I33" s="13"/>
      <c r="J33" s="26"/>
      <c r="K33" s="26"/>
      <c r="L33" s="26"/>
      <c r="M33" s="26"/>
      <c r="N33" s="11"/>
    </row>
    <row r="34" spans="1:14" ht="14.25" customHeight="1" x14ac:dyDescent="0.25">
      <c r="A34" s="43" t="s">
        <v>36</v>
      </c>
      <c r="B34" s="25">
        <v>15397</v>
      </c>
      <c r="C34" s="25">
        <v>18696</v>
      </c>
      <c r="D34" s="25">
        <v>24889</v>
      </c>
      <c r="E34" s="25">
        <v>41365</v>
      </c>
      <c r="F34" s="25">
        <v>59926</v>
      </c>
      <c r="G34" s="21">
        <v>72338</v>
      </c>
      <c r="H34" s="12">
        <v>81864</v>
      </c>
      <c r="I34" s="12">
        <v>78851</v>
      </c>
      <c r="J34" s="25">
        <v>68162</v>
      </c>
      <c r="K34" s="25">
        <v>51607</v>
      </c>
      <c r="L34" s="25">
        <v>27094</v>
      </c>
      <c r="M34" s="25">
        <v>23376</v>
      </c>
      <c r="N34" s="10">
        <f t="shared" ref="N34" si="12">SUM(B34:M35)</f>
        <v>563565</v>
      </c>
    </row>
    <row r="35" spans="1:14" ht="14.25" customHeight="1" thickBot="1" x14ac:dyDescent="0.3">
      <c r="A35" s="15"/>
      <c r="B35" s="26"/>
      <c r="C35" s="26"/>
      <c r="D35" s="26"/>
      <c r="E35" s="26"/>
      <c r="F35" s="26"/>
      <c r="G35" s="22"/>
      <c r="H35" s="13"/>
      <c r="I35" s="13"/>
      <c r="J35" s="26"/>
      <c r="K35" s="26"/>
      <c r="L35" s="26"/>
      <c r="M35" s="26"/>
      <c r="N35" s="11"/>
    </row>
    <row r="36" spans="1:14" ht="14.25" customHeight="1" x14ac:dyDescent="0.25">
      <c r="A36" s="43" t="s">
        <v>31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21">
        <v>0</v>
      </c>
      <c r="H36" s="12">
        <v>0</v>
      </c>
      <c r="I36" s="12">
        <v>0</v>
      </c>
      <c r="J36" s="25">
        <v>0</v>
      </c>
      <c r="K36" s="25">
        <v>0</v>
      </c>
      <c r="L36" s="25">
        <v>0</v>
      </c>
      <c r="M36" s="25">
        <v>0</v>
      </c>
      <c r="N36" s="10">
        <f t="shared" ref="N36" si="13">SUM(B36:M37)</f>
        <v>0</v>
      </c>
    </row>
    <row r="37" spans="1:14" ht="14.25" customHeight="1" thickBot="1" x14ac:dyDescent="0.3">
      <c r="A37" s="15"/>
      <c r="B37" s="31"/>
      <c r="C37" s="31"/>
      <c r="D37" s="31"/>
      <c r="E37" s="31"/>
      <c r="F37" s="31"/>
      <c r="G37" s="22"/>
      <c r="H37" s="13"/>
      <c r="I37" s="13"/>
      <c r="J37" s="26"/>
      <c r="K37" s="26"/>
      <c r="L37" s="26"/>
      <c r="M37" s="26"/>
      <c r="N37" s="11"/>
    </row>
    <row r="38" spans="1:14" ht="14.25" customHeight="1" x14ac:dyDescent="0.25">
      <c r="A38" s="14" t="s">
        <v>37</v>
      </c>
      <c r="B38" s="12">
        <v>6701</v>
      </c>
      <c r="C38" s="12">
        <v>7334</v>
      </c>
      <c r="D38" s="12">
        <v>8510</v>
      </c>
      <c r="E38" s="12">
        <v>13820</v>
      </c>
      <c r="F38" s="12">
        <v>13925</v>
      </c>
      <c r="G38" s="21">
        <v>9722</v>
      </c>
      <c r="H38" s="12">
        <v>19235</v>
      </c>
      <c r="I38" s="12">
        <v>20593</v>
      </c>
      <c r="J38" s="12">
        <v>18221</v>
      </c>
      <c r="K38" s="12">
        <v>15525</v>
      </c>
      <c r="L38" s="12">
        <v>9599</v>
      </c>
      <c r="M38" s="12">
        <v>8129</v>
      </c>
      <c r="N38" s="10">
        <f t="shared" ref="N38" si="14">SUM(B38:M39)</f>
        <v>151314</v>
      </c>
    </row>
    <row r="39" spans="1:14" ht="14.25" customHeight="1" thickBot="1" x14ac:dyDescent="0.3">
      <c r="A39" s="15"/>
      <c r="B39" s="13"/>
      <c r="C39" s="13"/>
      <c r="D39" s="13"/>
      <c r="E39" s="13"/>
      <c r="F39" s="13"/>
      <c r="G39" s="22"/>
      <c r="H39" s="13"/>
      <c r="I39" s="13"/>
      <c r="J39" s="13"/>
      <c r="K39" s="13"/>
      <c r="L39" s="13"/>
      <c r="M39" s="13"/>
      <c r="N39" s="11"/>
    </row>
    <row r="40" spans="1:14" ht="14.25" customHeight="1" x14ac:dyDescent="0.25">
      <c r="A40" s="16" t="s">
        <v>14</v>
      </c>
      <c r="B40" s="12">
        <v>19328</v>
      </c>
      <c r="C40" s="12">
        <v>20978</v>
      </c>
      <c r="D40" s="12">
        <v>27166</v>
      </c>
      <c r="E40" s="12">
        <v>35484</v>
      </c>
      <c r="F40" s="12">
        <v>43584</v>
      </c>
      <c r="G40" s="21">
        <v>52808</v>
      </c>
      <c r="H40" s="12">
        <v>54316</v>
      </c>
      <c r="I40" s="12">
        <v>52867</v>
      </c>
      <c r="J40" s="12">
        <v>47105</v>
      </c>
      <c r="K40" s="12">
        <v>48670</v>
      </c>
      <c r="L40" s="12">
        <v>29969</v>
      </c>
      <c r="M40" s="12">
        <v>23008</v>
      </c>
      <c r="N40" s="10">
        <f t="shared" ref="N40" si="15">SUM(B40:M41)</f>
        <v>455283</v>
      </c>
    </row>
    <row r="41" spans="1:14" ht="14.25" customHeight="1" thickBot="1" x14ac:dyDescent="0.3">
      <c r="A41" s="15"/>
      <c r="B41" s="13"/>
      <c r="C41" s="13"/>
      <c r="D41" s="13"/>
      <c r="E41" s="13"/>
      <c r="F41" s="13"/>
      <c r="G41" s="22"/>
      <c r="H41" s="13"/>
      <c r="I41" s="13"/>
      <c r="J41" s="13"/>
      <c r="K41" s="13"/>
      <c r="L41" s="13"/>
      <c r="M41" s="13"/>
      <c r="N41" s="11"/>
    </row>
    <row r="42" spans="1:14" ht="14.25" customHeight="1" x14ac:dyDescent="0.25">
      <c r="A42" s="16" t="s">
        <v>15</v>
      </c>
      <c r="B42" s="12">
        <v>9332</v>
      </c>
      <c r="C42" s="12">
        <v>10462</v>
      </c>
      <c r="D42" s="12">
        <v>11060</v>
      </c>
      <c r="E42" s="12">
        <v>15535</v>
      </c>
      <c r="F42" s="12">
        <v>19067</v>
      </c>
      <c r="G42" s="21">
        <v>22042</v>
      </c>
      <c r="H42" s="12">
        <v>22637</v>
      </c>
      <c r="I42" s="12">
        <v>22343</v>
      </c>
      <c r="J42" s="12">
        <v>21517</v>
      </c>
      <c r="K42" s="12">
        <v>19963</v>
      </c>
      <c r="L42" s="12">
        <v>14075</v>
      </c>
      <c r="M42" s="12">
        <v>10984</v>
      </c>
      <c r="N42" s="10">
        <f t="shared" ref="N42" si="16">SUM(B42:M43)</f>
        <v>199017</v>
      </c>
    </row>
    <row r="43" spans="1:14" ht="14.25" customHeight="1" thickBot="1" x14ac:dyDescent="0.3">
      <c r="A43" s="15"/>
      <c r="B43" s="13"/>
      <c r="C43" s="13"/>
      <c r="D43" s="13"/>
      <c r="E43" s="13"/>
      <c r="F43" s="13"/>
      <c r="G43" s="22"/>
      <c r="H43" s="13"/>
      <c r="I43" s="13"/>
      <c r="J43" s="13"/>
      <c r="K43" s="13"/>
      <c r="L43" s="13"/>
      <c r="M43" s="13"/>
      <c r="N43" s="11"/>
    </row>
    <row r="44" spans="1:14" ht="14.25" customHeight="1" x14ac:dyDescent="0.25">
      <c r="A44" s="16" t="s">
        <v>16</v>
      </c>
      <c r="B44" s="25">
        <v>16606</v>
      </c>
      <c r="C44" s="25">
        <v>18064</v>
      </c>
      <c r="D44" s="25">
        <v>27986</v>
      </c>
      <c r="E44" s="25">
        <v>30941</v>
      </c>
      <c r="F44" s="25">
        <v>39232</v>
      </c>
      <c r="G44" s="21">
        <v>47886</v>
      </c>
      <c r="H44" s="12">
        <v>54202</v>
      </c>
      <c r="I44" s="12">
        <v>38639</v>
      </c>
      <c r="J44" s="25">
        <v>28640</v>
      </c>
      <c r="K44" s="25">
        <v>27231</v>
      </c>
      <c r="L44" s="25">
        <v>27378</v>
      </c>
      <c r="M44" s="25">
        <v>22542</v>
      </c>
      <c r="N44" s="10">
        <f t="shared" ref="N44" si="17">SUM(B44:M45)</f>
        <v>379347</v>
      </c>
    </row>
    <row r="45" spans="1:14" ht="14.25" customHeight="1" thickBot="1" x14ac:dyDescent="0.3">
      <c r="A45" s="15"/>
      <c r="B45" s="26"/>
      <c r="C45" s="26"/>
      <c r="D45" s="26"/>
      <c r="E45" s="26"/>
      <c r="F45" s="26"/>
      <c r="G45" s="22"/>
      <c r="H45" s="13"/>
      <c r="I45" s="13"/>
      <c r="J45" s="26"/>
      <c r="K45" s="26"/>
      <c r="L45" s="26"/>
      <c r="M45" s="26"/>
      <c r="N45" s="11"/>
    </row>
    <row r="46" spans="1:14" ht="14.25" customHeight="1" x14ac:dyDescent="0.25">
      <c r="A46" s="16" t="s">
        <v>17</v>
      </c>
      <c r="B46" s="12">
        <v>0</v>
      </c>
      <c r="C46" s="12">
        <v>0</v>
      </c>
      <c r="D46" s="12">
        <v>0</v>
      </c>
      <c r="E46" s="12">
        <v>0</v>
      </c>
      <c r="F46" s="12">
        <v>3804</v>
      </c>
      <c r="G46" s="21">
        <v>5050</v>
      </c>
      <c r="H46" s="12">
        <v>25750</v>
      </c>
      <c r="I46" s="12">
        <v>7699</v>
      </c>
      <c r="J46" s="12">
        <v>11295</v>
      </c>
      <c r="K46" s="12">
        <v>4681</v>
      </c>
      <c r="L46" s="25">
        <v>0</v>
      </c>
      <c r="M46" s="12">
        <v>0</v>
      </c>
      <c r="N46" s="10">
        <f t="shared" ref="N46" si="18">SUM(B46:M47)</f>
        <v>58279</v>
      </c>
    </row>
    <row r="47" spans="1:14" ht="14.25" customHeight="1" thickBot="1" x14ac:dyDescent="0.3">
      <c r="A47" s="15"/>
      <c r="B47" s="13"/>
      <c r="C47" s="13"/>
      <c r="D47" s="13"/>
      <c r="E47" s="13"/>
      <c r="F47" s="13"/>
      <c r="G47" s="22"/>
      <c r="H47" s="13"/>
      <c r="I47" s="13"/>
      <c r="J47" s="13"/>
      <c r="K47" s="13"/>
      <c r="L47" s="26"/>
      <c r="M47" s="13"/>
      <c r="N47" s="11"/>
    </row>
    <row r="48" spans="1:14" ht="14.25" customHeight="1" x14ac:dyDescent="0.25">
      <c r="A48" s="16" t="s">
        <v>38</v>
      </c>
      <c r="B48" s="12">
        <v>2636</v>
      </c>
      <c r="C48" s="12">
        <v>2813</v>
      </c>
      <c r="D48" s="12">
        <v>3165</v>
      </c>
      <c r="E48" s="12">
        <v>4795</v>
      </c>
      <c r="F48" s="12">
        <v>10447</v>
      </c>
      <c r="G48" s="21">
        <v>8357</v>
      </c>
      <c r="H48" s="12">
        <v>10501</v>
      </c>
      <c r="I48" s="12">
        <v>9358</v>
      </c>
      <c r="J48" s="12">
        <v>8295</v>
      </c>
      <c r="K48" s="12">
        <v>7520</v>
      </c>
      <c r="L48" s="12">
        <v>4534</v>
      </c>
      <c r="M48" s="12">
        <v>3196</v>
      </c>
      <c r="N48" s="10">
        <f t="shared" ref="N48" si="19">SUM(B48:M49)</f>
        <v>75617</v>
      </c>
    </row>
    <row r="49" spans="1:204" ht="14.25" customHeight="1" thickBot="1" x14ac:dyDescent="0.3">
      <c r="A49" s="15"/>
      <c r="B49" s="13"/>
      <c r="C49" s="13"/>
      <c r="D49" s="13"/>
      <c r="E49" s="13"/>
      <c r="F49" s="13"/>
      <c r="G49" s="22"/>
      <c r="H49" s="13"/>
      <c r="I49" s="13"/>
      <c r="J49" s="13"/>
      <c r="K49" s="13"/>
      <c r="L49" s="13"/>
      <c r="M49" s="13"/>
      <c r="N49" s="11"/>
    </row>
    <row r="50" spans="1:204" ht="14.25" customHeight="1" x14ac:dyDescent="0.25">
      <c r="A50" s="16" t="s">
        <v>39</v>
      </c>
      <c r="B50" s="12">
        <v>2255</v>
      </c>
      <c r="C50" s="12">
        <v>3245</v>
      </c>
      <c r="D50" s="12">
        <v>2985</v>
      </c>
      <c r="E50" s="12">
        <v>6083</v>
      </c>
      <c r="F50" s="12">
        <v>9852</v>
      </c>
      <c r="G50" s="21">
        <v>14816</v>
      </c>
      <c r="H50" s="12">
        <v>20032</v>
      </c>
      <c r="I50" s="12">
        <v>17240</v>
      </c>
      <c r="J50" s="12">
        <v>13132</v>
      </c>
      <c r="K50" s="12">
        <v>6709</v>
      </c>
      <c r="L50" s="12">
        <v>3679</v>
      </c>
      <c r="M50" s="12">
        <v>3315</v>
      </c>
      <c r="N50" s="10">
        <f t="shared" ref="N50:N58" si="20">SUM(B50:M51)</f>
        <v>103343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</row>
    <row r="51" spans="1:204" ht="14.25" customHeight="1" thickBot="1" x14ac:dyDescent="0.3">
      <c r="A51" s="15"/>
      <c r="B51" s="13"/>
      <c r="C51" s="13"/>
      <c r="D51" s="13"/>
      <c r="E51" s="13"/>
      <c r="F51" s="13"/>
      <c r="G51" s="22"/>
      <c r="H51" s="13"/>
      <c r="I51" s="13"/>
      <c r="J51" s="13"/>
      <c r="K51" s="13"/>
      <c r="L51" s="13"/>
      <c r="M51" s="13"/>
      <c r="N51" s="11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</row>
    <row r="52" spans="1:204" s="8" customFormat="1" ht="14.25" customHeight="1" x14ac:dyDescent="0.25">
      <c r="A52" s="14" t="s">
        <v>44</v>
      </c>
      <c r="B52" s="12"/>
      <c r="C52" s="12"/>
      <c r="D52" s="12"/>
      <c r="E52" s="12"/>
      <c r="F52" s="12"/>
      <c r="G52" s="21"/>
      <c r="H52" s="12"/>
      <c r="I52" s="12">
        <v>685</v>
      </c>
      <c r="J52" s="12">
        <v>7585</v>
      </c>
      <c r="K52" s="12">
        <v>4633</v>
      </c>
      <c r="L52" s="12">
        <v>3827</v>
      </c>
      <c r="M52" s="12">
        <v>2794</v>
      </c>
      <c r="N52" s="10">
        <f t="shared" si="20"/>
        <v>19524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</row>
    <row r="53" spans="1:204" s="9" customFormat="1" ht="14.25" customHeight="1" thickBot="1" x14ac:dyDescent="0.3">
      <c r="A53" s="15"/>
      <c r="B53" s="13"/>
      <c r="C53" s="13"/>
      <c r="D53" s="13"/>
      <c r="E53" s="13"/>
      <c r="F53" s="13"/>
      <c r="G53" s="22"/>
      <c r="H53" s="13"/>
      <c r="I53" s="13"/>
      <c r="J53" s="13"/>
      <c r="K53" s="13"/>
      <c r="L53" s="13"/>
      <c r="M53" s="13"/>
      <c r="N53" s="1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</row>
    <row r="54" spans="1:204" s="8" customFormat="1" ht="14.25" customHeight="1" x14ac:dyDescent="0.25">
      <c r="A54" s="14" t="s">
        <v>45</v>
      </c>
      <c r="B54" s="12"/>
      <c r="C54" s="12"/>
      <c r="D54" s="12"/>
      <c r="E54" s="12"/>
      <c r="F54" s="12"/>
      <c r="G54" s="21"/>
      <c r="H54" s="12"/>
      <c r="I54" s="12">
        <v>370</v>
      </c>
      <c r="J54" s="12">
        <v>3730</v>
      </c>
      <c r="K54" s="12">
        <v>4679</v>
      </c>
      <c r="L54" s="12">
        <v>1512</v>
      </c>
      <c r="M54" s="12">
        <v>1005</v>
      </c>
      <c r="N54" s="10">
        <f t="shared" si="20"/>
        <v>11296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</row>
    <row r="55" spans="1:204" s="9" customFormat="1" ht="14.25" customHeight="1" thickBot="1" x14ac:dyDescent="0.3">
      <c r="A55" s="15"/>
      <c r="B55" s="13"/>
      <c r="C55" s="13"/>
      <c r="D55" s="13"/>
      <c r="E55" s="13"/>
      <c r="F55" s="13"/>
      <c r="G55" s="22"/>
      <c r="H55" s="13"/>
      <c r="I55" s="13"/>
      <c r="J55" s="13"/>
      <c r="K55" s="13"/>
      <c r="L55" s="13"/>
      <c r="M55" s="13"/>
      <c r="N55" s="1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</row>
    <row r="56" spans="1:204" s="8" customFormat="1" ht="14.25" customHeight="1" x14ac:dyDescent="0.25">
      <c r="A56" s="14" t="s">
        <v>46</v>
      </c>
      <c r="B56" s="12"/>
      <c r="C56" s="12"/>
      <c r="D56" s="12"/>
      <c r="E56" s="12"/>
      <c r="F56" s="12"/>
      <c r="G56" s="21"/>
      <c r="H56" s="12"/>
      <c r="I56" s="12">
        <v>33642</v>
      </c>
      <c r="J56" s="12">
        <v>23669</v>
      </c>
      <c r="K56" s="12">
        <v>17814</v>
      </c>
      <c r="L56" s="12">
        <v>12397</v>
      </c>
      <c r="M56" s="12">
        <v>11313</v>
      </c>
      <c r="N56" s="10">
        <f t="shared" si="20"/>
        <v>98835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</row>
    <row r="57" spans="1:204" s="9" customFormat="1" ht="14.25" customHeight="1" thickBot="1" x14ac:dyDescent="0.3">
      <c r="A57" s="15"/>
      <c r="B57" s="13"/>
      <c r="C57" s="13"/>
      <c r="D57" s="13"/>
      <c r="E57" s="13"/>
      <c r="F57" s="13"/>
      <c r="G57" s="22"/>
      <c r="H57" s="13"/>
      <c r="I57" s="13"/>
      <c r="J57" s="13"/>
      <c r="K57" s="13"/>
      <c r="L57" s="13"/>
      <c r="M57" s="13"/>
      <c r="N57" s="11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</row>
    <row r="58" spans="1:204" s="8" customFormat="1" ht="14.25" customHeight="1" x14ac:dyDescent="0.25">
      <c r="A58" s="14" t="s">
        <v>47</v>
      </c>
      <c r="B58" s="12"/>
      <c r="C58" s="12"/>
      <c r="D58" s="12"/>
      <c r="E58" s="12"/>
      <c r="F58" s="12"/>
      <c r="G58" s="21"/>
      <c r="H58" s="12"/>
      <c r="I58" s="12">
        <v>8273</v>
      </c>
      <c r="J58" s="12">
        <v>11976</v>
      </c>
      <c r="K58" s="12">
        <v>10253</v>
      </c>
      <c r="L58" s="12">
        <v>6822</v>
      </c>
      <c r="M58" s="12">
        <v>5497</v>
      </c>
      <c r="N58" s="10">
        <f t="shared" si="20"/>
        <v>42821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</row>
    <row r="59" spans="1:204" s="9" customFormat="1" ht="14.25" customHeight="1" thickBot="1" x14ac:dyDescent="0.3">
      <c r="A59" s="15"/>
      <c r="B59" s="13"/>
      <c r="C59" s="13"/>
      <c r="D59" s="13"/>
      <c r="E59" s="13"/>
      <c r="F59" s="13"/>
      <c r="G59" s="22"/>
      <c r="H59" s="13"/>
      <c r="I59" s="13"/>
      <c r="J59" s="13"/>
      <c r="K59" s="13"/>
      <c r="L59" s="13"/>
      <c r="M59" s="13"/>
      <c r="N59" s="1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</row>
    <row r="60" spans="1:204" ht="14.25" customHeight="1" x14ac:dyDescent="0.25">
      <c r="A60" s="16" t="s">
        <v>40</v>
      </c>
      <c r="B60" s="12">
        <v>301</v>
      </c>
      <c r="C60" s="12">
        <v>2090</v>
      </c>
      <c r="D60" s="12">
        <v>1979</v>
      </c>
      <c r="E60" s="12">
        <v>3921</v>
      </c>
      <c r="F60" s="12">
        <v>6091</v>
      </c>
      <c r="G60" s="21">
        <v>10618</v>
      </c>
      <c r="H60" s="12">
        <v>12705</v>
      </c>
      <c r="I60" s="12">
        <v>11931</v>
      </c>
      <c r="J60" s="12">
        <v>9417</v>
      </c>
      <c r="K60" s="12">
        <v>5201</v>
      </c>
      <c r="L60" s="12">
        <v>2453</v>
      </c>
      <c r="M60" s="12">
        <v>2023</v>
      </c>
      <c r="N60" s="10">
        <f t="shared" ref="N60" si="21">SUM(B60:M61)</f>
        <v>68730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</row>
    <row r="61" spans="1:204" ht="14.25" customHeight="1" thickBot="1" x14ac:dyDescent="0.3">
      <c r="A61" s="15"/>
      <c r="B61" s="13"/>
      <c r="C61" s="13"/>
      <c r="D61" s="13"/>
      <c r="E61" s="13"/>
      <c r="F61" s="13"/>
      <c r="G61" s="22"/>
      <c r="H61" s="13"/>
      <c r="I61" s="13"/>
      <c r="J61" s="13"/>
      <c r="K61" s="13"/>
      <c r="L61" s="13"/>
      <c r="M61" s="13"/>
      <c r="N61" s="11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</row>
    <row r="62" spans="1:204" ht="14.25" customHeight="1" x14ac:dyDescent="0.25">
      <c r="A62" s="14" t="s">
        <v>34</v>
      </c>
      <c r="B62" s="12">
        <v>2960</v>
      </c>
      <c r="C62" s="12">
        <v>3879</v>
      </c>
      <c r="D62" s="12">
        <v>4077</v>
      </c>
      <c r="E62" s="12">
        <v>6319</v>
      </c>
      <c r="F62" s="12">
        <v>9272</v>
      </c>
      <c r="G62" s="21">
        <v>13807</v>
      </c>
      <c r="H62" s="12">
        <v>18868</v>
      </c>
      <c r="I62" s="12">
        <v>17998</v>
      </c>
      <c r="J62" s="12">
        <v>12841</v>
      </c>
      <c r="K62" s="12">
        <v>8500</v>
      </c>
      <c r="L62" s="12">
        <v>2289</v>
      </c>
      <c r="M62" s="12">
        <v>4366</v>
      </c>
      <c r="N62" s="10">
        <f t="shared" ref="N62" si="22">SUM(B62:M63)</f>
        <v>105176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</row>
    <row r="63" spans="1:204" ht="14.25" customHeight="1" thickBot="1" x14ac:dyDescent="0.3">
      <c r="A63" s="15"/>
      <c r="B63" s="13"/>
      <c r="C63" s="13"/>
      <c r="D63" s="13"/>
      <c r="E63" s="13"/>
      <c r="F63" s="13"/>
      <c r="G63" s="22"/>
      <c r="H63" s="13"/>
      <c r="I63" s="13"/>
      <c r="J63" s="13"/>
      <c r="K63" s="13"/>
      <c r="L63" s="13"/>
      <c r="M63" s="13"/>
      <c r="N63" s="11"/>
    </row>
    <row r="64" spans="1:204" ht="14.25" customHeight="1" x14ac:dyDescent="0.25">
      <c r="A64" s="14" t="s">
        <v>35</v>
      </c>
      <c r="B64" s="12">
        <v>6322</v>
      </c>
      <c r="C64" s="12">
        <v>9752</v>
      </c>
      <c r="D64" s="12">
        <v>10370</v>
      </c>
      <c r="E64" s="12">
        <v>14872</v>
      </c>
      <c r="F64" s="12">
        <v>23509</v>
      </c>
      <c r="G64" s="21">
        <v>42368</v>
      </c>
      <c r="H64" s="12">
        <v>62954</v>
      </c>
      <c r="I64" s="12">
        <v>58087</v>
      </c>
      <c r="J64" s="12">
        <v>34969</v>
      </c>
      <c r="K64" s="12">
        <v>18894</v>
      </c>
      <c r="L64" s="12">
        <v>13673</v>
      </c>
      <c r="M64" s="12">
        <v>14160</v>
      </c>
      <c r="N64" s="10">
        <f t="shared" ref="N64" si="23">SUM(B64:M65)</f>
        <v>309930</v>
      </c>
    </row>
    <row r="65" spans="1:14" ht="14.25" customHeight="1" thickBot="1" x14ac:dyDescent="0.3">
      <c r="A65" s="15"/>
      <c r="B65" s="13"/>
      <c r="C65" s="13"/>
      <c r="D65" s="13"/>
      <c r="E65" s="13"/>
      <c r="F65" s="13"/>
      <c r="G65" s="22"/>
      <c r="H65" s="13"/>
      <c r="I65" s="13"/>
      <c r="J65" s="13"/>
      <c r="K65" s="13"/>
      <c r="L65" s="13"/>
      <c r="M65" s="13"/>
      <c r="N65" s="11"/>
    </row>
    <row r="66" spans="1:14" ht="14.25" customHeight="1" x14ac:dyDescent="0.25">
      <c r="A66" s="14" t="s">
        <v>41</v>
      </c>
      <c r="B66" s="12">
        <v>6648</v>
      </c>
      <c r="C66" s="12">
        <v>7356</v>
      </c>
      <c r="D66" s="12">
        <v>8192</v>
      </c>
      <c r="E66" s="12">
        <v>11916</v>
      </c>
      <c r="F66" s="12">
        <v>15733</v>
      </c>
      <c r="G66" s="12">
        <v>20975</v>
      </c>
      <c r="H66" s="12">
        <v>26808</v>
      </c>
      <c r="I66" s="12">
        <v>26467</v>
      </c>
      <c r="J66" s="12">
        <v>21720</v>
      </c>
      <c r="K66" s="12">
        <v>16865</v>
      </c>
      <c r="L66" s="12">
        <v>10900</v>
      </c>
      <c r="M66" s="12">
        <v>10121</v>
      </c>
      <c r="N66" s="10">
        <f t="shared" ref="N66" si="24">SUM(B66:M67)</f>
        <v>183701</v>
      </c>
    </row>
    <row r="67" spans="1:14" ht="14.25" customHeight="1" thickBot="1" x14ac:dyDescent="0.3">
      <c r="A67" s="15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1"/>
    </row>
    <row r="68" spans="1:14" ht="14.25" customHeight="1" x14ac:dyDescent="0.25">
      <c r="A68" s="14" t="s">
        <v>42</v>
      </c>
      <c r="B68" s="12">
        <v>5841</v>
      </c>
      <c r="C68" s="12">
        <v>6409</v>
      </c>
      <c r="D68" s="12">
        <v>9655</v>
      </c>
      <c r="E68" s="12">
        <v>10942</v>
      </c>
      <c r="F68" s="12">
        <v>13758</v>
      </c>
      <c r="G68" s="12">
        <v>17159</v>
      </c>
      <c r="H68" s="12">
        <v>18811</v>
      </c>
      <c r="I68" s="12">
        <v>19502</v>
      </c>
      <c r="J68" s="12">
        <v>17318</v>
      </c>
      <c r="K68" s="12">
        <v>14255</v>
      </c>
      <c r="L68" s="12">
        <v>9739</v>
      </c>
      <c r="M68" s="12">
        <v>8078</v>
      </c>
      <c r="N68" s="10">
        <f t="shared" ref="N68" si="25">SUM(B68:M69)</f>
        <v>151467</v>
      </c>
    </row>
    <row r="69" spans="1:14" ht="14.25" customHeight="1" thickBot="1" x14ac:dyDescent="0.3">
      <c r="A69" s="15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1"/>
    </row>
    <row r="70" spans="1:14" ht="14.25" customHeight="1" x14ac:dyDescent="0.25">
      <c r="A70" s="19" t="s">
        <v>6</v>
      </c>
      <c r="B70" s="17">
        <f t="shared" ref="B70:I70" si="26">SUM(B20:B69)</f>
        <v>797564</v>
      </c>
      <c r="C70" s="17">
        <f t="shared" si="26"/>
        <v>807610</v>
      </c>
      <c r="D70" s="17">
        <f t="shared" si="26"/>
        <v>1001317</v>
      </c>
      <c r="E70" s="17">
        <f t="shared" si="26"/>
        <v>1099493</v>
      </c>
      <c r="F70" s="17">
        <f t="shared" si="26"/>
        <v>1286036</v>
      </c>
      <c r="G70" s="17">
        <f t="shared" si="26"/>
        <v>1450354</v>
      </c>
      <c r="H70" s="17">
        <f t="shared" si="26"/>
        <v>1650490</v>
      </c>
      <c r="I70" s="17">
        <f t="shared" si="26"/>
        <v>1664671</v>
      </c>
      <c r="J70" s="17">
        <f t="shared" ref="J70:M70" si="27">SUM(J20:J69)</f>
        <v>1402592</v>
      </c>
      <c r="K70" s="17">
        <f t="shared" si="27"/>
        <v>1398633</v>
      </c>
      <c r="L70" s="17">
        <f t="shared" si="27"/>
        <v>1053368</v>
      </c>
      <c r="M70" s="17">
        <f t="shared" si="27"/>
        <v>956541</v>
      </c>
      <c r="N70" s="17">
        <f>SUM(N20:N69)</f>
        <v>14568669</v>
      </c>
    </row>
    <row r="71" spans="1:14" ht="14.25" customHeight="1" thickBot="1" x14ac:dyDescent="0.3">
      <c r="A71" s="20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</sheetData>
  <mergeCells count="465">
    <mergeCell ref="N70:N71"/>
    <mergeCell ref="A19:N19"/>
    <mergeCell ref="N38:N39"/>
    <mergeCell ref="N40:N41"/>
    <mergeCell ref="N42:N43"/>
    <mergeCell ref="N44:N45"/>
    <mergeCell ref="N46:N47"/>
    <mergeCell ref="L70:L71"/>
    <mergeCell ref="M38:M39"/>
    <mergeCell ref="M40:M41"/>
    <mergeCell ref="M42:M43"/>
    <mergeCell ref="M44:M45"/>
    <mergeCell ref="M46:M47"/>
    <mergeCell ref="M70:M71"/>
    <mergeCell ref="L38:L39"/>
    <mergeCell ref="L40:L41"/>
    <mergeCell ref="L42:L43"/>
    <mergeCell ref="L44:L45"/>
    <mergeCell ref="L46:L47"/>
    <mergeCell ref="J70:J71"/>
    <mergeCell ref="K40:K41"/>
    <mergeCell ref="D22:D23"/>
    <mergeCell ref="E22:E23"/>
    <mergeCell ref="F22:F23"/>
    <mergeCell ref="K42:K43"/>
    <mergeCell ref="K44:K45"/>
    <mergeCell ref="K46:K47"/>
    <mergeCell ref="J38:J39"/>
    <mergeCell ref="J40:J41"/>
    <mergeCell ref="J42:J43"/>
    <mergeCell ref="J44:J45"/>
    <mergeCell ref="J46:J47"/>
    <mergeCell ref="J48:J49"/>
    <mergeCell ref="K48:K49"/>
    <mergeCell ref="I38:I39"/>
    <mergeCell ref="I40:I41"/>
    <mergeCell ref="I42:I43"/>
    <mergeCell ref="I44:I45"/>
    <mergeCell ref="I46:I47"/>
    <mergeCell ref="I70:I71"/>
    <mergeCell ref="H38:H39"/>
    <mergeCell ref="H40:H41"/>
    <mergeCell ref="H42:H43"/>
    <mergeCell ref="H44:H45"/>
    <mergeCell ref="H46:H47"/>
    <mergeCell ref="I48:I49"/>
    <mergeCell ref="I60:I61"/>
    <mergeCell ref="H70:H71"/>
    <mergeCell ref="F40:F41"/>
    <mergeCell ref="F42:F43"/>
    <mergeCell ref="F44:F45"/>
    <mergeCell ref="F46:F47"/>
    <mergeCell ref="F70:F71"/>
    <mergeCell ref="G42:G43"/>
    <mergeCell ref="G44:G45"/>
    <mergeCell ref="G46:G47"/>
    <mergeCell ref="G40:G41"/>
    <mergeCell ref="G60:G61"/>
    <mergeCell ref="G70:G71"/>
    <mergeCell ref="M34:M35"/>
    <mergeCell ref="N34:N35"/>
    <mergeCell ref="C38:C39"/>
    <mergeCell ref="E38:E39"/>
    <mergeCell ref="F38:F39"/>
    <mergeCell ref="C34:C35"/>
    <mergeCell ref="E34:E35"/>
    <mergeCell ref="F34:F35"/>
    <mergeCell ref="H34:H35"/>
    <mergeCell ref="I34:I35"/>
    <mergeCell ref="J34:J35"/>
    <mergeCell ref="K34:K35"/>
    <mergeCell ref="L34:L35"/>
    <mergeCell ref="E36:E37"/>
    <mergeCell ref="F36:F37"/>
    <mergeCell ref="J36:J37"/>
    <mergeCell ref="K38:K39"/>
    <mergeCell ref="H36:H37"/>
    <mergeCell ref="L36:L37"/>
    <mergeCell ref="M36:M37"/>
    <mergeCell ref="N36:N37"/>
    <mergeCell ref="I36:I37"/>
    <mergeCell ref="G38:G39"/>
    <mergeCell ref="G36:G37"/>
    <mergeCell ref="N32:N33"/>
    <mergeCell ref="H32:H33"/>
    <mergeCell ref="I32:I33"/>
    <mergeCell ref="J32:J33"/>
    <mergeCell ref="K32:K33"/>
    <mergeCell ref="L32:L33"/>
    <mergeCell ref="M32:M33"/>
    <mergeCell ref="E26:E27"/>
    <mergeCell ref="F26:F27"/>
    <mergeCell ref="F32:F33"/>
    <mergeCell ref="F28:F29"/>
    <mergeCell ref="H28:H29"/>
    <mergeCell ref="I28:I29"/>
    <mergeCell ref="J28:J29"/>
    <mergeCell ref="K28:K29"/>
    <mergeCell ref="H26:H27"/>
    <mergeCell ref="I26:I27"/>
    <mergeCell ref="J26:J27"/>
    <mergeCell ref="K26:K27"/>
    <mergeCell ref="G28:G29"/>
    <mergeCell ref="F30:F31"/>
    <mergeCell ref="H30:H31"/>
    <mergeCell ref="I30:I31"/>
    <mergeCell ref="J30:J31"/>
    <mergeCell ref="G30:G31"/>
    <mergeCell ref="L28:L29"/>
    <mergeCell ref="M28:M29"/>
    <mergeCell ref="N28:N29"/>
    <mergeCell ref="L20:L21"/>
    <mergeCell ref="M22:M23"/>
    <mergeCell ref="N22:N23"/>
    <mergeCell ref="I24:I25"/>
    <mergeCell ref="J24:J25"/>
    <mergeCell ref="K24:K25"/>
    <mergeCell ref="L24:L25"/>
    <mergeCell ref="M24:M25"/>
    <mergeCell ref="N24:N25"/>
    <mergeCell ref="G22:G23"/>
    <mergeCell ref="H22:H23"/>
    <mergeCell ref="I22:I23"/>
    <mergeCell ref="J22:J23"/>
    <mergeCell ref="K22:K23"/>
    <mergeCell ref="L22:L23"/>
    <mergeCell ref="N20:N21"/>
    <mergeCell ref="G26:G27"/>
    <mergeCell ref="M6:M7"/>
    <mergeCell ref="L4:L5"/>
    <mergeCell ref="L6:L7"/>
    <mergeCell ref="N14:N15"/>
    <mergeCell ref="K30:K31"/>
    <mergeCell ref="L30:L31"/>
    <mergeCell ref="M30:M31"/>
    <mergeCell ref="N30:N31"/>
    <mergeCell ref="L8:L9"/>
    <mergeCell ref="L10:L11"/>
    <mergeCell ref="L12:L13"/>
    <mergeCell ref="L16:L17"/>
    <mergeCell ref="M8:M9"/>
    <mergeCell ref="M10:M11"/>
    <mergeCell ref="M12:M13"/>
    <mergeCell ref="M16:M17"/>
    <mergeCell ref="M20:M21"/>
    <mergeCell ref="I4:I5"/>
    <mergeCell ref="L26:L27"/>
    <mergeCell ref="M26:M27"/>
    <mergeCell ref="J4:J5"/>
    <mergeCell ref="J6:J7"/>
    <mergeCell ref="J8:J9"/>
    <mergeCell ref="J10:J11"/>
    <mergeCell ref="J12:J13"/>
    <mergeCell ref="N10:N11"/>
    <mergeCell ref="N12:N13"/>
    <mergeCell ref="N16:N17"/>
    <mergeCell ref="M4:M5"/>
    <mergeCell ref="I6:I7"/>
    <mergeCell ref="I8:I9"/>
    <mergeCell ref="I10:I11"/>
    <mergeCell ref="I12:I13"/>
    <mergeCell ref="I16:I17"/>
    <mergeCell ref="J16:J17"/>
    <mergeCell ref="N26:N27"/>
    <mergeCell ref="M14:M15"/>
    <mergeCell ref="K4:K5"/>
    <mergeCell ref="K6:K7"/>
    <mergeCell ref="K8:K9"/>
    <mergeCell ref="K10:K11"/>
    <mergeCell ref="D4:D5"/>
    <mergeCell ref="D6:D7"/>
    <mergeCell ref="D8:D9"/>
    <mergeCell ref="D10:D11"/>
    <mergeCell ref="D12:D13"/>
    <mergeCell ref="D20:D21"/>
    <mergeCell ref="D24:D25"/>
    <mergeCell ref="H4:H5"/>
    <mergeCell ref="G6:G7"/>
    <mergeCell ref="G8:G9"/>
    <mergeCell ref="G10:G11"/>
    <mergeCell ref="G4:G5"/>
    <mergeCell ref="H6:H7"/>
    <mergeCell ref="H8:H9"/>
    <mergeCell ref="H10:H11"/>
    <mergeCell ref="H12:H13"/>
    <mergeCell ref="D14:D15"/>
    <mergeCell ref="E14:E15"/>
    <mergeCell ref="G12:G13"/>
    <mergeCell ref="E32:E33"/>
    <mergeCell ref="E40:E41"/>
    <mergeCell ref="E42:E43"/>
    <mergeCell ref="E44:E45"/>
    <mergeCell ref="E46:E47"/>
    <mergeCell ref="D44:D45"/>
    <mergeCell ref="C32:C33"/>
    <mergeCell ref="C40:C41"/>
    <mergeCell ref="C42:C43"/>
    <mergeCell ref="C36:C37"/>
    <mergeCell ref="D46:D47"/>
    <mergeCell ref="D38:D39"/>
    <mergeCell ref="D40:D41"/>
    <mergeCell ref="D42:D43"/>
    <mergeCell ref="A1:M1"/>
    <mergeCell ref="B4:B5"/>
    <mergeCell ref="B6:B7"/>
    <mergeCell ref="B8:B9"/>
    <mergeCell ref="B10:B11"/>
    <mergeCell ref="B12:B13"/>
    <mergeCell ref="B16:B17"/>
    <mergeCell ref="E4:E5"/>
    <mergeCell ref="F4:F5"/>
    <mergeCell ref="C10:C11"/>
    <mergeCell ref="E10:E11"/>
    <mergeCell ref="F10:F11"/>
    <mergeCell ref="C12:C13"/>
    <mergeCell ref="E12:E13"/>
    <mergeCell ref="F12:F13"/>
    <mergeCell ref="C8:C9"/>
    <mergeCell ref="E6:E7"/>
    <mergeCell ref="F6:F7"/>
    <mergeCell ref="E8:E9"/>
    <mergeCell ref="F8:F9"/>
    <mergeCell ref="A3:N3"/>
    <mergeCell ref="N4:N5"/>
    <mergeCell ref="N6:N7"/>
    <mergeCell ref="N8:N9"/>
    <mergeCell ref="A4:A5"/>
    <mergeCell ref="A6:A7"/>
    <mergeCell ref="C30:C31"/>
    <mergeCell ref="C28:C29"/>
    <mergeCell ref="B28:B29"/>
    <mergeCell ref="C4:C5"/>
    <mergeCell ref="C6:C7"/>
    <mergeCell ref="B20:B21"/>
    <mergeCell ref="B24:B25"/>
    <mergeCell ref="B26:B27"/>
    <mergeCell ref="C26:C27"/>
    <mergeCell ref="C16:C17"/>
    <mergeCell ref="C20:C21"/>
    <mergeCell ref="B14:B15"/>
    <mergeCell ref="C14:C15"/>
    <mergeCell ref="A22:A23"/>
    <mergeCell ref="B22:B23"/>
    <mergeCell ref="C22:C23"/>
    <mergeCell ref="A8:A9"/>
    <mergeCell ref="A10:A11"/>
    <mergeCell ref="A12:A13"/>
    <mergeCell ref="A24:A25"/>
    <mergeCell ref="A26:A27"/>
    <mergeCell ref="A28:A29"/>
    <mergeCell ref="C24:C25"/>
    <mergeCell ref="E24:E25"/>
    <mergeCell ref="F24:F25"/>
    <mergeCell ref="H24:H25"/>
    <mergeCell ref="A46:A47"/>
    <mergeCell ref="A38:A39"/>
    <mergeCell ref="A40:A41"/>
    <mergeCell ref="A42:A43"/>
    <mergeCell ref="A44:A45"/>
    <mergeCell ref="B30:B31"/>
    <mergeCell ref="B32:B33"/>
    <mergeCell ref="B44:B45"/>
    <mergeCell ref="B46:B47"/>
    <mergeCell ref="B34:B35"/>
    <mergeCell ref="B38:B39"/>
    <mergeCell ref="A34:A35"/>
    <mergeCell ref="B42:B43"/>
    <mergeCell ref="B36:B37"/>
    <mergeCell ref="B40:B41"/>
    <mergeCell ref="A30:A31"/>
    <mergeCell ref="A32:A33"/>
    <mergeCell ref="A36:A37"/>
    <mergeCell ref="C44:C45"/>
    <mergeCell ref="C46:C47"/>
    <mergeCell ref="J14:J15"/>
    <mergeCell ref="K14:K15"/>
    <mergeCell ref="L14:L15"/>
    <mergeCell ref="K12:K13"/>
    <mergeCell ref="K16:K17"/>
    <mergeCell ref="D26:D27"/>
    <mergeCell ref="F14:F15"/>
    <mergeCell ref="G14:G15"/>
    <mergeCell ref="H14:H15"/>
    <mergeCell ref="I14:I15"/>
    <mergeCell ref="H16:H17"/>
    <mergeCell ref="G16:G17"/>
    <mergeCell ref="A14:A15"/>
    <mergeCell ref="K36:K37"/>
    <mergeCell ref="D16:D17"/>
    <mergeCell ref="E16:E17"/>
    <mergeCell ref="E20:E21"/>
    <mergeCell ref="F20:F21"/>
    <mergeCell ref="H20:H21"/>
    <mergeCell ref="I20:I21"/>
    <mergeCell ref="J20:J21"/>
    <mergeCell ref="K20:K21"/>
    <mergeCell ref="F16:F17"/>
    <mergeCell ref="D28:D29"/>
    <mergeCell ref="D30:D31"/>
    <mergeCell ref="D32:D33"/>
    <mergeCell ref="D34:D35"/>
    <mergeCell ref="D36:D37"/>
    <mergeCell ref="G32:G33"/>
    <mergeCell ref="G34:G35"/>
    <mergeCell ref="A16:A17"/>
    <mergeCell ref="E30:E31"/>
    <mergeCell ref="A20:A21"/>
    <mergeCell ref="E28:E29"/>
    <mergeCell ref="G20:G21"/>
    <mergeCell ref="G24:G25"/>
    <mergeCell ref="N62:N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M64:M65"/>
    <mergeCell ref="N64:N65"/>
    <mergeCell ref="E62:E63"/>
    <mergeCell ref="F62:F63"/>
    <mergeCell ref="G62:G63"/>
    <mergeCell ref="H62:H63"/>
    <mergeCell ref="I62:I63"/>
    <mergeCell ref="L62:L63"/>
    <mergeCell ref="M62:M63"/>
    <mergeCell ref="A62:A63"/>
    <mergeCell ref="B62:B63"/>
    <mergeCell ref="C62:C63"/>
    <mergeCell ref="D62:D63"/>
    <mergeCell ref="J60:J61"/>
    <mergeCell ref="K60:K61"/>
    <mergeCell ref="J62:J63"/>
    <mergeCell ref="K62:K63"/>
    <mergeCell ref="E48:E49"/>
    <mergeCell ref="F48:F49"/>
    <mergeCell ref="G48:G49"/>
    <mergeCell ref="H48:H49"/>
    <mergeCell ref="E52:E53"/>
    <mergeCell ref="H58:H59"/>
    <mergeCell ref="H56:H57"/>
    <mergeCell ref="H54:H55"/>
    <mergeCell ref="H52:H53"/>
    <mergeCell ref="G58:G59"/>
    <mergeCell ref="G56:G57"/>
    <mergeCell ref="G54:G55"/>
    <mergeCell ref="G52:G53"/>
    <mergeCell ref="F58:F59"/>
    <mergeCell ref="F56:F57"/>
    <mergeCell ref="F54:F55"/>
    <mergeCell ref="F52:F53"/>
    <mergeCell ref="E58:E59"/>
    <mergeCell ref="A60:A61"/>
    <mergeCell ref="B60:B61"/>
    <mergeCell ref="C60:C61"/>
    <mergeCell ref="D60:D61"/>
    <mergeCell ref="E60:E61"/>
    <mergeCell ref="F60:F61"/>
    <mergeCell ref="H60:H61"/>
    <mergeCell ref="N60:N61"/>
    <mergeCell ref="L48:L49"/>
    <mergeCell ref="M48:M49"/>
    <mergeCell ref="N48:N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A48:A49"/>
    <mergeCell ref="B48:B49"/>
    <mergeCell ref="C48:C49"/>
    <mergeCell ref="D48:D49"/>
    <mergeCell ref="L60:L61"/>
    <mergeCell ref="M60:M61"/>
    <mergeCell ref="K70:K71"/>
    <mergeCell ref="E70:E71"/>
    <mergeCell ref="D70:D71"/>
    <mergeCell ref="C70:C71"/>
    <mergeCell ref="B70:B71"/>
    <mergeCell ref="A70:A71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A52:A53"/>
    <mergeCell ref="A54:A55"/>
    <mergeCell ref="A56:A57"/>
    <mergeCell ref="A58:A59"/>
    <mergeCell ref="B52:B53"/>
    <mergeCell ref="B54:B55"/>
    <mergeCell ref="B56:B57"/>
    <mergeCell ref="B58:B59"/>
    <mergeCell ref="D58:D59"/>
    <mergeCell ref="D56:D57"/>
    <mergeCell ref="D54:D55"/>
    <mergeCell ref="D52:D53"/>
    <mergeCell ref="C58:C59"/>
    <mergeCell ref="C56:C57"/>
    <mergeCell ref="C54:C55"/>
    <mergeCell ref="C52:C53"/>
    <mergeCell ref="E56:E57"/>
    <mergeCell ref="E54:E55"/>
    <mergeCell ref="I52:I53"/>
    <mergeCell ref="I54:I55"/>
    <mergeCell ref="I56:I57"/>
    <mergeCell ref="I58:I59"/>
    <mergeCell ref="J52:J53"/>
    <mergeCell ref="J54:J55"/>
    <mergeCell ref="J56:J57"/>
    <mergeCell ref="J58:J59"/>
    <mergeCell ref="N52:N53"/>
    <mergeCell ref="N54:N55"/>
    <mergeCell ref="N56:N57"/>
    <mergeCell ref="N58:N59"/>
    <mergeCell ref="K52:K53"/>
    <mergeCell ref="K54:K55"/>
    <mergeCell ref="K56:K57"/>
    <mergeCell ref="K58:K59"/>
    <mergeCell ref="L52:L53"/>
    <mergeCell ref="L54:L55"/>
    <mergeCell ref="L56:L57"/>
    <mergeCell ref="L58:L59"/>
    <mergeCell ref="M52:M53"/>
    <mergeCell ref="M54:M55"/>
    <mergeCell ref="M56:M57"/>
    <mergeCell ref="M58:M5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240EC1-AC90-4FE2-B990-5DB46C94A4A2}"/>
</file>

<file path=customXml/itemProps2.xml><?xml version="1.0" encoding="utf-8"?>
<ds:datastoreItem xmlns:ds="http://schemas.openxmlformats.org/officeDocument/2006/customXml" ds:itemID="{973D5A14-F4A8-47ED-8DD1-329E4F87CABD}"/>
</file>

<file path=customXml/itemProps3.xml><?xml version="1.0" encoding="utf-8"?>
<ds:datastoreItem xmlns:ds="http://schemas.openxmlformats.org/officeDocument/2006/customXml" ds:itemID="{1C2EEF68-7462-43A2-A1E0-F386C9F6C3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2019-03-19T17:11:48Z</dcterms:created>
  <dcterms:modified xsi:type="dcterms:W3CDTF">2019-03-19T17:11:48Z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