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mark/Documents/Sports/Lakers/"/>
    </mc:Choice>
  </mc:AlternateContent>
  <xr:revisionPtr revIDLastSave="0" documentId="13_ncr:1_{AB4A9784-EFA9-B24A-B840-44D3E68F27DC}" xr6:coauthVersionLast="47" xr6:coauthVersionMax="47" xr10:uidLastSave="{00000000-0000-0000-0000-000000000000}"/>
  <bookViews>
    <workbookView xWindow="45340" yWindow="140" windowWidth="35840" windowHeight="21900" xr2:uid="{C490A81C-7292-1A47-B63C-4102E67A533D}"/>
  </bookViews>
  <sheets>
    <sheet name="Sheet2" sheetId="2" r:id="rId1"/>
    <sheet name="Sheet1" sheetId="1" r:id="rId2"/>
  </sheets>
  <definedNames>
    <definedName name="_xlnm._FilterDatabase" localSheetId="1" hidden="1">Sheet1!$AE$1:$AG$73</definedName>
    <definedName name="_xlnm._FilterDatabase" localSheetId="0" hidden="1">Sheet2!$A$1:$C$74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" l="1"/>
  <c r="T2" i="1" s="1" a="1"/>
  <c r="T2" i="1" s="1"/>
  <c r="S2" i="1" a="1"/>
  <c r="S2" i="1" s="1"/>
  <c r="AE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E3" i="1"/>
  <c r="E4" i="1"/>
  <c r="E5" i="1"/>
  <c r="E6" i="1"/>
  <c r="E7" i="1"/>
  <c r="E8" i="1"/>
  <c r="E9" i="1"/>
  <c r="E10" i="1"/>
  <c r="E11" i="1"/>
  <c r="E2" i="1"/>
  <c r="C2" i="1"/>
  <c r="I3" i="1"/>
  <c r="S3" i="1" s="1" a="1"/>
  <c r="S3" i="1" s="1"/>
  <c r="AE3" i="1" s="1"/>
  <c r="D662" i="1" l="1"/>
  <c r="D642" i="1"/>
  <c r="D712" i="1"/>
  <c r="D682" i="1"/>
  <c r="D692" i="1"/>
  <c r="D672" i="1"/>
  <c r="D702" i="1"/>
  <c r="D2" i="1"/>
  <c r="D612" i="1"/>
  <c r="D705" i="1"/>
  <c r="K2" i="1"/>
  <c r="D652" i="1"/>
  <c r="D689" i="1"/>
  <c r="D688" i="1"/>
  <c r="J3" i="1"/>
  <c r="D720" i="1"/>
  <c r="D721" i="1"/>
  <c r="D704" i="1"/>
  <c r="D532" i="1"/>
  <c r="D452" i="1"/>
  <c r="D372" i="1"/>
  <c r="D292" i="1"/>
  <c r="D212" i="1"/>
  <c r="D132" i="1"/>
  <c r="D52" i="1"/>
  <c r="D707" i="1"/>
  <c r="D562" i="1"/>
  <c r="D482" i="1"/>
  <c r="D402" i="1"/>
  <c r="D322" i="1"/>
  <c r="D242" i="1"/>
  <c r="D162" i="1"/>
  <c r="D82" i="1"/>
  <c r="D673" i="1"/>
  <c r="D657" i="1"/>
  <c r="D641" i="1"/>
  <c r="D625" i="1"/>
  <c r="D609" i="1"/>
  <c r="D656" i="1"/>
  <c r="D640" i="1"/>
  <c r="D624" i="1"/>
  <c r="D608" i="1"/>
  <c r="D592" i="1"/>
  <c r="D576" i="1"/>
  <c r="D512" i="1"/>
  <c r="D432" i="1"/>
  <c r="D352" i="1"/>
  <c r="D272" i="1"/>
  <c r="D192" i="1"/>
  <c r="D112" i="1"/>
  <c r="D32" i="1"/>
  <c r="D719" i="1"/>
  <c r="D703" i="1"/>
  <c r="D687" i="1"/>
  <c r="D671" i="1"/>
  <c r="D655" i="1"/>
  <c r="D639" i="1"/>
  <c r="D623" i="1"/>
  <c r="D607" i="1"/>
  <c r="D591" i="1"/>
  <c r="D575" i="1"/>
  <c r="D622" i="1"/>
  <c r="D542" i="1"/>
  <c r="D462" i="1"/>
  <c r="D382" i="1"/>
  <c r="D302" i="1"/>
  <c r="D222" i="1"/>
  <c r="D142" i="1"/>
  <c r="D62" i="1"/>
  <c r="D717" i="1"/>
  <c r="D701" i="1"/>
  <c r="D685" i="1"/>
  <c r="D669" i="1"/>
  <c r="D653" i="1"/>
  <c r="D637" i="1"/>
  <c r="D572" i="1"/>
  <c r="D492" i="1"/>
  <c r="D412" i="1"/>
  <c r="D332" i="1"/>
  <c r="D252" i="1"/>
  <c r="D172" i="1"/>
  <c r="D92" i="1"/>
  <c r="D12" i="1"/>
  <c r="D715" i="1"/>
  <c r="D699" i="1"/>
  <c r="D683" i="1"/>
  <c r="D716" i="1"/>
  <c r="D602" i="1"/>
  <c r="D522" i="1"/>
  <c r="D442" i="1"/>
  <c r="D362" i="1"/>
  <c r="D282" i="1"/>
  <c r="D202" i="1"/>
  <c r="D122" i="1"/>
  <c r="D42" i="1"/>
  <c r="D700" i="1"/>
  <c r="D714" i="1"/>
  <c r="D666" i="1"/>
  <c r="D713" i="1"/>
  <c r="D697" i="1"/>
  <c r="D681" i="1"/>
  <c r="D665" i="1"/>
  <c r="D668" i="1"/>
  <c r="D698" i="1"/>
  <c r="D696" i="1"/>
  <c r="D632" i="1"/>
  <c r="D552" i="1"/>
  <c r="D472" i="1"/>
  <c r="D392" i="1"/>
  <c r="D312" i="1"/>
  <c r="D232" i="1"/>
  <c r="D152" i="1"/>
  <c r="D72" i="1"/>
  <c r="D684" i="1"/>
  <c r="D582" i="1"/>
  <c r="D502" i="1"/>
  <c r="D422" i="1"/>
  <c r="D342" i="1"/>
  <c r="D262" i="1"/>
  <c r="D182" i="1"/>
  <c r="D102" i="1"/>
  <c r="D22" i="1"/>
  <c r="D593" i="1"/>
  <c r="D577" i="1"/>
  <c r="D561" i="1"/>
  <c r="D545" i="1"/>
  <c r="D529" i="1"/>
  <c r="D513" i="1"/>
  <c r="D497" i="1"/>
  <c r="D481" i="1"/>
  <c r="D465" i="1"/>
  <c r="D449" i="1"/>
  <c r="D433" i="1"/>
  <c r="D417" i="1"/>
  <c r="D401" i="1"/>
  <c r="D385" i="1"/>
  <c r="D369" i="1"/>
  <c r="D353" i="1"/>
  <c r="D337" i="1"/>
  <c r="D321" i="1"/>
  <c r="D305" i="1"/>
  <c r="D289" i="1"/>
  <c r="D273" i="1"/>
  <c r="D257" i="1"/>
  <c r="D241" i="1"/>
  <c r="D225" i="1"/>
  <c r="D209" i="1"/>
  <c r="D193" i="1"/>
  <c r="D177" i="1"/>
  <c r="D161" i="1"/>
  <c r="D145" i="1"/>
  <c r="D129" i="1"/>
  <c r="D113" i="1"/>
  <c r="D97" i="1"/>
  <c r="D81" i="1"/>
  <c r="D65" i="1"/>
  <c r="D49" i="1"/>
  <c r="D33" i="1"/>
  <c r="D17" i="1"/>
  <c r="D560" i="1"/>
  <c r="D544" i="1"/>
  <c r="D528" i="1"/>
  <c r="D496" i="1"/>
  <c r="D480" i="1"/>
  <c r="D464" i="1"/>
  <c r="D448" i="1"/>
  <c r="D416" i="1"/>
  <c r="D400" i="1"/>
  <c r="D384" i="1"/>
  <c r="D368" i="1"/>
  <c r="D336" i="1"/>
  <c r="D320" i="1"/>
  <c r="D304" i="1"/>
  <c r="D288" i="1"/>
  <c r="D256" i="1"/>
  <c r="D240" i="1"/>
  <c r="D224" i="1"/>
  <c r="D208" i="1"/>
  <c r="D176" i="1"/>
  <c r="D160" i="1"/>
  <c r="D144" i="1"/>
  <c r="D128" i="1"/>
  <c r="D96" i="1"/>
  <c r="D80" i="1"/>
  <c r="D64" i="1"/>
  <c r="D48" i="1"/>
  <c r="D16" i="1"/>
  <c r="D559" i="1"/>
  <c r="D543" i="1"/>
  <c r="D527" i="1"/>
  <c r="D511" i="1"/>
  <c r="D495" i="1"/>
  <c r="D479" i="1"/>
  <c r="D463" i="1"/>
  <c r="D447" i="1"/>
  <c r="D431" i="1"/>
  <c r="D415" i="1"/>
  <c r="D399" i="1"/>
  <c r="D383" i="1"/>
  <c r="D367" i="1"/>
  <c r="D351" i="1"/>
  <c r="D335" i="1"/>
  <c r="D319" i="1"/>
  <c r="D303" i="1"/>
  <c r="D287" i="1"/>
  <c r="D271" i="1"/>
  <c r="D255" i="1"/>
  <c r="D239" i="1"/>
  <c r="D223" i="1"/>
  <c r="D207" i="1"/>
  <c r="D191" i="1"/>
  <c r="D175" i="1"/>
  <c r="D159" i="1"/>
  <c r="D143" i="1"/>
  <c r="D127" i="1"/>
  <c r="D111" i="1"/>
  <c r="D95" i="1"/>
  <c r="D79" i="1"/>
  <c r="D63" i="1"/>
  <c r="D47" i="1"/>
  <c r="D31" i="1"/>
  <c r="D15" i="1"/>
  <c r="D718" i="1"/>
  <c r="D686" i="1"/>
  <c r="D670" i="1"/>
  <c r="D654" i="1"/>
  <c r="D638" i="1"/>
  <c r="D606" i="1"/>
  <c r="D590" i="1"/>
  <c r="D574" i="1"/>
  <c r="D558" i="1"/>
  <c r="D526" i="1"/>
  <c r="D510" i="1"/>
  <c r="D494" i="1"/>
  <c r="D478" i="1"/>
  <c r="D446" i="1"/>
  <c r="D430" i="1"/>
  <c r="D414" i="1"/>
  <c r="D398" i="1"/>
  <c r="D366" i="1"/>
  <c r="D350" i="1"/>
  <c r="D334" i="1"/>
  <c r="D318" i="1"/>
  <c r="D286" i="1"/>
  <c r="D270" i="1"/>
  <c r="D254" i="1"/>
  <c r="D238" i="1"/>
  <c r="D206" i="1"/>
  <c r="D190" i="1"/>
  <c r="D174" i="1"/>
  <c r="D158" i="1"/>
  <c r="D126" i="1"/>
  <c r="D110" i="1"/>
  <c r="D94" i="1"/>
  <c r="D78" i="1"/>
  <c r="D46" i="1"/>
  <c r="D30" i="1"/>
  <c r="D14" i="1"/>
  <c r="D621" i="1"/>
  <c r="D605" i="1"/>
  <c r="D589" i="1"/>
  <c r="D573" i="1"/>
  <c r="D557" i="1"/>
  <c r="D541" i="1"/>
  <c r="D525" i="1"/>
  <c r="D509" i="1"/>
  <c r="D493" i="1"/>
  <c r="D477" i="1"/>
  <c r="D461" i="1"/>
  <c r="D445" i="1"/>
  <c r="D429" i="1"/>
  <c r="D413" i="1"/>
  <c r="D397" i="1"/>
  <c r="D381" i="1"/>
  <c r="D365" i="1"/>
  <c r="D349" i="1"/>
  <c r="D333" i="1"/>
  <c r="D317" i="1"/>
  <c r="D301" i="1"/>
  <c r="D285" i="1"/>
  <c r="D269" i="1"/>
  <c r="D253" i="1"/>
  <c r="D237" i="1"/>
  <c r="D221" i="1"/>
  <c r="D205" i="1"/>
  <c r="D189" i="1"/>
  <c r="D173" i="1"/>
  <c r="D157" i="1"/>
  <c r="D141" i="1"/>
  <c r="D125" i="1"/>
  <c r="D109" i="1"/>
  <c r="D93" i="1"/>
  <c r="D77" i="1"/>
  <c r="D61" i="1"/>
  <c r="D45" i="1"/>
  <c r="D29" i="1"/>
  <c r="D13" i="1"/>
  <c r="D636" i="1"/>
  <c r="D620" i="1"/>
  <c r="D604" i="1"/>
  <c r="D588" i="1"/>
  <c r="D556" i="1"/>
  <c r="D540" i="1"/>
  <c r="D524" i="1"/>
  <c r="D508" i="1"/>
  <c r="D476" i="1"/>
  <c r="D460" i="1"/>
  <c r="D444" i="1"/>
  <c r="D428" i="1"/>
  <c r="D396" i="1"/>
  <c r="D380" i="1"/>
  <c r="D364" i="1"/>
  <c r="D348" i="1"/>
  <c r="D316" i="1"/>
  <c r="D300" i="1"/>
  <c r="D284" i="1"/>
  <c r="D268" i="1"/>
  <c r="D236" i="1"/>
  <c r="D220" i="1"/>
  <c r="D204" i="1"/>
  <c r="D188" i="1"/>
  <c r="D156" i="1"/>
  <c r="D140" i="1"/>
  <c r="D124" i="1"/>
  <c r="D108" i="1"/>
  <c r="D76" i="1"/>
  <c r="D60" i="1"/>
  <c r="D44" i="1"/>
  <c r="D28" i="1"/>
  <c r="D667" i="1"/>
  <c r="D651" i="1"/>
  <c r="D635" i="1"/>
  <c r="D619" i="1"/>
  <c r="D603" i="1"/>
  <c r="D587" i="1"/>
  <c r="D571" i="1"/>
  <c r="D555" i="1"/>
  <c r="D539" i="1"/>
  <c r="D523" i="1"/>
  <c r="D507" i="1"/>
  <c r="D491" i="1"/>
  <c r="D475" i="1"/>
  <c r="D459" i="1"/>
  <c r="D443" i="1"/>
  <c r="D427" i="1"/>
  <c r="D411" i="1"/>
  <c r="D395" i="1"/>
  <c r="D379" i="1"/>
  <c r="D363" i="1"/>
  <c r="D347" i="1"/>
  <c r="D331" i="1"/>
  <c r="D315" i="1"/>
  <c r="D299" i="1"/>
  <c r="D283" i="1"/>
  <c r="D267" i="1"/>
  <c r="D251" i="1"/>
  <c r="D235" i="1"/>
  <c r="D219" i="1"/>
  <c r="D203" i="1"/>
  <c r="D187" i="1"/>
  <c r="D171" i="1"/>
  <c r="D155" i="1"/>
  <c r="D139" i="1"/>
  <c r="D123" i="1"/>
  <c r="D107" i="1"/>
  <c r="D91" i="1"/>
  <c r="D75" i="1"/>
  <c r="D59" i="1"/>
  <c r="D43" i="1"/>
  <c r="D27" i="1"/>
  <c r="D11" i="1"/>
  <c r="D650" i="1"/>
  <c r="D634" i="1"/>
  <c r="D618" i="1"/>
  <c r="D586" i="1"/>
  <c r="D570" i="1"/>
  <c r="D554" i="1"/>
  <c r="D538" i="1"/>
  <c r="D506" i="1"/>
  <c r="D490" i="1"/>
  <c r="D474" i="1"/>
  <c r="D458" i="1"/>
  <c r="D426" i="1"/>
  <c r="D410" i="1"/>
  <c r="D394" i="1"/>
  <c r="D378" i="1"/>
  <c r="D346" i="1"/>
  <c r="D330" i="1"/>
  <c r="D314" i="1"/>
  <c r="D298" i="1"/>
  <c r="D266" i="1"/>
  <c r="D250" i="1"/>
  <c r="D234" i="1"/>
  <c r="D218" i="1"/>
  <c r="D186" i="1"/>
  <c r="D170" i="1"/>
  <c r="D154" i="1"/>
  <c r="D138" i="1"/>
  <c r="D106" i="1"/>
  <c r="D90" i="1"/>
  <c r="D74" i="1"/>
  <c r="D58" i="1"/>
  <c r="D26" i="1"/>
  <c r="D10" i="1"/>
  <c r="D649" i="1"/>
  <c r="D633" i="1"/>
  <c r="D617" i="1"/>
  <c r="D601" i="1"/>
  <c r="D585" i="1"/>
  <c r="D569" i="1"/>
  <c r="D553" i="1"/>
  <c r="D537" i="1"/>
  <c r="D521" i="1"/>
  <c r="D505" i="1"/>
  <c r="D489" i="1"/>
  <c r="D473" i="1"/>
  <c r="D457" i="1"/>
  <c r="D441" i="1"/>
  <c r="D425" i="1"/>
  <c r="D409" i="1"/>
  <c r="D393" i="1"/>
  <c r="D377" i="1"/>
  <c r="D361" i="1"/>
  <c r="D345" i="1"/>
  <c r="D329" i="1"/>
  <c r="D313" i="1"/>
  <c r="D297" i="1"/>
  <c r="D281" i="1"/>
  <c r="D265" i="1"/>
  <c r="D249" i="1"/>
  <c r="D233" i="1"/>
  <c r="D217" i="1"/>
  <c r="D201" i="1"/>
  <c r="D185" i="1"/>
  <c r="D169" i="1"/>
  <c r="D153" i="1"/>
  <c r="D137" i="1"/>
  <c r="D121" i="1"/>
  <c r="D105" i="1"/>
  <c r="D89" i="1"/>
  <c r="D73" i="1"/>
  <c r="D57" i="1"/>
  <c r="D41" i="1"/>
  <c r="D25" i="1"/>
  <c r="D9" i="1"/>
  <c r="D680" i="1"/>
  <c r="D664" i="1"/>
  <c r="D648" i="1"/>
  <c r="D616" i="1"/>
  <c r="D600" i="1"/>
  <c r="D584" i="1"/>
  <c r="D568" i="1"/>
  <c r="D536" i="1"/>
  <c r="D520" i="1"/>
  <c r="D504" i="1"/>
  <c r="D488" i="1"/>
  <c r="D456" i="1"/>
  <c r="D440" i="1"/>
  <c r="D424" i="1"/>
  <c r="D408" i="1"/>
  <c r="D376" i="1"/>
  <c r="D360" i="1"/>
  <c r="D344" i="1"/>
  <c r="D328" i="1"/>
  <c r="D296" i="1"/>
  <c r="D280" i="1"/>
  <c r="D264" i="1"/>
  <c r="D248" i="1"/>
  <c r="D216" i="1"/>
  <c r="D200" i="1"/>
  <c r="D184" i="1"/>
  <c r="D168" i="1"/>
  <c r="D136" i="1"/>
  <c r="D120" i="1"/>
  <c r="D104" i="1"/>
  <c r="D88" i="1"/>
  <c r="D56" i="1"/>
  <c r="D40" i="1"/>
  <c r="D24" i="1"/>
  <c r="D8" i="1"/>
  <c r="D711" i="1"/>
  <c r="D695" i="1"/>
  <c r="D679" i="1"/>
  <c r="D663" i="1"/>
  <c r="D647" i="1"/>
  <c r="D631" i="1"/>
  <c r="D615" i="1"/>
  <c r="D599" i="1"/>
  <c r="D583" i="1"/>
  <c r="D567" i="1"/>
  <c r="D551" i="1"/>
  <c r="D535" i="1"/>
  <c r="D519" i="1"/>
  <c r="D503" i="1"/>
  <c r="D487" i="1"/>
  <c r="D471" i="1"/>
  <c r="D455" i="1"/>
  <c r="D439" i="1"/>
  <c r="D423" i="1"/>
  <c r="D407" i="1"/>
  <c r="D391" i="1"/>
  <c r="D375" i="1"/>
  <c r="D359" i="1"/>
  <c r="D343" i="1"/>
  <c r="D327" i="1"/>
  <c r="D311" i="1"/>
  <c r="D295" i="1"/>
  <c r="D279" i="1"/>
  <c r="D263" i="1"/>
  <c r="D247" i="1"/>
  <c r="D231" i="1"/>
  <c r="D215" i="1"/>
  <c r="D199" i="1"/>
  <c r="D183" i="1"/>
  <c r="D167" i="1"/>
  <c r="D151" i="1"/>
  <c r="D135" i="1"/>
  <c r="D119" i="1"/>
  <c r="D103" i="1"/>
  <c r="D87" i="1"/>
  <c r="D71" i="1"/>
  <c r="D55" i="1"/>
  <c r="D39" i="1"/>
  <c r="D23" i="1"/>
  <c r="D7" i="1"/>
  <c r="D710" i="1"/>
  <c r="D694" i="1"/>
  <c r="D678" i="1"/>
  <c r="D646" i="1"/>
  <c r="D630" i="1"/>
  <c r="D614" i="1"/>
  <c r="D598" i="1"/>
  <c r="D566" i="1"/>
  <c r="D550" i="1"/>
  <c r="D534" i="1"/>
  <c r="D518" i="1"/>
  <c r="D486" i="1"/>
  <c r="D470" i="1"/>
  <c r="D454" i="1"/>
  <c r="D438" i="1"/>
  <c r="D406" i="1"/>
  <c r="D390" i="1"/>
  <c r="D374" i="1"/>
  <c r="D358" i="1"/>
  <c r="D326" i="1"/>
  <c r="D310" i="1"/>
  <c r="D294" i="1"/>
  <c r="D278" i="1"/>
  <c r="D246" i="1"/>
  <c r="D230" i="1"/>
  <c r="D214" i="1"/>
  <c r="D198" i="1"/>
  <c r="D166" i="1"/>
  <c r="D150" i="1"/>
  <c r="D134" i="1"/>
  <c r="D118" i="1"/>
  <c r="D86" i="1"/>
  <c r="D70" i="1"/>
  <c r="D54" i="1"/>
  <c r="D38" i="1"/>
  <c r="D6" i="1"/>
  <c r="D709" i="1"/>
  <c r="D693" i="1"/>
  <c r="D677" i="1"/>
  <c r="D661" i="1"/>
  <c r="D645" i="1"/>
  <c r="D629" i="1"/>
  <c r="D613" i="1"/>
  <c r="D597" i="1"/>
  <c r="D581" i="1"/>
  <c r="D565" i="1"/>
  <c r="D549" i="1"/>
  <c r="D533" i="1"/>
  <c r="D517" i="1"/>
  <c r="D501" i="1"/>
  <c r="D485" i="1"/>
  <c r="D469" i="1"/>
  <c r="D453" i="1"/>
  <c r="D437" i="1"/>
  <c r="D421" i="1"/>
  <c r="D405" i="1"/>
  <c r="D389" i="1"/>
  <c r="D373" i="1"/>
  <c r="D357" i="1"/>
  <c r="D341" i="1"/>
  <c r="D325" i="1"/>
  <c r="D309" i="1"/>
  <c r="D293" i="1"/>
  <c r="D277" i="1"/>
  <c r="D261" i="1"/>
  <c r="D245" i="1"/>
  <c r="D229" i="1"/>
  <c r="D213" i="1"/>
  <c r="D197" i="1"/>
  <c r="D181" i="1"/>
  <c r="D165" i="1"/>
  <c r="D149" i="1"/>
  <c r="D133" i="1"/>
  <c r="D117" i="1"/>
  <c r="D101" i="1"/>
  <c r="D85" i="1"/>
  <c r="D69" i="1"/>
  <c r="D53" i="1"/>
  <c r="D37" i="1"/>
  <c r="D21" i="1"/>
  <c r="D5" i="1"/>
  <c r="D708" i="1"/>
  <c r="D676" i="1"/>
  <c r="D660" i="1"/>
  <c r="D644" i="1"/>
  <c r="D628" i="1"/>
  <c r="D596" i="1"/>
  <c r="D580" i="1"/>
  <c r="D564" i="1"/>
  <c r="D548" i="1"/>
  <c r="D516" i="1"/>
  <c r="D500" i="1"/>
  <c r="D484" i="1"/>
  <c r="D468" i="1"/>
  <c r="D436" i="1"/>
  <c r="D420" i="1"/>
  <c r="D404" i="1"/>
  <c r="D388" i="1"/>
  <c r="D356" i="1"/>
  <c r="D340" i="1"/>
  <c r="D324" i="1"/>
  <c r="D308" i="1"/>
  <c r="D276" i="1"/>
  <c r="D260" i="1"/>
  <c r="D244" i="1"/>
  <c r="D228" i="1"/>
  <c r="D196" i="1"/>
  <c r="D180" i="1"/>
  <c r="D164" i="1"/>
  <c r="D148" i="1"/>
  <c r="D116" i="1"/>
  <c r="D100" i="1"/>
  <c r="D84" i="1"/>
  <c r="D68" i="1"/>
  <c r="D36" i="1"/>
  <c r="D20" i="1"/>
  <c r="D4" i="1"/>
  <c r="D691" i="1"/>
  <c r="D675" i="1"/>
  <c r="D659" i="1"/>
  <c r="D643" i="1"/>
  <c r="D627" i="1"/>
  <c r="D611" i="1"/>
  <c r="D595" i="1"/>
  <c r="D579" i="1"/>
  <c r="D563" i="1"/>
  <c r="D547" i="1"/>
  <c r="D531" i="1"/>
  <c r="D515" i="1"/>
  <c r="D499" i="1"/>
  <c r="D483" i="1"/>
  <c r="D467" i="1"/>
  <c r="D451" i="1"/>
  <c r="D435" i="1"/>
  <c r="D419" i="1"/>
  <c r="D403" i="1"/>
  <c r="D387" i="1"/>
  <c r="D371" i="1"/>
  <c r="D355" i="1"/>
  <c r="D339" i="1"/>
  <c r="D323" i="1"/>
  <c r="D307" i="1"/>
  <c r="D291" i="1"/>
  <c r="D275" i="1"/>
  <c r="D259" i="1"/>
  <c r="D243" i="1"/>
  <c r="D227" i="1"/>
  <c r="D211" i="1"/>
  <c r="D195" i="1"/>
  <c r="D179" i="1"/>
  <c r="D163" i="1"/>
  <c r="D147" i="1"/>
  <c r="D131" i="1"/>
  <c r="D115" i="1"/>
  <c r="D99" i="1"/>
  <c r="D83" i="1"/>
  <c r="D67" i="1"/>
  <c r="D51" i="1"/>
  <c r="D35" i="1"/>
  <c r="D19" i="1"/>
  <c r="D3" i="1"/>
  <c r="D706" i="1"/>
  <c r="D690" i="1"/>
  <c r="D674" i="1"/>
  <c r="D658" i="1"/>
  <c r="D626" i="1"/>
  <c r="D610" i="1"/>
  <c r="D594" i="1"/>
  <c r="D578" i="1"/>
  <c r="D546" i="1"/>
  <c r="D530" i="1"/>
  <c r="D514" i="1"/>
  <c r="D498" i="1"/>
  <c r="D466" i="1"/>
  <c r="D450" i="1"/>
  <c r="D434" i="1"/>
  <c r="D418" i="1"/>
  <c r="D386" i="1"/>
  <c r="D370" i="1"/>
  <c r="D354" i="1"/>
  <c r="D338" i="1"/>
  <c r="D306" i="1"/>
  <c r="D290" i="1"/>
  <c r="D274" i="1"/>
  <c r="D258" i="1"/>
  <c r="D226" i="1"/>
  <c r="D210" i="1"/>
  <c r="D194" i="1"/>
  <c r="D178" i="1"/>
  <c r="D146" i="1"/>
  <c r="D130" i="1"/>
  <c r="D114" i="1"/>
  <c r="D98" i="1"/>
  <c r="D66" i="1"/>
  <c r="D50" i="1"/>
  <c r="D34" i="1"/>
  <c r="D18" i="1"/>
  <c r="I4" i="1"/>
  <c r="J4" i="1" s="1"/>
  <c r="K4" i="1" l="1"/>
  <c r="T4" i="1" a="1"/>
  <c r="T4" i="1" s="1"/>
  <c r="T3" i="1" a="1"/>
  <c r="T3" i="1" s="1"/>
  <c r="K3" i="1"/>
  <c r="L2" i="1"/>
  <c r="U2" i="1" a="1"/>
  <c r="U2" i="1" s="1"/>
  <c r="I5" i="1"/>
  <c r="J5" i="1" s="1"/>
  <c r="S4" i="1" a="1"/>
  <c r="S4" i="1" s="1"/>
  <c r="AE4" i="1" s="1"/>
  <c r="M2" i="1" l="1"/>
  <c r="W2" i="1" s="1" a="1"/>
  <c r="W2" i="1" s="1"/>
  <c r="V2" i="1" a="1"/>
  <c r="V2" i="1" s="1"/>
  <c r="L3" i="1"/>
  <c r="U3" i="1" a="1"/>
  <c r="U3" i="1" s="1"/>
  <c r="K5" i="1"/>
  <c r="T5" i="1" a="1"/>
  <c r="T5" i="1" s="1"/>
  <c r="L4" i="1"/>
  <c r="U4" i="1" a="1"/>
  <c r="U4" i="1" s="1"/>
  <c r="I6" i="1"/>
  <c r="J6" i="1" s="1"/>
  <c r="S5" i="1" a="1"/>
  <c r="S5" i="1" s="1"/>
  <c r="AE5" i="1" s="1"/>
  <c r="M4" i="1" l="1"/>
  <c r="V4" i="1" a="1"/>
  <c r="V4" i="1" s="1"/>
  <c r="L5" i="1"/>
  <c r="U5" i="1" a="1"/>
  <c r="U5" i="1" s="1"/>
  <c r="M3" i="1"/>
  <c r="V3" i="1" a="1"/>
  <c r="V3" i="1" s="1"/>
  <c r="K6" i="1"/>
  <c r="T6" i="1" a="1"/>
  <c r="T6" i="1" s="1"/>
  <c r="N2" i="1"/>
  <c r="I7" i="1"/>
  <c r="J7" i="1" s="1"/>
  <c r="S6" i="1" a="1"/>
  <c r="S6" i="1" s="1"/>
  <c r="AE6" i="1" s="1"/>
  <c r="O2" i="1" l="1"/>
  <c r="X2" i="1" a="1"/>
  <c r="X2" i="1" s="1"/>
  <c r="L6" i="1"/>
  <c r="U6" i="1" a="1"/>
  <c r="U6" i="1" s="1"/>
  <c r="N3" i="1"/>
  <c r="W3" i="1" a="1"/>
  <c r="W3" i="1" s="1"/>
  <c r="K7" i="1"/>
  <c r="T7" i="1" a="1"/>
  <c r="T7" i="1" s="1"/>
  <c r="M5" i="1"/>
  <c r="V5" i="1" a="1"/>
  <c r="V5" i="1" s="1"/>
  <c r="N4" i="1"/>
  <c r="W4" i="1" a="1"/>
  <c r="W4" i="1" s="1"/>
  <c r="I8" i="1"/>
  <c r="J8" i="1" s="1"/>
  <c r="S7" i="1" a="1"/>
  <c r="S7" i="1" s="1"/>
  <c r="AE7" i="1" s="1"/>
  <c r="AF2" i="1" l="1"/>
  <c r="AF3" i="1"/>
  <c r="T8" i="1" a="1"/>
  <c r="T8" i="1" s="1"/>
  <c r="K8" i="1"/>
  <c r="O4" i="1"/>
  <c r="X4" i="1" a="1"/>
  <c r="X4" i="1" s="1"/>
  <c r="N5" i="1"/>
  <c r="W5" i="1" a="1"/>
  <c r="W5" i="1" s="1"/>
  <c r="L7" i="1"/>
  <c r="U7" i="1" a="1"/>
  <c r="U7" i="1" s="1"/>
  <c r="O3" i="1"/>
  <c r="X3" i="1" a="1"/>
  <c r="X3" i="1" s="1"/>
  <c r="M6" i="1"/>
  <c r="V6" i="1" a="1"/>
  <c r="V6" i="1" s="1"/>
  <c r="P2" i="1"/>
  <c r="Y2" i="1" a="1"/>
  <c r="Y2" i="1" s="1"/>
  <c r="AG2" i="1" s="1"/>
  <c r="I9" i="1"/>
  <c r="J9" i="1" s="1"/>
  <c r="S8" i="1" a="1"/>
  <c r="S8" i="1" s="1"/>
  <c r="AE8" i="1" s="1"/>
  <c r="AF4" i="1" l="1"/>
  <c r="T9" i="1" a="1"/>
  <c r="T9" i="1" s="1"/>
  <c r="K9" i="1"/>
  <c r="P3" i="1"/>
  <c r="Y3" i="1" a="1"/>
  <c r="Y3" i="1" s="1"/>
  <c r="AG3" i="1" s="1"/>
  <c r="M7" i="1"/>
  <c r="V7" i="1" a="1"/>
  <c r="V7" i="1" s="1"/>
  <c r="O5" i="1"/>
  <c r="X5" i="1" a="1"/>
  <c r="X5" i="1" s="1"/>
  <c r="P4" i="1"/>
  <c r="Y4" i="1" a="1"/>
  <c r="Y4" i="1" s="1"/>
  <c r="AG4" i="1" s="1"/>
  <c r="L8" i="1"/>
  <c r="U8" i="1" a="1"/>
  <c r="U8" i="1" s="1"/>
  <c r="Z2" i="1" a="1"/>
  <c r="Z2" i="1" s="1"/>
  <c r="Q2" i="1"/>
  <c r="N6" i="1"/>
  <c r="W6" i="1" a="1"/>
  <c r="W6" i="1" s="1"/>
  <c r="I10" i="1"/>
  <c r="J10" i="1" s="1"/>
  <c r="S9" i="1" a="1"/>
  <c r="S9" i="1" s="1"/>
  <c r="AE9" i="1" s="1"/>
  <c r="AF5" i="1" l="1"/>
  <c r="Z4" i="1" a="1"/>
  <c r="Z4" i="1" s="1"/>
  <c r="Q4" i="1"/>
  <c r="O6" i="1"/>
  <c r="X6" i="1" a="1"/>
  <c r="X6" i="1" s="1"/>
  <c r="AA2" i="1" a="1"/>
  <c r="AA2" i="1" s="1"/>
  <c r="R2" i="1"/>
  <c r="AB2" i="1" s="1" a="1"/>
  <c r="AB2" i="1" s="1"/>
  <c r="Q3" i="1"/>
  <c r="Z3" i="1" a="1"/>
  <c r="Z3" i="1" s="1"/>
  <c r="L9" i="1"/>
  <c r="U9" i="1" a="1"/>
  <c r="U9" i="1" s="1"/>
  <c r="M8" i="1"/>
  <c r="V8" i="1" a="1"/>
  <c r="V8" i="1" s="1"/>
  <c r="P5" i="1"/>
  <c r="Y5" i="1" a="1"/>
  <c r="Y5" i="1" s="1"/>
  <c r="AG5" i="1" s="1"/>
  <c r="N7" i="1"/>
  <c r="W7" i="1" a="1"/>
  <c r="W7" i="1" s="1"/>
  <c r="T10" i="1" a="1"/>
  <c r="T10" i="1" s="1"/>
  <c r="K10" i="1"/>
  <c r="I11" i="1"/>
  <c r="J11" i="1" s="1"/>
  <c r="S10" i="1" a="1"/>
  <c r="S10" i="1" s="1"/>
  <c r="AE10" i="1" s="1"/>
  <c r="R3" i="1" l="1"/>
  <c r="AB3" i="1" s="1" a="1"/>
  <c r="AB3" i="1" s="1"/>
  <c r="AA3" i="1" a="1"/>
  <c r="AA3" i="1" s="1"/>
  <c r="P6" i="1"/>
  <c r="Y6" i="1" a="1"/>
  <c r="Y6" i="1" s="1"/>
  <c r="AG6" i="1" s="1"/>
  <c r="O7" i="1"/>
  <c r="X7" i="1" a="1"/>
  <c r="X7" i="1" s="1"/>
  <c r="Q5" i="1"/>
  <c r="Z5" i="1" a="1"/>
  <c r="Z5" i="1" s="1"/>
  <c r="N8" i="1"/>
  <c r="W8" i="1" a="1"/>
  <c r="W8" i="1" s="1"/>
  <c r="T11" i="1" a="1"/>
  <c r="T11" i="1" s="1"/>
  <c r="K11" i="1"/>
  <c r="L10" i="1"/>
  <c r="U10" i="1" a="1"/>
  <c r="U10" i="1" s="1"/>
  <c r="R4" i="1"/>
  <c r="AB4" i="1" s="1" a="1"/>
  <c r="AB4" i="1" s="1"/>
  <c r="AA4" i="1" a="1"/>
  <c r="AA4" i="1" s="1"/>
  <c r="M9" i="1"/>
  <c r="V9" i="1" a="1"/>
  <c r="V9" i="1" s="1"/>
  <c r="I12" i="1"/>
  <c r="J12" i="1" s="1"/>
  <c r="S11" i="1" a="1"/>
  <c r="S11" i="1" s="1"/>
  <c r="AE11" i="1" s="1"/>
  <c r="K12" i="1" l="1"/>
  <c r="T12" i="1" a="1"/>
  <c r="T12" i="1" s="1"/>
  <c r="Q6" i="1"/>
  <c r="Z6" i="1" a="1"/>
  <c r="Z6" i="1" s="1"/>
  <c r="O8" i="1"/>
  <c r="X8" i="1" a="1"/>
  <c r="X8" i="1" s="1"/>
  <c r="R5" i="1"/>
  <c r="AB5" i="1" s="1" a="1"/>
  <c r="AB5" i="1" s="1"/>
  <c r="AA5" i="1" a="1"/>
  <c r="AA5" i="1" s="1"/>
  <c r="M10" i="1"/>
  <c r="V10" i="1" a="1"/>
  <c r="V10" i="1" s="1"/>
  <c r="L11" i="1"/>
  <c r="U11" i="1" a="1"/>
  <c r="U11" i="1" s="1"/>
  <c r="P7" i="1"/>
  <c r="Y7" i="1" a="1"/>
  <c r="Y7" i="1" s="1"/>
  <c r="AG7" i="1" s="1"/>
  <c r="N9" i="1"/>
  <c r="W9" i="1" a="1"/>
  <c r="W9" i="1" s="1"/>
  <c r="I13" i="1"/>
  <c r="J13" i="1" s="1"/>
  <c r="S12" i="1" a="1"/>
  <c r="S12" i="1" s="1"/>
  <c r="AE12" i="1" s="1"/>
  <c r="AF6" i="1" l="1"/>
  <c r="P8" i="1"/>
  <c r="Y8" i="1" a="1"/>
  <c r="Y8" i="1" s="1"/>
  <c r="AG8" i="1" s="1"/>
  <c r="Q7" i="1"/>
  <c r="Z7" i="1" a="1"/>
  <c r="Z7" i="1" s="1"/>
  <c r="O9" i="1"/>
  <c r="X9" i="1" a="1"/>
  <c r="X9" i="1" s="1"/>
  <c r="M11" i="1"/>
  <c r="V11" i="1" a="1"/>
  <c r="V11" i="1" s="1"/>
  <c r="N10" i="1"/>
  <c r="W10" i="1" a="1"/>
  <c r="W10" i="1" s="1"/>
  <c r="R6" i="1"/>
  <c r="AB6" i="1" s="1" a="1"/>
  <c r="AB6" i="1" s="1"/>
  <c r="AA6" i="1" a="1"/>
  <c r="AA6" i="1" s="1"/>
  <c r="T13" i="1" a="1"/>
  <c r="T13" i="1" s="1"/>
  <c r="K13" i="1"/>
  <c r="L12" i="1"/>
  <c r="U12" i="1" a="1"/>
  <c r="U12" i="1" s="1"/>
  <c r="I14" i="1"/>
  <c r="J14" i="1" s="1"/>
  <c r="S13" i="1" a="1"/>
  <c r="S13" i="1" s="1"/>
  <c r="AE13" i="1" s="1"/>
  <c r="AF7" i="1" l="1"/>
  <c r="M12" i="1"/>
  <c r="V12" i="1" a="1"/>
  <c r="V12" i="1" s="1"/>
  <c r="L13" i="1"/>
  <c r="U13" i="1" a="1"/>
  <c r="U13" i="1" s="1"/>
  <c r="O10" i="1"/>
  <c r="X10" i="1" a="1"/>
  <c r="X10" i="1" s="1"/>
  <c r="P9" i="1"/>
  <c r="Y9" i="1" a="1"/>
  <c r="Y9" i="1" s="1"/>
  <c r="AG9" i="1" s="1"/>
  <c r="R7" i="1"/>
  <c r="AB7" i="1" s="1" a="1"/>
  <c r="AB7" i="1" s="1"/>
  <c r="AA7" i="1" a="1"/>
  <c r="AA7" i="1" s="1"/>
  <c r="N11" i="1"/>
  <c r="W11" i="1" a="1"/>
  <c r="W11" i="1" s="1"/>
  <c r="K14" i="1"/>
  <c r="T14" i="1" a="1"/>
  <c r="T14" i="1" s="1"/>
  <c r="Q8" i="1"/>
  <c r="Z8" i="1" a="1"/>
  <c r="Z8" i="1" s="1"/>
  <c r="I15" i="1"/>
  <c r="J15" i="1" s="1"/>
  <c r="S14" i="1" a="1"/>
  <c r="S14" i="1" s="1"/>
  <c r="AE14" i="1" s="1"/>
  <c r="AF8" i="1" l="1"/>
  <c r="AF10" i="1"/>
  <c r="R8" i="1"/>
  <c r="AB8" i="1" s="1" a="1"/>
  <c r="AB8" i="1" s="1"/>
  <c r="AA8" i="1" a="1"/>
  <c r="AA8" i="1" s="1"/>
  <c r="O11" i="1"/>
  <c r="X11" i="1" a="1"/>
  <c r="X11" i="1" s="1"/>
  <c r="Q9" i="1"/>
  <c r="Z9" i="1" a="1"/>
  <c r="Z9" i="1" s="1"/>
  <c r="M13" i="1"/>
  <c r="V13" i="1" a="1"/>
  <c r="V13" i="1" s="1"/>
  <c r="L14" i="1"/>
  <c r="U14" i="1" a="1"/>
  <c r="U14" i="1" s="1"/>
  <c r="P10" i="1"/>
  <c r="Y10" i="1" a="1"/>
  <c r="Y10" i="1" s="1"/>
  <c r="AG10" i="1" s="1"/>
  <c r="T15" i="1" a="1"/>
  <c r="T15" i="1" s="1"/>
  <c r="K15" i="1"/>
  <c r="N12" i="1"/>
  <c r="W12" i="1" a="1"/>
  <c r="W12" i="1" s="1"/>
  <c r="S15" i="1" a="1"/>
  <c r="S15" i="1" s="1"/>
  <c r="AE15" i="1" s="1"/>
  <c r="I16" i="1"/>
  <c r="J16" i="1" s="1"/>
  <c r="AF9" i="1" l="1"/>
  <c r="AF11" i="1"/>
  <c r="L15" i="1"/>
  <c r="U15" i="1" a="1"/>
  <c r="U15" i="1" s="1"/>
  <c r="Q10" i="1"/>
  <c r="Z10" i="1" a="1"/>
  <c r="Z10" i="1" s="1"/>
  <c r="M14" i="1"/>
  <c r="V14" i="1" a="1"/>
  <c r="V14" i="1" s="1"/>
  <c r="R9" i="1"/>
  <c r="AB9" i="1" s="1" a="1"/>
  <c r="AB9" i="1" s="1"/>
  <c r="AA9" i="1" a="1"/>
  <c r="AA9" i="1" s="1"/>
  <c r="O12" i="1"/>
  <c r="X12" i="1" a="1"/>
  <c r="X12" i="1" s="1"/>
  <c r="N13" i="1"/>
  <c r="W13" i="1" a="1"/>
  <c r="W13" i="1" s="1"/>
  <c r="P11" i="1"/>
  <c r="Y11" i="1" a="1"/>
  <c r="Y11" i="1" s="1"/>
  <c r="AG11" i="1" s="1"/>
  <c r="K16" i="1"/>
  <c r="T16" i="1" a="1"/>
  <c r="T16" i="1" s="1"/>
  <c r="I17" i="1"/>
  <c r="J17" i="1" s="1"/>
  <c r="S16" i="1" a="1"/>
  <c r="S16" i="1" s="1"/>
  <c r="AE16" i="1" s="1"/>
  <c r="R10" i="1" l="1"/>
  <c r="AB10" i="1" s="1" a="1"/>
  <c r="AB10" i="1" s="1"/>
  <c r="AA10" i="1" a="1"/>
  <c r="AA10" i="1" s="1"/>
  <c r="L16" i="1"/>
  <c r="U16" i="1" a="1"/>
  <c r="U16" i="1" s="1"/>
  <c r="O13" i="1"/>
  <c r="X13" i="1" a="1"/>
  <c r="X13" i="1" s="1"/>
  <c r="P12" i="1"/>
  <c r="Y12" i="1" a="1"/>
  <c r="Y12" i="1" s="1"/>
  <c r="AG12" i="1" s="1"/>
  <c r="Z11" i="1" a="1"/>
  <c r="Z11" i="1" s="1"/>
  <c r="Q11" i="1"/>
  <c r="N14" i="1"/>
  <c r="W14" i="1" a="1"/>
  <c r="W14" i="1" s="1"/>
  <c r="T17" i="1" a="1"/>
  <c r="T17" i="1" s="1"/>
  <c r="K17" i="1"/>
  <c r="M15" i="1"/>
  <c r="V15" i="1" a="1"/>
  <c r="V15" i="1" s="1"/>
  <c r="I18" i="1"/>
  <c r="J18" i="1" s="1"/>
  <c r="S17" i="1" a="1"/>
  <c r="S17" i="1" s="1"/>
  <c r="AE17" i="1" s="1"/>
  <c r="N15" i="1" l="1"/>
  <c r="W15" i="1" a="1"/>
  <c r="W15" i="1" s="1"/>
  <c r="Z12" i="1" a="1"/>
  <c r="Z12" i="1" s="1"/>
  <c r="Q12" i="1"/>
  <c r="M16" i="1"/>
  <c r="V16" i="1" a="1"/>
  <c r="V16" i="1" s="1"/>
  <c r="L17" i="1"/>
  <c r="U17" i="1" a="1"/>
  <c r="U17" i="1" s="1"/>
  <c r="O14" i="1"/>
  <c r="X14" i="1" a="1"/>
  <c r="X14" i="1" s="1"/>
  <c r="R11" i="1"/>
  <c r="AB11" i="1" s="1" a="1"/>
  <c r="AB11" i="1" s="1"/>
  <c r="AA11" i="1" a="1"/>
  <c r="AA11" i="1" s="1"/>
  <c r="P13" i="1"/>
  <c r="Y13" i="1" a="1"/>
  <c r="Y13" i="1" s="1"/>
  <c r="AG13" i="1" s="1"/>
  <c r="K18" i="1"/>
  <c r="T18" i="1" a="1"/>
  <c r="T18" i="1" s="1"/>
  <c r="I19" i="1"/>
  <c r="J19" i="1" s="1"/>
  <c r="S18" i="1" a="1"/>
  <c r="S18" i="1" s="1"/>
  <c r="AE18" i="1" s="1"/>
  <c r="AF12" i="1" l="1"/>
  <c r="L18" i="1"/>
  <c r="U18" i="1" a="1"/>
  <c r="U18" i="1" s="1"/>
  <c r="Z13" i="1" a="1"/>
  <c r="Z13" i="1" s="1"/>
  <c r="Q13" i="1"/>
  <c r="P14" i="1"/>
  <c r="Y14" i="1" a="1"/>
  <c r="Y14" i="1" s="1"/>
  <c r="AG14" i="1" s="1"/>
  <c r="M17" i="1"/>
  <c r="V17" i="1" a="1"/>
  <c r="V17" i="1" s="1"/>
  <c r="N16" i="1"/>
  <c r="W16" i="1" a="1"/>
  <c r="W16" i="1" s="1"/>
  <c r="R12" i="1"/>
  <c r="AB12" i="1" s="1" a="1"/>
  <c r="AB12" i="1" s="1"/>
  <c r="AA12" i="1" a="1"/>
  <c r="AA12" i="1" s="1"/>
  <c r="K19" i="1"/>
  <c r="T19" i="1" a="1"/>
  <c r="T19" i="1" s="1"/>
  <c r="O15" i="1"/>
  <c r="X15" i="1" a="1"/>
  <c r="X15" i="1" s="1"/>
  <c r="I20" i="1"/>
  <c r="J20" i="1" s="1"/>
  <c r="S19" i="1" a="1"/>
  <c r="S19" i="1" s="1"/>
  <c r="AE19" i="1" s="1"/>
  <c r="AF13" i="1" l="1"/>
  <c r="AF15" i="1"/>
  <c r="N17" i="1"/>
  <c r="W17" i="1" a="1"/>
  <c r="W17" i="1" s="1"/>
  <c r="P15" i="1"/>
  <c r="Y15" i="1" a="1"/>
  <c r="Y15" i="1" s="1"/>
  <c r="AG15" i="1" s="1"/>
  <c r="L19" i="1"/>
  <c r="U19" i="1" a="1"/>
  <c r="U19" i="1" s="1"/>
  <c r="O16" i="1"/>
  <c r="X16" i="1" a="1"/>
  <c r="X16" i="1" s="1"/>
  <c r="Z14" i="1" a="1"/>
  <c r="Z14" i="1" s="1"/>
  <c r="Q14" i="1"/>
  <c r="R13" i="1"/>
  <c r="AB13" i="1" s="1" a="1"/>
  <c r="AB13" i="1" s="1"/>
  <c r="AA13" i="1" a="1"/>
  <c r="AA13" i="1" s="1"/>
  <c r="K20" i="1"/>
  <c r="T20" i="1" a="1"/>
  <c r="T20" i="1" s="1"/>
  <c r="M18" i="1"/>
  <c r="V18" i="1" a="1"/>
  <c r="V18" i="1" s="1"/>
  <c r="I21" i="1"/>
  <c r="J21" i="1" s="1"/>
  <c r="S20" i="1" a="1"/>
  <c r="S20" i="1" s="1"/>
  <c r="AE20" i="1" s="1"/>
  <c r="AF14" i="1" l="1"/>
  <c r="AF16" i="1"/>
  <c r="N18" i="1"/>
  <c r="W18" i="1" a="1"/>
  <c r="W18" i="1" s="1"/>
  <c r="L20" i="1"/>
  <c r="U20" i="1" a="1"/>
  <c r="U20" i="1" s="1"/>
  <c r="P16" i="1"/>
  <c r="Y16" i="1" a="1"/>
  <c r="Y16" i="1" s="1"/>
  <c r="AG16" i="1" s="1"/>
  <c r="R14" i="1"/>
  <c r="AB14" i="1" s="1" a="1"/>
  <c r="AB14" i="1" s="1"/>
  <c r="AA14" i="1" a="1"/>
  <c r="AA14" i="1" s="1"/>
  <c r="M19" i="1"/>
  <c r="V19" i="1" a="1"/>
  <c r="V19" i="1" s="1"/>
  <c r="Q15" i="1"/>
  <c r="Z15" i="1" a="1"/>
  <c r="Z15" i="1" s="1"/>
  <c r="K21" i="1"/>
  <c r="T21" i="1" a="1"/>
  <c r="T21" i="1" s="1"/>
  <c r="O17" i="1"/>
  <c r="X17" i="1" a="1"/>
  <c r="X17" i="1" s="1"/>
  <c r="I22" i="1"/>
  <c r="J22" i="1" s="1"/>
  <c r="S21" i="1" a="1"/>
  <c r="S21" i="1" s="1"/>
  <c r="AE21" i="1" s="1"/>
  <c r="R15" i="1" l="1"/>
  <c r="AB15" i="1" s="1" a="1"/>
  <c r="AB15" i="1" s="1"/>
  <c r="AA15" i="1" a="1"/>
  <c r="AA15" i="1" s="1"/>
  <c r="M20" i="1"/>
  <c r="V20" i="1" a="1"/>
  <c r="V20" i="1" s="1"/>
  <c r="Z16" i="1" a="1"/>
  <c r="Z16" i="1" s="1"/>
  <c r="Q16" i="1"/>
  <c r="P17" i="1"/>
  <c r="Y17" i="1" a="1"/>
  <c r="Y17" i="1" s="1"/>
  <c r="AG17" i="1" s="1"/>
  <c r="L21" i="1"/>
  <c r="U21" i="1" a="1"/>
  <c r="U21" i="1" s="1"/>
  <c r="N19" i="1"/>
  <c r="W19" i="1" a="1"/>
  <c r="W19" i="1" s="1"/>
  <c r="K22" i="1"/>
  <c r="T22" i="1" a="1"/>
  <c r="T22" i="1" s="1"/>
  <c r="O18" i="1"/>
  <c r="X18" i="1" a="1"/>
  <c r="X18" i="1" s="1"/>
  <c r="I23" i="1"/>
  <c r="J23" i="1" s="1"/>
  <c r="S22" i="1" a="1"/>
  <c r="S22" i="1" s="1"/>
  <c r="AE22" i="1" s="1"/>
  <c r="P18" i="1" l="1"/>
  <c r="Y18" i="1" a="1"/>
  <c r="Y18" i="1" s="1"/>
  <c r="AG18" i="1" s="1"/>
  <c r="M21" i="1"/>
  <c r="V21" i="1" a="1"/>
  <c r="V21" i="1" s="1"/>
  <c r="N20" i="1"/>
  <c r="W20" i="1" a="1"/>
  <c r="W20" i="1" s="1"/>
  <c r="L22" i="1"/>
  <c r="U22" i="1" a="1"/>
  <c r="U22" i="1" s="1"/>
  <c r="O19" i="1"/>
  <c r="X19" i="1" a="1"/>
  <c r="X19" i="1" s="1"/>
  <c r="Q17" i="1"/>
  <c r="Z17" i="1" a="1"/>
  <c r="Z17" i="1" s="1"/>
  <c r="AA16" i="1" a="1"/>
  <c r="AA16" i="1" s="1"/>
  <c r="R16" i="1"/>
  <c r="AB16" i="1" s="1" a="1"/>
  <c r="AB16" i="1" s="1"/>
  <c r="K23" i="1"/>
  <c r="T23" i="1" a="1"/>
  <c r="T23" i="1" s="1"/>
  <c r="I24" i="1"/>
  <c r="J24" i="1" s="1"/>
  <c r="S23" i="1" a="1"/>
  <c r="S23" i="1" s="1"/>
  <c r="AE23" i="1" s="1"/>
  <c r="AF17" i="1" l="1"/>
  <c r="O20" i="1"/>
  <c r="X20" i="1" a="1"/>
  <c r="X20" i="1" s="1"/>
  <c r="N21" i="1"/>
  <c r="W21" i="1" a="1"/>
  <c r="W21" i="1" s="1"/>
  <c r="R17" i="1"/>
  <c r="AB17" i="1" s="1" a="1"/>
  <c r="AB17" i="1" s="1"/>
  <c r="AA17" i="1" a="1"/>
  <c r="AA17" i="1" s="1"/>
  <c r="P19" i="1"/>
  <c r="Y19" i="1" a="1"/>
  <c r="Y19" i="1" s="1"/>
  <c r="AG19" i="1" s="1"/>
  <c r="L23" i="1"/>
  <c r="U23" i="1" a="1"/>
  <c r="U23" i="1" s="1"/>
  <c r="M22" i="1"/>
  <c r="V22" i="1" a="1"/>
  <c r="V22" i="1" s="1"/>
  <c r="T24" i="1" a="1"/>
  <c r="T24" i="1" s="1"/>
  <c r="K24" i="1"/>
  <c r="Z18" i="1" a="1"/>
  <c r="Z18" i="1" s="1"/>
  <c r="Q18" i="1"/>
  <c r="I25" i="1"/>
  <c r="J25" i="1" s="1"/>
  <c r="S24" i="1" a="1"/>
  <c r="S24" i="1" s="1"/>
  <c r="AE24" i="1" s="1"/>
  <c r="AF18" i="1" l="1"/>
  <c r="Q19" i="1"/>
  <c r="Z19" i="1" a="1"/>
  <c r="Z19" i="1" s="1"/>
  <c r="O21" i="1"/>
  <c r="X21" i="1" a="1"/>
  <c r="X21" i="1" s="1"/>
  <c r="L24" i="1"/>
  <c r="U24" i="1" a="1"/>
  <c r="U24" i="1" s="1"/>
  <c r="N22" i="1"/>
  <c r="W22" i="1" a="1"/>
  <c r="W22" i="1" s="1"/>
  <c r="M23" i="1"/>
  <c r="V23" i="1" a="1"/>
  <c r="V23" i="1" s="1"/>
  <c r="R18" i="1"/>
  <c r="AB18" i="1" s="1" a="1"/>
  <c r="AB18" i="1" s="1"/>
  <c r="AA18" i="1" a="1"/>
  <c r="AA18" i="1" s="1"/>
  <c r="T25" i="1" a="1"/>
  <c r="T25" i="1" s="1"/>
  <c r="K25" i="1"/>
  <c r="P20" i="1"/>
  <c r="Y20" i="1" a="1"/>
  <c r="Y20" i="1" s="1"/>
  <c r="AG20" i="1" s="1"/>
  <c r="I26" i="1"/>
  <c r="J26" i="1" s="1"/>
  <c r="S25" i="1" a="1"/>
  <c r="S25" i="1" s="1"/>
  <c r="AE25" i="1" s="1"/>
  <c r="AF19" i="1" l="1"/>
  <c r="Z20" i="1" a="1"/>
  <c r="Z20" i="1" s="1"/>
  <c r="Q20" i="1"/>
  <c r="L25" i="1"/>
  <c r="U25" i="1" a="1"/>
  <c r="U25" i="1" s="1"/>
  <c r="N23" i="1"/>
  <c r="W23" i="1" a="1"/>
  <c r="W23" i="1" s="1"/>
  <c r="M24" i="1"/>
  <c r="V24" i="1" a="1"/>
  <c r="V24" i="1" s="1"/>
  <c r="O22" i="1"/>
  <c r="X22" i="1" a="1"/>
  <c r="X22" i="1" s="1"/>
  <c r="P21" i="1"/>
  <c r="Y21" i="1" a="1"/>
  <c r="Y21" i="1" s="1"/>
  <c r="AG21" i="1" s="1"/>
  <c r="T26" i="1" a="1"/>
  <c r="T26" i="1" s="1"/>
  <c r="K26" i="1"/>
  <c r="R19" i="1"/>
  <c r="AB19" i="1" s="1" a="1"/>
  <c r="AB19" i="1" s="1"/>
  <c r="AA19" i="1" a="1"/>
  <c r="AA19" i="1" s="1"/>
  <c r="I27" i="1"/>
  <c r="J27" i="1" s="1"/>
  <c r="S26" i="1" a="1"/>
  <c r="S26" i="1" s="1"/>
  <c r="AE26" i="1" s="1"/>
  <c r="AF20" i="1" l="1"/>
  <c r="M25" i="1"/>
  <c r="V25" i="1" a="1"/>
  <c r="V25" i="1" s="1"/>
  <c r="P22" i="1"/>
  <c r="Y22" i="1" a="1"/>
  <c r="Y22" i="1" s="1"/>
  <c r="AG22" i="1" s="1"/>
  <c r="N24" i="1"/>
  <c r="W24" i="1" a="1"/>
  <c r="W24" i="1" s="1"/>
  <c r="R20" i="1"/>
  <c r="AB20" i="1" s="1" a="1"/>
  <c r="AB20" i="1" s="1"/>
  <c r="AA20" i="1" a="1"/>
  <c r="AA20" i="1" s="1"/>
  <c r="L26" i="1"/>
  <c r="U26" i="1" a="1"/>
  <c r="U26" i="1" s="1"/>
  <c r="Q21" i="1"/>
  <c r="Z21" i="1" a="1"/>
  <c r="Z21" i="1" s="1"/>
  <c r="O23" i="1"/>
  <c r="X23" i="1" a="1"/>
  <c r="X23" i="1" s="1"/>
  <c r="T27" i="1" a="1"/>
  <c r="T27" i="1" s="1"/>
  <c r="K27" i="1"/>
  <c r="I28" i="1"/>
  <c r="J28" i="1" s="1"/>
  <c r="S27" i="1" a="1"/>
  <c r="S27" i="1" s="1"/>
  <c r="AE27" i="1" s="1"/>
  <c r="AF21" i="1" l="1"/>
  <c r="R21" i="1"/>
  <c r="AB21" i="1" s="1" a="1"/>
  <c r="AB21" i="1" s="1"/>
  <c r="AA21" i="1" a="1"/>
  <c r="AA21" i="1" s="1"/>
  <c r="Q22" i="1"/>
  <c r="Z22" i="1" a="1"/>
  <c r="Z22" i="1" s="1"/>
  <c r="P23" i="1"/>
  <c r="Y23" i="1" a="1"/>
  <c r="Y23" i="1" s="1"/>
  <c r="AG23" i="1" s="1"/>
  <c r="M26" i="1"/>
  <c r="V26" i="1" a="1"/>
  <c r="V26" i="1" s="1"/>
  <c r="L27" i="1"/>
  <c r="U27" i="1" a="1"/>
  <c r="U27" i="1" s="1"/>
  <c r="O24" i="1"/>
  <c r="X24" i="1" a="1"/>
  <c r="X24" i="1" s="1"/>
  <c r="K28" i="1"/>
  <c r="T28" i="1" a="1"/>
  <c r="T28" i="1" s="1"/>
  <c r="N25" i="1"/>
  <c r="W25" i="1" a="1"/>
  <c r="W25" i="1" s="1"/>
  <c r="I29" i="1"/>
  <c r="J29" i="1" s="1"/>
  <c r="S28" i="1" a="1"/>
  <c r="S28" i="1" s="1"/>
  <c r="AE28" i="1" s="1"/>
  <c r="AF22" i="1" l="1"/>
  <c r="AF24" i="1"/>
  <c r="L28" i="1"/>
  <c r="U28" i="1" a="1"/>
  <c r="U28" i="1" s="1"/>
  <c r="R22" i="1"/>
  <c r="AB22" i="1" s="1" a="1"/>
  <c r="AB22" i="1" s="1"/>
  <c r="AA22" i="1" a="1"/>
  <c r="AA22" i="1" s="1"/>
  <c r="O25" i="1"/>
  <c r="X25" i="1" a="1"/>
  <c r="X25" i="1" s="1"/>
  <c r="M27" i="1"/>
  <c r="V27" i="1" a="1"/>
  <c r="V27" i="1" s="1"/>
  <c r="N26" i="1"/>
  <c r="W26" i="1" a="1"/>
  <c r="W26" i="1" s="1"/>
  <c r="P24" i="1"/>
  <c r="Y24" i="1" a="1"/>
  <c r="Y24" i="1" s="1"/>
  <c r="AG24" i="1" s="1"/>
  <c r="Q23" i="1"/>
  <c r="Z23" i="1" a="1"/>
  <c r="Z23" i="1" s="1"/>
  <c r="T29" i="1" a="1"/>
  <c r="T29" i="1" s="1"/>
  <c r="K29" i="1"/>
  <c r="I30" i="1"/>
  <c r="J30" i="1" s="1"/>
  <c r="S29" i="1" a="1"/>
  <c r="S29" i="1" s="1"/>
  <c r="AE29" i="1" s="1"/>
  <c r="AF25" i="1" l="1"/>
  <c r="AF23" i="1"/>
  <c r="L29" i="1"/>
  <c r="U29" i="1" a="1"/>
  <c r="U29" i="1" s="1"/>
  <c r="R23" i="1"/>
  <c r="AB23" i="1" s="1" a="1"/>
  <c r="AB23" i="1" s="1"/>
  <c r="AA23" i="1" a="1"/>
  <c r="AA23" i="1" s="1"/>
  <c r="N27" i="1"/>
  <c r="W27" i="1" a="1"/>
  <c r="W27" i="1" s="1"/>
  <c r="Z24" i="1" a="1"/>
  <c r="Z24" i="1" s="1"/>
  <c r="Q24" i="1"/>
  <c r="O26" i="1"/>
  <c r="X26" i="1" a="1"/>
  <c r="X26" i="1" s="1"/>
  <c r="P25" i="1"/>
  <c r="Y25" i="1" a="1"/>
  <c r="Y25" i="1" s="1"/>
  <c r="AG25" i="1" s="1"/>
  <c r="K30" i="1"/>
  <c r="T30" i="1" a="1"/>
  <c r="T30" i="1" s="1"/>
  <c r="M28" i="1"/>
  <c r="V28" i="1" a="1"/>
  <c r="V28" i="1" s="1"/>
  <c r="I31" i="1"/>
  <c r="J31" i="1" s="1"/>
  <c r="S30" i="1" a="1"/>
  <c r="S30" i="1" s="1"/>
  <c r="AE30" i="1" s="1"/>
  <c r="AF26" i="1" l="1"/>
  <c r="Z25" i="1" a="1"/>
  <c r="Z25" i="1" s="1"/>
  <c r="Q25" i="1"/>
  <c r="O27" i="1"/>
  <c r="X27" i="1" a="1"/>
  <c r="X27" i="1" s="1"/>
  <c r="AF27" i="1" s="1"/>
  <c r="L30" i="1"/>
  <c r="U30" i="1" a="1"/>
  <c r="U30" i="1" s="1"/>
  <c r="N28" i="1"/>
  <c r="W28" i="1" a="1"/>
  <c r="W28" i="1" s="1"/>
  <c r="P26" i="1"/>
  <c r="Y26" i="1" a="1"/>
  <c r="Y26" i="1" s="1"/>
  <c r="AG26" i="1" s="1"/>
  <c r="AA24" i="1" a="1"/>
  <c r="AA24" i="1" s="1"/>
  <c r="R24" i="1"/>
  <c r="AB24" i="1" s="1" a="1"/>
  <c r="AB24" i="1" s="1"/>
  <c r="T31" i="1" a="1"/>
  <c r="T31" i="1" s="1"/>
  <c r="K31" i="1"/>
  <c r="M29" i="1"/>
  <c r="V29" i="1" a="1"/>
  <c r="V29" i="1" s="1"/>
  <c r="I32" i="1"/>
  <c r="J32" i="1" s="1"/>
  <c r="S31" i="1" a="1"/>
  <c r="S31" i="1" s="1"/>
  <c r="AE31" i="1" s="1"/>
  <c r="AF28" i="1" l="1"/>
  <c r="O28" i="1"/>
  <c r="X28" i="1" a="1"/>
  <c r="X28" i="1" s="1"/>
  <c r="P27" i="1"/>
  <c r="Y27" i="1" a="1"/>
  <c r="Y27" i="1" s="1"/>
  <c r="AG27" i="1" s="1"/>
  <c r="M30" i="1"/>
  <c r="V30" i="1" a="1"/>
  <c r="V30" i="1" s="1"/>
  <c r="AA25" i="1" a="1"/>
  <c r="AA25" i="1" s="1"/>
  <c r="R25" i="1"/>
  <c r="AB25" i="1" s="1" a="1"/>
  <c r="AB25" i="1" s="1"/>
  <c r="N29" i="1"/>
  <c r="W29" i="1" a="1"/>
  <c r="W29" i="1" s="1"/>
  <c r="L31" i="1"/>
  <c r="U31" i="1" a="1"/>
  <c r="U31" i="1" s="1"/>
  <c r="Z26" i="1" a="1"/>
  <c r="Z26" i="1" s="1"/>
  <c r="Q26" i="1"/>
  <c r="K32" i="1"/>
  <c r="T32" i="1" a="1"/>
  <c r="T32" i="1" s="1"/>
  <c r="I33" i="1"/>
  <c r="J33" i="1" s="1"/>
  <c r="S32" i="1" a="1"/>
  <c r="S32" i="1" s="1"/>
  <c r="AE32" i="1" s="1"/>
  <c r="L32" i="1" l="1"/>
  <c r="U32" i="1" a="1"/>
  <c r="U32" i="1" s="1"/>
  <c r="R26" i="1"/>
  <c r="AB26" i="1" s="1" a="1"/>
  <c r="AB26" i="1" s="1"/>
  <c r="AA26" i="1" a="1"/>
  <c r="AA26" i="1" s="1"/>
  <c r="N30" i="1"/>
  <c r="W30" i="1" a="1"/>
  <c r="W30" i="1" s="1"/>
  <c r="Z27" i="1" a="1"/>
  <c r="Z27" i="1" s="1"/>
  <c r="Q27" i="1"/>
  <c r="O29" i="1"/>
  <c r="X29" i="1" a="1"/>
  <c r="X29" i="1" s="1"/>
  <c r="M31" i="1"/>
  <c r="V31" i="1" a="1"/>
  <c r="V31" i="1" s="1"/>
  <c r="T33" i="1" a="1"/>
  <c r="T33" i="1" s="1"/>
  <c r="K33" i="1"/>
  <c r="P28" i="1"/>
  <c r="Y28" i="1" a="1"/>
  <c r="Y28" i="1" s="1"/>
  <c r="AG28" i="1" s="1"/>
  <c r="I34" i="1"/>
  <c r="J34" i="1" s="1"/>
  <c r="S33" i="1" a="1"/>
  <c r="S33" i="1" s="1"/>
  <c r="AE33" i="1" s="1"/>
  <c r="L33" i="1" l="1"/>
  <c r="U33" i="1" a="1"/>
  <c r="U33" i="1" s="1"/>
  <c r="Z28" i="1" a="1"/>
  <c r="Z28" i="1" s="1"/>
  <c r="Q28" i="1"/>
  <c r="P29" i="1"/>
  <c r="Y29" i="1" a="1"/>
  <c r="Y29" i="1" s="1"/>
  <c r="AG29" i="1" s="1"/>
  <c r="R27" i="1"/>
  <c r="AB27" i="1" s="1" a="1"/>
  <c r="AB27" i="1" s="1"/>
  <c r="AA27" i="1" a="1"/>
  <c r="AA27" i="1" s="1"/>
  <c r="N31" i="1"/>
  <c r="W31" i="1" a="1"/>
  <c r="W31" i="1" s="1"/>
  <c r="O30" i="1"/>
  <c r="X30" i="1" a="1"/>
  <c r="X30" i="1" s="1"/>
  <c r="K34" i="1"/>
  <c r="T34" i="1" a="1"/>
  <c r="T34" i="1" s="1"/>
  <c r="M32" i="1"/>
  <c r="V32" i="1" a="1"/>
  <c r="V32" i="1" s="1"/>
  <c r="I35" i="1"/>
  <c r="J35" i="1" s="1"/>
  <c r="S34" i="1" a="1"/>
  <c r="S34" i="1" s="1"/>
  <c r="AE34" i="1" s="1"/>
  <c r="P30" i="1" l="1"/>
  <c r="Y30" i="1" a="1"/>
  <c r="Y30" i="1" s="1"/>
  <c r="AG30" i="1" s="1"/>
  <c r="L34" i="1"/>
  <c r="U34" i="1" a="1"/>
  <c r="U34" i="1" s="1"/>
  <c r="Q29" i="1"/>
  <c r="Z29" i="1" a="1"/>
  <c r="Z29" i="1" s="1"/>
  <c r="N32" i="1"/>
  <c r="W32" i="1" a="1"/>
  <c r="W32" i="1" s="1"/>
  <c r="O31" i="1"/>
  <c r="X31" i="1" a="1"/>
  <c r="X31" i="1" s="1"/>
  <c r="R28" i="1"/>
  <c r="AB28" i="1" s="1" a="1"/>
  <c r="AB28" i="1" s="1"/>
  <c r="AA28" i="1" a="1"/>
  <c r="AA28" i="1" s="1"/>
  <c r="K35" i="1"/>
  <c r="T35" i="1" a="1"/>
  <c r="T35" i="1" s="1"/>
  <c r="M33" i="1"/>
  <c r="V33" i="1" a="1"/>
  <c r="V33" i="1" s="1"/>
  <c r="I36" i="1"/>
  <c r="J36" i="1" s="1"/>
  <c r="S35" i="1" a="1"/>
  <c r="S35" i="1" s="1"/>
  <c r="AE35" i="1" s="1"/>
  <c r="AF29" i="1" l="1"/>
  <c r="AF31" i="1"/>
  <c r="P31" i="1"/>
  <c r="Y31" i="1" a="1"/>
  <c r="Y31" i="1" s="1"/>
  <c r="AG31" i="1" s="1"/>
  <c r="N33" i="1"/>
  <c r="W33" i="1" a="1"/>
  <c r="W33" i="1" s="1"/>
  <c r="M34" i="1"/>
  <c r="V34" i="1" a="1"/>
  <c r="V34" i="1" s="1"/>
  <c r="O32" i="1"/>
  <c r="X32" i="1" a="1"/>
  <c r="X32" i="1" s="1"/>
  <c r="R29" i="1"/>
  <c r="AB29" i="1" s="1" a="1"/>
  <c r="AB29" i="1" s="1"/>
  <c r="AA29" i="1" a="1"/>
  <c r="AA29" i="1" s="1"/>
  <c r="L35" i="1"/>
  <c r="U35" i="1" a="1"/>
  <c r="U35" i="1" s="1"/>
  <c r="K36" i="1"/>
  <c r="T36" i="1" a="1"/>
  <c r="T36" i="1" s="1"/>
  <c r="Z30" i="1" a="1"/>
  <c r="Z30" i="1" s="1"/>
  <c r="Q30" i="1"/>
  <c r="I37" i="1"/>
  <c r="J37" i="1" s="1"/>
  <c r="S36" i="1" a="1"/>
  <c r="S36" i="1" s="1"/>
  <c r="AE36" i="1" s="1"/>
  <c r="AF30" i="1" l="1"/>
  <c r="AF32" i="1"/>
  <c r="R30" i="1"/>
  <c r="AB30" i="1" s="1" a="1"/>
  <c r="AB30" i="1" s="1"/>
  <c r="AA30" i="1" a="1"/>
  <c r="AA30" i="1" s="1"/>
  <c r="O33" i="1"/>
  <c r="X33" i="1" a="1"/>
  <c r="X33" i="1" s="1"/>
  <c r="M35" i="1"/>
  <c r="V35" i="1" a="1"/>
  <c r="V35" i="1" s="1"/>
  <c r="N34" i="1"/>
  <c r="W34" i="1" a="1"/>
  <c r="W34" i="1" s="1"/>
  <c r="L36" i="1"/>
  <c r="U36" i="1" a="1"/>
  <c r="U36" i="1" s="1"/>
  <c r="P32" i="1"/>
  <c r="Y32" i="1" a="1"/>
  <c r="Y32" i="1" s="1"/>
  <c r="AG32" i="1" s="1"/>
  <c r="K37" i="1"/>
  <c r="T37" i="1" a="1"/>
  <c r="T37" i="1" s="1"/>
  <c r="Q31" i="1"/>
  <c r="Z31" i="1" a="1"/>
  <c r="Z31" i="1" s="1"/>
  <c r="I38" i="1"/>
  <c r="J38" i="1" s="1"/>
  <c r="S37" i="1" a="1"/>
  <c r="S37" i="1" s="1"/>
  <c r="AE37" i="1" s="1"/>
  <c r="AF33" i="1" l="1"/>
  <c r="O34" i="1"/>
  <c r="X34" i="1" a="1"/>
  <c r="X34" i="1" s="1"/>
  <c r="N35" i="1"/>
  <c r="W35" i="1" a="1"/>
  <c r="W35" i="1" s="1"/>
  <c r="P33" i="1"/>
  <c r="Y33" i="1" a="1"/>
  <c r="Y33" i="1" s="1"/>
  <c r="AG33" i="1" s="1"/>
  <c r="R31" i="1"/>
  <c r="AB31" i="1" s="1" a="1"/>
  <c r="AB31" i="1" s="1"/>
  <c r="AA31" i="1" a="1"/>
  <c r="AA31" i="1" s="1"/>
  <c r="L37" i="1"/>
  <c r="U37" i="1" a="1"/>
  <c r="U37" i="1" s="1"/>
  <c r="Z32" i="1" a="1"/>
  <c r="Z32" i="1" s="1"/>
  <c r="Q32" i="1"/>
  <c r="M36" i="1"/>
  <c r="V36" i="1" a="1"/>
  <c r="V36" i="1" s="1"/>
  <c r="K38" i="1"/>
  <c r="T38" i="1" a="1"/>
  <c r="T38" i="1" s="1"/>
  <c r="I39" i="1"/>
  <c r="J39" i="1" s="1"/>
  <c r="S38" i="1" a="1"/>
  <c r="S38" i="1" s="1"/>
  <c r="AE38" i="1" s="1"/>
  <c r="N36" i="1" l="1"/>
  <c r="W36" i="1" a="1"/>
  <c r="W36" i="1" s="1"/>
  <c r="M37" i="1"/>
  <c r="V37" i="1" a="1"/>
  <c r="V37" i="1" s="1"/>
  <c r="O35" i="1"/>
  <c r="X35" i="1" a="1"/>
  <c r="X35" i="1" s="1"/>
  <c r="L38" i="1"/>
  <c r="U38" i="1" a="1"/>
  <c r="U38" i="1" s="1"/>
  <c r="AA32" i="1" a="1"/>
  <c r="AA32" i="1" s="1"/>
  <c r="R32" i="1"/>
  <c r="AB32" i="1" s="1" a="1"/>
  <c r="AB32" i="1" s="1"/>
  <c r="Q33" i="1"/>
  <c r="Z33" i="1" a="1"/>
  <c r="Z33" i="1" s="1"/>
  <c r="K39" i="1"/>
  <c r="T39" i="1" a="1"/>
  <c r="T39" i="1" s="1"/>
  <c r="P34" i="1"/>
  <c r="Y34" i="1" a="1"/>
  <c r="Y34" i="1" s="1"/>
  <c r="AG34" i="1" s="1"/>
  <c r="I40" i="1"/>
  <c r="J40" i="1" s="1"/>
  <c r="S39" i="1" a="1"/>
  <c r="S39" i="1" s="1"/>
  <c r="AE39" i="1" s="1"/>
  <c r="AF35" i="1" l="1"/>
  <c r="L39" i="1"/>
  <c r="U39" i="1" a="1"/>
  <c r="U39" i="1" s="1"/>
  <c r="Z34" i="1" a="1"/>
  <c r="Z34" i="1" s="1"/>
  <c r="Q34" i="1"/>
  <c r="M38" i="1"/>
  <c r="V38" i="1" a="1"/>
  <c r="V38" i="1" s="1"/>
  <c r="R33" i="1"/>
  <c r="AB33" i="1" s="1" a="1"/>
  <c r="AB33" i="1" s="1"/>
  <c r="AA33" i="1" a="1"/>
  <c r="AA33" i="1" s="1"/>
  <c r="P35" i="1"/>
  <c r="Y35" i="1" a="1"/>
  <c r="Y35" i="1" s="1"/>
  <c r="AG35" i="1" s="1"/>
  <c r="N37" i="1"/>
  <c r="W37" i="1" a="1"/>
  <c r="W37" i="1" s="1"/>
  <c r="T40" i="1" a="1"/>
  <c r="T40" i="1" s="1"/>
  <c r="K40" i="1"/>
  <c r="O36" i="1"/>
  <c r="X36" i="1" a="1"/>
  <c r="X36" i="1" s="1"/>
  <c r="I41" i="1"/>
  <c r="J41" i="1" s="1"/>
  <c r="S40" i="1" a="1"/>
  <c r="S40" i="1" s="1"/>
  <c r="AE40" i="1" s="1"/>
  <c r="AF34" i="1" l="1"/>
  <c r="AF36" i="1"/>
  <c r="P36" i="1"/>
  <c r="Y36" i="1" a="1"/>
  <c r="Y36" i="1" s="1"/>
  <c r="AG36" i="1" s="1"/>
  <c r="L40" i="1"/>
  <c r="U40" i="1" a="1"/>
  <c r="U40" i="1" s="1"/>
  <c r="O37" i="1"/>
  <c r="X37" i="1" a="1"/>
  <c r="X37" i="1" s="1"/>
  <c r="Q35" i="1"/>
  <c r="Z35" i="1" a="1"/>
  <c r="Z35" i="1" s="1"/>
  <c r="N38" i="1"/>
  <c r="W38" i="1" a="1"/>
  <c r="W38" i="1" s="1"/>
  <c r="R34" i="1"/>
  <c r="AB34" i="1" s="1" a="1"/>
  <c r="AB34" i="1" s="1"/>
  <c r="AA34" i="1" a="1"/>
  <c r="AA34" i="1" s="1"/>
  <c r="T41" i="1" a="1"/>
  <c r="T41" i="1" s="1"/>
  <c r="K41" i="1"/>
  <c r="M39" i="1"/>
  <c r="V39" i="1" a="1"/>
  <c r="V39" i="1" s="1"/>
  <c r="I42" i="1"/>
  <c r="J42" i="1" s="1"/>
  <c r="S41" i="1" a="1"/>
  <c r="S41" i="1" s="1"/>
  <c r="AE41" i="1" s="1"/>
  <c r="AF37" i="1" l="1"/>
  <c r="N39" i="1"/>
  <c r="W39" i="1" a="1"/>
  <c r="W39" i="1" s="1"/>
  <c r="L41" i="1"/>
  <c r="U41" i="1" a="1"/>
  <c r="U41" i="1" s="1"/>
  <c r="O38" i="1"/>
  <c r="X38" i="1" a="1"/>
  <c r="X38" i="1" s="1"/>
  <c r="M40" i="1"/>
  <c r="V40" i="1" a="1"/>
  <c r="V40" i="1" s="1"/>
  <c r="R35" i="1"/>
  <c r="AB35" i="1" s="1" a="1"/>
  <c r="AB35" i="1" s="1"/>
  <c r="AA35" i="1" a="1"/>
  <c r="AA35" i="1" s="1"/>
  <c r="P37" i="1"/>
  <c r="Y37" i="1" a="1"/>
  <c r="Y37" i="1" s="1"/>
  <c r="AG37" i="1" s="1"/>
  <c r="T42" i="1" a="1"/>
  <c r="T42" i="1" s="1"/>
  <c r="K42" i="1"/>
  <c r="Z36" i="1" a="1"/>
  <c r="Z36" i="1" s="1"/>
  <c r="Q36" i="1"/>
  <c r="I43" i="1"/>
  <c r="J43" i="1" s="1"/>
  <c r="S42" i="1" a="1"/>
  <c r="S42" i="1" s="1"/>
  <c r="AE42" i="1" s="1"/>
  <c r="Q37" i="1" l="1"/>
  <c r="Z37" i="1" a="1"/>
  <c r="Z37" i="1" s="1"/>
  <c r="P38" i="1"/>
  <c r="Y38" i="1" a="1"/>
  <c r="Y38" i="1" s="1"/>
  <c r="AG38" i="1" s="1"/>
  <c r="L42" i="1"/>
  <c r="U42" i="1" a="1"/>
  <c r="U42" i="1" s="1"/>
  <c r="N40" i="1"/>
  <c r="W40" i="1" a="1"/>
  <c r="W40" i="1" s="1"/>
  <c r="R36" i="1"/>
  <c r="AB36" i="1" s="1" a="1"/>
  <c r="AB36" i="1" s="1"/>
  <c r="AA36" i="1" a="1"/>
  <c r="AA36" i="1" s="1"/>
  <c r="M41" i="1"/>
  <c r="V41" i="1" a="1"/>
  <c r="V41" i="1" s="1"/>
  <c r="T43" i="1" a="1"/>
  <c r="T43" i="1" s="1"/>
  <c r="K43" i="1"/>
  <c r="O39" i="1"/>
  <c r="X39" i="1" a="1"/>
  <c r="X39" i="1" s="1"/>
  <c r="I44" i="1"/>
  <c r="J44" i="1" s="1"/>
  <c r="S43" i="1" a="1"/>
  <c r="S43" i="1" s="1"/>
  <c r="AE43" i="1" s="1"/>
  <c r="AF39" i="1" l="1"/>
  <c r="N41" i="1"/>
  <c r="W41" i="1" a="1"/>
  <c r="W41" i="1" s="1"/>
  <c r="L43" i="1"/>
  <c r="U43" i="1" a="1"/>
  <c r="U43" i="1" s="1"/>
  <c r="M42" i="1"/>
  <c r="V42" i="1" a="1"/>
  <c r="V42" i="1" s="1"/>
  <c r="Z38" i="1" a="1"/>
  <c r="Z38" i="1" s="1"/>
  <c r="Q38" i="1"/>
  <c r="P39" i="1"/>
  <c r="Y39" i="1" a="1"/>
  <c r="Y39" i="1" s="1"/>
  <c r="AG39" i="1" s="1"/>
  <c r="O40" i="1"/>
  <c r="X40" i="1" a="1"/>
  <c r="X40" i="1" s="1"/>
  <c r="K44" i="1"/>
  <c r="T44" i="1" a="1"/>
  <c r="T44" i="1" s="1"/>
  <c r="R37" i="1"/>
  <c r="AB37" i="1" s="1" a="1"/>
  <c r="AB37" i="1" s="1"/>
  <c r="AA37" i="1" a="1"/>
  <c r="AA37" i="1" s="1"/>
  <c r="I45" i="1"/>
  <c r="J45" i="1" s="1"/>
  <c r="S44" i="1" a="1"/>
  <c r="S44" i="1" s="1"/>
  <c r="AE44" i="1" s="1"/>
  <c r="AF38" i="1" l="1"/>
  <c r="R38" i="1"/>
  <c r="AB38" i="1" s="1" a="1"/>
  <c r="AB38" i="1" s="1"/>
  <c r="AA38" i="1" a="1"/>
  <c r="AA38" i="1" s="1"/>
  <c r="N42" i="1"/>
  <c r="W42" i="1" a="1"/>
  <c r="W42" i="1" s="1"/>
  <c r="Z39" i="1" a="1"/>
  <c r="Z39" i="1" s="1"/>
  <c r="Q39" i="1"/>
  <c r="L44" i="1"/>
  <c r="U44" i="1" a="1"/>
  <c r="U44" i="1" s="1"/>
  <c r="P40" i="1"/>
  <c r="Y40" i="1" a="1"/>
  <c r="Y40" i="1" s="1"/>
  <c r="AG40" i="1" s="1"/>
  <c r="M43" i="1"/>
  <c r="V43" i="1" a="1"/>
  <c r="V43" i="1" s="1"/>
  <c r="T45" i="1" a="1"/>
  <c r="T45" i="1" s="1"/>
  <c r="K45" i="1"/>
  <c r="O41" i="1"/>
  <c r="X41" i="1" a="1"/>
  <c r="X41" i="1" s="1"/>
  <c r="I46" i="1"/>
  <c r="J46" i="1" s="1"/>
  <c r="S45" i="1" a="1"/>
  <c r="S45" i="1" s="1"/>
  <c r="AE45" i="1" s="1"/>
  <c r="AF41" i="1" l="1"/>
  <c r="R39" i="1"/>
  <c r="AB39" i="1" s="1" a="1"/>
  <c r="AB39" i="1" s="1"/>
  <c r="AA39" i="1" a="1"/>
  <c r="AA39" i="1" s="1"/>
  <c r="O42" i="1"/>
  <c r="X42" i="1" a="1"/>
  <c r="X42" i="1" s="1"/>
  <c r="L45" i="1"/>
  <c r="U45" i="1" a="1"/>
  <c r="U45" i="1" s="1"/>
  <c r="N43" i="1"/>
  <c r="W43" i="1" a="1"/>
  <c r="W43" i="1" s="1"/>
  <c r="P41" i="1"/>
  <c r="Y41" i="1" a="1"/>
  <c r="Y41" i="1" s="1"/>
  <c r="AG41" i="1" s="1"/>
  <c r="Z40" i="1" a="1"/>
  <c r="Z40" i="1" s="1"/>
  <c r="Q40" i="1"/>
  <c r="M44" i="1"/>
  <c r="V44" i="1" a="1"/>
  <c r="V44" i="1" s="1"/>
  <c r="K46" i="1"/>
  <c r="T46" i="1" a="1"/>
  <c r="T46" i="1" s="1"/>
  <c r="I47" i="1"/>
  <c r="J47" i="1" s="1"/>
  <c r="S46" i="1" a="1"/>
  <c r="S46" i="1" s="1"/>
  <c r="AE46" i="1" s="1"/>
  <c r="AF40" i="1" l="1"/>
  <c r="AF42" i="1"/>
  <c r="N44" i="1"/>
  <c r="W44" i="1" a="1"/>
  <c r="W44" i="1" s="1"/>
  <c r="L46" i="1"/>
  <c r="U46" i="1" a="1"/>
  <c r="U46" i="1" s="1"/>
  <c r="Z41" i="1" a="1"/>
  <c r="Z41" i="1" s="1"/>
  <c r="Q41" i="1"/>
  <c r="O43" i="1"/>
  <c r="X43" i="1" a="1"/>
  <c r="X43" i="1" s="1"/>
  <c r="AA40" i="1" a="1"/>
  <c r="AA40" i="1" s="1"/>
  <c r="R40" i="1"/>
  <c r="AB40" i="1" s="1" a="1"/>
  <c r="AB40" i="1" s="1"/>
  <c r="M45" i="1"/>
  <c r="V45" i="1" a="1"/>
  <c r="V45" i="1" s="1"/>
  <c r="P42" i="1"/>
  <c r="Y42" i="1" a="1"/>
  <c r="Y42" i="1" s="1"/>
  <c r="AG42" i="1" s="1"/>
  <c r="T47" i="1" a="1"/>
  <c r="T47" i="1" s="1"/>
  <c r="K47" i="1"/>
  <c r="I48" i="1"/>
  <c r="J48" i="1" s="1"/>
  <c r="S47" i="1" a="1"/>
  <c r="S47" i="1" s="1"/>
  <c r="AE47" i="1" s="1"/>
  <c r="AF43" i="1" l="1"/>
  <c r="M46" i="1"/>
  <c r="V46" i="1" a="1"/>
  <c r="V46" i="1" s="1"/>
  <c r="L47" i="1"/>
  <c r="U47" i="1" a="1"/>
  <c r="U47" i="1" s="1"/>
  <c r="Q42" i="1"/>
  <c r="Z42" i="1" a="1"/>
  <c r="Z42" i="1" s="1"/>
  <c r="N45" i="1"/>
  <c r="W45" i="1" a="1"/>
  <c r="W45" i="1" s="1"/>
  <c r="P43" i="1"/>
  <c r="Y43" i="1" a="1"/>
  <c r="Y43" i="1" s="1"/>
  <c r="AG43" i="1" s="1"/>
  <c r="R41" i="1"/>
  <c r="AB41" i="1" s="1" a="1"/>
  <c r="AB41" i="1" s="1"/>
  <c r="AA41" i="1" a="1"/>
  <c r="AA41" i="1" s="1"/>
  <c r="K48" i="1"/>
  <c r="T48" i="1" a="1"/>
  <c r="T48" i="1" s="1"/>
  <c r="O44" i="1"/>
  <c r="X44" i="1" a="1"/>
  <c r="X44" i="1" s="1"/>
  <c r="I49" i="1"/>
  <c r="J49" i="1" s="1"/>
  <c r="S48" i="1" a="1"/>
  <c r="S48" i="1" s="1"/>
  <c r="AE48" i="1" s="1"/>
  <c r="M47" i="1" l="1"/>
  <c r="V47" i="1" a="1"/>
  <c r="V47" i="1" s="1"/>
  <c r="P44" i="1"/>
  <c r="Y44" i="1" a="1"/>
  <c r="Y44" i="1" s="1"/>
  <c r="AG44" i="1" s="1"/>
  <c r="Z43" i="1" a="1"/>
  <c r="Z43" i="1" s="1"/>
  <c r="Q43" i="1"/>
  <c r="L48" i="1"/>
  <c r="U48" i="1" a="1"/>
  <c r="U48" i="1" s="1"/>
  <c r="O45" i="1"/>
  <c r="X45" i="1" a="1"/>
  <c r="X45" i="1" s="1"/>
  <c r="R42" i="1"/>
  <c r="AB42" i="1" s="1" a="1"/>
  <c r="AB42" i="1" s="1"/>
  <c r="AA42" i="1" a="1"/>
  <c r="AA42" i="1" s="1"/>
  <c r="T49" i="1" a="1"/>
  <c r="T49" i="1" s="1"/>
  <c r="K49" i="1"/>
  <c r="N46" i="1"/>
  <c r="W46" i="1" a="1"/>
  <c r="W46" i="1" s="1"/>
  <c r="I50" i="1"/>
  <c r="J50" i="1" s="1"/>
  <c r="S49" i="1" a="1"/>
  <c r="S49" i="1" s="1"/>
  <c r="AE49" i="1" s="1"/>
  <c r="P45" i="1" l="1"/>
  <c r="Y45" i="1" a="1"/>
  <c r="Y45" i="1" s="1"/>
  <c r="AG45" i="1" s="1"/>
  <c r="O46" i="1"/>
  <c r="X46" i="1" a="1"/>
  <c r="X46" i="1" s="1"/>
  <c r="L49" i="1"/>
  <c r="U49" i="1" a="1"/>
  <c r="U49" i="1" s="1"/>
  <c r="Q44" i="1"/>
  <c r="Z44" i="1" a="1"/>
  <c r="Z44" i="1" s="1"/>
  <c r="M48" i="1"/>
  <c r="V48" i="1" a="1"/>
  <c r="V48" i="1" s="1"/>
  <c r="R43" i="1"/>
  <c r="AB43" i="1" s="1" a="1"/>
  <c r="AB43" i="1" s="1"/>
  <c r="AA43" i="1" a="1"/>
  <c r="AA43" i="1" s="1"/>
  <c r="K50" i="1"/>
  <c r="T50" i="1" a="1"/>
  <c r="T50" i="1" s="1"/>
  <c r="N47" i="1"/>
  <c r="W47" i="1" a="1"/>
  <c r="W47" i="1" s="1"/>
  <c r="I51" i="1"/>
  <c r="J51" i="1" s="1"/>
  <c r="S50" i="1" a="1"/>
  <c r="S50" i="1" s="1"/>
  <c r="AE50" i="1" s="1"/>
  <c r="AF44" i="1" l="1"/>
  <c r="AF46" i="1"/>
  <c r="AF47" i="1"/>
  <c r="O47" i="1"/>
  <c r="X47" i="1" a="1"/>
  <c r="X47" i="1" s="1"/>
  <c r="N48" i="1"/>
  <c r="W48" i="1" a="1"/>
  <c r="W48" i="1" s="1"/>
  <c r="P46" i="1"/>
  <c r="Y46" i="1" a="1"/>
  <c r="Y46" i="1" s="1"/>
  <c r="AG46" i="1" s="1"/>
  <c r="L50" i="1"/>
  <c r="U50" i="1" a="1"/>
  <c r="U50" i="1" s="1"/>
  <c r="R44" i="1"/>
  <c r="AB44" i="1" s="1" a="1"/>
  <c r="AB44" i="1" s="1"/>
  <c r="AA44" i="1" a="1"/>
  <c r="AA44" i="1" s="1"/>
  <c r="M49" i="1"/>
  <c r="V49" i="1" a="1"/>
  <c r="V49" i="1" s="1"/>
  <c r="K51" i="1"/>
  <c r="T51" i="1" a="1"/>
  <c r="T51" i="1" s="1"/>
  <c r="Q45" i="1"/>
  <c r="Z45" i="1" a="1"/>
  <c r="Z45" i="1" s="1"/>
  <c r="I52" i="1"/>
  <c r="J52" i="1" s="1"/>
  <c r="S51" i="1" a="1"/>
  <c r="S51" i="1" s="1"/>
  <c r="AE51" i="1" s="1"/>
  <c r="AF45" i="1" l="1"/>
  <c r="N49" i="1"/>
  <c r="W49" i="1" a="1"/>
  <c r="W49" i="1" s="1"/>
  <c r="M50" i="1"/>
  <c r="V50" i="1" a="1"/>
  <c r="V50" i="1" s="1"/>
  <c r="O48" i="1"/>
  <c r="X48" i="1" a="1"/>
  <c r="X48" i="1" s="1"/>
  <c r="R45" i="1"/>
  <c r="AB45" i="1" s="1" a="1"/>
  <c r="AB45" i="1" s="1"/>
  <c r="AA45" i="1" a="1"/>
  <c r="AA45" i="1" s="1"/>
  <c r="L51" i="1"/>
  <c r="U51" i="1" a="1"/>
  <c r="U51" i="1" s="1"/>
  <c r="Q46" i="1"/>
  <c r="Z46" i="1" a="1"/>
  <c r="Z46" i="1" s="1"/>
  <c r="K52" i="1"/>
  <c r="T52" i="1" a="1"/>
  <c r="T52" i="1" s="1"/>
  <c r="P47" i="1"/>
  <c r="Y47" i="1" a="1"/>
  <c r="Y47" i="1" s="1"/>
  <c r="AG47" i="1" s="1"/>
  <c r="I53" i="1"/>
  <c r="J53" i="1" s="1"/>
  <c r="S52" i="1" a="1"/>
  <c r="S52" i="1" s="1"/>
  <c r="AE52" i="1" s="1"/>
  <c r="AF48" i="1" l="1"/>
  <c r="P48" i="1"/>
  <c r="Y48" i="1" a="1"/>
  <c r="Y48" i="1" s="1"/>
  <c r="AG48" i="1" s="1"/>
  <c r="L52" i="1"/>
  <c r="U52" i="1" a="1"/>
  <c r="U52" i="1" s="1"/>
  <c r="N50" i="1"/>
  <c r="W50" i="1" a="1"/>
  <c r="W50" i="1" s="1"/>
  <c r="Q47" i="1"/>
  <c r="Z47" i="1" a="1"/>
  <c r="Z47" i="1" s="1"/>
  <c r="R46" i="1"/>
  <c r="AB46" i="1" s="1" a="1"/>
  <c r="AB46" i="1" s="1"/>
  <c r="AA46" i="1" a="1"/>
  <c r="AA46" i="1" s="1"/>
  <c r="M51" i="1"/>
  <c r="V51" i="1" a="1"/>
  <c r="V51" i="1" s="1"/>
  <c r="K53" i="1"/>
  <c r="T53" i="1" a="1"/>
  <c r="T53" i="1" s="1"/>
  <c r="O49" i="1"/>
  <c r="X49" i="1" a="1"/>
  <c r="X49" i="1" s="1"/>
  <c r="I54" i="1"/>
  <c r="J54" i="1" s="1"/>
  <c r="S53" i="1" a="1"/>
  <c r="S53" i="1" s="1"/>
  <c r="AE53" i="1" s="1"/>
  <c r="AF49" i="1" l="1"/>
  <c r="P49" i="1"/>
  <c r="Y49" i="1" a="1"/>
  <c r="Y49" i="1" s="1"/>
  <c r="AG49" i="1" s="1"/>
  <c r="N51" i="1"/>
  <c r="W51" i="1" a="1"/>
  <c r="W51" i="1" s="1"/>
  <c r="L53" i="1"/>
  <c r="U53" i="1" a="1"/>
  <c r="U53" i="1" s="1"/>
  <c r="O50" i="1"/>
  <c r="X50" i="1" a="1"/>
  <c r="X50" i="1" s="1"/>
  <c r="M52" i="1"/>
  <c r="V52" i="1" a="1"/>
  <c r="V52" i="1" s="1"/>
  <c r="R47" i="1"/>
  <c r="AB47" i="1" s="1" a="1"/>
  <c r="AB47" i="1" s="1"/>
  <c r="AA47" i="1" a="1"/>
  <c r="AA47" i="1" s="1"/>
  <c r="K54" i="1"/>
  <c r="T54" i="1" a="1"/>
  <c r="T54" i="1" s="1"/>
  <c r="Q48" i="1"/>
  <c r="Z48" i="1" a="1"/>
  <c r="Z48" i="1" s="1"/>
  <c r="I55" i="1"/>
  <c r="J55" i="1" s="1"/>
  <c r="S54" i="1" a="1"/>
  <c r="S54" i="1" s="1"/>
  <c r="AE54" i="1" s="1"/>
  <c r="P50" i="1" l="1"/>
  <c r="Y50" i="1" a="1"/>
  <c r="Y50" i="1" s="1"/>
  <c r="AG50" i="1" s="1"/>
  <c r="M53" i="1"/>
  <c r="V53" i="1" a="1"/>
  <c r="V53" i="1" s="1"/>
  <c r="O51" i="1"/>
  <c r="X51" i="1" a="1"/>
  <c r="X51" i="1" s="1"/>
  <c r="R48" i="1"/>
  <c r="AB48" i="1" s="1" a="1"/>
  <c r="AB48" i="1" s="1"/>
  <c r="AA48" i="1" a="1"/>
  <c r="AA48" i="1" s="1"/>
  <c r="L54" i="1"/>
  <c r="U54" i="1" a="1"/>
  <c r="U54" i="1" s="1"/>
  <c r="N52" i="1"/>
  <c r="W52" i="1" a="1"/>
  <c r="W52" i="1" s="1"/>
  <c r="K55" i="1"/>
  <c r="T55" i="1" a="1"/>
  <c r="T55" i="1" s="1"/>
  <c r="Q49" i="1"/>
  <c r="Z49" i="1" a="1"/>
  <c r="Z49" i="1" s="1"/>
  <c r="I56" i="1"/>
  <c r="J56" i="1" s="1"/>
  <c r="S55" i="1" a="1"/>
  <c r="S55" i="1" s="1"/>
  <c r="AE55" i="1" s="1"/>
  <c r="N53" i="1" l="1"/>
  <c r="W53" i="1" a="1"/>
  <c r="W53" i="1" s="1"/>
  <c r="R49" i="1"/>
  <c r="AB49" i="1" s="1" a="1"/>
  <c r="AB49" i="1" s="1"/>
  <c r="AA49" i="1" a="1"/>
  <c r="AA49" i="1" s="1"/>
  <c r="M54" i="1"/>
  <c r="V54" i="1" a="1"/>
  <c r="V54" i="1" s="1"/>
  <c r="P51" i="1"/>
  <c r="Y51" i="1" a="1"/>
  <c r="Y51" i="1" s="1"/>
  <c r="AG51" i="1" s="1"/>
  <c r="L55" i="1"/>
  <c r="U55" i="1" a="1"/>
  <c r="U55" i="1" s="1"/>
  <c r="O52" i="1"/>
  <c r="X52" i="1" a="1"/>
  <c r="X52" i="1" s="1"/>
  <c r="T56" i="1" a="1"/>
  <c r="T56" i="1" s="1"/>
  <c r="K56" i="1"/>
  <c r="Q50" i="1"/>
  <c r="Z50" i="1" a="1"/>
  <c r="Z50" i="1" s="1"/>
  <c r="I57" i="1"/>
  <c r="J57" i="1" s="1"/>
  <c r="S56" i="1" a="1"/>
  <c r="S56" i="1" s="1"/>
  <c r="AE56" i="1" s="1"/>
  <c r="AF50" i="1" l="1"/>
  <c r="Z51" i="1" a="1"/>
  <c r="Z51" i="1" s="1"/>
  <c r="Q51" i="1"/>
  <c r="R50" i="1"/>
  <c r="AB50" i="1" s="1" a="1"/>
  <c r="AB50" i="1" s="1"/>
  <c r="AA50" i="1" a="1"/>
  <c r="AA50" i="1" s="1"/>
  <c r="L56" i="1"/>
  <c r="U56" i="1" a="1"/>
  <c r="U56" i="1" s="1"/>
  <c r="P52" i="1"/>
  <c r="Y52" i="1" a="1"/>
  <c r="Y52" i="1" s="1"/>
  <c r="AG52" i="1" s="1"/>
  <c r="M55" i="1"/>
  <c r="V55" i="1" a="1"/>
  <c r="V55" i="1" s="1"/>
  <c r="N54" i="1"/>
  <c r="W54" i="1" a="1"/>
  <c r="W54" i="1" s="1"/>
  <c r="T57" i="1" a="1"/>
  <c r="T57" i="1" s="1"/>
  <c r="K57" i="1"/>
  <c r="O53" i="1"/>
  <c r="X53" i="1" a="1"/>
  <c r="X53" i="1" s="1"/>
  <c r="I58" i="1"/>
  <c r="J58" i="1" s="1"/>
  <c r="S57" i="1" a="1"/>
  <c r="S57" i="1" s="1"/>
  <c r="AE57" i="1" s="1"/>
  <c r="AF51" i="1" l="1"/>
  <c r="O54" i="1"/>
  <c r="X54" i="1" a="1"/>
  <c r="X54" i="1" s="1"/>
  <c r="L57" i="1"/>
  <c r="U57" i="1" a="1"/>
  <c r="U57" i="1" s="1"/>
  <c r="Z52" i="1" a="1"/>
  <c r="Z52" i="1" s="1"/>
  <c r="Q52" i="1"/>
  <c r="R51" i="1"/>
  <c r="AB51" i="1" s="1" a="1"/>
  <c r="AB51" i="1" s="1"/>
  <c r="AA51" i="1" a="1"/>
  <c r="AA51" i="1" s="1"/>
  <c r="P53" i="1"/>
  <c r="Y53" i="1" a="1"/>
  <c r="Y53" i="1" s="1"/>
  <c r="AG53" i="1" s="1"/>
  <c r="N55" i="1"/>
  <c r="W55" i="1" a="1"/>
  <c r="W55" i="1" s="1"/>
  <c r="M56" i="1"/>
  <c r="V56" i="1" a="1"/>
  <c r="V56" i="1" s="1"/>
  <c r="T58" i="1" a="1"/>
  <c r="T58" i="1" s="1"/>
  <c r="K58" i="1"/>
  <c r="I59" i="1"/>
  <c r="J59" i="1" s="1"/>
  <c r="S58" i="1" a="1"/>
  <c r="S58" i="1" s="1"/>
  <c r="AE58" i="1" s="1"/>
  <c r="AF52" i="1" l="1"/>
  <c r="N56" i="1"/>
  <c r="W56" i="1" a="1"/>
  <c r="W56" i="1" s="1"/>
  <c r="R52" i="1"/>
  <c r="AB52" i="1" s="1" a="1"/>
  <c r="AB52" i="1" s="1"/>
  <c r="AA52" i="1" a="1"/>
  <c r="AA52" i="1" s="1"/>
  <c r="L58" i="1"/>
  <c r="U58" i="1" a="1"/>
  <c r="U58" i="1" s="1"/>
  <c r="O55" i="1"/>
  <c r="X55" i="1" a="1"/>
  <c r="X55" i="1" s="1"/>
  <c r="Z53" i="1" a="1"/>
  <c r="Z53" i="1" s="1"/>
  <c r="Q53" i="1"/>
  <c r="M57" i="1"/>
  <c r="W57" i="1" s="1" a="1"/>
  <c r="W57" i="1" s="1"/>
  <c r="V57" i="1" a="1"/>
  <c r="V57" i="1" s="1"/>
  <c r="T59" i="1" a="1"/>
  <c r="T59" i="1" s="1"/>
  <c r="K59" i="1"/>
  <c r="P54" i="1"/>
  <c r="Y54" i="1" a="1"/>
  <c r="Y54" i="1" s="1"/>
  <c r="AG54" i="1" s="1"/>
  <c r="I60" i="1"/>
  <c r="J60" i="1" s="1"/>
  <c r="S59" i="1" a="1"/>
  <c r="S59" i="1" s="1"/>
  <c r="AE59" i="1" s="1"/>
  <c r="AF53" i="1" l="1"/>
  <c r="Q54" i="1"/>
  <c r="Z54" i="1" a="1"/>
  <c r="Z54" i="1" s="1"/>
  <c r="L59" i="1"/>
  <c r="U59" i="1" a="1"/>
  <c r="U59" i="1" s="1"/>
  <c r="R53" i="1"/>
  <c r="AB53" i="1" s="1" a="1"/>
  <c r="AB53" i="1" s="1"/>
  <c r="AA53" i="1" a="1"/>
  <c r="AA53" i="1" s="1"/>
  <c r="N57" i="1"/>
  <c r="P55" i="1"/>
  <c r="Y55" i="1" a="1"/>
  <c r="Y55" i="1" s="1"/>
  <c r="AG55" i="1" s="1"/>
  <c r="M58" i="1"/>
  <c r="V58" i="1" a="1"/>
  <c r="V58" i="1" s="1"/>
  <c r="K60" i="1"/>
  <c r="T60" i="1" a="1"/>
  <c r="T60" i="1" s="1"/>
  <c r="O56" i="1"/>
  <c r="X56" i="1" a="1"/>
  <c r="X56" i="1" s="1"/>
  <c r="I61" i="1"/>
  <c r="J61" i="1" s="1"/>
  <c r="S60" i="1" a="1"/>
  <c r="S60" i="1" s="1"/>
  <c r="AE60" i="1" s="1"/>
  <c r="AF54" i="1" l="1"/>
  <c r="O57" i="1"/>
  <c r="X57" i="1" a="1"/>
  <c r="X57" i="1" s="1"/>
  <c r="M59" i="1"/>
  <c r="V59" i="1" a="1"/>
  <c r="V59" i="1" s="1"/>
  <c r="N58" i="1"/>
  <c r="W58" i="1" a="1"/>
  <c r="W58" i="1" s="1"/>
  <c r="Z55" i="1" a="1"/>
  <c r="Z55" i="1" s="1"/>
  <c r="Q55" i="1"/>
  <c r="P56" i="1"/>
  <c r="Y56" i="1" a="1"/>
  <c r="Y56" i="1" s="1"/>
  <c r="AG56" i="1" s="1"/>
  <c r="L60" i="1"/>
  <c r="U60" i="1" a="1"/>
  <c r="U60" i="1" s="1"/>
  <c r="T61" i="1" a="1"/>
  <c r="T61" i="1" s="1"/>
  <c r="K61" i="1"/>
  <c r="R54" i="1"/>
  <c r="AB54" i="1" s="1" a="1"/>
  <c r="AB54" i="1" s="1"/>
  <c r="AA54" i="1" a="1"/>
  <c r="AA54" i="1" s="1"/>
  <c r="I62" i="1"/>
  <c r="J62" i="1" s="1"/>
  <c r="S61" i="1" a="1"/>
  <c r="S61" i="1" s="1"/>
  <c r="AE61" i="1" s="1"/>
  <c r="AF55" i="1" l="1"/>
  <c r="AF57" i="1"/>
  <c r="Q56" i="1"/>
  <c r="Z56" i="1" a="1"/>
  <c r="Z56" i="1" s="1"/>
  <c r="R55" i="1"/>
  <c r="AB55" i="1" s="1" a="1"/>
  <c r="AB55" i="1" s="1"/>
  <c r="AA55" i="1" a="1"/>
  <c r="AA55" i="1" s="1"/>
  <c r="N59" i="1"/>
  <c r="W59" i="1" a="1"/>
  <c r="W59" i="1" s="1"/>
  <c r="L61" i="1"/>
  <c r="U61" i="1" a="1"/>
  <c r="U61" i="1" s="1"/>
  <c r="M60" i="1"/>
  <c r="V60" i="1" a="1"/>
  <c r="V60" i="1" s="1"/>
  <c r="O58" i="1"/>
  <c r="X58" i="1" a="1"/>
  <c r="X58" i="1" s="1"/>
  <c r="K62" i="1"/>
  <c r="T62" i="1" a="1"/>
  <c r="T62" i="1" s="1"/>
  <c r="P57" i="1"/>
  <c r="Y57" i="1" a="1"/>
  <c r="Y57" i="1" s="1"/>
  <c r="AG57" i="1" s="1"/>
  <c r="I63" i="1"/>
  <c r="J63" i="1" s="1"/>
  <c r="S62" i="1" a="1"/>
  <c r="S62" i="1" s="1"/>
  <c r="AE62" i="1" s="1"/>
  <c r="AF56" i="1" l="1"/>
  <c r="AF58" i="1"/>
  <c r="Z57" i="1" a="1"/>
  <c r="Z57" i="1" s="1"/>
  <c r="Q57" i="1"/>
  <c r="L62" i="1"/>
  <c r="U62" i="1" a="1"/>
  <c r="U62" i="1" s="1"/>
  <c r="M61" i="1"/>
  <c r="V61" i="1" a="1"/>
  <c r="V61" i="1" s="1"/>
  <c r="P58" i="1"/>
  <c r="Y58" i="1" a="1"/>
  <c r="Y58" i="1" s="1"/>
  <c r="AG58" i="1" s="1"/>
  <c r="N60" i="1"/>
  <c r="W60" i="1" a="1"/>
  <c r="W60" i="1" s="1"/>
  <c r="O59" i="1"/>
  <c r="X59" i="1" a="1"/>
  <c r="X59" i="1" s="1"/>
  <c r="T63" i="1" a="1"/>
  <c r="T63" i="1" s="1"/>
  <c r="K63" i="1"/>
  <c r="R56" i="1"/>
  <c r="AB56" i="1" s="1" a="1"/>
  <c r="AB56" i="1" s="1"/>
  <c r="AA56" i="1" a="1"/>
  <c r="AA56" i="1" s="1"/>
  <c r="I64" i="1"/>
  <c r="J64" i="1" s="1"/>
  <c r="S63" i="1" a="1"/>
  <c r="S63" i="1" s="1"/>
  <c r="AE63" i="1" s="1"/>
  <c r="AF59" i="1" l="1"/>
  <c r="O60" i="1"/>
  <c r="X60" i="1" a="1"/>
  <c r="X60" i="1" s="1"/>
  <c r="M62" i="1"/>
  <c r="V62" i="1" a="1"/>
  <c r="V62" i="1" s="1"/>
  <c r="R57" i="1"/>
  <c r="AB57" i="1" s="1" a="1"/>
  <c r="AB57" i="1" s="1"/>
  <c r="AA57" i="1" a="1"/>
  <c r="AA57" i="1" s="1"/>
  <c r="L63" i="1"/>
  <c r="U63" i="1" a="1"/>
  <c r="U63" i="1" s="1"/>
  <c r="P59" i="1"/>
  <c r="Y59" i="1" a="1"/>
  <c r="Y59" i="1" s="1"/>
  <c r="AG59" i="1" s="1"/>
  <c r="Q58" i="1"/>
  <c r="Z58" i="1" a="1"/>
  <c r="Z58" i="1" s="1"/>
  <c r="N61" i="1"/>
  <c r="W61" i="1" a="1"/>
  <c r="W61" i="1" s="1"/>
  <c r="K64" i="1"/>
  <c r="T64" i="1" a="1"/>
  <c r="T64" i="1" s="1"/>
  <c r="I65" i="1"/>
  <c r="J65" i="1" s="1"/>
  <c r="S64" i="1" a="1"/>
  <c r="S64" i="1" s="1"/>
  <c r="AE64" i="1" s="1"/>
  <c r="L64" i="1" l="1"/>
  <c r="U64" i="1" a="1"/>
  <c r="U64" i="1" s="1"/>
  <c r="N62" i="1"/>
  <c r="W62" i="1" a="1"/>
  <c r="W62" i="1" s="1"/>
  <c r="O61" i="1"/>
  <c r="X61" i="1" a="1"/>
  <c r="X61" i="1" s="1"/>
  <c r="R58" i="1"/>
  <c r="AB58" i="1" s="1" a="1"/>
  <c r="AB58" i="1" s="1"/>
  <c r="AA58" i="1" a="1"/>
  <c r="AA58" i="1" s="1"/>
  <c r="Z59" i="1" a="1"/>
  <c r="Z59" i="1" s="1"/>
  <c r="Q59" i="1"/>
  <c r="M63" i="1"/>
  <c r="V63" i="1" a="1"/>
  <c r="V63" i="1" s="1"/>
  <c r="T65" i="1" a="1"/>
  <c r="T65" i="1" s="1"/>
  <c r="K65" i="1"/>
  <c r="P60" i="1"/>
  <c r="Y60" i="1" a="1"/>
  <c r="Y60" i="1" s="1"/>
  <c r="AG60" i="1" s="1"/>
  <c r="I66" i="1"/>
  <c r="J66" i="1" s="1"/>
  <c r="S65" i="1" a="1"/>
  <c r="S65" i="1" s="1"/>
  <c r="AE65" i="1" s="1"/>
  <c r="Q60" i="1" l="1"/>
  <c r="Z60" i="1" a="1"/>
  <c r="Z60" i="1" s="1"/>
  <c r="P61" i="1"/>
  <c r="Y61" i="1" a="1"/>
  <c r="Y61" i="1" s="1"/>
  <c r="AG61" i="1" s="1"/>
  <c r="L65" i="1"/>
  <c r="U65" i="1" a="1"/>
  <c r="U65" i="1" s="1"/>
  <c r="N63" i="1"/>
  <c r="W63" i="1" a="1"/>
  <c r="W63" i="1" s="1"/>
  <c r="R59" i="1"/>
  <c r="AB59" i="1" s="1" a="1"/>
  <c r="AB59" i="1" s="1"/>
  <c r="AA59" i="1" a="1"/>
  <c r="AA59" i="1" s="1"/>
  <c r="O62" i="1"/>
  <c r="X62" i="1" a="1"/>
  <c r="X62" i="1" s="1"/>
  <c r="K66" i="1"/>
  <c r="T66" i="1" a="1"/>
  <c r="T66" i="1" s="1"/>
  <c r="M64" i="1"/>
  <c r="V64" i="1" a="1"/>
  <c r="V64" i="1" s="1"/>
  <c r="I67" i="1"/>
  <c r="J67" i="1" s="1"/>
  <c r="S66" i="1" a="1"/>
  <c r="S66" i="1" s="1"/>
  <c r="AE66" i="1" s="1"/>
  <c r="AF60" i="1" l="1"/>
  <c r="M65" i="1"/>
  <c r="V65" i="1" a="1"/>
  <c r="V65" i="1" s="1"/>
  <c r="P62" i="1"/>
  <c r="Y62" i="1" a="1"/>
  <c r="Y62" i="1" s="1"/>
  <c r="AG62" i="1" s="1"/>
  <c r="Q61" i="1"/>
  <c r="Z61" i="1" a="1"/>
  <c r="Z61" i="1" s="1"/>
  <c r="N64" i="1"/>
  <c r="W64" i="1" a="1"/>
  <c r="W64" i="1" s="1"/>
  <c r="L66" i="1"/>
  <c r="U66" i="1" a="1"/>
  <c r="U66" i="1" s="1"/>
  <c r="O63" i="1"/>
  <c r="X63" i="1" a="1"/>
  <c r="X63" i="1" s="1"/>
  <c r="K67" i="1"/>
  <c r="T67" i="1" a="1"/>
  <c r="T67" i="1" s="1"/>
  <c r="R60" i="1"/>
  <c r="AB60" i="1" s="1" a="1"/>
  <c r="AB60" i="1" s="1"/>
  <c r="AA60" i="1" a="1"/>
  <c r="AA60" i="1" s="1"/>
  <c r="I68" i="1"/>
  <c r="J68" i="1" s="1"/>
  <c r="S67" i="1" a="1"/>
  <c r="S67" i="1" s="1"/>
  <c r="AE67" i="1" s="1"/>
  <c r="AF61" i="1" l="1"/>
  <c r="P63" i="1"/>
  <c r="Y63" i="1" a="1"/>
  <c r="Y63" i="1" s="1"/>
  <c r="AG63" i="1" s="1"/>
  <c r="L67" i="1"/>
  <c r="U67" i="1" a="1"/>
  <c r="U67" i="1" s="1"/>
  <c r="Q62" i="1"/>
  <c r="Z62" i="1" a="1"/>
  <c r="Z62" i="1" s="1"/>
  <c r="M66" i="1"/>
  <c r="V66" i="1" a="1"/>
  <c r="V66" i="1" s="1"/>
  <c r="O64" i="1"/>
  <c r="X64" i="1" a="1"/>
  <c r="X64" i="1" s="1"/>
  <c r="R61" i="1"/>
  <c r="AB61" i="1" s="1" a="1"/>
  <c r="AB61" i="1" s="1"/>
  <c r="AA61" i="1" a="1"/>
  <c r="AA61" i="1" s="1"/>
  <c r="K68" i="1"/>
  <c r="T68" i="1" a="1"/>
  <c r="T68" i="1" s="1"/>
  <c r="N65" i="1"/>
  <c r="W65" i="1" a="1"/>
  <c r="W65" i="1" s="1"/>
  <c r="I69" i="1"/>
  <c r="J69" i="1" s="1"/>
  <c r="S68" i="1" a="1"/>
  <c r="S68" i="1" s="1"/>
  <c r="AE68" i="1" s="1"/>
  <c r="AF62" i="1" l="1"/>
  <c r="AF64" i="1"/>
  <c r="AF65" i="1"/>
  <c r="O65" i="1"/>
  <c r="X65" i="1" a="1"/>
  <c r="X65" i="1" s="1"/>
  <c r="P64" i="1"/>
  <c r="Y64" i="1" a="1"/>
  <c r="Y64" i="1" s="1"/>
  <c r="AG64" i="1" s="1"/>
  <c r="N66" i="1"/>
  <c r="W66" i="1" a="1"/>
  <c r="W66" i="1" s="1"/>
  <c r="M67" i="1"/>
  <c r="V67" i="1" a="1"/>
  <c r="V67" i="1" s="1"/>
  <c r="L68" i="1"/>
  <c r="U68" i="1" a="1"/>
  <c r="U68" i="1" s="1"/>
  <c r="R62" i="1"/>
  <c r="AB62" i="1" s="1" a="1"/>
  <c r="AB62" i="1" s="1"/>
  <c r="AA62" i="1" a="1"/>
  <c r="AA62" i="1" s="1"/>
  <c r="K69" i="1"/>
  <c r="T69" i="1" a="1"/>
  <c r="T69" i="1" s="1"/>
  <c r="Q63" i="1"/>
  <c r="Z63" i="1" a="1"/>
  <c r="Z63" i="1" s="1"/>
  <c r="I70" i="1"/>
  <c r="J70" i="1" s="1"/>
  <c r="S69" i="1" a="1"/>
  <c r="S69" i="1" s="1"/>
  <c r="AE69" i="1" s="1"/>
  <c r="AF63" i="1" l="1"/>
  <c r="L69" i="1"/>
  <c r="U69" i="1" a="1"/>
  <c r="U69" i="1" s="1"/>
  <c r="R63" i="1"/>
  <c r="AB63" i="1" s="1" a="1"/>
  <c r="AB63" i="1" s="1"/>
  <c r="AA63" i="1" a="1"/>
  <c r="AA63" i="1" s="1"/>
  <c r="O66" i="1"/>
  <c r="X66" i="1" a="1"/>
  <c r="X66" i="1" s="1"/>
  <c r="Q64" i="1"/>
  <c r="Z64" i="1" a="1"/>
  <c r="Z64" i="1" s="1"/>
  <c r="M68" i="1"/>
  <c r="V68" i="1" a="1"/>
  <c r="V68" i="1" s="1"/>
  <c r="N67" i="1"/>
  <c r="W67" i="1" a="1"/>
  <c r="W67" i="1" s="1"/>
  <c r="K70" i="1"/>
  <c r="T70" i="1" a="1"/>
  <c r="T70" i="1" s="1"/>
  <c r="P65" i="1"/>
  <c r="Y65" i="1" a="1"/>
  <c r="Y65" i="1" s="1"/>
  <c r="AG65" i="1" s="1"/>
  <c r="I71" i="1"/>
  <c r="J71" i="1" s="1"/>
  <c r="S70" i="1" a="1"/>
  <c r="S70" i="1" s="1"/>
  <c r="AE70" i="1" s="1"/>
  <c r="AF66" i="1" l="1"/>
  <c r="Z65" i="1" a="1"/>
  <c r="Z65" i="1" s="1"/>
  <c r="Q65" i="1"/>
  <c r="O67" i="1"/>
  <c r="X67" i="1" a="1"/>
  <c r="X67" i="1" s="1"/>
  <c r="L70" i="1"/>
  <c r="U70" i="1" a="1"/>
  <c r="U70" i="1" s="1"/>
  <c r="N68" i="1"/>
  <c r="W68" i="1" a="1"/>
  <c r="W68" i="1" s="1"/>
  <c r="R64" i="1"/>
  <c r="AB64" i="1" s="1" a="1"/>
  <c r="AB64" i="1" s="1"/>
  <c r="AA64" i="1" a="1"/>
  <c r="AA64" i="1" s="1"/>
  <c r="P66" i="1"/>
  <c r="Y66" i="1" a="1"/>
  <c r="Y66" i="1" s="1"/>
  <c r="AG66" i="1" s="1"/>
  <c r="K71" i="1"/>
  <c r="T71" i="1" a="1"/>
  <c r="T71" i="1" s="1"/>
  <c r="M69" i="1"/>
  <c r="V69" i="1" a="1"/>
  <c r="V69" i="1" s="1"/>
  <c r="I72" i="1"/>
  <c r="J72" i="1" s="1"/>
  <c r="S71" i="1" a="1"/>
  <c r="S71" i="1" s="1"/>
  <c r="AE71" i="1" s="1"/>
  <c r="O68" i="1" l="1"/>
  <c r="X68" i="1" a="1"/>
  <c r="X68" i="1" s="1"/>
  <c r="M70" i="1"/>
  <c r="V70" i="1" a="1"/>
  <c r="V70" i="1" s="1"/>
  <c r="Z66" i="1" a="1"/>
  <c r="Z66" i="1" s="1"/>
  <c r="Q66" i="1"/>
  <c r="R65" i="1"/>
  <c r="AB65" i="1" s="1" a="1"/>
  <c r="AB65" i="1" s="1"/>
  <c r="AA65" i="1" a="1"/>
  <c r="AA65" i="1" s="1"/>
  <c r="N69" i="1"/>
  <c r="W69" i="1" a="1"/>
  <c r="W69" i="1" s="1"/>
  <c r="L71" i="1"/>
  <c r="U71" i="1" a="1"/>
  <c r="U71" i="1" s="1"/>
  <c r="P67" i="1"/>
  <c r="Y67" i="1" a="1"/>
  <c r="Y67" i="1" s="1"/>
  <c r="AG67" i="1" s="1"/>
  <c r="T72" i="1" a="1"/>
  <c r="T72" i="1" s="1"/>
  <c r="K72" i="1"/>
  <c r="I73" i="1"/>
  <c r="S72" i="1" a="1"/>
  <c r="S72" i="1" s="1"/>
  <c r="AE72" i="1" s="1"/>
  <c r="L72" i="1" l="1"/>
  <c r="U72" i="1" a="1"/>
  <c r="U72" i="1" s="1"/>
  <c r="M71" i="1"/>
  <c r="V71" i="1" a="1"/>
  <c r="V71" i="1" s="1"/>
  <c r="O69" i="1"/>
  <c r="X69" i="1" a="1"/>
  <c r="X69" i="1" s="1"/>
  <c r="R66" i="1"/>
  <c r="AB66" i="1" s="1" a="1"/>
  <c r="AB66" i="1" s="1"/>
  <c r="AA66" i="1" a="1"/>
  <c r="AA66" i="1" s="1"/>
  <c r="N70" i="1"/>
  <c r="W70" i="1" a="1"/>
  <c r="W70" i="1" s="1"/>
  <c r="Z67" i="1" a="1"/>
  <c r="Z67" i="1" s="1"/>
  <c r="Q67" i="1"/>
  <c r="P68" i="1"/>
  <c r="Y68" i="1" a="1"/>
  <c r="Y68" i="1" s="1"/>
  <c r="AG68" i="1" s="1"/>
  <c r="S73" i="1" a="1"/>
  <c r="S73" i="1" s="1"/>
  <c r="AE73" i="1" s="1"/>
  <c r="J73" i="1"/>
  <c r="AF67" i="1" l="1"/>
  <c r="AF69" i="1"/>
  <c r="Z68" i="1" a="1"/>
  <c r="Z68" i="1" s="1"/>
  <c r="Q68" i="1"/>
  <c r="P69" i="1"/>
  <c r="Y69" i="1" a="1"/>
  <c r="Y69" i="1" s="1"/>
  <c r="AG69" i="1" s="1"/>
  <c r="N71" i="1"/>
  <c r="W71" i="1" a="1"/>
  <c r="W71" i="1" s="1"/>
  <c r="T73" i="1" a="1"/>
  <c r="T73" i="1" s="1"/>
  <c r="K73" i="1"/>
  <c r="R67" i="1"/>
  <c r="AB67" i="1" s="1" a="1"/>
  <c r="AB67" i="1" s="1"/>
  <c r="AA67" i="1" a="1"/>
  <c r="AA67" i="1" s="1"/>
  <c r="O70" i="1"/>
  <c r="X70" i="1" a="1"/>
  <c r="X70" i="1" s="1"/>
  <c r="M72" i="1"/>
  <c r="V72" i="1" a="1"/>
  <c r="V72" i="1" s="1"/>
  <c r="AF68" i="1" l="1"/>
  <c r="AF70" i="1"/>
  <c r="P70" i="1"/>
  <c r="Y70" i="1" a="1"/>
  <c r="Y70" i="1" s="1"/>
  <c r="AG70" i="1" s="1"/>
  <c r="O71" i="1"/>
  <c r="X71" i="1" a="1"/>
  <c r="X71" i="1" s="1"/>
  <c r="Z69" i="1" a="1"/>
  <c r="Z69" i="1" s="1"/>
  <c r="Q69" i="1"/>
  <c r="N72" i="1"/>
  <c r="W72" i="1" a="1"/>
  <c r="W72" i="1" s="1"/>
  <c r="L73" i="1"/>
  <c r="U73" i="1" a="1"/>
  <c r="U73" i="1" s="1"/>
  <c r="R68" i="1"/>
  <c r="AB68" i="1" s="1" a="1"/>
  <c r="AB68" i="1" s="1"/>
  <c r="AA68" i="1" a="1"/>
  <c r="AA68" i="1" s="1"/>
  <c r="AF71" i="1" l="1"/>
  <c r="R69" i="1"/>
  <c r="AB69" i="1" s="1" a="1"/>
  <c r="AB69" i="1" s="1"/>
  <c r="AA69" i="1" a="1"/>
  <c r="AA69" i="1" s="1"/>
  <c r="M73" i="1"/>
  <c r="V73" i="1" a="1"/>
  <c r="V73" i="1" s="1"/>
  <c r="O72" i="1"/>
  <c r="X72" i="1" a="1"/>
  <c r="X72" i="1" s="1"/>
  <c r="P71" i="1"/>
  <c r="Y71" i="1" a="1"/>
  <c r="Y71" i="1" s="1"/>
  <c r="AG71" i="1" s="1"/>
  <c r="Q70" i="1"/>
  <c r="Z70" i="1" a="1"/>
  <c r="Z70" i="1" s="1"/>
  <c r="R70" i="1" l="1"/>
  <c r="AB70" i="1" s="1" a="1"/>
  <c r="AB70" i="1" s="1"/>
  <c r="AA70" i="1" a="1"/>
  <c r="AA70" i="1" s="1"/>
  <c r="Z71" i="1" a="1"/>
  <c r="Z71" i="1" s="1"/>
  <c r="Q71" i="1"/>
  <c r="N73" i="1"/>
  <c r="W73" i="1" a="1"/>
  <c r="W73" i="1" s="1"/>
  <c r="P72" i="1"/>
  <c r="Y72" i="1" a="1"/>
  <c r="Y72" i="1" s="1"/>
  <c r="AG72" i="1" s="1"/>
  <c r="R71" i="1" l="1"/>
  <c r="AB71" i="1" s="1" a="1"/>
  <c r="AB71" i="1" s="1"/>
  <c r="AA71" i="1" a="1"/>
  <c r="AA71" i="1" s="1"/>
  <c r="Q72" i="1"/>
  <c r="Z72" i="1" a="1"/>
  <c r="Z72" i="1" s="1"/>
  <c r="O73" i="1"/>
  <c r="X73" i="1" a="1"/>
  <c r="X73" i="1" s="1"/>
  <c r="AF72" i="1" l="1"/>
  <c r="P73" i="1"/>
  <c r="Y73" i="1" a="1"/>
  <c r="Y73" i="1" s="1"/>
  <c r="AG73" i="1" s="1"/>
  <c r="R72" i="1"/>
  <c r="AB72" i="1" s="1" a="1"/>
  <c r="AB72" i="1" s="1"/>
  <c r="AA72" i="1" a="1"/>
  <c r="AA72" i="1" s="1"/>
  <c r="Z73" i="1" l="1" a="1"/>
  <c r="Z73" i="1" s="1"/>
  <c r="Q73" i="1"/>
  <c r="AF73" i="1" l="1"/>
  <c r="R73" i="1"/>
  <c r="AB73" i="1" s="1" a="1"/>
  <c r="AB73" i="1" s="1"/>
  <c r="AA73" i="1" a="1"/>
  <c r="AA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<sst xmlns="http://schemas.openxmlformats.org/spreadsheetml/2006/main" count="912" uniqueCount="198">
  <si>
    <t>GAME OUTFITTING</t>
  </si>
  <si>
    <t>Tuesday, December 22</t>
  </si>
  <si>
    <t>1 GAME(S)</t>
  </si>
  <si>
    <t>07:00 PM EST</t>
  </si>
  <si>
    <t>REGULAR SEASON</t>
  </si>
  <si>
    <t>LOS ANGELES LAKERS </t>
  </si>
  <si>
    <t>ICON</t>
  </si>
  <si>
    <t>LA CLIPPERS</t>
  </si>
  <si>
    <t>Friday, December 25</t>
  </si>
  <si>
    <t>05:00 PM EST</t>
  </si>
  <si>
    <t>CITY</t>
  </si>
  <si>
    <t>DALLAS MAVERICKS</t>
  </si>
  <si>
    <t>CLASSIC</t>
  </si>
  <si>
    <t>Sunday, December 27</t>
  </si>
  <si>
    <t>MINNESOTA TIMBERWOLVES</t>
  </si>
  <si>
    <t>ASSOCIATION</t>
  </si>
  <si>
    <t>Monday, December 28</t>
  </si>
  <si>
    <t>PORTLAND TRAIL BLAZERS</t>
  </si>
  <si>
    <t>Wednesday, December 30</t>
  </si>
  <si>
    <t>07:30 PM EST</t>
  </si>
  <si>
    <t>SAN ANTONIO SPURS </t>
  </si>
  <si>
    <t>LOS ANGELES LAKERS</t>
  </si>
  <si>
    <t>Friday, January 01</t>
  </si>
  <si>
    <t>Sunday, January 03</t>
  </si>
  <si>
    <t>MEMPHIS GRIZZLIES </t>
  </si>
  <si>
    <t>Tuesday, January 05</t>
  </si>
  <si>
    <t>Thursday, January 07</t>
  </si>
  <si>
    <t>SAN ANTONIO SPURS</t>
  </si>
  <si>
    <t>Friday, January 08</t>
  </si>
  <si>
    <t>STATEMENT</t>
  </si>
  <si>
    <t>CHICAGO BULLS</t>
  </si>
  <si>
    <t>Sunday, January 10</t>
  </si>
  <si>
    <t>06:00 PM EST</t>
  </si>
  <si>
    <t>HOUSTON ROCKETS </t>
  </si>
  <si>
    <t>Tuesday, January 12</t>
  </si>
  <si>
    <t>Wednesday, January 13</t>
  </si>
  <si>
    <t>OKLAHOMA CITY THUNDER </t>
  </si>
  <si>
    <t>Friday, January 15</t>
  </si>
  <si>
    <t>NEW ORLEANS PELICANS</t>
  </si>
  <si>
    <t>Monday, January 18</t>
  </si>
  <si>
    <t>GOLDEN STATE WARRIORS</t>
  </si>
  <si>
    <t>Thursday, January 21</t>
  </si>
  <si>
    <t>06:30 PM EST</t>
  </si>
  <si>
    <t>MILWAUKEE BUCKS </t>
  </si>
  <si>
    <t>Saturday, January 23</t>
  </si>
  <si>
    <t>08:00 PM EST</t>
  </si>
  <si>
    <t>CHICAGO BULLS </t>
  </si>
  <si>
    <t>Monday, January 25</t>
  </si>
  <si>
    <t>CLEVELAND CAVALIERS </t>
  </si>
  <si>
    <t>Wednesday, January 27</t>
  </si>
  <si>
    <t>PHILADELPHIA 76ERS </t>
  </si>
  <si>
    <t>Thursday, January 28</t>
  </si>
  <si>
    <t>DETROIT PISTONS </t>
  </si>
  <si>
    <t>Saturday, January 30</t>
  </si>
  <si>
    <t>08:30 PM EST</t>
  </si>
  <si>
    <t>BOSTON CELTICS </t>
  </si>
  <si>
    <t>Monday, February 01</t>
  </si>
  <si>
    <t>ATLANTA HAWKS </t>
  </si>
  <si>
    <t>Thursday, February 04</t>
  </si>
  <si>
    <t>DENVER NUGGETS</t>
  </si>
  <si>
    <t>Saturday, February 06</t>
  </si>
  <si>
    <t>DETROIT PISTONS</t>
  </si>
  <si>
    <t>Monday, February 08</t>
  </si>
  <si>
    <t>OKLAHOMA CITY THUNDER</t>
  </si>
  <si>
    <t>Wednesday, February 10</t>
  </si>
  <si>
    <t>Friday, February 12</t>
  </si>
  <si>
    <t>MEMPHIS GRIZZLIES</t>
  </si>
  <si>
    <t>Sunday, February 14</t>
  </si>
  <si>
    <t>DENVER NUGGETS </t>
  </si>
  <si>
    <t>Tuesday, February 16</t>
  </si>
  <si>
    <t>MINNESOTA TIMBERWOLVES </t>
  </si>
  <si>
    <t>Thursday, February 18</t>
  </si>
  <si>
    <t>BROOKLYN NETS</t>
  </si>
  <si>
    <t>Saturday, February 20</t>
  </si>
  <si>
    <t>05:30 PM EST</t>
  </si>
  <si>
    <t>MIAMI HEAT</t>
  </si>
  <si>
    <t>Monday, February 22</t>
  </si>
  <si>
    <t>WASHINGTON WIZARDS</t>
  </si>
  <si>
    <t>Wednesday, February 24</t>
  </si>
  <si>
    <t>UTAH JAZZ </t>
  </si>
  <si>
    <t>Friday, February 26</t>
  </si>
  <si>
    <t>Sunday, February 28</t>
  </si>
  <si>
    <t>Tuesday, March 02</t>
  </si>
  <si>
    <t>PHOENIX SUNS</t>
  </si>
  <si>
    <t>Wednesday, March 03</t>
  </si>
  <si>
    <t>SACRAMENTO KINGS </t>
  </si>
  <si>
    <t>Friday, March 12</t>
  </si>
  <si>
    <t>EARNED</t>
  </si>
  <si>
    <t>INDIANA PACERS</t>
  </si>
  <si>
    <t>Monday, March 15</t>
  </si>
  <si>
    <t>GOLDEN STATE WARRIORS </t>
  </si>
  <si>
    <t>Tuesday, March 16</t>
  </si>
  <si>
    <t>Thursday, March 18</t>
  </si>
  <si>
    <t>CHARLOTTE HORNETS</t>
  </si>
  <si>
    <t>Saturday, March 20</t>
  </si>
  <si>
    <t>12:30 PM EST</t>
  </si>
  <si>
    <t>ATLANTA HAWKS</t>
  </si>
  <si>
    <t>Sunday, March 21</t>
  </si>
  <si>
    <t>PHOENIX SUNS </t>
  </si>
  <si>
    <t>Tuesday, March 23</t>
  </si>
  <si>
    <t>NEW ORLEANS PELICANS </t>
  </si>
  <si>
    <t>Thursday, March 25</t>
  </si>
  <si>
    <t>PHILADELPHIA 76ERS</t>
  </si>
  <si>
    <t>Friday, March 26</t>
  </si>
  <si>
    <t>CLEVELAND CAVALIERS</t>
  </si>
  <si>
    <t>Sunday, March 28</t>
  </si>
  <si>
    <t>ORLANDO MAGIC</t>
  </si>
  <si>
    <t>Wednesday, March 31</t>
  </si>
  <si>
    <t>MILWAUKEE BUCKS</t>
  </si>
  <si>
    <t>Friday, April 02</t>
  </si>
  <si>
    <t>Sunday, April 04</t>
  </si>
  <si>
    <t>LA CLIPPERS </t>
  </si>
  <si>
    <t>Tuesday, April 06</t>
  </si>
  <si>
    <t>TORONTO RAPTORS </t>
  </si>
  <si>
    <t>Thursday, April 08</t>
  </si>
  <si>
    <t>MIAMI HEAT </t>
  </si>
  <si>
    <t>Saturday, April 10</t>
  </si>
  <si>
    <t>BROOKLYN NETS </t>
  </si>
  <si>
    <t>Monday, April 12</t>
  </si>
  <si>
    <t>NEW YORK KNICKS </t>
  </si>
  <si>
    <t>Tuesday, April 13</t>
  </si>
  <si>
    <t>CHARLOTTE HORNETS </t>
  </si>
  <si>
    <t>Thursday, April 15</t>
  </si>
  <si>
    <t>BOSTON CELTICS</t>
  </si>
  <si>
    <t>Saturday, April 17</t>
  </si>
  <si>
    <t>01:30 PM EST</t>
  </si>
  <si>
    <t>UTAH JAZZ</t>
  </si>
  <si>
    <t>Monday, April 19</t>
  </si>
  <si>
    <t>Thursday, April 22</t>
  </si>
  <si>
    <t>DALLAS MAVERICKS </t>
  </si>
  <si>
    <t>Saturday, April 24</t>
  </si>
  <si>
    <t>Monday, April 26</t>
  </si>
  <si>
    <t>ORLANDO MAGIC </t>
  </si>
  <si>
    <t>Wednesday, April 28</t>
  </si>
  <si>
    <t>WASHINGTON WIZARDS </t>
  </si>
  <si>
    <t>Friday, April 30</t>
  </si>
  <si>
    <t>SACRAMENTO KINGS</t>
  </si>
  <si>
    <t>Sunday, May 02</t>
  </si>
  <si>
    <t>TORONTO RAPTORS</t>
  </si>
  <si>
    <t>Monday, May 03</t>
  </si>
  <si>
    <t>Thursday, May 06</t>
  </si>
  <si>
    <t>Friday, May 07</t>
  </si>
  <si>
    <t>PORTLAND TRAIL BLAZERS </t>
  </si>
  <si>
    <t>Sunday, May 09</t>
  </si>
  <si>
    <t>Tuesday, May 11</t>
  </si>
  <si>
    <t>NEW YORK KNICKS</t>
  </si>
  <si>
    <t>Wednesday, May 12</t>
  </si>
  <si>
    <t>HOUSTON ROCKETS</t>
  </si>
  <si>
    <t>Saturday, May 15</t>
  </si>
  <si>
    <t>12:00 PM EST</t>
  </si>
  <si>
    <t>INDIANA PACERS </t>
  </si>
  <si>
    <t>Sunday, May 16</t>
  </si>
  <si>
    <t>Staples CenterLos Angeles</t>
  </si>
  <si>
    <t>AT&amp;T CenterSan Antonio</t>
  </si>
  <si>
    <t>FedExForumMemphis</t>
  </si>
  <si>
    <t>Toyota CenterHouston</t>
  </si>
  <si>
    <t>Chesapeake Energy ArenaOklahoma City</t>
  </si>
  <si>
    <t>Fiserv ForumMilwaukee</t>
  </si>
  <si>
    <t>United CenterChicago</t>
  </si>
  <si>
    <t>Rocket Mortgage FieldhouseCleveland</t>
  </si>
  <si>
    <t>Wells Fargo CenterPhiladelphia</t>
  </si>
  <si>
    <t>Little Caesars ArenaDetroit</t>
  </si>
  <si>
    <t>TD GardenBoston</t>
  </si>
  <si>
    <t>State Farm ArenaAtlanta</t>
  </si>
  <si>
    <t>Ball ArenaDenver</t>
  </si>
  <si>
    <t>Target CenterMinneapolis</t>
  </si>
  <si>
    <t>Vivint Smart Home ArenaSalt Lake City</t>
  </si>
  <si>
    <t>Golden 1 CenterSacramento</t>
  </si>
  <si>
    <t>Chase CenterSan Francisco</t>
  </si>
  <si>
    <t>Phoenix Suns ArenaPhoenix</t>
  </si>
  <si>
    <t>Smoothie King CenterNew Orleans</t>
  </si>
  <si>
    <t>Amelie ArenaTampa, Florida</t>
  </si>
  <si>
    <t>AmericanAirlines ArenaMiami</t>
  </si>
  <si>
    <t>Barclays CenterBrooklyn</t>
  </si>
  <si>
    <t>Madison Square GardenNew York</t>
  </si>
  <si>
    <t>Spectrum CenterCharlotte</t>
  </si>
  <si>
    <t>American Airlines CenterDallas</t>
  </si>
  <si>
    <t>Amway CenterOrlando</t>
  </si>
  <si>
    <t>Capital One ArenaWashington</t>
  </si>
  <si>
    <t>Moda CenterPortland</t>
  </si>
  <si>
    <t>Bankers Life FieldhouseIndianapolis</t>
  </si>
  <si>
    <t>date</t>
  </si>
  <si>
    <t>team1</t>
  </si>
  <si>
    <t>uniform1</t>
  </si>
  <si>
    <t>team2</t>
  </si>
  <si>
    <t>uniform2</t>
  </si>
  <si>
    <t>row_type</t>
  </si>
  <si>
    <t>row_nbr</t>
  </si>
  <si>
    <t>x</t>
  </si>
  <si>
    <t>time</t>
  </si>
  <si>
    <t>season_type</t>
  </si>
  <si>
    <t>arena</t>
  </si>
  <si>
    <t>measure_name</t>
  </si>
  <si>
    <t>ends_with</t>
  </si>
  <si>
    <t>Laker_uniform</t>
  </si>
  <si>
    <t>Game_dt</t>
  </si>
  <si>
    <t>opponent</t>
  </si>
  <si>
    <t>game_dt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</si>
</sst>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AC9E-1C0E-D443-A066-93B25D1B56C6}">
  <dimension ref="A1:C81"/>
  <sheetViews>
    <sheetView tabSelected="1" topLeftCell="A49" workbookViewId="0">
      <selection activeCell="D57" sqref="D57"/>
    </sheetView>
  </sheetViews>
  <sheetFormatPr baseColWidth="10" defaultRowHeight="16" x14ac:dyDescent="0.2"/>
  <cols>
    <col min="1" max="1" width="22.83203125" customWidth="1"/>
    <col min="2" max="2" width="13" bestFit="1" customWidth="1"/>
    <col min="3" max="3" width="26" bestFit="1" customWidth="1"/>
  </cols>
  <sheetData>
    <row r="1" spans="1:3" x14ac:dyDescent="0.2">
      <c r="A1" t="s">
        <v>197</v>
      </c>
      <c r="B1" t="s">
        <v>194</v>
      </c>
      <c r="C1" t="s">
        <v>196</v>
      </c>
    </row>
    <row r="2" spans="1:3" x14ac:dyDescent="0.2">
      <c r="A2" s="7">
        <v>44187</v>
      </c>
      <c r="B2" t="s">
        <v>6</v>
      </c>
      <c r="C2" t="s">
        <v>7</v>
      </c>
    </row>
    <row r="3" spans="1:3" x14ac:dyDescent="0.2">
      <c r="A3" s="7">
        <v>44190</v>
      </c>
      <c r="B3" t="s">
        <v>10</v>
      </c>
      <c r="C3" t="s">
        <v>11</v>
      </c>
    </row>
    <row r="4" spans="1:3" x14ac:dyDescent="0.2">
      <c r="A4" s="7">
        <v>44192</v>
      </c>
      <c r="B4" t="s">
        <v>12</v>
      </c>
      <c r="C4" t="s">
        <v>14</v>
      </c>
    </row>
    <row r="5" spans="1:3" x14ac:dyDescent="0.2">
      <c r="A5" s="7">
        <v>44193</v>
      </c>
      <c r="B5" t="s">
        <v>6</v>
      </c>
      <c r="C5" t="s">
        <v>17</v>
      </c>
    </row>
    <row r="6" spans="1:3" x14ac:dyDescent="0.2">
      <c r="A6" s="7">
        <v>44195</v>
      </c>
      <c r="B6" t="s">
        <v>6</v>
      </c>
      <c r="C6" t="s">
        <v>20</v>
      </c>
    </row>
    <row r="7" spans="1:3" x14ac:dyDescent="0.2">
      <c r="A7" s="7">
        <v>44197</v>
      </c>
      <c r="B7" t="s">
        <v>6</v>
      </c>
      <c r="C7" t="s">
        <v>20</v>
      </c>
    </row>
    <row r="8" spans="1:3" x14ac:dyDescent="0.2">
      <c r="A8" s="7">
        <v>44199</v>
      </c>
      <c r="B8" t="s">
        <v>15</v>
      </c>
      <c r="C8" t="s">
        <v>24</v>
      </c>
    </row>
    <row r="9" spans="1:3" x14ac:dyDescent="0.2">
      <c r="A9" s="7">
        <v>44201</v>
      </c>
      <c r="B9" t="s">
        <v>6</v>
      </c>
      <c r="C9" t="s">
        <v>24</v>
      </c>
    </row>
    <row r="10" spans="1:3" x14ac:dyDescent="0.2">
      <c r="A10" s="7">
        <v>44203</v>
      </c>
      <c r="B10" t="s">
        <v>12</v>
      </c>
      <c r="C10" t="s">
        <v>27</v>
      </c>
    </row>
    <row r="11" spans="1:3" x14ac:dyDescent="0.2">
      <c r="A11" s="7">
        <v>44204</v>
      </c>
      <c r="B11" t="s">
        <v>29</v>
      </c>
      <c r="C11" t="s">
        <v>30</v>
      </c>
    </row>
    <row r="12" spans="1:3" x14ac:dyDescent="0.2">
      <c r="A12" s="7">
        <v>44206</v>
      </c>
      <c r="B12" t="s">
        <v>10</v>
      </c>
      <c r="C12" t="s">
        <v>33</v>
      </c>
    </row>
    <row r="13" spans="1:3" x14ac:dyDescent="0.2">
      <c r="A13" s="7">
        <v>44208</v>
      </c>
      <c r="B13" t="s">
        <v>6</v>
      </c>
      <c r="C13" t="s">
        <v>33</v>
      </c>
    </row>
    <row r="14" spans="1:3" x14ac:dyDescent="0.2">
      <c r="A14" s="7">
        <v>44209</v>
      </c>
      <c r="B14" t="s">
        <v>6</v>
      </c>
      <c r="C14" t="s">
        <v>36</v>
      </c>
    </row>
    <row r="15" spans="1:3" x14ac:dyDescent="0.2">
      <c r="A15" s="7">
        <v>44211</v>
      </c>
      <c r="B15" t="s">
        <v>29</v>
      </c>
      <c r="C15" t="s">
        <v>38</v>
      </c>
    </row>
    <row r="16" spans="1:3" x14ac:dyDescent="0.2">
      <c r="A16" s="7">
        <v>44214</v>
      </c>
      <c r="B16" t="s">
        <v>6</v>
      </c>
      <c r="C16" t="s">
        <v>40</v>
      </c>
    </row>
    <row r="17" spans="1:3" x14ac:dyDescent="0.2">
      <c r="A17" s="7">
        <v>44217</v>
      </c>
      <c r="B17" t="s">
        <v>6</v>
      </c>
      <c r="C17" t="s">
        <v>43</v>
      </c>
    </row>
    <row r="18" spans="1:3" x14ac:dyDescent="0.2">
      <c r="A18" s="7">
        <v>44219</v>
      </c>
      <c r="B18" t="s">
        <v>10</v>
      </c>
      <c r="C18" t="s">
        <v>46</v>
      </c>
    </row>
    <row r="19" spans="1:3" x14ac:dyDescent="0.2">
      <c r="A19" s="7">
        <v>44221</v>
      </c>
      <c r="B19" t="s">
        <v>6</v>
      </c>
      <c r="C19" t="s">
        <v>48</v>
      </c>
    </row>
    <row r="20" spans="1:3" x14ac:dyDescent="0.2">
      <c r="A20" s="7">
        <v>44223</v>
      </c>
      <c r="B20" t="s">
        <v>12</v>
      </c>
      <c r="C20" t="s">
        <v>50</v>
      </c>
    </row>
    <row r="21" spans="1:3" x14ac:dyDescent="0.2">
      <c r="A21" s="7">
        <v>44224</v>
      </c>
      <c r="B21" t="s">
        <v>6</v>
      </c>
      <c r="C21" t="s">
        <v>52</v>
      </c>
    </row>
    <row r="22" spans="1:3" x14ac:dyDescent="0.2">
      <c r="A22" s="7">
        <v>44226</v>
      </c>
      <c r="B22" t="s">
        <v>29</v>
      </c>
      <c r="C22" t="s">
        <v>55</v>
      </c>
    </row>
    <row r="23" spans="1:3" x14ac:dyDescent="0.2">
      <c r="A23" s="7">
        <v>44228</v>
      </c>
      <c r="B23" t="s">
        <v>6</v>
      </c>
      <c r="C23" t="s">
        <v>57</v>
      </c>
    </row>
    <row r="24" spans="1:3" x14ac:dyDescent="0.2">
      <c r="A24" s="7">
        <v>44231</v>
      </c>
      <c r="B24" t="s">
        <v>12</v>
      </c>
      <c r="C24" t="s">
        <v>59</v>
      </c>
    </row>
    <row r="25" spans="1:3" x14ac:dyDescent="0.2">
      <c r="A25" s="7">
        <v>44233</v>
      </c>
      <c r="B25" t="s">
        <v>6</v>
      </c>
      <c r="C25" t="s">
        <v>61</v>
      </c>
    </row>
    <row r="26" spans="1:3" x14ac:dyDescent="0.2">
      <c r="A26" s="7">
        <v>44235</v>
      </c>
      <c r="B26" t="s">
        <v>6</v>
      </c>
      <c r="C26" t="s">
        <v>63</v>
      </c>
    </row>
    <row r="27" spans="1:3" x14ac:dyDescent="0.2">
      <c r="A27" s="7">
        <v>44237</v>
      </c>
      <c r="B27" t="s">
        <v>6</v>
      </c>
      <c r="C27" t="s">
        <v>63</v>
      </c>
    </row>
    <row r="28" spans="1:3" x14ac:dyDescent="0.2">
      <c r="A28" s="7">
        <v>44239</v>
      </c>
      <c r="B28" t="s">
        <v>29</v>
      </c>
      <c r="C28" t="s">
        <v>66</v>
      </c>
    </row>
    <row r="29" spans="1:3" x14ac:dyDescent="0.2">
      <c r="A29" s="7">
        <v>44241</v>
      </c>
      <c r="B29" t="s">
        <v>15</v>
      </c>
      <c r="C29" t="s">
        <v>68</v>
      </c>
    </row>
    <row r="30" spans="1:3" x14ac:dyDescent="0.2">
      <c r="A30" s="7">
        <v>44243</v>
      </c>
      <c r="B30" t="s">
        <v>6</v>
      </c>
      <c r="C30" t="s">
        <v>70</v>
      </c>
    </row>
    <row r="31" spans="1:3" x14ac:dyDescent="0.2">
      <c r="A31" s="7">
        <v>44245</v>
      </c>
      <c r="B31" t="s">
        <v>12</v>
      </c>
      <c r="C31" t="s">
        <v>72</v>
      </c>
    </row>
    <row r="32" spans="1:3" x14ac:dyDescent="0.2">
      <c r="A32" s="7">
        <v>44247</v>
      </c>
      <c r="B32" t="s">
        <v>6</v>
      </c>
      <c r="C32" t="s">
        <v>75</v>
      </c>
    </row>
    <row r="33" spans="1:3" x14ac:dyDescent="0.2">
      <c r="A33" s="7">
        <v>44249</v>
      </c>
      <c r="B33" t="s">
        <v>10</v>
      </c>
      <c r="C33" t="s">
        <v>77</v>
      </c>
    </row>
    <row r="34" spans="1:3" x14ac:dyDescent="0.2">
      <c r="A34" s="7">
        <v>44251</v>
      </c>
      <c r="B34" t="s">
        <v>6</v>
      </c>
      <c r="C34" t="s">
        <v>79</v>
      </c>
    </row>
    <row r="35" spans="1:3" x14ac:dyDescent="0.2">
      <c r="A35" s="7">
        <v>44253</v>
      </c>
      <c r="B35" t="s">
        <v>29</v>
      </c>
      <c r="C35" t="s">
        <v>17</v>
      </c>
    </row>
    <row r="36" spans="1:3" x14ac:dyDescent="0.2">
      <c r="A36" s="7">
        <v>44255</v>
      </c>
      <c r="B36" t="s">
        <v>15</v>
      </c>
      <c r="C36" t="s">
        <v>40</v>
      </c>
    </row>
    <row r="37" spans="1:3" x14ac:dyDescent="0.2">
      <c r="A37" s="7">
        <v>44257</v>
      </c>
      <c r="B37" t="s">
        <v>6</v>
      </c>
      <c r="C37" t="s">
        <v>83</v>
      </c>
    </row>
    <row r="38" spans="1:3" x14ac:dyDescent="0.2">
      <c r="A38" s="7">
        <v>44258</v>
      </c>
      <c r="B38" t="s">
        <v>6</v>
      </c>
      <c r="C38" t="s">
        <v>85</v>
      </c>
    </row>
    <row r="39" spans="1:3" x14ac:dyDescent="0.2">
      <c r="A39" s="7">
        <v>44267</v>
      </c>
      <c r="B39" t="s">
        <v>87</v>
      </c>
      <c r="C39" t="s">
        <v>88</v>
      </c>
    </row>
    <row r="40" spans="1:3" x14ac:dyDescent="0.2">
      <c r="A40" s="7">
        <v>44270</v>
      </c>
      <c r="B40" t="s">
        <v>6</v>
      </c>
      <c r="C40" t="s">
        <v>90</v>
      </c>
    </row>
    <row r="41" spans="1:3" x14ac:dyDescent="0.2">
      <c r="A41" s="7">
        <v>44271</v>
      </c>
      <c r="B41" t="s">
        <v>12</v>
      </c>
      <c r="C41" t="s">
        <v>14</v>
      </c>
    </row>
    <row r="42" spans="1:3" x14ac:dyDescent="0.2">
      <c r="A42" s="7">
        <v>44273</v>
      </c>
      <c r="B42" t="s">
        <v>29</v>
      </c>
      <c r="C42" t="s">
        <v>93</v>
      </c>
    </row>
    <row r="43" spans="1:3" x14ac:dyDescent="0.2">
      <c r="A43" s="7">
        <v>44275</v>
      </c>
      <c r="B43" t="s">
        <v>15</v>
      </c>
      <c r="C43" t="s">
        <v>96</v>
      </c>
    </row>
    <row r="44" spans="1:3" x14ac:dyDescent="0.2">
      <c r="A44" s="7">
        <v>44276</v>
      </c>
      <c r="B44" t="s">
        <v>10</v>
      </c>
      <c r="C44" t="s">
        <v>98</v>
      </c>
    </row>
    <row r="45" spans="1:3" x14ac:dyDescent="0.2">
      <c r="A45" s="7">
        <v>44278</v>
      </c>
      <c r="B45" t="s">
        <v>10</v>
      </c>
      <c r="C45" t="s">
        <v>100</v>
      </c>
    </row>
    <row r="46" spans="1:3" x14ac:dyDescent="0.2">
      <c r="A46" s="7">
        <v>44280</v>
      </c>
      <c r="B46" t="s">
        <v>10</v>
      </c>
      <c r="C46" t="s">
        <v>102</v>
      </c>
    </row>
    <row r="47" spans="1:3" x14ac:dyDescent="0.2">
      <c r="A47" s="7">
        <v>44281</v>
      </c>
      <c r="B47" t="s">
        <v>6</v>
      </c>
      <c r="C47" t="s">
        <v>104</v>
      </c>
    </row>
    <row r="48" spans="1:3" x14ac:dyDescent="0.2">
      <c r="A48" s="7">
        <v>44283</v>
      </c>
      <c r="B48" t="s">
        <v>15</v>
      </c>
      <c r="C48" t="s">
        <v>106</v>
      </c>
    </row>
    <row r="49" spans="1:3" x14ac:dyDescent="0.2">
      <c r="A49" s="7">
        <v>44286</v>
      </c>
      <c r="B49" t="s">
        <v>6</v>
      </c>
      <c r="C49" t="s">
        <v>108</v>
      </c>
    </row>
    <row r="50" spans="1:3" x14ac:dyDescent="0.2">
      <c r="A50" s="7">
        <v>44288</v>
      </c>
      <c r="B50" t="s">
        <v>6</v>
      </c>
      <c r="C50" t="s">
        <v>85</v>
      </c>
    </row>
    <row r="51" spans="1:3" x14ac:dyDescent="0.2">
      <c r="A51" s="7">
        <v>44290</v>
      </c>
      <c r="B51" t="s">
        <v>15</v>
      </c>
      <c r="C51" t="s">
        <v>111</v>
      </c>
    </row>
    <row r="52" spans="1:3" x14ac:dyDescent="0.2">
      <c r="A52" s="7">
        <v>44292</v>
      </c>
      <c r="B52" t="s">
        <v>10</v>
      </c>
      <c r="C52" t="s">
        <v>113</v>
      </c>
    </row>
    <row r="53" spans="1:3" x14ac:dyDescent="0.2">
      <c r="A53" s="7">
        <v>44294</v>
      </c>
      <c r="B53" t="s">
        <v>87</v>
      </c>
      <c r="C53" t="s">
        <v>115</v>
      </c>
    </row>
    <row r="54" spans="1:3" x14ac:dyDescent="0.2">
      <c r="A54" s="7">
        <v>44296</v>
      </c>
      <c r="B54" t="s">
        <v>10</v>
      </c>
      <c r="C54" t="s">
        <v>117</v>
      </c>
    </row>
    <row r="55" spans="1:3" x14ac:dyDescent="0.2">
      <c r="A55" s="7">
        <v>44298</v>
      </c>
      <c r="B55" t="s">
        <v>6</v>
      </c>
      <c r="C55" t="s">
        <v>119</v>
      </c>
    </row>
    <row r="56" spans="1:3" x14ac:dyDescent="0.2">
      <c r="A56" s="7">
        <v>44299</v>
      </c>
      <c r="B56" t="s">
        <v>10</v>
      </c>
      <c r="C56" t="s">
        <v>121</v>
      </c>
    </row>
    <row r="57" spans="1:3" x14ac:dyDescent="0.2">
      <c r="A57" s="7">
        <v>44301</v>
      </c>
      <c r="B57" t="s">
        <v>29</v>
      </c>
      <c r="C57" t="s">
        <v>123</v>
      </c>
    </row>
    <row r="58" spans="1:3" x14ac:dyDescent="0.2">
      <c r="A58" s="7">
        <v>44303</v>
      </c>
      <c r="B58" t="s">
        <v>15</v>
      </c>
      <c r="C58" t="s">
        <v>126</v>
      </c>
    </row>
    <row r="59" spans="1:3" x14ac:dyDescent="0.2">
      <c r="A59" s="7">
        <v>44305</v>
      </c>
      <c r="B59" t="s">
        <v>6</v>
      </c>
      <c r="C59" t="s">
        <v>126</v>
      </c>
    </row>
    <row r="60" spans="1:3" x14ac:dyDescent="0.2">
      <c r="A60" s="7">
        <v>44308</v>
      </c>
      <c r="B60" t="s">
        <v>6</v>
      </c>
      <c r="C60" t="s">
        <v>129</v>
      </c>
    </row>
    <row r="61" spans="1:3" x14ac:dyDescent="0.2">
      <c r="A61" s="7">
        <v>44310</v>
      </c>
      <c r="B61" t="s">
        <v>15</v>
      </c>
      <c r="C61" t="s">
        <v>129</v>
      </c>
    </row>
    <row r="62" spans="1:3" x14ac:dyDescent="0.2">
      <c r="A62" s="7">
        <v>44312</v>
      </c>
      <c r="B62" t="s">
        <v>29</v>
      </c>
      <c r="C62" t="s">
        <v>132</v>
      </c>
    </row>
    <row r="63" spans="1:3" x14ac:dyDescent="0.2">
      <c r="A63" s="7">
        <v>44314</v>
      </c>
      <c r="B63" t="s">
        <v>29</v>
      </c>
      <c r="C63" t="s">
        <v>134</v>
      </c>
    </row>
    <row r="64" spans="1:3" x14ac:dyDescent="0.2">
      <c r="A64" s="7">
        <v>44316</v>
      </c>
      <c r="B64" t="s">
        <v>29</v>
      </c>
      <c r="C64" t="s">
        <v>136</v>
      </c>
    </row>
    <row r="65" spans="1:3" x14ac:dyDescent="0.2">
      <c r="A65" s="7">
        <v>44318</v>
      </c>
      <c r="B65" t="s">
        <v>15</v>
      </c>
      <c r="C65" t="s">
        <v>138</v>
      </c>
    </row>
    <row r="66" spans="1:3" x14ac:dyDescent="0.2">
      <c r="A66" s="7">
        <v>44319</v>
      </c>
      <c r="B66" t="s">
        <v>87</v>
      </c>
      <c r="C66" t="s">
        <v>59</v>
      </c>
    </row>
    <row r="67" spans="1:3" x14ac:dyDescent="0.2">
      <c r="A67" s="7">
        <v>44322</v>
      </c>
      <c r="B67" t="s">
        <v>6</v>
      </c>
      <c r="C67" t="s">
        <v>111</v>
      </c>
    </row>
    <row r="68" spans="1:3" x14ac:dyDescent="0.2">
      <c r="A68" s="7">
        <v>44323</v>
      </c>
      <c r="B68" t="s">
        <v>12</v>
      </c>
      <c r="C68" t="s">
        <v>142</v>
      </c>
    </row>
    <row r="69" spans="1:3" x14ac:dyDescent="0.2">
      <c r="A69" s="7">
        <v>44325</v>
      </c>
      <c r="B69" t="s">
        <v>15</v>
      </c>
      <c r="C69" t="s">
        <v>83</v>
      </c>
    </row>
    <row r="70" spans="1:3" x14ac:dyDescent="0.2">
      <c r="A70" s="7">
        <v>44327</v>
      </c>
      <c r="B70" t="s">
        <v>29</v>
      </c>
      <c r="C70" t="s">
        <v>145</v>
      </c>
    </row>
    <row r="71" spans="1:3" x14ac:dyDescent="0.2">
      <c r="A71" s="7">
        <v>44328</v>
      </c>
      <c r="B71" t="s">
        <v>87</v>
      </c>
      <c r="C71" t="s">
        <v>147</v>
      </c>
    </row>
    <row r="72" spans="1:3" x14ac:dyDescent="0.2">
      <c r="A72" s="7">
        <v>44331</v>
      </c>
      <c r="B72" t="s">
        <v>10</v>
      </c>
      <c r="C72" t="s">
        <v>150</v>
      </c>
    </row>
    <row r="73" spans="1:3" x14ac:dyDescent="0.2">
      <c r="A73" s="7">
        <v>44332</v>
      </c>
      <c r="B73" t="s">
        <v>29</v>
      </c>
      <c r="C73" t="s">
        <v>100</v>
      </c>
    </row>
    <row r="74" spans="1:3" x14ac:dyDescent="0.2">
      <c r="A74" s="7">
        <v>44335</v>
      </c>
      <c r="B74" t="s">
        <v>6</v>
      </c>
      <c r="C74" t="s">
        <v>40</v>
      </c>
    </row>
    <row r="75" spans="1:3" x14ac:dyDescent="0.2">
      <c r="A75" s="7">
        <v>44339</v>
      </c>
      <c r="B75" t="s">
        <v>15</v>
      </c>
      <c r="C75" t="s">
        <v>83</v>
      </c>
    </row>
    <row r="76" spans="1:3" x14ac:dyDescent="0.2">
      <c r="A76" s="7">
        <v>44341</v>
      </c>
      <c r="B76" t="s">
        <v>6</v>
      </c>
      <c r="C76" t="s">
        <v>83</v>
      </c>
    </row>
    <row r="77" spans="1:3" x14ac:dyDescent="0.2">
      <c r="A77" s="7">
        <v>44343</v>
      </c>
      <c r="B77" t="s">
        <v>6</v>
      </c>
      <c r="C77" t="s">
        <v>83</v>
      </c>
    </row>
    <row r="78" spans="1:3" x14ac:dyDescent="0.2">
      <c r="A78" s="7">
        <v>44346</v>
      </c>
      <c r="B78" t="s">
        <v>15</v>
      </c>
      <c r="C78" t="s">
        <v>83</v>
      </c>
    </row>
    <row r="79" spans="1:3" x14ac:dyDescent="0.2">
      <c r="A79" s="7">
        <v>44348</v>
      </c>
      <c r="B79" t="s">
        <v>6</v>
      </c>
      <c r="C79" t="s">
        <v>83</v>
      </c>
    </row>
    <row r="80" spans="1:3" x14ac:dyDescent="0.2">
      <c r="A80" s="7">
        <v>44350</v>
      </c>
      <c r="B80" t="s">
        <v>6</v>
      </c>
      <c r="C80" t="s">
        <v>83</v>
      </c>
    </row>
    <row r="81" spans="1:3" x14ac:dyDescent="0.2">
      <c r="A81" s="7">
        <v>44352</v>
      </c>
      <c r="B81" t="s">
        <v>6</v>
      </c>
      <c r="C81" t="s">
        <v>83</v>
      </c>
    </row>
  </sheetData>
  <autoFilter ref="A1:C74" xr:uid="{713F3D6B-13F5-2441-B939-B08B102F6A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24D49-5D83-6D41-9FD2-24976C36718C}">
  <dimension ref="A1:AG721"/>
  <sheetViews>
    <sheetView topLeftCell="S1" zoomScale="89" zoomScaleNormal="110" workbookViewId="0">
      <selection activeCell="Z8" sqref="Z8"/>
    </sheetView>
  </sheetViews>
  <sheetFormatPr baseColWidth="10" defaultRowHeight="19" x14ac:dyDescent="0.25"/>
  <cols>
    <col min="1" max="1" width="52" style="1" bestFit="1" customWidth="1"/>
    <col min="2" max="2" width="10.83203125" style="1"/>
    <col min="3" max="5" width="15.33203125" style="1" customWidth="1"/>
    <col min="6" max="18" width="10.83203125" style="1"/>
    <col min="19" max="19" width="26" style="1" bestFit="1" customWidth="1"/>
    <col min="20" max="20" width="11.1640625" style="1" bestFit="1" customWidth="1"/>
    <col min="21" max="21" width="14.1640625" style="1" bestFit="1" customWidth="1"/>
    <col min="22" max="22" width="18.5" style="1" bestFit="1" customWidth="1"/>
    <col min="23" max="23" width="30.1640625" style="1" bestFit="1" customWidth="1"/>
    <col min="24" max="24" width="14" style="1" bestFit="1" customWidth="1"/>
    <col min="25" max="25" width="29.6640625" style="1" bestFit="1" customWidth="1"/>
    <col min="26" max="26" width="14" style="1" bestFit="1" customWidth="1"/>
    <col min="27" max="27" width="39.83203125" style="1" bestFit="1" customWidth="1"/>
    <col min="28" max="28" width="19.6640625" style="1" bestFit="1" customWidth="1"/>
    <col min="29" max="30" width="10.83203125" style="1"/>
    <col min="31" max="31" width="26" style="1" bestFit="1" customWidth="1"/>
    <col min="32" max="32" width="14.83203125" style="1" bestFit="1" customWidth="1"/>
    <col min="33" max="33" width="30.1640625" style="1" bestFit="1" customWidth="1"/>
    <col min="34" max="16384" width="10.83203125" style="1"/>
  </cols>
  <sheetData>
    <row r="1" spans="1:33" x14ac:dyDescent="0.25">
      <c r="A1" s="1" t="s">
        <v>192</v>
      </c>
      <c r="B1" s="1" t="s">
        <v>187</v>
      </c>
      <c r="C1" s="1" t="s">
        <v>193</v>
      </c>
      <c r="D1" s="1" t="s">
        <v>186</v>
      </c>
      <c r="F1" s="1" t="s">
        <v>187</v>
      </c>
      <c r="G1" s="1" t="s">
        <v>186</v>
      </c>
      <c r="S1" s="1" t="s">
        <v>181</v>
      </c>
      <c r="T1" s="1" t="s">
        <v>188</v>
      </c>
      <c r="U1" s="1" t="s">
        <v>189</v>
      </c>
      <c r="V1" s="1" t="s">
        <v>190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191</v>
      </c>
      <c r="AB1" s="1" t="s">
        <v>188</v>
      </c>
      <c r="AE1" s="1" t="s">
        <v>195</v>
      </c>
      <c r="AF1" s="1" t="s">
        <v>194</v>
      </c>
      <c r="AG1" s="1" t="s">
        <v>196</v>
      </c>
    </row>
    <row r="2" spans="1:33" x14ac:dyDescent="0.25">
      <c r="A2" s="2" t="s">
        <v>1</v>
      </c>
      <c r="B2" s="1">
        <v>1</v>
      </c>
      <c r="C2" s="1">
        <f>RIGHT(B2,1)*100</f>
        <v>100</v>
      </c>
      <c r="D2" s="1" t="str">
        <f>VLOOKUP(C2,E:G,3,0)</f>
        <v>date</v>
      </c>
      <c r="E2" s="1">
        <f>F2*100</f>
        <v>100</v>
      </c>
      <c r="F2" s="1">
        <v>1</v>
      </c>
      <c r="G2" s="1" t="s">
        <v>181</v>
      </c>
      <c r="I2" s="1">
        <v>1</v>
      </c>
      <c r="J2" s="1">
        <f>I2+1</f>
        <v>2</v>
      </c>
      <c r="K2" s="1">
        <f t="shared" ref="K2:R2" si="0">J2+1</f>
        <v>3</v>
      </c>
      <c r="L2" s="1">
        <f t="shared" si="0"/>
        <v>4</v>
      </c>
      <c r="M2" s="1">
        <f t="shared" si="0"/>
        <v>5</v>
      </c>
      <c r="N2" s="1">
        <f t="shared" si="0"/>
        <v>6</v>
      </c>
      <c r="O2" s="1">
        <f t="shared" si="0"/>
        <v>7</v>
      </c>
      <c r="P2" s="1">
        <f t="shared" si="0"/>
        <v>8</v>
      </c>
      <c r="Q2" s="1">
        <f t="shared" si="0"/>
        <v>9</v>
      </c>
      <c r="R2" s="1">
        <f t="shared" si="0"/>
        <v>10</v>
      </c>
      <c r="S2" s="1" t="str" cm="1">
        <f t="array" ref="S2">INDEX($A:$D,$I2+1,1)</f>
        <v>Tuesday, December 22</v>
      </c>
      <c r="T2" s="1" t="str" cm="1">
        <f t="array" ref="T2">INDEX($A:$D,$J2+1,1)</f>
        <v>1 GAME(S)</v>
      </c>
      <c r="U2" s="1" t="str" cm="1">
        <f t="array" ref="U2">INDEX($A:$D,$K2+1,1)</f>
        <v>07:00 PM EST</v>
      </c>
      <c r="V2" s="1" t="str" cm="1">
        <f t="array" ref="V2">INDEX($A:$D,$L2+1,1)</f>
        <v>REGULAR SEASON</v>
      </c>
      <c r="W2" s="1" t="str" cm="1">
        <f t="array" ref="W2">INDEX($A:$D,$M2+1,1)</f>
        <v>LOS ANGELES LAKERS </v>
      </c>
      <c r="X2" s="1" t="str" cm="1">
        <f t="array" ref="X2">INDEX($A:$D,$N2+1,1)</f>
        <v>ICON</v>
      </c>
      <c r="Y2" s="1" t="str" cm="1">
        <f t="array" ref="Y2">INDEX($A:$D,$O2+1,1)</f>
        <v>LA CLIPPERS</v>
      </c>
      <c r="Z2" s="1" t="str" cm="1">
        <f t="array" ref="Z2">INDEX($A:$D,$P2+1,1)</f>
        <v>ICON</v>
      </c>
      <c r="AA2" s="1" t="str" cm="1">
        <f t="array" ref="AA2">INDEX($A:$D,$Q2+1,1)</f>
        <v>Staples CenterLos Angeles</v>
      </c>
      <c r="AB2" s="1" t="str" cm="1">
        <f t="array" ref="AB2">INDEX($A:$D,$R2+1,1)</f>
        <v>GAME OUTFITTING</v>
      </c>
      <c r="AE2" s="1" t="str">
        <f>S2</f>
        <v>Tuesday, December 22</v>
      </c>
      <c r="AF2" s="1" t="str">
        <f t="shared" ref="AF2:AF56" si="1">IF(W2="LOS ANGELES LAKERS ",X2,Z2)</f>
        <v>ICON</v>
      </c>
      <c r="AG2" s="1" t="str">
        <f>IF(Y2="LOS ANGELES LAKERS",W2,Y2)</f>
        <v>LA CLIPPERS</v>
      </c>
    </row>
    <row r="3" spans="1:33" x14ac:dyDescent="0.25">
      <c r="A3" s="3" t="s">
        <v>2</v>
      </c>
      <c r="B3" s="1">
        <v>2</v>
      </c>
      <c r="C3" s="1">
        <f t="shared" ref="C3:C66" si="2">RIGHT(B3,1)*100</f>
        <v>200</v>
      </c>
      <c r="D3" s="1" t="str">
        <f t="shared" ref="D3:D66" si="3">VLOOKUP(C3,E:G,3,0)</f>
        <v>x</v>
      </c>
      <c r="E3" s="1">
        <f t="shared" ref="E3:E11" si="4">F3*100</f>
        <v>200</v>
      </c>
      <c r="F3" s="1">
        <v>2</v>
      </c>
      <c r="G3" s="1" t="s">
        <v>188</v>
      </c>
      <c r="I3" s="1">
        <f>I2+10</f>
        <v>11</v>
      </c>
      <c r="J3" s="1">
        <f t="shared" ref="J3:P66" si="5">I3+1</f>
        <v>12</v>
      </c>
      <c r="K3" s="1">
        <f t="shared" si="5"/>
        <v>13</v>
      </c>
      <c r="L3" s="1">
        <f t="shared" si="5"/>
        <v>14</v>
      </c>
      <c r="M3" s="1">
        <f t="shared" si="5"/>
        <v>15</v>
      </c>
      <c r="N3" s="1">
        <f t="shared" si="5"/>
        <v>16</v>
      </c>
      <c r="O3" s="1">
        <f t="shared" si="5"/>
        <v>17</v>
      </c>
      <c r="P3" s="1">
        <f t="shared" si="5"/>
        <v>18</v>
      </c>
      <c r="Q3" s="1">
        <f t="shared" ref="Q3:R3" si="6">P3+1</f>
        <v>19</v>
      </c>
      <c r="R3" s="1">
        <f t="shared" si="6"/>
        <v>20</v>
      </c>
      <c r="S3" s="1" t="str" cm="1">
        <f t="array" ref="S3">INDEX(A:D,I3+1,1)</f>
        <v>Friday, December 25</v>
      </c>
      <c r="T3" s="1" t="str" cm="1">
        <f t="array" ref="T3">INDEX($A:$D,$J3+1,1)</f>
        <v>1 GAME(S)</v>
      </c>
      <c r="U3" s="1" t="str" cm="1">
        <f t="array" ref="U3">INDEX($A:$D,$K3+1,1)</f>
        <v>05:00 PM EST</v>
      </c>
      <c r="V3" s="1" t="str" cm="1">
        <f t="array" ref="V3">INDEX($A:$D,$L3+1,1)</f>
        <v>REGULAR SEASON</v>
      </c>
      <c r="W3" s="1" t="str" cm="1">
        <f t="array" ref="W3">INDEX($A:$D,$M3+1,1)</f>
        <v>LOS ANGELES LAKERS </v>
      </c>
      <c r="X3" s="1" t="str" cm="1">
        <f t="array" ref="X3">INDEX($A:$D,$N3+1,1)</f>
        <v>CITY</v>
      </c>
      <c r="Y3" s="1" t="str" cm="1">
        <f t="array" ref="Y3">INDEX($A:$D,$O3+1,1)</f>
        <v>DALLAS MAVERICKS</v>
      </c>
      <c r="Z3" s="1" t="str" cm="1">
        <f t="array" ref="Z3">INDEX($A:$D,$P3+1,1)</f>
        <v>CLASSIC</v>
      </c>
      <c r="AA3" s="1" t="str" cm="1">
        <f t="array" ref="AA3">INDEX($A:$D,$Q3+1,1)</f>
        <v>Staples CenterLos Angeles</v>
      </c>
      <c r="AB3" s="1" t="str" cm="1">
        <f t="array" ref="AB3">INDEX($A:$D,$R3+1,1)</f>
        <v>GAME OUTFITTING</v>
      </c>
      <c r="AE3" s="1" t="str">
        <f t="shared" ref="AE3:AE66" si="7">S3</f>
        <v>Friday, December 25</v>
      </c>
      <c r="AF3" s="1" t="str">
        <f t="shared" si="1"/>
        <v>CITY</v>
      </c>
      <c r="AG3" s="1" t="str">
        <f t="shared" ref="AG3:AG66" si="8">IF(Y3="LOS ANGELES LAKERS",W3,Y3)</f>
        <v>DALLAS MAVERICKS</v>
      </c>
    </row>
    <row r="4" spans="1:33" x14ac:dyDescent="0.25">
      <c r="A4" s="4" t="s">
        <v>3</v>
      </c>
      <c r="B4" s="1">
        <v>3</v>
      </c>
      <c r="C4" s="1">
        <f t="shared" si="2"/>
        <v>300</v>
      </c>
      <c r="D4" s="1" t="str">
        <f t="shared" si="3"/>
        <v>time</v>
      </c>
      <c r="E4" s="1">
        <f t="shared" si="4"/>
        <v>300</v>
      </c>
      <c r="F4" s="1">
        <v>3</v>
      </c>
      <c r="G4" s="1" t="s">
        <v>189</v>
      </c>
      <c r="I4" s="1">
        <f t="shared" ref="I4:I67" si="9">I3+10</f>
        <v>21</v>
      </c>
      <c r="J4" s="1">
        <f t="shared" si="5"/>
        <v>22</v>
      </c>
      <c r="K4" s="1">
        <f t="shared" si="5"/>
        <v>23</v>
      </c>
      <c r="L4" s="1">
        <f t="shared" si="5"/>
        <v>24</v>
      </c>
      <c r="M4" s="1">
        <f t="shared" si="5"/>
        <v>25</v>
      </c>
      <c r="N4" s="1">
        <f t="shared" si="5"/>
        <v>26</v>
      </c>
      <c r="O4" s="1">
        <f t="shared" si="5"/>
        <v>27</v>
      </c>
      <c r="P4" s="1">
        <f t="shared" si="5"/>
        <v>28</v>
      </c>
      <c r="Q4" s="1">
        <f t="shared" ref="Q4:R4" si="10">P4+1</f>
        <v>29</v>
      </c>
      <c r="R4" s="1">
        <f t="shared" si="10"/>
        <v>30</v>
      </c>
      <c r="S4" s="1" t="str" cm="1">
        <f t="array" ref="S4">INDEX(A:D,I4+1,1)</f>
        <v>Sunday, December 27</v>
      </c>
      <c r="T4" s="1" t="str" cm="1">
        <f t="array" ref="T4">INDEX($A:$D,$J4+1,1)</f>
        <v>1 GAME(S)</v>
      </c>
      <c r="U4" s="1" t="str" cm="1">
        <f t="array" ref="U4">INDEX($A:$D,$K4+1,1)</f>
        <v>07:00 PM EST</v>
      </c>
      <c r="V4" s="1" t="str" cm="1">
        <f t="array" ref="V4">INDEX($A:$D,$L4+1,1)</f>
        <v>REGULAR SEASON</v>
      </c>
      <c r="W4" s="1" t="str" cm="1">
        <f t="array" ref="W4">INDEX($A:$D,$M4+1,1)</f>
        <v>LOS ANGELES LAKERS </v>
      </c>
      <c r="X4" s="1" t="str" cm="1">
        <f t="array" ref="X4">INDEX($A:$D,$N4+1,1)</f>
        <v>CLASSIC</v>
      </c>
      <c r="Y4" s="1" t="str" cm="1">
        <f t="array" ref="Y4">INDEX($A:$D,$O4+1,1)</f>
        <v>MINNESOTA TIMBERWOLVES</v>
      </c>
      <c r="Z4" s="1" t="str" cm="1">
        <f t="array" ref="Z4">INDEX($A:$D,$P4+1,1)</f>
        <v>ASSOCIATION</v>
      </c>
      <c r="AA4" s="1" t="str" cm="1">
        <f t="array" ref="AA4">INDEX($A:$D,$Q4+1,1)</f>
        <v>Staples CenterLos Angeles</v>
      </c>
      <c r="AB4" s="1" t="str" cm="1">
        <f t="array" ref="AB4">INDEX($A:$D,$R4+1,1)</f>
        <v>GAME OUTFITTING</v>
      </c>
      <c r="AE4" s="1" t="str">
        <f t="shared" si="7"/>
        <v>Sunday, December 27</v>
      </c>
      <c r="AF4" s="1" t="str">
        <f t="shared" si="1"/>
        <v>CLASSIC</v>
      </c>
      <c r="AG4" s="1" t="str">
        <f t="shared" si="8"/>
        <v>MINNESOTA TIMBERWOLVES</v>
      </c>
    </row>
    <row r="5" spans="1:33" x14ac:dyDescent="0.25">
      <c r="A5" s="4" t="s">
        <v>4</v>
      </c>
      <c r="B5" s="1">
        <v>4</v>
      </c>
      <c r="C5" s="1">
        <f t="shared" si="2"/>
        <v>400</v>
      </c>
      <c r="D5" s="1" t="str">
        <f t="shared" si="3"/>
        <v>season_type</v>
      </c>
      <c r="E5" s="1">
        <f t="shared" si="4"/>
        <v>400</v>
      </c>
      <c r="F5" s="1">
        <v>4</v>
      </c>
      <c r="G5" s="1" t="s">
        <v>190</v>
      </c>
      <c r="I5" s="1">
        <f t="shared" si="9"/>
        <v>31</v>
      </c>
      <c r="J5" s="1">
        <f t="shared" si="5"/>
        <v>32</v>
      </c>
      <c r="K5" s="1">
        <f t="shared" si="5"/>
        <v>33</v>
      </c>
      <c r="L5" s="1">
        <f t="shared" si="5"/>
        <v>34</v>
      </c>
      <c r="M5" s="1">
        <f t="shared" si="5"/>
        <v>35</v>
      </c>
      <c r="N5" s="1">
        <f t="shared" si="5"/>
        <v>36</v>
      </c>
      <c r="O5" s="1">
        <f t="shared" si="5"/>
        <v>37</v>
      </c>
      <c r="P5" s="1">
        <f t="shared" si="5"/>
        <v>38</v>
      </c>
      <c r="Q5" s="1">
        <f t="shared" ref="Q5:R5" si="11">P5+1</f>
        <v>39</v>
      </c>
      <c r="R5" s="1">
        <f t="shared" si="11"/>
        <v>40</v>
      </c>
      <c r="S5" s="1" t="str" cm="1">
        <f t="array" ref="S5">INDEX(A:D,I5+1,1)</f>
        <v>Monday, December 28</v>
      </c>
      <c r="T5" s="1" t="str" cm="1">
        <f t="array" ref="T5">INDEX($A:$D,$J5+1,1)</f>
        <v>1 GAME(S)</v>
      </c>
      <c r="U5" s="1" t="str" cm="1">
        <f t="array" ref="U5">INDEX($A:$D,$K5+1,1)</f>
        <v>07:00 PM EST</v>
      </c>
      <c r="V5" s="1" t="str" cm="1">
        <f t="array" ref="V5">INDEX($A:$D,$L5+1,1)</f>
        <v>REGULAR SEASON</v>
      </c>
      <c r="W5" s="1" t="str" cm="1">
        <f t="array" ref="W5">INDEX($A:$D,$M5+1,1)</f>
        <v>LOS ANGELES LAKERS </v>
      </c>
      <c r="X5" s="1" t="str" cm="1">
        <f t="array" ref="X5">INDEX($A:$D,$N5+1,1)</f>
        <v>ICON</v>
      </c>
      <c r="Y5" s="1" t="str" cm="1">
        <f t="array" ref="Y5">INDEX($A:$D,$O5+1,1)</f>
        <v>PORTLAND TRAIL BLAZERS</v>
      </c>
      <c r="Z5" s="1" t="str" cm="1">
        <f t="array" ref="Z5">INDEX($A:$D,$P5+1,1)</f>
        <v>ICON</v>
      </c>
      <c r="AA5" s="1" t="str" cm="1">
        <f t="array" ref="AA5">INDEX($A:$D,$Q5+1,1)</f>
        <v>Staples CenterLos Angeles</v>
      </c>
      <c r="AB5" s="1" t="str" cm="1">
        <f t="array" ref="AB5">INDEX($A:$D,$R5+1,1)</f>
        <v>GAME OUTFITTING</v>
      </c>
      <c r="AE5" s="1" t="str">
        <f t="shared" si="7"/>
        <v>Monday, December 28</v>
      </c>
      <c r="AF5" s="1" t="str">
        <f t="shared" si="1"/>
        <v>ICON</v>
      </c>
      <c r="AG5" s="1" t="str">
        <f t="shared" si="8"/>
        <v>PORTLAND TRAIL BLAZERS</v>
      </c>
    </row>
    <row r="6" spans="1:33" x14ac:dyDescent="0.25">
      <c r="A6" s="4" t="s">
        <v>5</v>
      </c>
      <c r="B6" s="1">
        <v>5</v>
      </c>
      <c r="C6" s="1">
        <f t="shared" si="2"/>
        <v>500</v>
      </c>
      <c r="D6" s="1" t="str">
        <f t="shared" si="3"/>
        <v>team1</v>
      </c>
      <c r="E6" s="1">
        <f t="shared" si="4"/>
        <v>500</v>
      </c>
      <c r="F6" s="1">
        <v>5</v>
      </c>
      <c r="G6" s="1" t="s">
        <v>182</v>
      </c>
      <c r="I6" s="1">
        <f t="shared" si="9"/>
        <v>41</v>
      </c>
      <c r="J6" s="1">
        <f t="shared" si="5"/>
        <v>42</v>
      </c>
      <c r="K6" s="1">
        <f t="shared" si="5"/>
        <v>43</v>
      </c>
      <c r="L6" s="1">
        <f t="shared" si="5"/>
        <v>44</v>
      </c>
      <c r="M6" s="1">
        <f t="shared" si="5"/>
        <v>45</v>
      </c>
      <c r="N6" s="1">
        <f t="shared" si="5"/>
        <v>46</v>
      </c>
      <c r="O6" s="1">
        <f t="shared" si="5"/>
        <v>47</v>
      </c>
      <c r="P6" s="1">
        <f t="shared" si="5"/>
        <v>48</v>
      </c>
      <c r="Q6" s="1">
        <f t="shared" ref="Q6:R6" si="12">P6+1</f>
        <v>49</v>
      </c>
      <c r="R6" s="1">
        <f t="shared" si="12"/>
        <v>50</v>
      </c>
      <c r="S6" s="1" t="str" cm="1">
        <f t="array" ref="S6">INDEX(A:D,I6+1,1)</f>
        <v>Wednesday, December 30</v>
      </c>
      <c r="T6" s="1" t="str" cm="1">
        <f t="array" ref="T6">INDEX($A:$D,$J6+1,1)</f>
        <v>1 GAME(S)</v>
      </c>
      <c r="U6" s="1" t="str" cm="1">
        <f t="array" ref="U6">INDEX($A:$D,$K6+1,1)</f>
        <v>07:30 PM EST</v>
      </c>
      <c r="V6" s="1" t="str" cm="1">
        <f t="array" ref="V6">INDEX($A:$D,$L6+1,1)</f>
        <v>REGULAR SEASON</v>
      </c>
      <c r="W6" s="1" t="str" cm="1">
        <f t="array" ref="W6">INDEX($A:$D,$M6+1,1)</f>
        <v>SAN ANTONIO SPURS </v>
      </c>
      <c r="X6" s="1" t="str" cm="1">
        <f t="array" ref="X6">INDEX($A:$D,$N6+1,1)</f>
        <v>ASSOCIATION</v>
      </c>
      <c r="Y6" s="1" t="str" cm="1">
        <f t="array" ref="Y6">INDEX($A:$D,$O6+1,1)</f>
        <v>LOS ANGELES LAKERS</v>
      </c>
      <c r="Z6" s="1" t="str" cm="1">
        <f t="array" ref="Z6">INDEX($A:$D,$P6+1,1)</f>
        <v>ICON</v>
      </c>
      <c r="AA6" s="1" t="str" cm="1">
        <f t="array" ref="AA6">INDEX($A:$D,$Q6+1,1)</f>
        <v>AT&amp;T CenterSan Antonio</v>
      </c>
      <c r="AB6" s="1" t="str" cm="1">
        <f t="array" ref="AB6">INDEX($A:$D,$R6+1,1)</f>
        <v>GAME OUTFITTING</v>
      </c>
      <c r="AE6" s="1" t="str">
        <f t="shared" si="7"/>
        <v>Wednesday, December 30</v>
      </c>
      <c r="AF6" s="1" t="str">
        <f t="shared" si="1"/>
        <v>ICON</v>
      </c>
      <c r="AG6" s="1" t="str">
        <f t="shared" si="8"/>
        <v>SAN ANTONIO SPURS </v>
      </c>
    </row>
    <row r="7" spans="1:33" x14ac:dyDescent="0.25">
      <c r="A7" s="5" t="s">
        <v>6</v>
      </c>
      <c r="B7" s="1">
        <v>6</v>
      </c>
      <c r="C7" s="1">
        <f t="shared" si="2"/>
        <v>600</v>
      </c>
      <c r="D7" s="1" t="str">
        <f t="shared" si="3"/>
        <v>uniform1</v>
      </c>
      <c r="E7" s="1">
        <f t="shared" si="4"/>
        <v>600</v>
      </c>
      <c r="F7" s="1">
        <v>6</v>
      </c>
      <c r="G7" s="1" t="s">
        <v>183</v>
      </c>
      <c r="I7" s="1">
        <f t="shared" si="9"/>
        <v>51</v>
      </c>
      <c r="J7" s="1">
        <f t="shared" si="5"/>
        <v>52</v>
      </c>
      <c r="K7" s="1">
        <f t="shared" si="5"/>
        <v>53</v>
      </c>
      <c r="L7" s="1">
        <f t="shared" si="5"/>
        <v>54</v>
      </c>
      <c r="M7" s="1">
        <f t="shared" si="5"/>
        <v>55</v>
      </c>
      <c r="N7" s="1">
        <f t="shared" si="5"/>
        <v>56</v>
      </c>
      <c r="O7" s="1">
        <f t="shared" si="5"/>
        <v>57</v>
      </c>
      <c r="P7" s="1">
        <f t="shared" si="5"/>
        <v>58</v>
      </c>
      <c r="Q7" s="1">
        <f t="shared" ref="Q7:R7" si="13">P7+1</f>
        <v>59</v>
      </c>
      <c r="R7" s="1">
        <f t="shared" si="13"/>
        <v>60</v>
      </c>
      <c r="S7" s="1" t="str" cm="1">
        <f t="array" ref="S7">INDEX(A:D,I7+1,1)</f>
        <v>Friday, January 01</v>
      </c>
      <c r="T7" s="1" t="str" cm="1">
        <f t="array" ref="T7">INDEX($A:$D,$J7+1,1)</f>
        <v>1 GAME(S)</v>
      </c>
      <c r="U7" s="1" t="str" cm="1">
        <f t="array" ref="U7">INDEX($A:$D,$K7+1,1)</f>
        <v>07:00 PM EST</v>
      </c>
      <c r="V7" s="1" t="str" cm="1">
        <f t="array" ref="V7">INDEX($A:$D,$L7+1,1)</f>
        <v>REGULAR SEASON</v>
      </c>
      <c r="W7" s="1" t="str" cm="1">
        <f t="array" ref="W7">INDEX($A:$D,$M7+1,1)</f>
        <v>SAN ANTONIO SPURS </v>
      </c>
      <c r="X7" s="1" t="str" cm="1">
        <f t="array" ref="X7">INDEX($A:$D,$N7+1,1)</f>
        <v>CITY</v>
      </c>
      <c r="Y7" s="1" t="str" cm="1">
        <f t="array" ref="Y7">INDEX($A:$D,$O7+1,1)</f>
        <v>LOS ANGELES LAKERS</v>
      </c>
      <c r="Z7" s="1" t="str" cm="1">
        <f t="array" ref="Z7">INDEX($A:$D,$P7+1,1)</f>
        <v>ICON</v>
      </c>
      <c r="AA7" s="1" t="str" cm="1">
        <f t="array" ref="AA7">INDEX($A:$D,$Q7+1,1)</f>
        <v>AT&amp;T CenterSan Antonio</v>
      </c>
      <c r="AB7" s="1" t="str" cm="1">
        <f t="array" ref="AB7">INDEX($A:$D,$R7+1,1)</f>
        <v>GAME OUTFITTING</v>
      </c>
      <c r="AE7" s="1" t="str">
        <f t="shared" si="7"/>
        <v>Friday, January 01</v>
      </c>
      <c r="AF7" s="1" t="str">
        <f t="shared" si="1"/>
        <v>ICON</v>
      </c>
      <c r="AG7" s="1" t="str">
        <f t="shared" si="8"/>
        <v>SAN ANTONIO SPURS </v>
      </c>
    </row>
    <row r="8" spans="1:33" x14ac:dyDescent="0.25">
      <c r="A8" s="4" t="s">
        <v>7</v>
      </c>
      <c r="B8" s="1">
        <v>7</v>
      </c>
      <c r="C8" s="1">
        <f t="shared" si="2"/>
        <v>700</v>
      </c>
      <c r="D8" s="1" t="str">
        <f t="shared" si="3"/>
        <v>team2</v>
      </c>
      <c r="E8" s="1">
        <f t="shared" si="4"/>
        <v>700</v>
      </c>
      <c r="F8" s="1">
        <v>7</v>
      </c>
      <c r="G8" s="1" t="s">
        <v>184</v>
      </c>
      <c r="I8" s="1">
        <f t="shared" si="9"/>
        <v>61</v>
      </c>
      <c r="J8" s="1">
        <f t="shared" si="5"/>
        <v>62</v>
      </c>
      <c r="K8" s="1">
        <f t="shared" si="5"/>
        <v>63</v>
      </c>
      <c r="L8" s="1">
        <f t="shared" si="5"/>
        <v>64</v>
      </c>
      <c r="M8" s="1">
        <f t="shared" si="5"/>
        <v>65</v>
      </c>
      <c r="N8" s="1">
        <f t="shared" si="5"/>
        <v>66</v>
      </c>
      <c r="O8" s="1">
        <f t="shared" si="5"/>
        <v>67</v>
      </c>
      <c r="P8" s="1">
        <f t="shared" si="5"/>
        <v>68</v>
      </c>
      <c r="Q8" s="1">
        <f t="shared" ref="Q8:R8" si="14">P8+1</f>
        <v>69</v>
      </c>
      <c r="R8" s="1">
        <f t="shared" si="14"/>
        <v>70</v>
      </c>
      <c r="S8" s="1" t="str" cm="1">
        <f t="array" ref="S8">INDEX(A:D,I8+1,1)</f>
        <v>Sunday, January 03</v>
      </c>
      <c r="T8" s="1" t="str" cm="1">
        <f t="array" ref="T8">INDEX($A:$D,$J8+1,1)</f>
        <v>1 GAME(S)</v>
      </c>
      <c r="U8" s="1" t="str" cm="1">
        <f t="array" ref="U8">INDEX($A:$D,$K8+1,1)</f>
        <v>05:00 PM EST</v>
      </c>
      <c r="V8" s="1" t="str" cm="1">
        <f t="array" ref="V8">INDEX($A:$D,$L8+1,1)</f>
        <v>REGULAR SEASON</v>
      </c>
      <c r="W8" s="1" t="str" cm="1">
        <f t="array" ref="W8">INDEX($A:$D,$M8+1,1)</f>
        <v>MEMPHIS GRIZZLIES </v>
      </c>
      <c r="X8" s="1" t="str" cm="1">
        <f t="array" ref="X8">INDEX($A:$D,$N8+1,1)</f>
        <v>CLASSIC</v>
      </c>
      <c r="Y8" s="1" t="str" cm="1">
        <f t="array" ref="Y8">INDEX($A:$D,$O8+1,1)</f>
        <v>LOS ANGELES LAKERS</v>
      </c>
      <c r="Z8" s="1" t="str" cm="1">
        <f t="array" ref="Z8">INDEX($A:$D,$P8+1,1)</f>
        <v>ASSOCIATION</v>
      </c>
      <c r="AA8" s="1" t="str" cm="1">
        <f t="array" ref="AA8">INDEX($A:$D,$Q8+1,1)</f>
        <v>FedExForumMemphis</v>
      </c>
      <c r="AB8" s="1" t="str" cm="1">
        <f t="array" ref="AB8">INDEX($A:$D,$R8+1,1)</f>
        <v>GAME OUTFITTING</v>
      </c>
      <c r="AE8" s="1" t="str">
        <f t="shared" si="7"/>
        <v>Sunday, January 03</v>
      </c>
      <c r="AF8" s="1" t="str">
        <f t="shared" si="1"/>
        <v>ASSOCIATION</v>
      </c>
      <c r="AG8" s="1" t="str">
        <f t="shared" si="8"/>
        <v>MEMPHIS GRIZZLIES </v>
      </c>
    </row>
    <row r="9" spans="1:33" x14ac:dyDescent="0.25">
      <c r="A9" s="5" t="s">
        <v>6</v>
      </c>
      <c r="B9" s="1">
        <v>8</v>
      </c>
      <c r="C9" s="1">
        <f t="shared" si="2"/>
        <v>800</v>
      </c>
      <c r="D9" s="1" t="str">
        <f t="shared" si="3"/>
        <v>uniform2</v>
      </c>
      <c r="E9" s="1">
        <f t="shared" si="4"/>
        <v>800</v>
      </c>
      <c r="F9" s="1">
        <v>8</v>
      </c>
      <c r="G9" s="1" t="s">
        <v>185</v>
      </c>
      <c r="I9" s="1">
        <f t="shared" si="9"/>
        <v>71</v>
      </c>
      <c r="J9" s="1">
        <f t="shared" si="5"/>
        <v>72</v>
      </c>
      <c r="K9" s="1">
        <f t="shared" si="5"/>
        <v>73</v>
      </c>
      <c r="L9" s="1">
        <f t="shared" si="5"/>
        <v>74</v>
      </c>
      <c r="M9" s="1">
        <f t="shared" si="5"/>
        <v>75</v>
      </c>
      <c r="N9" s="1">
        <f t="shared" si="5"/>
        <v>76</v>
      </c>
      <c r="O9" s="1">
        <f t="shared" si="5"/>
        <v>77</v>
      </c>
      <c r="P9" s="1">
        <f t="shared" si="5"/>
        <v>78</v>
      </c>
      <c r="Q9" s="1">
        <f t="shared" ref="Q9:R9" si="15">P9+1</f>
        <v>79</v>
      </c>
      <c r="R9" s="1">
        <f t="shared" si="15"/>
        <v>80</v>
      </c>
      <c r="S9" s="1" t="str" cm="1">
        <f t="array" ref="S9">INDEX(A:D,I9+1,1)</f>
        <v>Tuesday, January 05</v>
      </c>
      <c r="T9" s="1" t="str" cm="1">
        <f t="array" ref="T9">INDEX($A:$D,$J9+1,1)</f>
        <v>1 GAME(S)</v>
      </c>
      <c r="U9" s="1" t="str" cm="1">
        <f t="array" ref="U9">INDEX($A:$D,$K9+1,1)</f>
        <v>07:00 PM EST</v>
      </c>
      <c r="V9" s="1" t="str" cm="1">
        <f t="array" ref="V9">INDEX($A:$D,$L9+1,1)</f>
        <v>REGULAR SEASON</v>
      </c>
      <c r="W9" s="1" t="str" cm="1">
        <f t="array" ref="W9">INDEX($A:$D,$M9+1,1)</f>
        <v>MEMPHIS GRIZZLIES </v>
      </c>
      <c r="X9" s="1" t="str" cm="1">
        <f t="array" ref="X9">INDEX($A:$D,$N9+1,1)</f>
        <v>CITY</v>
      </c>
      <c r="Y9" s="1" t="str" cm="1">
        <f t="array" ref="Y9">INDEX($A:$D,$O9+1,1)</f>
        <v>LOS ANGELES LAKERS</v>
      </c>
      <c r="Z9" s="1" t="str" cm="1">
        <f t="array" ref="Z9">INDEX($A:$D,$P9+1,1)</f>
        <v>ICON</v>
      </c>
      <c r="AA9" s="1" t="str" cm="1">
        <f t="array" ref="AA9">INDEX($A:$D,$Q9+1,1)</f>
        <v>FedExForumMemphis</v>
      </c>
      <c r="AB9" s="1" t="str" cm="1">
        <f t="array" ref="AB9">INDEX($A:$D,$R9+1,1)</f>
        <v>GAME OUTFITTING</v>
      </c>
      <c r="AE9" s="1" t="str">
        <f t="shared" si="7"/>
        <v>Tuesday, January 05</v>
      </c>
      <c r="AF9" s="1" t="str">
        <f t="shared" si="1"/>
        <v>ICON</v>
      </c>
      <c r="AG9" s="1" t="str">
        <f t="shared" si="8"/>
        <v>MEMPHIS GRIZZLIES </v>
      </c>
    </row>
    <row r="10" spans="1:33" x14ac:dyDescent="0.25">
      <c r="A10" s="3" t="s">
        <v>152</v>
      </c>
      <c r="B10" s="1">
        <v>9</v>
      </c>
      <c r="C10" s="1">
        <f t="shared" si="2"/>
        <v>900</v>
      </c>
      <c r="D10" s="1" t="str">
        <f t="shared" si="3"/>
        <v>arena</v>
      </c>
      <c r="E10" s="1">
        <f t="shared" si="4"/>
        <v>900</v>
      </c>
      <c r="F10" s="1">
        <v>9</v>
      </c>
      <c r="G10" s="1" t="s">
        <v>191</v>
      </c>
      <c r="I10" s="1">
        <f t="shared" si="9"/>
        <v>81</v>
      </c>
      <c r="J10" s="1">
        <f t="shared" si="5"/>
        <v>82</v>
      </c>
      <c r="K10" s="1">
        <f t="shared" si="5"/>
        <v>83</v>
      </c>
      <c r="L10" s="1">
        <f t="shared" si="5"/>
        <v>84</v>
      </c>
      <c r="M10" s="1">
        <f t="shared" si="5"/>
        <v>85</v>
      </c>
      <c r="N10" s="1">
        <f t="shared" si="5"/>
        <v>86</v>
      </c>
      <c r="O10" s="1">
        <f t="shared" si="5"/>
        <v>87</v>
      </c>
      <c r="P10" s="1">
        <f t="shared" si="5"/>
        <v>88</v>
      </c>
      <c r="Q10" s="1">
        <f t="shared" ref="Q10:R10" si="16">P10+1</f>
        <v>89</v>
      </c>
      <c r="R10" s="1">
        <f t="shared" si="16"/>
        <v>90</v>
      </c>
      <c r="S10" s="1" t="str" cm="1">
        <f t="array" ref="S10">INDEX(A:D,I10+1,1)</f>
        <v>Thursday, January 07</v>
      </c>
      <c r="T10" s="1" t="str" cm="1">
        <f t="array" ref="T10">INDEX($A:$D,$J10+1,1)</f>
        <v>1 GAME(S)</v>
      </c>
      <c r="U10" s="1" t="str" cm="1">
        <f t="array" ref="U10">INDEX($A:$D,$K10+1,1)</f>
        <v>07:00 PM EST</v>
      </c>
      <c r="V10" s="1" t="str" cm="1">
        <f t="array" ref="V10">INDEX($A:$D,$L10+1,1)</f>
        <v>REGULAR SEASON</v>
      </c>
      <c r="W10" s="1" t="str" cm="1">
        <f t="array" ref="W10">INDEX($A:$D,$M10+1,1)</f>
        <v>LOS ANGELES LAKERS </v>
      </c>
      <c r="X10" s="1" t="str" cm="1">
        <f t="array" ref="X10">INDEX($A:$D,$N10+1,1)</f>
        <v>CLASSIC</v>
      </c>
      <c r="Y10" s="1" t="str" cm="1">
        <f t="array" ref="Y10">INDEX($A:$D,$O10+1,1)</f>
        <v>SAN ANTONIO SPURS</v>
      </c>
      <c r="Z10" s="1" t="str" cm="1">
        <f t="array" ref="Z10">INDEX($A:$D,$P10+1,1)</f>
        <v>ASSOCIATION</v>
      </c>
      <c r="AA10" s="1" t="str" cm="1">
        <f t="array" ref="AA10">INDEX($A:$D,$Q10+1,1)</f>
        <v>Staples CenterLos Angeles</v>
      </c>
      <c r="AB10" s="1" t="str" cm="1">
        <f t="array" ref="AB10">INDEX($A:$D,$R10+1,1)</f>
        <v>GAME OUTFITTING</v>
      </c>
      <c r="AE10" s="1" t="str">
        <f t="shared" si="7"/>
        <v>Thursday, January 07</v>
      </c>
      <c r="AF10" s="1" t="str">
        <f t="shared" si="1"/>
        <v>CLASSIC</v>
      </c>
      <c r="AG10" s="1" t="str">
        <f t="shared" si="8"/>
        <v>SAN ANTONIO SPURS</v>
      </c>
    </row>
    <row r="11" spans="1:33" x14ac:dyDescent="0.25">
      <c r="A11" s="6" t="s">
        <v>0</v>
      </c>
      <c r="B11" s="1">
        <v>10</v>
      </c>
      <c r="C11" s="1">
        <f t="shared" si="2"/>
        <v>0</v>
      </c>
      <c r="D11" s="1" t="str">
        <f t="shared" si="3"/>
        <v>x</v>
      </c>
      <c r="E11" s="1">
        <f t="shared" si="4"/>
        <v>0</v>
      </c>
      <c r="F11" s="1">
        <v>0</v>
      </c>
      <c r="G11" s="1" t="s">
        <v>188</v>
      </c>
      <c r="I11" s="1">
        <f t="shared" si="9"/>
        <v>91</v>
      </c>
      <c r="J11" s="1">
        <f t="shared" si="5"/>
        <v>92</v>
      </c>
      <c r="K11" s="1">
        <f t="shared" si="5"/>
        <v>93</v>
      </c>
      <c r="L11" s="1">
        <f t="shared" si="5"/>
        <v>94</v>
      </c>
      <c r="M11" s="1">
        <f t="shared" si="5"/>
        <v>95</v>
      </c>
      <c r="N11" s="1">
        <f t="shared" si="5"/>
        <v>96</v>
      </c>
      <c r="O11" s="1">
        <f t="shared" si="5"/>
        <v>97</v>
      </c>
      <c r="P11" s="1">
        <f t="shared" si="5"/>
        <v>98</v>
      </c>
      <c r="Q11" s="1">
        <f t="shared" ref="Q11:R11" si="17">P11+1</f>
        <v>99</v>
      </c>
      <c r="R11" s="1">
        <f t="shared" si="17"/>
        <v>100</v>
      </c>
      <c r="S11" s="1" t="str" cm="1">
        <f t="array" ref="S11">INDEX(A:D,I11+1,1)</f>
        <v>Friday, January 08</v>
      </c>
      <c r="T11" s="1" t="str" cm="1">
        <f t="array" ref="T11">INDEX($A:$D,$J11+1,1)</f>
        <v>1 GAME(S)</v>
      </c>
      <c r="U11" s="1" t="str" cm="1">
        <f t="array" ref="U11">INDEX($A:$D,$K11+1,1)</f>
        <v>07:00 PM EST</v>
      </c>
      <c r="V11" s="1" t="str" cm="1">
        <f t="array" ref="V11">INDEX($A:$D,$L11+1,1)</f>
        <v>REGULAR SEASON</v>
      </c>
      <c r="W11" s="1" t="str" cm="1">
        <f t="array" ref="W11">INDEX($A:$D,$M11+1,1)</f>
        <v>LOS ANGELES LAKERS </v>
      </c>
      <c r="X11" s="1" t="str" cm="1">
        <f t="array" ref="X11">INDEX($A:$D,$N11+1,1)</f>
        <v>STATEMENT</v>
      </c>
      <c r="Y11" s="1" t="str" cm="1">
        <f t="array" ref="Y11">INDEX($A:$D,$O11+1,1)</f>
        <v>CHICAGO BULLS</v>
      </c>
      <c r="Z11" s="1" t="str" cm="1">
        <f t="array" ref="Z11">INDEX($A:$D,$P11+1,1)</f>
        <v>ASSOCIATION</v>
      </c>
      <c r="AA11" s="1" t="str" cm="1">
        <f t="array" ref="AA11">INDEX($A:$D,$Q11+1,1)</f>
        <v>Staples CenterLos Angeles</v>
      </c>
      <c r="AB11" s="1" t="str" cm="1">
        <f t="array" ref="AB11">INDEX($A:$D,$R11+1,1)</f>
        <v>GAME OUTFITTING</v>
      </c>
      <c r="AE11" s="1" t="str">
        <f t="shared" si="7"/>
        <v>Friday, January 08</v>
      </c>
      <c r="AF11" s="1" t="str">
        <f t="shared" si="1"/>
        <v>STATEMENT</v>
      </c>
      <c r="AG11" s="1" t="str">
        <f t="shared" si="8"/>
        <v>CHICAGO BULLS</v>
      </c>
    </row>
    <row r="12" spans="1:33" x14ac:dyDescent="0.25">
      <c r="A12" s="2" t="s">
        <v>8</v>
      </c>
      <c r="B12" s="1">
        <v>11</v>
      </c>
      <c r="C12" s="1">
        <f t="shared" si="2"/>
        <v>100</v>
      </c>
      <c r="D12" s="1" t="str">
        <f t="shared" si="3"/>
        <v>date</v>
      </c>
      <c r="I12" s="1">
        <f t="shared" si="9"/>
        <v>101</v>
      </c>
      <c r="J12" s="1">
        <f t="shared" si="5"/>
        <v>102</v>
      </c>
      <c r="K12" s="1">
        <f t="shared" si="5"/>
        <v>103</v>
      </c>
      <c r="L12" s="1">
        <f t="shared" si="5"/>
        <v>104</v>
      </c>
      <c r="M12" s="1">
        <f t="shared" si="5"/>
        <v>105</v>
      </c>
      <c r="N12" s="1">
        <f t="shared" si="5"/>
        <v>106</v>
      </c>
      <c r="O12" s="1">
        <f t="shared" si="5"/>
        <v>107</v>
      </c>
      <c r="P12" s="1">
        <f t="shared" si="5"/>
        <v>108</v>
      </c>
      <c r="Q12" s="1">
        <f t="shared" ref="Q12:R12" si="18">P12+1</f>
        <v>109</v>
      </c>
      <c r="R12" s="1">
        <f t="shared" si="18"/>
        <v>110</v>
      </c>
      <c r="S12" s="1" t="str" cm="1">
        <f t="array" ref="S12">INDEX(A:D,I12+1,1)</f>
        <v>Sunday, January 10</v>
      </c>
      <c r="T12" s="1" t="str" cm="1">
        <f t="array" ref="T12">INDEX($A:$D,$J12+1,1)</f>
        <v>1 GAME(S)</v>
      </c>
      <c r="U12" s="1" t="str" cm="1">
        <f t="array" ref="U12">INDEX($A:$D,$K12+1,1)</f>
        <v>06:00 PM EST</v>
      </c>
      <c r="V12" s="1" t="str" cm="1">
        <f t="array" ref="V12">INDEX($A:$D,$L12+1,1)</f>
        <v>REGULAR SEASON</v>
      </c>
      <c r="W12" s="1" t="str" cm="1">
        <f t="array" ref="W12">INDEX($A:$D,$M12+1,1)</f>
        <v>HOUSTON ROCKETS </v>
      </c>
      <c r="X12" s="1" t="str" cm="1">
        <f t="array" ref="X12">INDEX($A:$D,$N12+1,1)</f>
        <v>ICON</v>
      </c>
      <c r="Y12" s="1" t="str" cm="1">
        <f t="array" ref="Y12">INDEX($A:$D,$O12+1,1)</f>
        <v>LOS ANGELES LAKERS</v>
      </c>
      <c r="Z12" s="1" t="str" cm="1">
        <f t="array" ref="Z12">INDEX($A:$D,$P12+1,1)</f>
        <v>CITY</v>
      </c>
      <c r="AA12" s="1" t="str" cm="1">
        <f t="array" ref="AA12">INDEX($A:$D,$Q12+1,1)</f>
        <v>Toyota CenterHouston</v>
      </c>
      <c r="AB12" s="1" t="str" cm="1">
        <f t="array" ref="AB12">INDEX($A:$D,$R12+1,1)</f>
        <v>GAME OUTFITTING</v>
      </c>
      <c r="AE12" s="1" t="str">
        <f t="shared" si="7"/>
        <v>Sunday, January 10</v>
      </c>
      <c r="AF12" s="1" t="str">
        <f t="shared" si="1"/>
        <v>CITY</v>
      </c>
      <c r="AG12" s="1" t="str">
        <f t="shared" si="8"/>
        <v>HOUSTON ROCKETS </v>
      </c>
    </row>
    <row r="13" spans="1:33" x14ac:dyDescent="0.25">
      <c r="A13" s="3" t="s">
        <v>2</v>
      </c>
      <c r="B13" s="1">
        <v>12</v>
      </c>
      <c r="C13" s="1">
        <f t="shared" si="2"/>
        <v>200</v>
      </c>
      <c r="D13" s="1" t="str">
        <f t="shared" si="3"/>
        <v>x</v>
      </c>
      <c r="I13" s="1">
        <f t="shared" si="9"/>
        <v>111</v>
      </c>
      <c r="J13" s="1">
        <f t="shared" si="5"/>
        <v>112</v>
      </c>
      <c r="K13" s="1">
        <f t="shared" si="5"/>
        <v>113</v>
      </c>
      <c r="L13" s="1">
        <f t="shared" si="5"/>
        <v>114</v>
      </c>
      <c r="M13" s="1">
        <f t="shared" si="5"/>
        <v>115</v>
      </c>
      <c r="N13" s="1">
        <f t="shared" si="5"/>
        <v>116</v>
      </c>
      <c r="O13" s="1">
        <f t="shared" si="5"/>
        <v>117</v>
      </c>
      <c r="P13" s="1">
        <f t="shared" si="5"/>
        <v>118</v>
      </c>
      <c r="Q13" s="1">
        <f t="shared" ref="Q13:R13" si="19">P13+1</f>
        <v>119</v>
      </c>
      <c r="R13" s="1">
        <f t="shared" si="19"/>
        <v>120</v>
      </c>
      <c r="S13" s="1" t="str" cm="1">
        <f t="array" ref="S13">INDEX(A:D,I13+1,1)</f>
        <v>Tuesday, January 12</v>
      </c>
      <c r="T13" s="1" t="str" cm="1">
        <f t="array" ref="T13">INDEX($A:$D,$J13+1,1)</f>
        <v>1 GAME(S)</v>
      </c>
      <c r="U13" s="1" t="str" cm="1">
        <f t="array" ref="U13">INDEX($A:$D,$K13+1,1)</f>
        <v>07:00 PM EST</v>
      </c>
      <c r="V13" s="1" t="str" cm="1">
        <f t="array" ref="V13">INDEX($A:$D,$L13+1,1)</f>
        <v>REGULAR SEASON</v>
      </c>
      <c r="W13" s="1" t="str" cm="1">
        <f t="array" ref="W13">INDEX($A:$D,$M13+1,1)</f>
        <v>HOUSTON ROCKETS </v>
      </c>
      <c r="X13" s="1" t="str" cm="1">
        <f t="array" ref="X13">INDEX($A:$D,$N13+1,1)</f>
        <v>CITY</v>
      </c>
      <c r="Y13" s="1" t="str" cm="1">
        <f t="array" ref="Y13">INDEX($A:$D,$O13+1,1)</f>
        <v>LOS ANGELES LAKERS</v>
      </c>
      <c r="Z13" s="1" t="str" cm="1">
        <f t="array" ref="Z13">INDEX($A:$D,$P13+1,1)</f>
        <v>ICON</v>
      </c>
      <c r="AA13" s="1" t="str" cm="1">
        <f t="array" ref="AA13">INDEX($A:$D,$Q13+1,1)</f>
        <v>Toyota CenterHouston</v>
      </c>
      <c r="AB13" s="1" t="str" cm="1">
        <f t="array" ref="AB13">INDEX($A:$D,$R13+1,1)</f>
        <v>GAME OUTFITTING</v>
      </c>
      <c r="AE13" s="1" t="str">
        <f t="shared" si="7"/>
        <v>Tuesday, January 12</v>
      </c>
      <c r="AF13" s="1" t="str">
        <f t="shared" si="1"/>
        <v>ICON</v>
      </c>
      <c r="AG13" s="1" t="str">
        <f t="shared" si="8"/>
        <v>HOUSTON ROCKETS </v>
      </c>
    </row>
    <row r="14" spans="1:33" x14ac:dyDescent="0.25">
      <c r="A14" s="4" t="s">
        <v>9</v>
      </c>
      <c r="B14" s="1">
        <v>13</v>
      </c>
      <c r="C14" s="1">
        <f t="shared" si="2"/>
        <v>300</v>
      </c>
      <c r="D14" s="1" t="str">
        <f t="shared" si="3"/>
        <v>time</v>
      </c>
      <c r="I14" s="1">
        <f t="shared" si="9"/>
        <v>121</v>
      </c>
      <c r="J14" s="1">
        <f t="shared" si="5"/>
        <v>122</v>
      </c>
      <c r="K14" s="1">
        <f t="shared" si="5"/>
        <v>123</v>
      </c>
      <c r="L14" s="1">
        <f t="shared" si="5"/>
        <v>124</v>
      </c>
      <c r="M14" s="1">
        <f t="shared" si="5"/>
        <v>125</v>
      </c>
      <c r="N14" s="1">
        <f t="shared" si="5"/>
        <v>126</v>
      </c>
      <c r="O14" s="1">
        <f t="shared" si="5"/>
        <v>127</v>
      </c>
      <c r="P14" s="1">
        <f t="shared" si="5"/>
        <v>128</v>
      </c>
      <c r="Q14" s="1">
        <f t="shared" ref="Q14:R14" si="20">P14+1</f>
        <v>129</v>
      </c>
      <c r="R14" s="1">
        <f t="shared" si="20"/>
        <v>130</v>
      </c>
      <c r="S14" s="1" t="str" cm="1">
        <f t="array" ref="S14">INDEX(A:D,I14+1,1)</f>
        <v>Wednesday, January 13</v>
      </c>
      <c r="T14" s="1" t="str" cm="1">
        <f t="array" ref="T14">INDEX($A:$D,$J14+1,1)</f>
        <v>1 GAME(S)</v>
      </c>
      <c r="U14" s="1" t="str" cm="1">
        <f t="array" ref="U14">INDEX($A:$D,$K14+1,1)</f>
        <v>07:00 PM EST</v>
      </c>
      <c r="V14" s="1" t="str" cm="1">
        <f t="array" ref="V14">INDEX($A:$D,$L14+1,1)</f>
        <v>REGULAR SEASON</v>
      </c>
      <c r="W14" s="1" t="str" cm="1">
        <f t="array" ref="W14">INDEX($A:$D,$M14+1,1)</f>
        <v>OKLAHOMA CITY THUNDER </v>
      </c>
      <c r="X14" s="1" t="str" cm="1">
        <f t="array" ref="X14">INDEX($A:$D,$N14+1,1)</f>
        <v>CITY</v>
      </c>
      <c r="Y14" s="1" t="str" cm="1">
        <f t="array" ref="Y14">INDEX($A:$D,$O14+1,1)</f>
        <v>LOS ANGELES LAKERS</v>
      </c>
      <c r="Z14" s="1" t="str" cm="1">
        <f t="array" ref="Z14">INDEX($A:$D,$P14+1,1)</f>
        <v>ICON</v>
      </c>
      <c r="AA14" s="1" t="str" cm="1">
        <f t="array" ref="AA14">INDEX($A:$D,$Q14+1,1)</f>
        <v>Chesapeake Energy ArenaOklahoma City</v>
      </c>
      <c r="AB14" s="1" t="str" cm="1">
        <f t="array" ref="AB14">INDEX($A:$D,$R14+1,1)</f>
        <v>GAME OUTFITTING</v>
      </c>
      <c r="AE14" s="1" t="str">
        <f t="shared" si="7"/>
        <v>Wednesday, January 13</v>
      </c>
      <c r="AF14" s="1" t="str">
        <f t="shared" si="1"/>
        <v>ICON</v>
      </c>
      <c r="AG14" s="1" t="str">
        <f t="shared" si="8"/>
        <v>OKLAHOMA CITY THUNDER </v>
      </c>
    </row>
    <row r="15" spans="1:33" x14ac:dyDescent="0.25">
      <c r="A15" s="4" t="s">
        <v>4</v>
      </c>
      <c r="B15" s="1">
        <v>14</v>
      </c>
      <c r="C15" s="1">
        <f t="shared" si="2"/>
        <v>400</v>
      </c>
      <c r="D15" s="1" t="str">
        <f t="shared" si="3"/>
        <v>season_type</v>
      </c>
      <c r="I15" s="1">
        <f t="shared" si="9"/>
        <v>131</v>
      </c>
      <c r="J15" s="1">
        <f t="shared" si="5"/>
        <v>132</v>
      </c>
      <c r="K15" s="1">
        <f t="shared" si="5"/>
        <v>133</v>
      </c>
      <c r="L15" s="1">
        <f t="shared" si="5"/>
        <v>134</v>
      </c>
      <c r="M15" s="1">
        <f t="shared" si="5"/>
        <v>135</v>
      </c>
      <c r="N15" s="1">
        <f t="shared" si="5"/>
        <v>136</v>
      </c>
      <c r="O15" s="1">
        <f t="shared" si="5"/>
        <v>137</v>
      </c>
      <c r="P15" s="1">
        <f t="shared" si="5"/>
        <v>138</v>
      </c>
      <c r="Q15" s="1">
        <f t="shared" ref="Q15:R15" si="21">P15+1</f>
        <v>139</v>
      </c>
      <c r="R15" s="1">
        <f t="shared" si="21"/>
        <v>140</v>
      </c>
      <c r="S15" s="1" t="str" cm="1">
        <f t="array" ref="S15">INDEX(A:D,I15+1,1)</f>
        <v>Friday, January 15</v>
      </c>
      <c r="T15" s="1" t="str" cm="1">
        <f t="array" ref="T15">INDEX($A:$D,$J15+1,1)</f>
        <v>1 GAME(S)</v>
      </c>
      <c r="U15" s="1" t="str" cm="1">
        <f t="array" ref="U15">INDEX($A:$D,$K15+1,1)</f>
        <v>07:00 PM EST</v>
      </c>
      <c r="V15" s="1" t="str" cm="1">
        <f t="array" ref="V15">INDEX($A:$D,$L15+1,1)</f>
        <v>REGULAR SEASON</v>
      </c>
      <c r="W15" s="1" t="str" cm="1">
        <f t="array" ref="W15">INDEX($A:$D,$M15+1,1)</f>
        <v>LOS ANGELES LAKERS </v>
      </c>
      <c r="X15" s="1" t="str" cm="1">
        <f t="array" ref="X15">INDEX($A:$D,$N15+1,1)</f>
        <v>STATEMENT</v>
      </c>
      <c r="Y15" s="1" t="str" cm="1">
        <f t="array" ref="Y15">INDEX($A:$D,$O15+1,1)</f>
        <v>NEW ORLEANS PELICANS</v>
      </c>
      <c r="Z15" s="1" t="str" cm="1">
        <f t="array" ref="Z15">INDEX($A:$D,$P15+1,1)</f>
        <v>ASSOCIATION</v>
      </c>
      <c r="AA15" s="1" t="str" cm="1">
        <f t="array" ref="AA15">INDEX($A:$D,$Q15+1,1)</f>
        <v>Staples CenterLos Angeles</v>
      </c>
      <c r="AB15" s="1" t="str" cm="1">
        <f t="array" ref="AB15">INDEX($A:$D,$R15+1,1)</f>
        <v>GAME OUTFITTING</v>
      </c>
      <c r="AE15" s="1" t="str">
        <f t="shared" si="7"/>
        <v>Friday, January 15</v>
      </c>
      <c r="AF15" s="1" t="str">
        <f t="shared" si="1"/>
        <v>STATEMENT</v>
      </c>
      <c r="AG15" s="1" t="str">
        <f t="shared" si="8"/>
        <v>NEW ORLEANS PELICANS</v>
      </c>
    </row>
    <row r="16" spans="1:33" x14ac:dyDescent="0.25">
      <c r="A16" s="4" t="s">
        <v>5</v>
      </c>
      <c r="B16" s="1">
        <v>15</v>
      </c>
      <c r="C16" s="1">
        <f t="shared" si="2"/>
        <v>500</v>
      </c>
      <c r="D16" s="1" t="str">
        <f t="shared" si="3"/>
        <v>team1</v>
      </c>
      <c r="I16" s="1">
        <f t="shared" si="9"/>
        <v>141</v>
      </c>
      <c r="J16" s="1">
        <f t="shared" si="5"/>
        <v>142</v>
      </c>
      <c r="K16" s="1">
        <f t="shared" si="5"/>
        <v>143</v>
      </c>
      <c r="L16" s="1">
        <f t="shared" si="5"/>
        <v>144</v>
      </c>
      <c r="M16" s="1">
        <f t="shared" si="5"/>
        <v>145</v>
      </c>
      <c r="N16" s="1">
        <f t="shared" si="5"/>
        <v>146</v>
      </c>
      <c r="O16" s="1">
        <f t="shared" si="5"/>
        <v>147</v>
      </c>
      <c r="P16" s="1">
        <f t="shared" si="5"/>
        <v>148</v>
      </c>
      <c r="Q16" s="1">
        <f t="shared" ref="Q16:R16" si="22">P16+1</f>
        <v>149</v>
      </c>
      <c r="R16" s="1">
        <f t="shared" si="22"/>
        <v>150</v>
      </c>
      <c r="S16" s="1" t="str" cm="1">
        <f t="array" ref="S16">INDEX(A:D,I16+1,1)</f>
        <v>Monday, January 18</v>
      </c>
      <c r="T16" s="1" t="str" cm="1">
        <f t="array" ref="T16">INDEX($A:$D,$J16+1,1)</f>
        <v>1 GAME(S)</v>
      </c>
      <c r="U16" s="1" t="str" cm="1">
        <f t="array" ref="U16">INDEX($A:$D,$K16+1,1)</f>
        <v>07:00 PM EST</v>
      </c>
      <c r="V16" s="1" t="str" cm="1">
        <f t="array" ref="V16">INDEX($A:$D,$L16+1,1)</f>
        <v>REGULAR SEASON</v>
      </c>
      <c r="W16" s="1" t="str" cm="1">
        <f t="array" ref="W16">INDEX($A:$D,$M16+1,1)</f>
        <v>LOS ANGELES LAKERS </v>
      </c>
      <c r="X16" s="1" t="str" cm="1">
        <f t="array" ref="X16">INDEX($A:$D,$N16+1,1)</f>
        <v>ICON</v>
      </c>
      <c r="Y16" s="1" t="str" cm="1">
        <f t="array" ref="Y16">INDEX($A:$D,$O16+1,1)</f>
        <v>GOLDEN STATE WARRIORS</v>
      </c>
      <c r="Z16" s="1" t="str" cm="1">
        <f t="array" ref="Z16">INDEX($A:$D,$P16+1,1)</f>
        <v>ICON</v>
      </c>
      <c r="AA16" s="1" t="str" cm="1">
        <f t="array" ref="AA16">INDEX($A:$D,$Q16+1,1)</f>
        <v>Staples CenterLos Angeles</v>
      </c>
      <c r="AB16" s="1" t="str" cm="1">
        <f t="array" ref="AB16">INDEX($A:$D,$R16+1,1)</f>
        <v>GAME OUTFITTING</v>
      </c>
      <c r="AE16" s="1" t="str">
        <f t="shared" si="7"/>
        <v>Monday, January 18</v>
      </c>
      <c r="AF16" s="1" t="str">
        <f t="shared" si="1"/>
        <v>ICON</v>
      </c>
      <c r="AG16" s="1" t="str">
        <f t="shared" si="8"/>
        <v>GOLDEN STATE WARRIORS</v>
      </c>
    </row>
    <row r="17" spans="1:33" x14ac:dyDescent="0.25">
      <c r="A17" s="5" t="s">
        <v>10</v>
      </c>
      <c r="B17" s="1">
        <v>16</v>
      </c>
      <c r="C17" s="1">
        <f t="shared" si="2"/>
        <v>600</v>
      </c>
      <c r="D17" s="1" t="str">
        <f t="shared" si="3"/>
        <v>uniform1</v>
      </c>
      <c r="I17" s="1">
        <f t="shared" si="9"/>
        <v>151</v>
      </c>
      <c r="J17" s="1">
        <f t="shared" si="5"/>
        <v>152</v>
      </c>
      <c r="K17" s="1">
        <f t="shared" si="5"/>
        <v>153</v>
      </c>
      <c r="L17" s="1">
        <f t="shared" si="5"/>
        <v>154</v>
      </c>
      <c r="M17" s="1">
        <f t="shared" si="5"/>
        <v>155</v>
      </c>
      <c r="N17" s="1">
        <f t="shared" si="5"/>
        <v>156</v>
      </c>
      <c r="O17" s="1">
        <f t="shared" si="5"/>
        <v>157</v>
      </c>
      <c r="P17" s="1">
        <f t="shared" si="5"/>
        <v>158</v>
      </c>
      <c r="Q17" s="1">
        <f t="shared" ref="Q17:R17" si="23">P17+1</f>
        <v>159</v>
      </c>
      <c r="R17" s="1">
        <f t="shared" si="23"/>
        <v>160</v>
      </c>
      <c r="S17" s="1" t="str" cm="1">
        <f t="array" ref="S17">INDEX(A:D,I17+1,1)</f>
        <v>Thursday, January 21</v>
      </c>
      <c r="T17" s="1" t="str" cm="1">
        <f t="array" ref="T17">INDEX($A:$D,$J17+1,1)</f>
        <v>1 GAME(S)</v>
      </c>
      <c r="U17" s="1" t="str" cm="1">
        <f t="array" ref="U17">INDEX($A:$D,$K17+1,1)</f>
        <v>06:30 PM EST</v>
      </c>
      <c r="V17" s="1" t="str" cm="1">
        <f t="array" ref="V17">INDEX($A:$D,$L17+1,1)</f>
        <v>REGULAR SEASON</v>
      </c>
      <c r="W17" s="1" t="str" cm="1">
        <f t="array" ref="W17">INDEX($A:$D,$M17+1,1)</f>
        <v>MILWAUKEE BUCKS </v>
      </c>
      <c r="X17" s="1" t="str" cm="1">
        <f t="array" ref="X17">INDEX($A:$D,$N17+1,1)</f>
        <v>CITY</v>
      </c>
      <c r="Y17" s="1" t="str" cm="1">
        <f t="array" ref="Y17">INDEX($A:$D,$O17+1,1)</f>
        <v>LOS ANGELES LAKERS</v>
      </c>
      <c r="Z17" s="1" t="str" cm="1">
        <f t="array" ref="Z17">INDEX($A:$D,$P17+1,1)</f>
        <v>ICON</v>
      </c>
      <c r="AA17" s="1" t="str" cm="1">
        <f t="array" ref="AA17">INDEX($A:$D,$Q17+1,1)</f>
        <v>Fiserv ForumMilwaukee</v>
      </c>
      <c r="AB17" s="1" t="str" cm="1">
        <f t="array" ref="AB17">INDEX($A:$D,$R17+1,1)</f>
        <v>GAME OUTFITTING</v>
      </c>
      <c r="AE17" s="1" t="str">
        <f t="shared" si="7"/>
        <v>Thursday, January 21</v>
      </c>
      <c r="AF17" s="1" t="str">
        <f t="shared" si="1"/>
        <v>ICON</v>
      </c>
      <c r="AG17" s="1" t="str">
        <f t="shared" si="8"/>
        <v>MILWAUKEE BUCKS </v>
      </c>
    </row>
    <row r="18" spans="1:33" x14ac:dyDescent="0.25">
      <c r="A18" s="4" t="s">
        <v>11</v>
      </c>
      <c r="B18" s="1">
        <v>17</v>
      </c>
      <c r="C18" s="1">
        <f t="shared" si="2"/>
        <v>700</v>
      </c>
      <c r="D18" s="1" t="str">
        <f t="shared" si="3"/>
        <v>team2</v>
      </c>
      <c r="I18" s="1">
        <f t="shared" si="9"/>
        <v>161</v>
      </c>
      <c r="J18" s="1">
        <f t="shared" si="5"/>
        <v>162</v>
      </c>
      <c r="K18" s="1">
        <f t="shared" si="5"/>
        <v>163</v>
      </c>
      <c r="L18" s="1">
        <f t="shared" si="5"/>
        <v>164</v>
      </c>
      <c r="M18" s="1">
        <f t="shared" si="5"/>
        <v>165</v>
      </c>
      <c r="N18" s="1">
        <f t="shared" si="5"/>
        <v>166</v>
      </c>
      <c r="O18" s="1">
        <f t="shared" si="5"/>
        <v>167</v>
      </c>
      <c r="P18" s="1">
        <f t="shared" si="5"/>
        <v>168</v>
      </c>
      <c r="Q18" s="1">
        <f t="shared" ref="Q18:R18" si="24">P18+1</f>
        <v>169</v>
      </c>
      <c r="R18" s="1">
        <f t="shared" si="24"/>
        <v>170</v>
      </c>
      <c r="S18" s="1" t="str" cm="1">
        <f t="array" ref="S18">INDEX(A:D,I18+1,1)</f>
        <v>Saturday, January 23</v>
      </c>
      <c r="T18" s="1" t="str" cm="1">
        <f t="array" ref="T18">INDEX($A:$D,$J18+1,1)</f>
        <v>1 GAME(S)</v>
      </c>
      <c r="U18" s="1" t="str" cm="1">
        <f t="array" ref="U18">INDEX($A:$D,$K18+1,1)</f>
        <v>08:00 PM EST</v>
      </c>
      <c r="V18" s="1" t="str" cm="1">
        <f t="array" ref="V18">INDEX($A:$D,$L18+1,1)</f>
        <v>REGULAR SEASON</v>
      </c>
      <c r="W18" s="1" t="str" cm="1">
        <f t="array" ref="W18">INDEX($A:$D,$M18+1,1)</f>
        <v>CHICAGO BULLS </v>
      </c>
      <c r="X18" s="1" t="str" cm="1">
        <f t="array" ref="X18">INDEX($A:$D,$N18+1,1)</f>
        <v>CITY</v>
      </c>
      <c r="Y18" s="1" t="str" cm="1">
        <f t="array" ref="Y18">INDEX($A:$D,$O18+1,1)</f>
        <v>LOS ANGELES LAKERS</v>
      </c>
      <c r="Z18" s="1" t="str" cm="1">
        <f t="array" ref="Z18">INDEX($A:$D,$P18+1,1)</f>
        <v>CITY</v>
      </c>
      <c r="AA18" s="1" t="str" cm="1">
        <f t="array" ref="AA18">INDEX($A:$D,$Q18+1,1)</f>
        <v>United CenterChicago</v>
      </c>
      <c r="AB18" s="1" t="str" cm="1">
        <f t="array" ref="AB18">INDEX($A:$D,$R18+1,1)</f>
        <v>GAME OUTFITTING</v>
      </c>
      <c r="AE18" s="1" t="str">
        <f t="shared" si="7"/>
        <v>Saturday, January 23</v>
      </c>
      <c r="AF18" s="1" t="str">
        <f t="shared" si="1"/>
        <v>CITY</v>
      </c>
      <c r="AG18" s="1" t="str">
        <f t="shared" si="8"/>
        <v>CHICAGO BULLS </v>
      </c>
    </row>
    <row r="19" spans="1:33" x14ac:dyDescent="0.25">
      <c r="A19" s="5" t="s">
        <v>12</v>
      </c>
      <c r="B19" s="1">
        <v>18</v>
      </c>
      <c r="C19" s="1">
        <f t="shared" si="2"/>
        <v>800</v>
      </c>
      <c r="D19" s="1" t="str">
        <f t="shared" si="3"/>
        <v>uniform2</v>
      </c>
      <c r="I19" s="1">
        <f t="shared" si="9"/>
        <v>171</v>
      </c>
      <c r="J19" s="1">
        <f t="shared" si="5"/>
        <v>172</v>
      </c>
      <c r="K19" s="1">
        <f t="shared" si="5"/>
        <v>173</v>
      </c>
      <c r="L19" s="1">
        <f t="shared" si="5"/>
        <v>174</v>
      </c>
      <c r="M19" s="1">
        <f t="shared" si="5"/>
        <v>175</v>
      </c>
      <c r="N19" s="1">
        <f t="shared" si="5"/>
        <v>176</v>
      </c>
      <c r="O19" s="1">
        <f t="shared" si="5"/>
        <v>177</v>
      </c>
      <c r="P19" s="1">
        <f t="shared" si="5"/>
        <v>178</v>
      </c>
      <c r="Q19" s="1">
        <f t="shared" ref="Q19:R19" si="25">P19+1</f>
        <v>179</v>
      </c>
      <c r="R19" s="1">
        <f t="shared" si="25"/>
        <v>180</v>
      </c>
      <c r="S19" s="1" t="str" cm="1">
        <f t="array" ref="S19">INDEX(A:D,I19+1,1)</f>
        <v>Monday, January 25</v>
      </c>
      <c r="T19" s="1" t="str" cm="1">
        <f t="array" ref="T19">INDEX($A:$D,$J19+1,1)</f>
        <v>1 GAME(S)</v>
      </c>
      <c r="U19" s="1" t="str" cm="1">
        <f t="array" ref="U19">INDEX($A:$D,$K19+1,1)</f>
        <v>08:00 PM EST</v>
      </c>
      <c r="V19" s="1" t="str" cm="1">
        <f t="array" ref="V19">INDEX($A:$D,$L19+1,1)</f>
        <v>REGULAR SEASON</v>
      </c>
      <c r="W19" s="1" t="str" cm="1">
        <f t="array" ref="W19">INDEX($A:$D,$M19+1,1)</f>
        <v>CLEVELAND CAVALIERS </v>
      </c>
      <c r="X19" s="1" t="str" cm="1">
        <f t="array" ref="X19">INDEX($A:$D,$N19+1,1)</f>
        <v>STATEMENT</v>
      </c>
      <c r="Y19" s="1" t="str" cm="1">
        <f t="array" ref="Y19">INDEX($A:$D,$O19+1,1)</f>
        <v>LOS ANGELES LAKERS</v>
      </c>
      <c r="Z19" s="1" t="str" cm="1">
        <f t="array" ref="Z19">INDEX($A:$D,$P19+1,1)</f>
        <v>ICON</v>
      </c>
      <c r="AA19" s="1" t="str" cm="1">
        <f t="array" ref="AA19">INDEX($A:$D,$Q19+1,1)</f>
        <v>Rocket Mortgage FieldhouseCleveland</v>
      </c>
      <c r="AB19" s="1" t="str" cm="1">
        <f t="array" ref="AB19">INDEX($A:$D,$R19+1,1)</f>
        <v>GAME OUTFITTING</v>
      </c>
      <c r="AE19" s="1" t="str">
        <f t="shared" si="7"/>
        <v>Monday, January 25</v>
      </c>
      <c r="AF19" s="1" t="str">
        <f t="shared" si="1"/>
        <v>ICON</v>
      </c>
      <c r="AG19" s="1" t="str">
        <f t="shared" si="8"/>
        <v>CLEVELAND CAVALIERS </v>
      </c>
    </row>
    <row r="20" spans="1:33" x14ac:dyDescent="0.25">
      <c r="A20" s="3" t="s">
        <v>152</v>
      </c>
      <c r="B20" s="1">
        <v>19</v>
      </c>
      <c r="C20" s="1">
        <f t="shared" si="2"/>
        <v>900</v>
      </c>
      <c r="D20" s="1" t="str">
        <f t="shared" si="3"/>
        <v>arena</v>
      </c>
      <c r="I20" s="1">
        <f t="shared" si="9"/>
        <v>181</v>
      </c>
      <c r="J20" s="1">
        <f t="shared" si="5"/>
        <v>182</v>
      </c>
      <c r="K20" s="1">
        <f t="shared" si="5"/>
        <v>183</v>
      </c>
      <c r="L20" s="1">
        <f t="shared" si="5"/>
        <v>184</v>
      </c>
      <c r="M20" s="1">
        <f t="shared" si="5"/>
        <v>185</v>
      </c>
      <c r="N20" s="1">
        <f t="shared" si="5"/>
        <v>186</v>
      </c>
      <c r="O20" s="1">
        <f t="shared" si="5"/>
        <v>187</v>
      </c>
      <c r="P20" s="1">
        <f t="shared" si="5"/>
        <v>188</v>
      </c>
      <c r="Q20" s="1">
        <f t="shared" ref="Q20:R20" si="26">P20+1</f>
        <v>189</v>
      </c>
      <c r="R20" s="1">
        <f t="shared" si="26"/>
        <v>190</v>
      </c>
      <c r="S20" s="1" t="str" cm="1">
        <f t="array" ref="S20">INDEX(A:D,I20+1,1)</f>
        <v>Wednesday, January 27</v>
      </c>
      <c r="T20" s="1" t="str" cm="1">
        <f t="array" ref="T20">INDEX($A:$D,$J20+1,1)</f>
        <v>1 GAME(S)</v>
      </c>
      <c r="U20" s="1" t="str" cm="1">
        <f t="array" ref="U20">INDEX($A:$D,$K20+1,1)</f>
        <v>07:30 PM EST</v>
      </c>
      <c r="V20" s="1" t="str" cm="1">
        <f t="array" ref="V20">INDEX($A:$D,$L20+1,1)</f>
        <v>REGULAR SEASON</v>
      </c>
      <c r="W20" s="1" t="str" cm="1">
        <f t="array" ref="W20">INDEX($A:$D,$M20+1,1)</f>
        <v>PHILADELPHIA 76ERS </v>
      </c>
      <c r="X20" s="1" t="str" cm="1">
        <f t="array" ref="X20">INDEX($A:$D,$N20+1,1)</f>
        <v>STATEMENT</v>
      </c>
      <c r="Y20" s="1" t="str" cm="1">
        <f t="array" ref="Y20">INDEX($A:$D,$O20+1,1)</f>
        <v>LOS ANGELES LAKERS</v>
      </c>
      <c r="Z20" s="1" t="str" cm="1">
        <f t="array" ref="Z20">INDEX($A:$D,$P20+1,1)</f>
        <v>CLASSIC</v>
      </c>
      <c r="AA20" s="1" t="str" cm="1">
        <f t="array" ref="AA20">INDEX($A:$D,$Q20+1,1)</f>
        <v>Wells Fargo CenterPhiladelphia</v>
      </c>
      <c r="AB20" s="1" t="str" cm="1">
        <f t="array" ref="AB20">INDEX($A:$D,$R20+1,1)</f>
        <v>GAME OUTFITTING</v>
      </c>
      <c r="AE20" s="1" t="str">
        <f t="shared" si="7"/>
        <v>Wednesday, January 27</v>
      </c>
      <c r="AF20" s="1" t="str">
        <f t="shared" si="1"/>
        <v>CLASSIC</v>
      </c>
      <c r="AG20" s="1" t="str">
        <f t="shared" si="8"/>
        <v>PHILADELPHIA 76ERS </v>
      </c>
    </row>
    <row r="21" spans="1:33" x14ac:dyDescent="0.25">
      <c r="A21" s="6" t="s">
        <v>0</v>
      </c>
      <c r="B21" s="1">
        <v>20</v>
      </c>
      <c r="C21" s="1">
        <f t="shared" si="2"/>
        <v>0</v>
      </c>
      <c r="D21" s="1" t="str">
        <f t="shared" si="3"/>
        <v>x</v>
      </c>
      <c r="I21" s="1">
        <f t="shared" si="9"/>
        <v>191</v>
      </c>
      <c r="J21" s="1">
        <f t="shared" si="5"/>
        <v>192</v>
      </c>
      <c r="K21" s="1">
        <f t="shared" si="5"/>
        <v>193</v>
      </c>
      <c r="L21" s="1">
        <f t="shared" si="5"/>
        <v>194</v>
      </c>
      <c r="M21" s="1">
        <f t="shared" si="5"/>
        <v>195</v>
      </c>
      <c r="N21" s="1">
        <f t="shared" si="5"/>
        <v>196</v>
      </c>
      <c r="O21" s="1">
        <f t="shared" si="5"/>
        <v>197</v>
      </c>
      <c r="P21" s="1">
        <f t="shared" si="5"/>
        <v>198</v>
      </c>
      <c r="Q21" s="1">
        <f t="shared" ref="Q21:R21" si="27">P21+1</f>
        <v>199</v>
      </c>
      <c r="R21" s="1">
        <f t="shared" si="27"/>
        <v>200</v>
      </c>
      <c r="S21" s="1" t="str" cm="1">
        <f t="array" ref="S21">INDEX(A:D,I21+1,1)</f>
        <v>Thursday, January 28</v>
      </c>
      <c r="T21" s="1" t="str" cm="1">
        <f t="array" ref="T21">INDEX($A:$D,$J21+1,1)</f>
        <v>1 GAME(S)</v>
      </c>
      <c r="U21" s="1" t="str" cm="1">
        <f t="array" ref="U21">INDEX($A:$D,$K21+1,1)</f>
        <v>08:00 PM EST</v>
      </c>
      <c r="V21" s="1" t="str" cm="1">
        <f t="array" ref="V21">INDEX($A:$D,$L21+1,1)</f>
        <v>REGULAR SEASON</v>
      </c>
      <c r="W21" s="1" t="str" cm="1">
        <f t="array" ref="W21">INDEX($A:$D,$M21+1,1)</f>
        <v>DETROIT PISTONS </v>
      </c>
      <c r="X21" s="1" t="str" cm="1">
        <f t="array" ref="X21">INDEX($A:$D,$N21+1,1)</f>
        <v>CITY</v>
      </c>
      <c r="Y21" s="1" t="str" cm="1">
        <f t="array" ref="Y21">INDEX($A:$D,$O21+1,1)</f>
        <v>LOS ANGELES LAKERS</v>
      </c>
      <c r="Z21" s="1" t="str" cm="1">
        <f t="array" ref="Z21">INDEX($A:$D,$P21+1,1)</f>
        <v>ICON</v>
      </c>
      <c r="AA21" s="1" t="str" cm="1">
        <f t="array" ref="AA21">INDEX($A:$D,$Q21+1,1)</f>
        <v>Little Caesars ArenaDetroit</v>
      </c>
      <c r="AB21" s="1" t="str" cm="1">
        <f t="array" ref="AB21">INDEX($A:$D,$R21+1,1)</f>
        <v>GAME OUTFITTING</v>
      </c>
      <c r="AE21" s="1" t="str">
        <f t="shared" si="7"/>
        <v>Thursday, January 28</v>
      </c>
      <c r="AF21" s="1" t="str">
        <f t="shared" si="1"/>
        <v>ICON</v>
      </c>
      <c r="AG21" s="1" t="str">
        <f t="shared" si="8"/>
        <v>DETROIT PISTONS </v>
      </c>
    </row>
    <row r="22" spans="1:33" x14ac:dyDescent="0.25">
      <c r="A22" s="2" t="s">
        <v>13</v>
      </c>
      <c r="B22" s="1">
        <v>21</v>
      </c>
      <c r="C22" s="1">
        <f t="shared" si="2"/>
        <v>100</v>
      </c>
      <c r="D22" s="1" t="str">
        <f t="shared" si="3"/>
        <v>date</v>
      </c>
      <c r="I22" s="1">
        <f t="shared" si="9"/>
        <v>201</v>
      </c>
      <c r="J22" s="1">
        <f t="shared" si="5"/>
        <v>202</v>
      </c>
      <c r="K22" s="1">
        <f t="shared" si="5"/>
        <v>203</v>
      </c>
      <c r="L22" s="1">
        <f t="shared" si="5"/>
        <v>204</v>
      </c>
      <c r="M22" s="1">
        <f t="shared" si="5"/>
        <v>205</v>
      </c>
      <c r="N22" s="1">
        <f t="shared" si="5"/>
        <v>206</v>
      </c>
      <c r="O22" s="1">
        <f t="shared" si="5"/>
        <v>207</v>
      </c>
      <c r="P22" s="1">
        <f t="shared" si="5"/>
        <v>208</v>
      </c>
      <c r="Q22" s="1">
        <f t="shared" ref="Q22:R22" si="28">P22+1</f>
        <v>209</v>
      </c>
      <c r="R22" s="1">
        <f t="shared" si="28"/>
        <v>210</v>
      </c>
      <c r="S22" s="1" t="str" cm="1">
        <f t="array" ref="S22">INDEX(A:D,I22+1,1)</f>
        <v>Saturday, January 30</v>
      </c>
      <c r="T22" s="1" t="str" cm="1">
        <f t="array" ref="T22">INDEX($A:$D,$J22+1,1)</f>
        <v>1 GAME(S)</v>
      </c>
      <c r="U22" s="1" t="str" cm="1">
        <f t="array" ref="U22">INDEX($A:$D,$K22+1,1)</f>
        <v>08:30 PM EST</v>
      </c>
      <c r="V22" s="1" t="str" cm="1">
        <f t="array" ref="V22">INDEX($A:$D,$L22+1,1)</f>
        <v>REGULAR SEASON</v>
      </c>
      <c r="W22" s="1" t="str" cm="1">
        <f t="array" ref="W22">INDEX($A:$D,$M22+1,1)</f>
        <v>BOSTON CELTICS </v>
      </c>
      <c r="X22" s="1" t="str" cm="1">
        <f t="array" ref="X22">INDEX($A:$D,$N22+1,1)</f>
        <v>CITY</v>
      </c>
      <c r="Y22" s="1" t="str" cm="1">
        <f t="array" ref="Y22">INDEX($A:$D,$O22+1,1)</f>
        <v>LOS ANGELES LAKERS</v>
      </c>
      <c r="Z22" s="1" t="str" cm="1">
        <f t="array" ref="Z22">INDEX($A:$D,$P22+1,1)</f>
        <v>STATEMENT</v>
      </c>
      <c r="AA22" s="1" t="str" cm="1">
        <f t="array" ref="AA22">INDEX($A:$D,$Q22+1,1)</f>
        <v>TD GardenBoston</v>
      </c>
      <c r="AB22" s="1" t="str" cm="1">
        <f t="array" ref="AB22">INDEX($A:$D,$R22+1,1)</f>
        <v>GAME OUTFITTING</v>
      </c>
      <c r="AE22" s="1" t="str">
        <f t="shared" si="7"/>
        <v>Saturday, January 30</v>
      </c>
      <c r="AF22" s="1" t="str">
        <f t="shared" si="1"/>
        <v>STATEMENT</v>
      </c>
      <c r="AG22" s="1" t="str">
        <f t="shared" si="8"/>
        <v>BOSTON CELTICS </v>
      </c>
    </row>
    <row r="23" spans="1:33" x14ac:dyDescent="0.25">
      <c r="A23" s="3" t="s">
        <v>2</v>
      </c>
      <c r="B23" s="1">
        <v>22</v>
      </c>
      <c r="C23" s="1">
        <f t="shared" si="2"/>
        <v>200</v>
      </c>
      <c r="D23" s="1" t="str">
        <f t="shared" si="3"/>
        <v>x</v>
      </c>
      <c r="I23" s="1">
        <f t="shared" si="9"/>
        <v>211</v>
      </c>
      <c r="J23" s="1">
        <f t="shared" si="5"/>
        <v>212</v>
      </c>
      <c r="K23" s="1">
        <f t="shared" si="5"/>
        <v>213</v>
      </c>
      <c r="L23" s="1">
        <f t="shared" si="5"/>
        <v>214</v>
      </c>
      <c r="M23" s="1">
        <f t="shared" si="5"/>
        <v>215</v>
      </c>
      <c r="N23" s="1">
        <f t="shared" si="5"/>
        <v>216</v>
      </c>
      <c r="O23" s="1">
        <f t="shared" si="5"/>
        <v>217</v>
      </c>
      <c r="P23" s="1">
        <f t="shared" si="5"/>
        <v>218</v>
      </c>
      <c r="Q23" s="1">
        <f t="shared" ref="Q23:R23" si="29">P23+1</f>
        <v>219</v>
      </c>
      <c r="R23" s="1">
        <f t="shared" si="29"/>
        <v>220</v>
      </c>
      <c r="S23" s="1" t="str" cm="1">
        <f t="array" ref="S23">INDEX(A:D,I23+1,1)</f>
        <v>Monday, February 01</v>
      </c>
      <c r="T23" s="1" t="str" cm="1">
        <f t="array" ref="T23">INDEX($A:$D,$J23+1,1)</f>
        <v>1 GAME(S)</v>
      </c>
      <c r="U23" s="1" t="str" cm="1">
        <f t="array" ref="U23">INDEX($A:$D,$K23+1,1)</f>
        <v>07:30 PM EST</v>
      </c>
      <c r="V23" s="1" t="str" cm="1">
        <f t="array" ref="V23">INDEX($A:$D,$L23+1,1)</f>
        <v>REGULAR SEASON</v>
      </c>
      <c r="W23" s="1" t="str" cm="1">
        <f t="array" ref="W23">INDEX($A:$D,$M23+1,1)</f>
        <v>ATLANTA HAWKS </v>
      </c>
      <c r="X23" s="1" t="str" cm="1">
        <f t="array" ref="X23">INDEX($A:$D,$N23+1,1)</f>
        <v>STATEMENT</v>
      </c>
      <c r="Y23" s="1" t="str" cm="1">
        <f t="array" ref="Y23">INDEX($A:$D,$O23+1,1)</f>
        <v>LOS ANGELES LAKERS</v>
      </c>
      <c r="Z23" s="1" t="str" cm="1">
        <f t="array" ref="Z23">INDEX($A:$D,$P23+1,1)</f>
        <v>ICON</v>
      </c>
      <c r="AA23" s="1" t="str" cm="1">
        <f t="array" ref="AA23">INDEX($A:$D,$Q23+1,1)</f>
        <v>State Farm ArenaAtlanta</v>
      </c>
      <c r="AB23" s="1" t="str" cm="1">
        <f t="array" ref="AB23">INDEX($A:$D,$R23+1,1)</f>
        <v>GAME OUTFITTING</v>
      </c>
      <c r="AE23" s="1" t="str">
        <f t="shared" si="7"/>
        <v>Monday, February 01</v>
      </c>
      <c r="AF23" s="1" t="str">
        <f t="shared" si="1"/>
        <v>ICON</v>
      </c>
      <c r="AG23" s="1" t="str">
        <f t="shared" si="8"/>
        <v>ATLANTA HAWKS </v>
      </c>
    </row>
    <row r="24" spans="1:33" x14ac:dyDescent="0.25">
      <c r="A24" s="4" t="s">
        <v>3</v>
      </c>
      <c r="B24" s="1">
        <v>23</v>
      </c>
      <c r="C24" s="1">
        <f t="shared" si="2"/>
        <v>300</v>
      </c>
      <c r="D24" s="1" t="str">
        <f t="shared" si="3"/>
        <v>time</v>
      </c>
      <c r="I24" s="1">
        <f t="shared" si="9"/>
        <v>221</v>
      </c>
      <c r="J24" s="1">
        <f t="shared" si="5"/>
        <v>222</v>
      </c>
      <c r="K24" s="1">
        <f t="shared" si="5"/>
        <v>223</v>
      </c>
      <c r="L24" s="1">
        <f t="shared" si="5"/>
        <v>224</v>
      </c>
      <c r="M24" s="1">
        <f t="shared" si="5"/>
        <v>225</v>
      </c>
      <c r="N24" s="1">
        <f t="shared" si="5"/>
        <v>226</v>
      </c>
      <c r="O24" s="1">
        <f t="shared" si="5"/>
        <v>227</v>
      </c>
      <c r="P24" s="1">
        <f t="shared" si="5"/>
        <v>228</v>
      </c>
      <c r="Q24" s="1">
        <f t="shared" ref="Q24:R24" si="30">P24+1</f>
        <v>229</v>
      </c>
      <c r="R24" s="1">
        <f t="shared" si="30"/>
        <v>230</v>
      </c>
      <c r="S24" s="1" t="str" cm="1">
        <f t="array" ref="S24">INDEX(A:D,I24+1,1)</f>
        <v>Thursday, February 04</v>
      </c>
      <c r="T24" s="1" t="str" cm="1">
        <f t="array" ref="T24">INDEX($A:$D,$J24+1,1)</f>
        <v>1 GAME(S)</v>
      </c>
      <c r="U24" s="1" t="str" cm="1">
        <f t="array" ref="U24">INDEX($A:$D,$K24+1,1)</f>
        <v>07:00 PM EST</v>
      </c>
      <c r="V24" s="1" t="str" cm="1">
        <f t="array" ref="V24">INDEX($A:$D,$L24+1,1)</f>
        <v>REGULAR SEASON</v>
      </c>
      <c r="W24" s="1" t="str" cm="1">
        <f t="array" ref="W24">INDEX($A:$D,$M24+1,1)</f>
        <v>LOS ANGELES LAKERS </v>
      </c>
      <c r="X24" s="1" t="str" cm="1">
        <f t="array" ref="X24">INDEX($A:$D,$N24+1,1)</f>
        <v>CLASSIC</v>
      </c>
      <c r="Y24" s="1" t="str" cm="1">
        <f t="array" ref="Y24">INDEX($A:$D,$O24+1,1)</f>
        <v>DENVER NUGGETS</v>
      </c>
      <c r="Z24" s="1" t="str" cm="1">
        <f t="array" ref="Z24">INDEX($A:$D,$P24+1,1)</f>
        <v>CITY</v>
      </c>
      <c r="AA24" s="1" t="str" cm="1">
        <f t="array" ref="AA24">INDEX($A:$D,$Q24+1,1)</f>
        <v>Staples CenterLos Angeles</v>
      </c>
      <c r="AB24" s="1" t="str" cm="1">
        <f t="array" ref="AB24">INDEX($A:$D,$R24+1,1)</f>
        <v>GAME OUTFITTING</v>
      </c>
      <c r="AE24" s="1" t="str">
        <f t="shared" si="7"/>
        <v>Thursday, February 04</v>
      </c>
      <c r="AF24" s="1" t="str">
        <f t="shared" si="1"/>
        <v>CLASSIC</v>
      </c>
      <c r="AG24" s="1" t="str">
        <f t="shared" si="8"/>
        <v>DENVER NUGGETS</v>
      </c>
    </row>
    <row r="25" spans="1:33" x14ac:dyDescent="0.25">
      <c r="A25" s="4" t="s">
        <v>4</v>
      </c>
      <c r="B25" s="1">
        <v>24</v>
      </c>
      <c r="C25" s="1">
        <f t="shared" si="2"/>
        <v>400</v>
      </c>
      <c r="D25" s="1" t="str">
        <f t="shared" si="3"/>
        <v>season_type</v>
      </c>
      <c r="I25" s="1">
        <f t="shared" si="9"/>
        <v>231</v>
      </c>
      <c r="J25" s="1">
        <f t="shared" si="5"/>
        <v>232</v>
      </c>
      <c r="K25" s="1">
        <f t="shared" si="5"/>
        <v>233</v>
      </c>
      <c r="L25" s="1">
        <f t="shared" si="5"/>
        <v>234</v>
      </c>
      <c r="M25" s="1">
        <f t="shared" si="5"/>
        <v>235</v>
      </c>
      <c r="N25" s="1">
        <f t="shared" si="5"/>
        <v>236</v>
      </c>
      <c r="O25" s="1">
        <f t="shared" si="5"/>
        <v>237</v>
      </c>
      <c r="P25" s="1">
        <f t="shared" si="5"/>
        <v>238</v>
      </c>
      <c r="Q25" s="1">
        <f t="shared" ref="Q25:R25" si="31">P25+1</f>
        <v>239</v>
      </c>
      <c r="R25" s="1">
        <f t="shared" si="31"/>
        <v>240</v>
      </c>
      <c r="S25" s="1" t="str" cm="1">
        <f t="array" ref="S25">INDEX(A:D,I25+1,1)</f>
        <v>Saturday, February 06</v>
      </c>
      <c r="T25" s="1" t="str" cm="1">
        <f t="array" ref="T25">INDEX($A:$D,$J25+1,1)</f>
        <v>1 GAME(S)</v>
      </c>
      <c r="U25" s="1" t="str" cm="1">
        <f t="array" ref="U25">INDEX($A:$D,$K25+1,1)</f>
        <v>07:00 PM EST</v>
      </c>
      <c r="V25" s="1" t="str" cm="1">
        <f t="array" ref="V25">INDEX($A:$D,$L25+1,1)</f>
        <v>REGULAR SEASON</v>
      </c>
      <c r="W25" s="1" t="str" cm="1">
        <f t="array" ref="W25">INDEX($A:$D,$M25+1,1)</f>
        <v>LOS ANGELES LAKERS </v>
      </c>
      <c r="X25" s="1" t="str" cm="1">
        <f t="array" ref="X25">INDEX($A:$D,$N25+1,1)</f>
        <v>ICON</v>
      </c>
      <c r="Y25" s="1" t="str" cm="1">
        <f t="array" ref="Y25">INDEX($A:$D,$O25+1,1)</f>
        <v>DETROIT PISTONS</v>
      </c>
      <c r="Z25" s="1" t="str" cm="1">
        <f t="array" ref="Z25">INDEX($A:$D,$P25+1,1)</f>
        <v>CITY</v>
      </c>
      <c r="AA25" s="1" t="str" cm="1">
        <f t="array" ref="AA25">INDEX($A:$D,$Q25+1,1)</f>
        <v>Staples CenterLos Angeles</v>
      </c>
      <c r="AB25" s="1" t="str" cm="1">
        <f t="array" ref="AB25">INDEX($A:$D,$R25+1,1)</f>
        <v>GAME OUTFITTING</v>
      </c>
      <c r="AE25" s="1" t="str">
        <f t="shared" si="7"/>
        <v>Saturday, February 06</v>
      </c>
      <c r="AF25" s="1" t="str">
        <f t="shared" si="1"/>
        <v>ICON</v>
      </c>
      <c r="AG25" s="1" t="str">
        <f t="shared" si="8"/>
        <v>DETROIT PISTONS</v>
      </c>
    </row>
    <row r="26" spans="1:33" x14ac:dyDescent="0.25">
      <c r="A26" s="4" t="s">
        <v>5</v>
      </c>
      <c r="B26" s="1">
        <v>25</v>
      </c>
      <c r="C26" s="1">
        <f t="shared" si="2"/>
        <v>500</v>
      </c>
      <c r="D26" s="1" t="str">
        <f t="shared" si="3"/>
        <v>team1</v>
      </c>
      <c r="I26" s="1">
        <f t="shared" si="9"/>
        <v>241</v>
      </c>
      <c r="J26" s="1">
        <f t="shared" si="5"/>
        <v>242</v>
      </c>
      <c r="K26" s="1">
        <f t="shared" si="5"/>
        <v>243</v>
      </c>
      <c r="L26" s="1">
        <f t="shared" si="5"/>
        <v>244</v>
      </c>
      <c r="M26" s="1">
        <f t="shared" si="5"/>
        <v>245</v>
      </c>
      <c r="N26" s="1">
        <f t="shared" si="5"/>
        <v>246</v>
      </c>
      <c r="O26" s="1">
        <f t="shared" si="5"/>
        <v>247</v>
      </c>
      <c r="P26" s="1">
        <f t="shared" si="5"/>
        <v>248</v>
      </c>
      <c r="Q26" s="1">
        <f t="shared" ref="Q26:R26" si="32">P26+1</f>
        <v>249</v>
      </c>
      <c r="R26" s="1">
        <f t="shared" si="32"/>
        <v>250</v>
      </c>
      <c r="S26" s="1" t="str" cm="1">
        <f t="array" ref="S26">INDEX(A:D,I26+1,1)</f>
        <v>Monday, February 08</v>
      </c>
      <c r="T26" s="1" t="str" cm="1">
        <f t="array" ref="T26">INDEX($A:$D,$J26+1,1)</f>
        <v>1 GAME(S)</v>
      </c>
      <c r="U26" s="1" t="str" cm="1">
        <f t="array" ref="U26">INDEX($A:$D,$K26+1,1)</f>
        <v>07:00 PM EST</v>
      </c>
      <c r="V26" s="1" t="str" cm="1">
        <f t="array" ref="V26">INDEX($A:$D,$L26+1,1)</f>
        <v>REGULAR SEASON</v>
      </c>
      <c r="W26" s="1" t="str" cm="1">
        <f t="array" ref="W26">INDEX($A:$D,$M26+1,1)</f>
        <v>LOS ANGELES LAKERS </v>
      </c>
      <c r="X26" s="1" t="str" cm="1">
        <f t="array" ref="X26">INDEX($A:$D,$N26+1,1)</f>
        <v>ICON</v>
      </c>
      <c r="Y26" s="1" t="str" cm="1">
        <f t="array" ref="Y26">INDEX($A:$D,$O26+1,1)</f>
        <v>OKLAHOMA CITY THUNDER</v>
      </c>
      <c r="Z26" s="1" t="str" cm="1">
        <f t="array" ref="Z26">INDEX($A:$D,$P26+1,1)</f>
        <v>ICON</v>
      </c>
      <c r="AA26" s="1" t="str" cm="1">
        <f t="array" ref="AA26">INDEX($A:$D,$Q26+1,1)</f>
        <v>Staples CenterLos Angeles</v>
      </c>
      <c r="AB26" s="1" t="str" cm="1">
        <f t="array" ref="AB26">INDEX($A:$D,$R26+1,1)</f>
        <v>GAME OUTFITTING</v>
      </c>
      <c r="AE26" s="1" t="str">
        <f t="shared" si="7"/>
        <v>Monday, February 08</v>
      </c>
      <c r="AF26" s="1" t="str">
        <f t="shared" si="1"/>
        <v>ICON</v>
      </c>
      <c r="AG26" s="1" t="str">
        <f t="shared" si="8"/>
        <v>OKLAHOMA CITY THUNDER</v>
      </c>
    </row>
    <row r="27" spans="1:33" x14ac:dyDescent="0.25">
      <c r="A27" s="5" t="s">
        <v>12</v>
      </c>
      <c r="B27" s="1">
        <v>26</v>
      </c>
      <c r="C27" s="1">
        <f t="shared" si="2"/>
        <v>600</v>
      </c>
      <c r="D27" s="1" t="str">
        <f t="shared" si="3"/>
        <v>uniform1</v>
      </c>
      <c r="I27" s="1">
        <f t="shared" si="9"/>
        <v>251</v>
      </c>
      <c r="J27" s="1">
        <f t="shared" si="5"/>
        <v>252</v>
      </c>
      <c r="K27" s="1">
        <f t="shared" si="5"/>
        <v>253</v>
      </c>
      <c r="L27" s="1">
        <f t="shared" si="5"/>
        <v>254</v>
      </c>
      <c r="M27" s="1">
        <f t="shared" si="5"/>
        <v>255</v>
      </c>
      <c r="N27" s="1">
        <f t="shared" si="5"/>
        <v>256</v>
      </c>
      <c r="O27" s="1">
        <f t="shared" si="5"/>
        <v>257</v>
      </c>
      <c r="P27" s="1">
        <f t="shared" si="5"/>
        <v>258</v>
      </c>
      <c r="Q27" s="1">
        <f t="shared" ref="Q27:R27" si="33">P27+1</f>
        <v>259</v>
      </c>
      <c r="R27" s="1">
        <f t="shared" si="33"/>
        <v>260</v>
      </c>
      <c r="S27" s="1" t="str" cm="1">
        <f t="array" ref="S27">INDEX(A:D,I27+1,1)</f>
        <v>Wednesday, February 10</v>
      </c>
      <c r="T27" s="1" t="str" cm="1">
        <f t="array" ref="T27">INDEX($A:$D,$J27+1,1)</f>
        <v>1 GAME(S)</v>
      </c>
      <c r="U27" s="1" t="str" cm="1">
        <f t="array" ref="U27">INDEX($A:$D,$K27+1,1)</f>
        <v>07:00 PM EST</v>
      </c>
      <c r="V27" s="1" t="str" cm="1">
        <f t="array" ref="V27">INDEX($A:$D,$L27+1,1)</f>
        <v>REGULAR SEASON</v>
      </c>
      <c r="W27" s="1" t="str" cm="1">
        <f t="array" ref="W27">INDEX($A:$D,$M27+1,1)</f>
        <v>LOS ANGELES LAKERS </v>
      </c>
      <c r="X27" s="1" t="str" cm="1">
        <f t="array" ref="X27">INDEX($A:$D,$N27+1,1)</f>
        <v>ICON</v>
      </c>
      <c r="Y27" s="1" t="str" cm="1">
        <f t="array" ref="Y27">INDEX($A:$D,$O27+1,1)</f>
        <v>OKLAHOMA CITY THUNDER</v>
      </c>
      <c r="Z27" s="1" t="str" cm="1">
        <f t="array" ref="Z27">INDEX($A:$D,$P27+1,1)</f>
        <v>ICON</v>
      </c>
      <c r="AA27" s="1" t="str" cm="1">
        <f t="array" ref="AA27">INDEX($A:$D,$Q27+1,1)</f>
        <v>Staples CenterLos Angeles</v>
      </c>
      <c r="AB27" s="1" t="str" cm="1">
        <f t="array" ref="AB27">INDEX($A:$D,$R27+1,1)</f>
        <v>GAME OUTFITTING</v>
      </c>
      <c r="AE27" s="1" t="str">
        <f t="shared" si="7"/>
        <v>Wednesday, February 10</v>
      </c>
      <c r="AF27" s="1" t="str">
        <f t="shared" si="1"/>
        <v>ICON</v>
      </c>
      <c r="AG27" s="1" t="str">
        <f t="shared" si="8"/>
        <v>OKLAHOMA CITY THUNDER</v>
      </c>
    </row>
    <row r="28" spans="1:33" x14ac:dyDescent="0.25">
      <c r="A28" s="4" t="s">
        <v>14</v>
      </c>
      <c r="B28" s="1">
        <v>27</v>
      </c>
      <c r="C28" s="1">
        <f t="shared" si="2"/>
        <v>700</v>
      </c>
      <c r="D28" s="1" t="str">
        <f t="shared" si="3"/>
        <v>team2</v>
      </c>
      <c r="I28" s="1">
        <f t="shared" si="9"/>
        <v>261</v>
      </c>
      <c r="J28" s="1">
        <f t="shared" si="5"/>
        <v>262</v>
      </c>
      <c r="K28" s="1">
        <f t="shared" si="5"/>
        <v>263</v>
      </c>
      <c r="L28" s="1">
        <f t="shared" si="5"/>
        <v>264</v>
      </c>
      <c r="M28" s="1">
        <f t="shared" si="5"/>
        <v>265</v>
      </c>
      <c r="N28" s="1">
        <f t="shared" si="5"/>
        <v>266</v>
      </c>
      <c r="O28" s="1">
        <f t="shared" si="5"/>
        <v>267</v>
      </c>
      <c r="P28" s="1">
        <f t="shared" si="5"/>
        <v>268</v>
      </c>
      <c r="Q28" s="1">
        <f t="shared" ref="Q28:R28" si="34">P28+1</f>
        <v>269</v>
      </c>
      <c r="R28" s="1">
        <f t="shared" si="34"/>
        <v>270</v>
      </c>
      <c r="S28" s="1" t="str" cm="1">
        <f t="array" ref="S28">INDEX(A:D,I28+1,1)</f>
        <v>Friday, February 12</v>
      </c>
      <c r="T28" s="1" t="str" cm="1">
        <f t="array" ref="T28">INDEX($A:$D,$J28+1,1)</f>
        <v>1 GAME(S)</v>
      </c>
      <c r="U28" s="1" t="str" cm="1">
        <f t="array" ref="U28">INDEX($A:$D,$K28+1,1)</f>
        <v>07:00 PM EST</v>
      </c>
      <c r="V28" s="1" t="str" cm="1">
        <f t="array" ref="V28">INDEX($A:$D,$L28+1,1)</f>
        <v>REGULAR SEASON</v>
      </c>
      <c r="W28" s="1" t="str" cm="1">
        <f t="array" ref="W28">INDEX($A:$D,$M28+1,1)</f>
        <v>LOS ANGELES LAKERS </v>
      </c>
      <c r="X28" s="1" t="str" cm="1">
        <f t="array" ref="X28">INDEX($A:$D,$N28+1,1)</f>
        <v>STATEMENT</v>
      </c>
      <c r="Y28" s="1" t="str" cm="1">
        <f t="array" ref="Y28">INDEX($A:$D,$O28+1,1)</f>
        <v>MEMPHIS GRIZZLIES</v>
      </c>
      <c r="Z28" s="1" t="str" cm="1">
        <f t="array" ref="Z28">INDEX($A:$D,$P28+1,1)</f>
        <v>ASSOCIATION</v>
      </c>
      <c r="AA28" s="1" t="str" cm="1">
        <f t="array" ref="AA28">INDEX($A:$D,$Q28+1,1)</f>
        <v>Staples CenterLos Angeles</v>
      </c>
      <c r="AB28" s="1" t="str" cm="1">
        <f t="array" ref="AB28">INDEX($A:$D,$R28+1,1)</f>
        <v>GAME OUTFITTING</v>
      </c>
      <c r="AE28" s="1" t="str">
        <f t="shared" si="7"/>
        <v>Friday, February 12</v>
      </c>
      <c r="AF28" s="1" t="str">
        <f t="shared" si="1"/>
        <v>STATEMENT</v>
      </c>
      <c r="AG28" s="1" t="str">
        <f t="shared" si="8"/>
        <v>MEMPHIS GRIZZLIES</v>
      </c>
    </row>
    <row r="29" spans="1:33" x14ac:dyDescent="0.25">
      <c r="A29" s="5" t="s">
        <v>15</v>
      </c>
      <c r="B29" s="1">
        <v>28</v>
      </c>
      <c r="C29" s="1">
        <f t="shared" si="2"/>
        <v>800</v>
      </c>
      <c r="D29" s="1" t="str">
        <f t="shared" si="3"/>
        <v>uniform2</v>
      </c>
      <c r="I29" s="1">
        <f t="shared" si="9"/>
        <v>271</v>
      </c>
      <c r="J29" s="1">
        <f t="shared" si="5"/>
        <v>272</v>
      </c>
      <c r="K29" s="1">
        <f t="shared" si="5"/>
        <v>273</v>
      </c>
      <c r="L29" s="1">
        <f t="shared" si="5"/>
        <v>274</v>
      </c>
      <c r="M29" s="1">
        <f t="shared" si="5"/>
        <v>275</v>
      </c>
      <c r="N29" s="1">
        <f t="shared" si="5"/>
        <v>276</v>
      </c>
      <c r="O29" s="1">
        <f t="shared" si="5"/>
        <v>277</v>
      </c>
      <c r="P29" s="1">
        <f t="shared" si="5"/>
        <v>278</v>
      </c>
      <c r="Q29" s="1">
        <f t="shared" ref="Q29:R29" si="35">P29+1</f>
        <v>279</v>
      </c>
      <c r="R29" s="1">
        <f t="shared" si="35"/>
        <v>280</v>
      </c>
      <c r="S29" s="1" t="str" cm="1">
        <f t="array" ref="S29">INDEX(A:D,I29+1,1)</f>
        <v>Sunday, February 14</v>
      </c>
      <c r="T29" s="1" t="str" cm="1">
        <f t="array" ref="T29">INDEX($A:$D,$J29+1,1)</f>
        <v>1 GAME(S)</v>
      </c>
      <c r="U29" s="1" t="str" cm="1">
        <f t="array" ref="U29">INDEX($A:$D,$K29+1,1)</f>
        <v>08:00 PM EST</v>
      </c>
      <c r="V29" s="1" t="str" cm="1">
        <f t="array" ref="V29">INDEX($A:$D,$L29+1,1)</f>
        <v>REGULAR SEASON</v>
      </c>
      <c r="W29" s="1" t="str" cm="1">
        <f t="array" ref="W29">INDEX($A:$D,$M29+1,1)</f>
        <v>DENVER NUGGETS </v>
      </c>
      <c r="X29" s="1" t="str" cm="1">
        <f t="array" ref="X29">INDEX($A:$D,$N29+1,1)</f>
        <v>STATEMENT</v>
      </c>
      <c r="Y29" s="1" t="str" cm="1">
        <f t="array" ref="Y29">INDEX($A:$D,$O29+1,1)</f>
        <v>LOS ANGELES LAKERS</v>
      </c>
      <c r="Z29" s="1" t="str" cm="1">
        <f t="array" ref="Z29">INDEX($A:$D,$P29+1,1)</f>
        <v>ASSOCIATION</v>
      </c>
      <c r="AA29" s="1" t="str" cm="1">
        <f t="array" ref="AA29">INDEX($A:$D,$Q29+1,1)</f>
        <v>Ball ArenaDenver</v>
      </c>
      <c r="AB29" s="1" t="str" cm="1">
        <f t="array" ref="AB29">INDEX($A:$D,$R29+1,1)</f>
        <v>GAME OUTFITTING</v>
      </c>
      <c r="AE29" s="1" t="str">
        <f t="shared" si="7"/>
        <v>Sunday, February 14</v>
      </c>
      <c r="AF29" s="1" t="str">
        <f t="shared" si="1"/>
        <v>ASSOCIATION</v>
      </c>
      <c r="AG29" s="1" t="str">
        <f t="shared" si="8"/>
        <v>DENVER NUGGETS </v>
      </c>
    </row>
    <row r="30" spans="1:33" x14ac:dyDescent="0.25">
      <c r="A30" s="3" t="s">
        <v>152</v>
      </c>
      <c r="B30" s="1">
        <v>29</v>
      </c>
      <c r="C30" s="1">
        <f t="shared" si="2"/>
        <v>900</v>
      </c>
      <c r="D30" s="1" t="str">
        <f t="shared" si="3"/>
        <v>arena</v>
      </c>
      <c r="I30" s="1">
        <f t="shared" si="9"/>
        <v>281</v>
      </c>
      <c r="J30" s="1">
        <f t="shared" si="5"/>
        <v>282</v>
      </c>
      <c r="K30" s="1">
        <f t="shared" si="5"/>
        <v>283</v>
      </c>
      <c r="L30" s="1">
        <f t="shared" si="5"/>
        <v>284</v>
      </c>
      <c r="M30" s="1">
        <f t="shared" si="5"/>
        <v>285</v>
      </c>
      <c r="N30" s="1">
        <f t="shared" si="5"/>
        <v>286</v>
      </c>
      <c r="O30" s="1">
        <f t="shared" si="5"/>
        <v>287</v>
      </c>
      <c r="P30" s="1">
        <f t="shared" si="5"/>
        <v>288</v>
      </c>
      <c r="Q30" s="1">
        <f t="shared" ref="Q30:R30" si="36">P30+1</f>
        <v>289</v>
      </c>
      <c r="R30" s="1">
        <f t="shared" si="36"/>
        <v>290</v>
      </c>
      <c r="S30" s="1" t="str" cm="1">
        <f t="array" ref="S30">INDEX(A:D,I30+1,1)</f>
        <v>Tuesday, February 16</v>
      </c>
      <c r="T30" s="1" t="str" cm="1">
        <f t="array" ref="T30">INDEX($A:$D,$J30+1,1)</f>
        <v>1 GAME(S)</v>
      </c>
      <c r="U30" s="1" t="str" cm="1">
        <f t="array" ref="U30">INDEX($A:$D,$K30+1,1)</f>
        <v>07:00 PM EST</v>
      </c>
      <c r="V30" s="1" t="str" cm="1">
        <f t="array" ref="V30">INDEX($A:$D,$L30+1,1)</f>
        <v>REGULAR SEASON</v>
      </c>
      <c r="W30" s="1" t="str" cm="1">
        <f t="array" ref="W30">INDEX($A:$D,$M30+1,1)</f>
        <v>MINNESOTA TIMBERWOLVES </v>
      </c>
      <c r="X30" s="1" t="str" cm="1">
        <f t="array" ref="X30">INDEX($A:$D,$N30+1,1)</f>
        <v>ICON</v>
      </c>
      <c r="Y30" s="1" t="str" cm="1">
        <f t="array" ref="Y30">INDEX($A:$D,$O30+1,1)</f>
        <v>LOS ANGELES LAKERS</v>
      </c>
      <c r="Z30" s="1" t="str" cm="1">
        <f t="array" ref="Z30">INDEX($A:$D,$P30+1,1)</f>
        <v>ICON</v>
      </c>
      <c r="AA30" s="1" t="str" cm="1">
        <f t="array" ref="AA30">INDEX($A:$D,$Q30+1,1)</f>
        <v>Target CenterMinneapolis</v>
      </c>
      <c r="AB30" s="1" t="str" cm="1">
        <f t="array" ref="AB30">INDEX($A:$D,$R30+1,1)</f>
        <v>GAME OUTFITTING</v>
      </c>
      <c r="AE30" s="1" t="str">
        <f t="shared" si="7"/>
        <v>Tuesday, February 16</v>
      </c>
      <c r="AF30" s="1" t="str">
        <f t="shared" si="1"/>
        <v>ICON</v>
      </c>
      <c r="AG30" s="1" t="str">
        <f t="shared" si="8"/>
        <v>MINNESOTA TIMBERWOLVES </v>
      </c>
    </row>
    <row r="31" spans="1:33" x14ac:dyDescent="0.25">
      <c r="A31" s="6" t="s">
        <v>0</v>
      </c>
      <c r="B31" s="1">
        <v>30</v>
      </c>
      <c r="C31" s="1">
        <f t="shared" si="2"/>
        <v>0</v>
      </c>
      <c r="D31" s="1" t="str">
        <f t="shared" si="3"/>
        <v>x</v>
      </c>
      <c r="I31" s="1">
        <f t="shared" si="9"/>
        <v>291</v>
      </c>
      <c r="J31" s="1">
        <f t="shared" si="5"/>
        <v>292</v>
      </c>
      <c r="K31" s="1">
        <f t="shared" si="5"/>
        <v>293</v>
      </c>
      <c r="L31" s="1">
        <f t="shared" si="5"/>
        <v>294</v>
      </c>
      <c r="M31" s="1">
        <f t="shared" si="5"/>
        <v>295</v>
      </c>
      <c r="N31" s="1">
        <f t="shared" si="5"/>
        <v>296</v>
      </c>
      <c r="O31" s="1">
        <f t="shared" si="5"/>
        <v>297</v>
      </c>
      <c r="P31" s="1">
        <f t="shared" si="5"/>
        <v>298</v>
      </c>
      <c r="Q31" s="1">
        <f t="shared" ref="Q31:R31" si="37">P31+1</f>
        <v>299</v>
      </c>
      <c r="R31" s="1">
        <f t="shared" si="37"/>
        <v>300</v>
      </c>
      <c r="S31" s="1" t="str" cm="1">
        <f t="array" ref="S31">INDEX(A:D,I31+1,1)</f>
        <v>Thursday, February 18</v>
      </c>
      <c r="T31" s="1" t="str" cm="1">
        <f t="array" ref="T31">INDEX($A:$D,$J31+1,1)</f>
        <v>1 GAME(S)</v>
      </c>
      <c r="U31" s="1" t="str" cm="1">
        <f t="array" ref="U31">INDEX($A:$D,$K31+1,1)</f>
        <v>07:00 PM EST</v>
      </c>
      <c r="V31" s="1" t="str" cm="1">
        <f t="array" ref="V31">INDEX($A:$D,$L31+1,1)</f>
        <v>REGULAR SEASON</v>
      </c>
      <c r="W31" s="1" t="str" cm="1">
        <f t="array" ref="W31">INDEX($A:$D,$M31+1,1)</f>
        <v>LOS ANGELES LAKERS </v>
      </c>
      <c r="X31" s="1" t="str" cm="1">
        <f t="array" ref="X31">INDEX($A:$D,$N31+1,1)</f>
        <v>CLASSIC</v>
      </c>
      <c r="Y31" s="1" t="str" cm="1">
        <f t="array" ref="Y31">INDEX($A:$D,$O31+1,1)</f>
        <v>BROOKLYN NETS</v>
      </c>
      <c r="Z31" s="1" t="str" cm="1">
        <f t="array" ref="Z31">INDEX($A:$D,$P31+1,1)</f>
        <v>ASSOCIATION</v>
      </c>
      <c r="AA31" s="1" t="str" cm="1">
        <f t="array" ref="AA31">INDEX($A:$D,$Q31+1,1)</f>
        <v>Staples CenterLos Angeles</v>
      </c>
      <c r="AB31" s="1" t="str" cm="1">
        <f t="array" ref="AB31">INDEX($A:$D,$R31+1,1)</f>
        <v>GAME OUTFITTING</v>
      </c>
      <c r="AE31" s="1" t="str">
        <f t="shared" si="7"/>
        <v>Thursday, February 18</v>
      </c>
      <c r="AF31" s="1" t="str">
        <f t="shared" si="1"/>
        <v>CLASSIC</v>
      </c>
      <c r="AG31" s="1" t="str">
        <f t="shared" si="8"/>
        <v>BROOKLYN NETS</v>
      </c>
    </row>
    <row r="32" spans="1:33" x14ac:dyDescent="0.25">
      <c r="A32" s="2" t="s">
        <v>16</v>
      </c>
      <c r="B32" s="1">
        <v>31</v>
      </c>
      <c r="C32" s="1">
        <f t="shared" si="2"/>
        <v>100</v>
      </c>
      <c r="D32" s="1" t="str">
        <f t="shared" si="3"/>
        <v>date</v>
      </c>
      <c r="I32" s="1">
        <f t="shared" si="9"/>
        <v>301</v>
      </c>
      <c r="J32" s="1">
        <f t="shared" si="5"/>
        <v>302</v>
      </c>
      <c r="K32" s="1">
        <f t="shared" si="5"/>
        <v>303</v>
      </c>
      <c r="L32" s="1">
        <f t="shared" si="5"/>
        <v>304</v>
      </c>
      <c r="M32" s="1">
        <f t="shared" si="5"/>
        <v>305</v>
      </c>
      <c r="N32" s="1">
        <f t="shared" si="5"/>
        <v>306</v>
      </c>
      <c r="O32" s="1">
        <f t="shared" si="5"/>
        <v>307</v>
      </c>
      <c r="P32" s="1">
        <f t="shared" si="5"/>
        <v>308</v>
      </c>
      <c r="Q32" s="1">
        <f t="shared" ref="Q32:R32" si="38">P32+1</f>
        <v>309</v>
      </c>
      <c r="R32" s="1">
        <f t="shared" si="38"/>
        <v>310</v>
      </c>
      <c r="S32" s="1" t="str" cm="1">
        <f t="array" ref="S32">INDEX(A:D,I32+1,1)</f>
        <v>Saturday, February 20</v>
      </c>
      <c r="T32" s="1" t="str" cm="1">
        <f t="array" ref="T32">INDEX($A:$D,$J32+1,1)</f>
        <v>1 GAME(S)</v>
      </c>
      <c r="U32" s="1" t="str" cm="1">
        <f t="array" ref="U32">INDEX($A:$D,$K32+1,1)</f>
        <v>05:30 PM EST</v>
      </c>
      <c r="V32" s="1" t="str" cm="1">
        <f t="array" ref="V32">INDEX($A:$D,$L32+1,1)</f>
        <v>REGULAR SEASON</v>
      </c>
      <c r="W32" s="1" t="str" cm="1">
        <f t="array" ref="W32">INDEX($A:$D,$M32+1,1)</f>
        <v>LOS ANGELES LAKERS </v>
      </c>
      <c r="X32" s="1" t="str" cm="1">
        <f t="array" ref="X32">INDEX($A:$D,$N32+1,1)</f>
        <v>ICON</v>
      </c>
      <c r="Y32" s="1" t="str" cm="1">
        <f t="array" ref="Y32">INDEX($A:$D,$O32+1,1)</f>
        <v>MIAMI HEAT</v>
      </c>
      <c r="Z32" s="1" t="str" cm="1">
        <f t="array" ref="Z32">INDEX($A:$D,$P32+1,1)</f>
        <v>CITY</v>
      </c>
      <c r="AA32" s="1" t="str" cm="1">
        <f t="array" ref="AA32">INDEX($A:$D,$Q32+1,1)</f>
        <v>Staples CenterLos Angeles</v>
      </c>
      <c r="AB32" s="1" t="str" cm="1">
        <f t="array" ref="AB32">INDEX($A:$D,$R32+1,1)</f>
        <v>GAME OUTFITTING</v>
      </c>
      <c r="AE32" s="1" t="str">
        <f t="shared" si="7"/>
        <v>Saturday, February 20</v>
      </c>
      <c r="AF32" s="1" t="str">
        <f t="shared" si="1"/>
        <v>ICON</v>
      </c>
      <c r="AG32" s="1" t="str">
        <f t="shared" si="8"/>
        <v>MIAMI HEAT</v>
      </c>
    </row>
    <row r="33" spans="1:33" x14ac:dyDescent="0.25">
      <c r="A33" s="3" t="s">
        <v>2</v>
      </c>
      <c r="B33" s="1">
        <v>32</v>
      </c>
      <c r="C33" s="1">
        <f t="shared" si="2"/>
        <v>200</v>
      </c>
      <c r="D33" s="1" t="str">
        <f t="shared" si="3"/>
        <v>x</v>
      </c>
      <c r="I33" s="1">
        <f t="shared" si="9"/>
        <v>311</v>
      </c>
      <c r="J33" s="1">
        <f t="shared" si="5"/>
        <v>312</v>
      </c>
      <c r="K33" s="1">
        <f t="shared" si="5"/>
        <v>313</v>
      </c>
      <c r="L33" s="1">
        <f t="shared" si="5"/>
        <v>314</v>
      </c>
      <c r="M33" s="1">
        <f t="shared" si="5"/>
        <v>315</v>
      </c>
      <c r="N33" s="1">
        <f t="shared" si="5"/>
        <v>316</v>
      </c>
      <c r="O33" s="1">
        <f t="shared" si="5"/>
        <v>317</v>
      </c>
      <c r="P33" s="1">
        <f t="shared" si="5"/>
        <v>318</v>
      </c>
      <c r="Q33" s="1">
        <f t="shared" ref="Q33:R33" si="39">P33+1</f>
        <v>319</v>
      </c>
      <c r="R33" s="1">
        <f t="shared" si="39"/>
        <v>320</v>
      </c>
      <c r="S33" s="1" t="str" cm="1">
        <f t="array" ref="S33">INDEX(A:D,I33+1,1)</f>
        <v>Monday, February 22</v>
      </c>
      <c r="T33" s="1" t="str" cm="1">
        <f t="array" ref="T33">INDEX($A:$D,$J33+1,1)</f>
        <v>1 GAME(S)</v>
      </c>
      <c r="U33" s="1" t="str" cm="1">
        <f t="array" ref="U33">INDEX($A:$D,$K33+1,1)</f>
        <v>07:00 PM EST</v>
      </c>
      <c r="V33" s="1" t="str" cm="1">
        <f t="array" ref="V33">INDEX($A:$D,$L33+1,1)</f>
        <v>REGULAR SEASON</v>
      </c>
      <c r="W33" s="1" t="str" cm="1">
        <f t="array" ref="W33">INDEX($A:$D,$M33+1,1)</f>
        <v>LOS ANGELES LAKERS </v>
      </c>
      <c r="X33" s="1" t="str" cm="1">
        <f t="array" ref="X33">INDEX($A:$D,$N33+1,1)</f>
        <v>CITY</v>
      </c>
      <c r="Y33" s="1" t="str" cm="1">
        <f t="array" ref="Y33">INDEX($A:$D,$O33+1,1)</f>
        <v>WASHINGTON WIZARDS</v>
      </c>
      <c r="Z33" s="1" t="str" cm="1">
        <f t="array" ref="Z33">INDEX($A:$D,$P33+1,1)</f>
        <v>ICON</v>
      </c>
      <c r="AA33" s="1" t="str" cm="1">
        <f t="array" ref="AA33">INDEX($A:$D,$Q33+1,1)</f>
        <v>Staples CenterLos Angeles</v>
      </c>
      <c r="AB33" s="1" t="str" cm="1">
        <f t="array" ref="AB33">INDEX($A:$D,$R33+1,1)</f>
        <v>GAME OUTFITTING</v>
      </c>
      <c r="AE33" s="1" t="str">
        <f t="shared" si="7"/>
        <v>Monday, February 22</v>
      </c>
      <c r="AF33" s="1" t="str">
        <f t="shared" si="1"/>
        <v>CITY</v>
      </c>
      <c r="AG33" s="1" t="str">
        <f t="shared" si="8"/>
        <v>WASHINGTON WIZARDS</v>
      </c>
    </row>
    <row r="34" spans="1:33" x14ac:dyDescent="0.25">
      <c r="A34" s="4" t="s">
        <v>3</v>
      </c>
      <c r="B34" s="1">
        <v>33</v>
      </c>
      <c r="C34" s="1">
        <f t="shared" si="2"/>
        <v>300</v>
      </c>
      <c r="D34" s="1" t="str">
        <f t="shared" si="3"/>
        <v>time</v>
      </c>
      <c r="I34" s="1">
        <f t="shared" si="9"/>
        <v>321</v>
      </c>
      <c r="J34" s="1">
        <f t="shared" si="5"/>
        <v>322</v>
      </c>
      <c r="K34" s="1">
        <f t="shared" si="5"/>
        <v>323</v>
      </c>
      <c r="L34" s="1">
        <f t="shared" si="5"/>
        <v>324</v>
      </c>
      <c r="M34" s="1">
        <f t="shared" si="5"/>
        <v>325</v>
      </c>
      <c r="N34" s="1">
        <f t="shared" si="5"/>
        <v>326</v>
      </c>
      <c r="O34" s="1">
        <f t="shared" si="5"/>
        <v>327</v>
      </c>
      <c r="P34" s="1">
        <f t="shared" ref="P34:R34" si="40">O34+1</f>
        <v>328</v>
      </c>
      <c r="Q34" s="1">
        <f t="shared" si="40"/>
        <v>329</v>
      </c>
      <c r="R34" s="1">
        <f t="shared" si="40"/>
        <v>330</v>
      </c>
      <c r="S34" s="1" t="str" cm="1">
        <f t="array" ref="S34">INDEX(A:D,I34+1,1)</f>
        <v>Wednesday, February 24</v>
      </c>
      <c r="T34" s="1" t="str" cm="1">
        <f t="array" ref="T34">INDEX($A:$D,$J34+1,1)</f>
        <v>1 GAME(S)</v>
      </c>
      <c r="U34" s="1" t="str" cm="1">
        <f t="array" ref="U34">INDEX($A:$D,$K34+1,1)</f>
        <v>08:00 PM EST</v>
      </c>
      <c r="V34" s="1" t="str" cm="1">
        <f t="array" ref="V34">INDEX($A:$D,$L34+1,1)</f>
        <v>REGULAR SEASON</v>
      </c>
      <c r="W34" s="1" t="str" cm="1">
        <f t="array" ref="W34">INDEX($A:$D,$M34+1,1)</f>
        <v>UTAH JAZZ </v>
      </c>
      <c r="X34" s="1" t="str" cm="1">
        <f t="array" ref="X34">INDEX($A:$D,$N34+1,1)</f>
        <v>CITY</v>
      </c>
      <c r="Y34" s="1" t="str" cm="1">
        <f t="array" ref="Y34">INDEX($A:$D,$O34+1,1)</f>
        <v>LOS ANGELES LAKERS</v>
      </c>
      <c r="Z34" s="1" t="str" cm="1">
        <f t="array" ref="Z34">INDEX($A:$D,$P34+1,1)</f>
        <v>ICON</v>
      </c>
      <c r="AA34" s="1" t="str" cm="1">
        <f t="array" ref="AA34">INDEX($A:$D,$Q34+1,1)</f>
        <v>Vivint Smart Home ArenaSalt Lake City</v>
      </c>
      <c r="AB34" s="1" t="str" cm="1">
        <f t="array" ref="AB34">INDEX($A:$D,$R34+1,1)</f>
        <v>GAME OUTFITTING</v>
      </c>
      <c r="AE34" s="1" t="str">
        <f t="shared" si="7"/>
        <v>Wednesday, February 24</v>
      </c>
      <c r="AF34" s="1" t="str">
        <f t="shared" si="1"/>
        <v>ICON</v>
      </c>
      <c r="AG34" s="1" t="str">
        <f t="shared" si="8"/>
        <v>UTAH JAZZ </v>
      </c>
    </row>
    <row r="35" spans="1:33" x14ac:dyDescent="0.25">
      <c r="A35" s="4" t="s">
        <v>4</v>
      </c>
      <c r="B35" s="1">
        <v>34</v>
      </c>
      <c r="C35" s="1">
        <f t="shared" si="2"/>
        <v>400</v>
      </c>
      <c r="D35" s="1" t="str">
        <f t="shared" si="3"/>
        <v>season_type</v>
      </c>
      <c r="I35" s="1">
        <f t="shared" si="9"/>
        <v>331</v>
      </c>
      <c r="J35" s="1">
        <f t="shared" si="5"/>
        <v>332</v>
      </c>
      <c r="K35" s="1">
        <f t="shared" ref="K35:R35" si="41">J35+1</f>
        <v>333</v>
      </c>
      <c r="L35" s="1">
        <f t="shared" si="41"/>
        <v>334</v>
      </c>
      <c r="M35" s="1">
        <f t="shared" si="41"/>
        <v>335</v>
      </c>
      <c r="N35" s="1">
        <f t="shared" si="41"/>
        <v>336</v>
      </c>
      <c r="O35" s="1">
        <f t="shared" si="41"/>
        <v>337</v>
      </c>
      <c r="P35" s="1">
        <f t="shared" si="41"/>
        <v>338</v>
      </c>
      <c r="Q35" s="1">
        <f t="shared" si="41"/>
        <v>339</v>
      </c>
      <c r="R35" s="1">
        <f t="shared" si="41"/>
        <v>340</v>
      </c>
      <c r="S35" s="1" t="str" cm="1">
        <f t="array" ref="S35">INDEX(A:D,I35+1,1)</f>
        <v>Friday, February 26</v>
      </c>
      <c r="T35" s="1" t="str" cm="1">
        <f t="array" ref="T35">INDEX($A:$D,$J35+1,1)</f>
        <v>1 GAME(S)</v>
      </c>
      <c r="U35" s="1" t="str" cm="1">
        <f t="array" ref="U35">INDEX($A:$D,$K35+1,1)</f>
        <v>07:00 PM EST</v>
      </c>
      <c r="V35" s="1" t="str" cm="1">
        <f t="array" ref="V35">INDEX($A:$D,$L35+1,1)</f>
        <v>REGULAR SEASON</v>
      </c>
      <c r="W35" s="1" t="str" cm="1">
        <f t="array" ref="W35">INDEX($A:$D,$M35+1,1)</f>
        <v>LOS ANGELES LAKERS </v>
      </c>
      <c r="X35" s="1" t="str" cm="1">
        <f t="array" ref="X35">INDEX($A:$D,$N35+1,1)</f>
        <v>STATEMENT</v>
      </c>
      <c r="Y35" s="1" t="str" cm="1">
        <f t="array" ref="Y35">INDEX($A:$D,$O35+1,1)</f>
        <v>PORTLAND TRAIL BLAZERS</v>
      </c>
      <c r="Z35" s="1" t="str" cm="1">
        <f t="array" ref="Z35">INDEX($A:$D,$P35+1,1)</f>
        <v>ASSOCIATION</v>
      </c>
      <c r="AA35" s="1" t="str" cm="1">
        <f t="array" ref="AA35">INDEX($A:$D,$Q35+1,1)</f>
        <v>Staples CenterLos Angeles</v>
      </c>
      <c r="AB35" s="1" t="str" cm="1">
        <f t="array" ref="AB35">INDEX($A:$D,$R35+1,1)</f>
        <v>GAME OUTFITTING</v>
      </c>
      <c r="AE35" s="1" t="str">
        <f t="shared" si="7"/>
        <v>Friday, February 26</v>
      </c>
      <c r="AF35" s="1" t="str">
        <f t="shared" si="1"/>
        <v>STATEMENT</v>
      </c>
      <c r="AG35" s="1" t="str">
        <f t="shared" si="8"/>
        <v>PORTLAND TRAIL BLAZERS</v>
      </c>
    </row>
    <row r="36" spans="1:33" x14ac:dyDescent="0.25">
      <c r="A36" s="4" t="s">
        <v>5</v>
      </c>
      <c r="B36" s="1">
        <v>35</v>
      </c>
      <c r="C36" s="1">
        <f t="shared" si="2"/>
        <v>500</v>
      </c>
      <c r="D36" s="1" t="str">
        <f t="shared" si="3"/>
        <v>team1</v>
      </c>
      <c r="I36" s="1">
        <f t="shared" si="9"/>
        <v>341</v>
      </c>
      <c r="J36" s="1">
        <f t="shared" si="5"/>
        <v>342</v>
      </c>
      <c r="K36" s="1">
        <f t="shared" ref="K36:R36" si="42">J36+1</f>
        <v>343</v>
      </c>
      <c r="L36" s="1">
        <f t="shared" si="42"/>
        <v>344</v>
      </c>
      <c r="M36" s="1">
        <f t="shared" si="42"/>
        <v>345</v>
      </c>
      <c r="N36" s="1">
        <f t="shared" si="42"/>
        <v>346</v>
      </c>
      <c r="O36" s="1">
        <f t="shared" si="42"/>
        <v>347</v>
      </c>
      <c r="P36" s="1">
        <f t="shared" si="42"/>
        <v>348</v>
      </c>
      <c r="Q36" s="1">
        <f t="shared" si="42"/>
        <v>349</v>
      </c>
      <c r="R36" s="1">
        <f t="shared" si="42"/>
        <v>350</v>
      </c>
      <c r="S36" s="1" t="str" cm="1">
        <f t="array" ref="S36">INDEX(A:D,I36+1,1)</f>
        <v>Sunday, February 28</v>
      </c>
      <c r="T36" s="1" t="str" cm="1">
        <f t="array" ref="T36">INDEX($A:$D,$J36+1,1)</f>
        <v>1 GAME(S)</v>
      </c>
      <c r="U36" s="1" t="str" cm="1">
        <f t="array" ref="U36">INDEX($A:$D,$K36+1,1)</f>
        <v>05:00 PM EST</v>
      </c>
      <c r="V36" s="1" t="str" cm="1">
        <f t="array" ref="V36">INDEX($A:$D,$L36+1,1)</f>
        <v>REGULAR SEASON</v>
      </c>
      <c r="W36" s="1" t="str" cm="1">
        <f t="array" ref="W36">INDEX($A:$D,$M36+1,1)</f>
        <v>LOS ANGELES LAKERS </v>
      </c>
      <c r="X36" s="1" t="str" cm="1">
        <f t="array" ref="X36">INDEX($A:$D,$N36+1,1)</f>
        <v>ASSOCIATION</v>
      </c>
      <c r="Y36" s="1" t="str" cm="1">
        <f t="array" ref="Y36">INDEX($A:$D,$O36+1,1)</f>
        <v>GOLDEN STATE WARRIORS</v>
      </c>
      <c r="Z36" s="1" t="str" cm="1">
        <f t="array" ref="Z36">INDEX($A:$D,$P36+1,1)</f>
        <v>CITY</v>
      </c>
      <c r="AA36" s="1" t="str" cm="1">
        <f t="array" ref="AA36">INDEX($A:$D,$Q36+1,1)</f>
        <v>Staples CenterLos Angeles</v>
      </c>
      <c r="AB36" s="1" t="str" cm="1">
        <f t="array" ref="AB36">INDEX($A:$D,$R36+1,1)</f>
        <v>GAME OUTFITTING</v>
      </c>
      <c r="AE36" s="1" t="str">
        <f t="shared" si="7"/>
        <v>Sunday, February 28</v>
      </c>
      <c r="AF36" s="1" t="str">
        <f t="shared" si="1"/>
        <v>ASSOCIATION</v>
      </c>
      <c r="AG36" s="1" t="str">
        <f t="shared" si="8"/>
        <v>GOLDEN STATE WARRIORS</v>
      </c>
    </row>
    <row r="37" spans="1:33" x14ac:dyDescent="0.25">
      <c r="A37" s="5" t="s">
        <v>6</v>
      </c>
      <c r="B37" s="1">
        <v>36</v>
      </c>
      <c r="C37" s="1">
        <f t="shared" si="2"/>
        <v>600</v>
      </c>
      <c r="D37" s="1" t="str">
        <f t="shared" si="3"/>
        <v>uniform1</v>
      </c>
      <c r="I37" s="1">
        <f t="shared" si="9"/>
        <v>351</v>
      </c>
      <c r="J37" s="1">
        <f t="shared" si="5"/>
        <v>352</v>
      </c>
      <c r="K37" s="1">
        <f t="shared" ref="K37:R37" si="43">J37+1</f>
        <v>353</v>
      </c>
      <c r="L37" s="1">
        <f t="shared" si="43"/>
        <v>354</v>
      </c>
      <c r="M37" s="1">
        <f t="shared" si="43"/>
        <v>355</v>
      </c>
      <c r="N37" s="1">
        <f t="shared" si="43"/>
        <v>356</v>
      </c>
      <c r="O37" s="1">
        <f t="shared" si="43"/>
        <v>357</v>
      </c>
      <c r="P37" s="1">
        <f t="shared" si="43"/>
        <v>358</v>
      </c>
      <c r="Q37" s="1">
        <f t="shared" si="43"/>
        <v>359</v>
      </c>
      <c r="R37" s="1">
        <f t="shared" si="43"/>
        <v>360</v>
      </c>
      <c r="S37" s="1" t="str" cm="1">
        <f t="array" ref="S37">INDEX(A:D,I37+1,1)</f>
        <v>Tuesday, March 02</v>
      </c>
      <c r="T37" s="1" t="str" cm="1">
        <f t="array" ref="T37">INDEX($A:$D,$J37+1,1)</f>
        <v>1 GAME(S)</v>
      </c>
      <c r="U37" s="1" t="str" cm="1">
        <f t="array" ref="U37">INDEX($A:$D,$K37+1,1)</f>
        <v>07:00 PM EST</v>
      </c>
      <c r="V37" s="1" t="str" cm="1">
        <f t="array" ref="V37">INDEX($A:$D,$L37+1,1)</f>
        <v>REGULAR SEASON</v>
      </c>
      <c r="W37" s="1" t="str" cm="1">
        <f t="array" ref="W37">INDEX($A:$D,$M37+1,1)</f>
        <v>LOS ANGELES LAKERS </v>
      </c>
      <c r="X37" s="1" t="str" cm="1">
        <f t="array" ref="X37">INDEX($A:$D,$N37+1,1)</f>
        <v>ICON</v>
      </c>
      <c r="Y37" s="1" t="str" cm="1">
        <f t="array" ref="Y37">INDEX($A:$D,$O37+1,1)</f>
        <v>PHOENIX SUNS</v>
      </c>
      <c r="Z37" s="1" t="str" cm="1">
        <f t="array" ref="Z37">INDEX($A:$D,$P37+1,1)</f>
        <v>ICON</v>
      </c>
      <c r="AA37" s="1" t="str" cm="1">
        <f t="array" ref="AA37">INDEX($A:$D,$Q37+1,1)</f>
        <v>Staples CenterLos Angeles</v>
      </c>
      <c r="AB37" s="1" t="str" cm="1">
        <f t="array" ref="AB37">INDEX($A:$D,$R37+1,1)</f>
        <v>GAME OUTFITTING</v>
      </c>
      <c r="AE37" s="1" t="str">
        <f t="shared" si="7"/>
        <v>Tuesday, March 02</v>
      </c>
      <c r="AF37" s="1" t="str">
        <f t="shared" si="1"/>
        <v>ICON</v>
      </c>
      <c r="AG37" s="1" t="str">
        <f t="shared" si="8"/>
        <v>PHOENIX SUNS</v>
      </c>
    </row>
    <row r="38" spans="1:33" x14ac:dyDescent="0.25">
      <c r="A38" s="4" t="s">
        <v>17</v>
      </c>
      <c r="B38" s="1">
        <v>37</v>
      </c>
      <c r="C38" s="1">
        <f t="shared" si="2"/>
        <v>700</v>
      </c>
      <c r="D38" s="1" t="str">
        <f t="shared" si="3"/>
        <v>team2</v>
      </c>
      <c r="I38" s="1">
        <f t="shared" si="9"/>
        <v>361</v>
      </c>
      <c r="J38" s="1">
        <f t="shared" si="5"/>
        <v>362</v>
      </c>
      <c r="K38" s="1">
        <f t="shared" ref="K38:R38" si="44">J38+1</f>
        <v>363</v>
      </c>
      <c r="L38" s="1">
        <f t="shared" si="44"/>
        <v>364</v>
      </c>
      <c r="M38" s="1">
        <f t="shared" si="44"/>
        <v>365</v>
      </c>
      <c r="N38" s="1">
        <f t="shared" si="44"/>
        <v>366</v>
      </c>
      <c r="O38" s="1">
        <f t="shared" si="44"/>
        <v>367</v>
      </c>
      <c r="P38" s="1">
        <f t="shared" si="44"/>
        <v>368</v>
      </c>
      <c r="Q38" s="1">
        <f t="shared" si="44"/>
        <v>369</v>
      </c>
      <c r="R38" s="1">
        <f t="shared" si="44"/>
        <v>370</v>
      </c>
      <c r="S38" s="1" t="str" cm="1">
        <f t="array" ref="S38">INDEX(A:D,I38+1,1)</f>
        <v>Wednesday, March 03</v>
      </c>
      <c r="T38" s="1" t="str" cm="1">
        <f t="array" ref="T38">INDEX($A:$D,$J38+1,1)</f>
        <v>1 GAME(S)</v>
      </c>
      <c r="U38" s="1" t="str" cm="1">
        <f t="array" ref="U38">INDEX($A:$D,$K38+1,1)</f>
        <v>07:00 PM EST</v>
      </c>
      <c r="V38" s="1" t="str" cm="1">
        <f t="array" ref="V38">INDEX($A:$D,$L38+1,1)</f>
        <v>REGULAR SEASON</v>
      </c>
      <c r="W38" s="1" t="str" cm="1">
        <f t="array" ref="W38">INDEX($A:$D,$M38+1,1)</f>
        <v>SACRAMENTO KINGS </v>
      </c>
      <c r="X38" s="1" t="str" cm="1">
        <f t="array" ref="X38">INDEX($A:$D,$N38+1,1)</f>
        <v>STATEMENT</v>
      </c>
      <c r="Y38" s="1" t="str" cm="1">
        <f t="array" ref="Y38">INDEX($A:$D,$O38+1,1)</f>
        <v>LOS ANGELES LAKERS</v>
      </c>
      <c r="Z38" s="1" t="str" cm="1">
        <f t="array" ref="Z38">INDEX($A:$D,$P38+1,1)</f>
        <v>ICON</v>
      </c>
      <c r="AA38" s="1" t="str" cm="1">
        <f t="array" ref="AA38">INDEX($A:$D,$Q38+1,1)</f>
        <v>Golden 1 CenterSacramento</v>
      </c>
      <c r="AB38" s="1" t="str" cm="1">
        <f t="array" ref="AB38">INDEX($A:$D,$R38+1,1)</f>
        <v>GAME OUTFITTING</v>
      </c>
      <c r="AE38" s="1" t="str">
        <f t="shared" si="7"/>
        <v>Wednesday, March 03</v>
      </c>
      <c r="AF38" s="1" t="str">
        <f t="shared" si="1"/>
        <v>ICON</v>
      </c>
      <c r="AG38" s="1" t="str">
        <f t="shared" si="8"/>
        <v>SACRAMENTO KINGS </v>
      </c>
    </row>
    <row r="39" spans="1:33" x14ac:dyDescent="0.25">
      <c r="A39" s="5" t="s">
        <v>6</v>
      </c>
      <c r="B39" s="1">
        <v>38</v>
      </c>
      <c r="C39" s="1">
        <f t="shared" si="2"/>
        <v>800</v>
      </c>
      <c r="D39" s="1" t="str">
        <f t="shared" si="3"/>
        <v>uniform2</v>
      </c>
      <c r="I39" s="1">
        <f t="shared" si="9"/>
        <v>371</v>
      </c>
      <c r="J39" s="1">
        <f t="shared" si="5"/>
        <v>372</v>
      </c>
      <c r="K39" s="1">
        <f t="shared" ref="K39:R39" si="45">J39+1</f>
        <v>373</v>
      </c>
      <c r="L39" s="1">
        <f t="shared" si="45"/>
        <v>374</v>
      </c>
      <c r="M39" s="1">
        <f t="shared" si="45"/>
        <v>375</v>
      </c>
      <c r="N39" s="1">
        <f t="shared" si="45"/>
        <v>376</v>
      </c>
      <c r="O39" s="1">
        <f t="shared" si="45"/>
        <v>377</v>
      </c>
      <c r="P39" s="1">
        <f t="shared" si="45"/>
        <v>378</v>
      </c>
      <c r="Q39" s="1">
        <f t="shared" si="45"/>
        <v>379</v>
      </c>
      <c r="R39" s="1">
        <f t="shared" si="45"/>
        <v>380</v>
      </c>
      <c r="S39" s="1" t="str" cm="1">
        <f t="array" ref="S39">INDEX(A:D,I39+1,1)</f>
        <v>Friday, March 12</v>
      </c>
      <c r="T39" s="1" t="str" cm="1">
        <f t="array" ref="T39">INDEX($A:$D,$J39+1,1)</f>
        <v>1 GAME(S)</v>
      </c>
      <c r="U39" s="1" t="str" cm="1">
        <f t="array" ref="U39">INDEX($A:$D,$K39+1,1)</f>
        <v>07:30 PM EST</v>
      </c>
      <c r="V39" s="1" t="str" cm="1">
        <f t="array" ref="V39">INDEX($A:$D,$L39+1,1)</f>
        <v>REGULAR SEASON</v>
      </c>
      <c r="W39" s="1" t="str" cm="1">
        <f t="array" ref="W39">INDEX($A:$D,$M39+1,1)</f>
        <v>LOS ANGELES LAKERS </v>
      </c>
      <c r="X39" s="1" t="str" cm="1">
        <f t="array" ref="X39">INDEX($A:$D,$N39+1,1)</f>
        <v>EARNED</v>
      </c>
      <c r="Y39" s="1" t="str" cm="1">
        <f t="array" ref="Y39">INDEX($A:$D,$O39+1,1)</f>
        <v>INDIANA PACERS</v>
      </c>
      <c r="Z39" s="1" t="str" cm="1">
        <f t="array" ref="Z39">INDEX($A:$D,$P39+1,1)</f>
        <v>STATEMENT</v>
      </c>
      <c r="AA39" s="1" t="str" cm="1">
        <f t="array" ref="AA39">INDEX($A:$D,$Q39+1,1)</f>
        <v>Staples CenterLos Angeles</v>
      </c>
      <c r="AB39" s="1" t="str" cm="1">
        <f t="array" ref="AB39">INDEX($A:$D,$R39+1,1)</f>
        <v>GAME OUTFITTING</v>
      </c>
      <c r="AE39" s="1" t="str">
        <f t="shared" si="7"/>
        <v>Friday, March 12</v>
      </c>
      <c r="AF39" s="1" t="str">
        <f t="shared" si="1"/>
        <v>EARNED</v>
      </c>
      <c r="AG39" s="1" t="str">
        <f t="shared" si="8"/>
        <v>INDIANA PACERS</v>
      </c>
    </row>
    <row r="40" spans="1:33" x14ac:dyDescent="0.25">
      <c r="A40" s="3" t="s">
        <v>152</v>
      </c>
      <c r="B40" s="1">
        <v>39</v>
      </c>
      <c r="C40" s="1">
        <f t="shared" si="2"/>
        <v>900</v>
      </c>
      <c r="D40" s="1" t="str">
        <f t="shared" si="3"/>
        <v>arena</v>
      </c>
      <c r="I40" s="1">
        <f t="shared" si="9"/>
        <v>381</v>
      </c>
      <c r="J40" s="1">
        <f t="shared" si="5"/>
        <v>382</v>
      </c>
      <c r="K40" s="1">
        <f t="shared" ref="K40:R40" si="46">J40+1</f>
        <v>383</v>
      </c>
      <c r="L40" s="1">
        <f t="shared" si="46"/>
        <v>384</v>
      </c>
      <c r="M40" s="1">
        <f t="shared" si="46"/>
        <v>385</v>
      </c>
      <c r="N40" s="1">
        <f t="shared" si="46"/>
        <v>386</v>
      </c>
      <c r="O40" s="1">
        <f t="shared" si="46"/>
        <v>387</v>
      </c>
      <c r="P40" s="1">
        <f t="shared" si="46"/>
        <v>388</v>
      </c>
      <c r="Q40" s="1">
        <f t="shared" si="46"/>
        <v>389</v>
      </c>
      <c r="R40" s="1">
        <f t="shared" si="46"/>
        <v>390</v>
      </c>
      <c r="S40" s="1" t="str" cm="1">
        <f t="array" ref="S40">INDEX(A:D,I40+1,1)</f>
        <v>Monday, March 15</v>
      </c>
      <c r="T40" s="1" t="str" cm="1">
        <f t="array" ref="T40">INDEX($A:$D,$J40+1,1)</f>
        <v>1 GAME(S)</v>
      </c>
      <c r="U40" s="1" t="str" cm="1">
        <f t="array" ref="U40">INDEX($A:$D,$K40+1,1)</f>
        <v>07:30 PM EST</v>
      </c>
      <c r="V40" s="1" t="str" cm="1">
        <f t="array" ref="V40">INDEX($A:$D,$L40+1,1)</f>
        <v>REGULAR SEASON</v>
      </c>
      <c r="W40" s="1" t="str" cm="1">
        <f t="array" ref="W40">INDEX($A:$D,$M40+1,1)</f>
        <v>GOLDEN STATE WARRIORS </v>
      </c>
      <c r="X40" s="1" t="str" cm="1">
        <f t="array" ref="X40">INDEX($A:$D,$N40+1,1)</f>
        <v>CLASSIC</v>
      </c>
      <c r="Y40" s="1" t="str" cm="1">
        <f t="array" ref="Y40">INDEX($A:$D,$O40+1,1)</f>
        <v>LOS ANGELES LAKERS</v>
      </c>
      <c r="Z40" s="1" t="str" cm="1">
        <f t="array" ref="Z40">INDEX($A:$D,$P40+1,1)</f>
        <v>ICON</v>
      </c>
      <c r="AA40" s="1" t="str" cm="1">
        <f t="array" ref="AA40">INDEX($A:$D,$Q40+1,1)</f>
        <v>Chase CenterSan Francisco</v>
      </c>
      <c r="AB40" s="1" t="str" cm="1">
        <f t="array" ref="AB40">INDEX($A:$D,$R40+1,1)</f>
        <v>GAME OUTFITTING</v>
      </c>
      <c r="AE40" s="1" t="str">
        <f t="shared" si="7"/>
        <v>Monday, March 15</v>
      </c>
      <c r="AF40" s="1" t="str">
        <f t="shared" si="1"/>
        <v>ICON</v>
      </c>
      <c r="AG40" s="1" t="str">
        <f t="shared" si="8"/>
        <v>GOLDEN STATE WARRIORS </v>
      </c>
    </row>
    <row r="41" spans="1:33" x14ac:dyDescent="0.25">
      <c r="A41" s="6" t="s">
        <v>0</v>
      </c>
      <c r="B41" s="1">
        <v>40</v>
      </c>
      <c r="C41" s="1">
        <f t="shared" si="2"/>
        <v>0</v>
      </c>
      <c r="D41" s="1" t="str">
        <f t="shared" si="3"/>
        <v>x</v>
      </c>
      <c r="I41" s="1">
        <f t="shared" si="9"/>
        <v>391</v>
      </c>
      <c r="J41" s="1">
        <f t="shared" si="5"/>
        <v>392</v>
      </c>
      <c r="K41" s="1">
        <f t="shared" ref="K41:R41" si="47">J41+1</f>
        <v>393</v>
      </c>
      <c r="L41" s="1">
        <f t="shared" si="47"/>
        <v>394</v>
      </c>
      <c r="M41" s="1">
        <f t="shared" si="47"/>
        <v>395</v>
      </c>
      <c r="N41" s="1">
        <f t="shared" si="47"/>
        <v>396</v>
      </c>
      <c r="O41" s="1">
        <f t="shared" si="47"/>
        <v>397</v>
      </c>
      <c r="P41" s="1">
        <f t="shared" si="47"/>
        <v>398</v>
      </c>
      <c r="Q41" s="1">
        <f t="shared" si="47"/>
        <v>399</v>
      </c>
      <c r="R41" s="1">
        <f t="shared" si="47"/>
        <v>400</v>
      </c>
      <c r="S41" s="1" t="str" cm="1">
        <f t="array" ref="S41">INDEX(A:D,I41+1,1)</f>
        <v>Tuesday, March 16</v>
      </c>
      <c r="T41" s="1" t="str" cm="1">
        <f t="array" ref="T41">INDEX($A:$D,$J41+1,1)</f>
        <v>1 GAME(S)</v>
      </c>
      <c r="U41" s="1" t="str" cm="1">
        <f t="array" ref="U41">INDEX($A:$D,$K41+1,1)</f>
        <v>07:30 PM EST</v>
      </c>
      <c r="V41" s="1" t="str" cm="1">
        <f t="array" ref="V41">INDEX($A:$D,$L41+1,1)</f>
        <v>REGULAR SEASON</v>
      </c>
      <c r="W41" s="1" t="str" cm="1">
        <f t="array" ref="W41">INDEX($A:$D,$M41+1,1)</f>
        <v>LOS ANGELES LAKERS </v>
      </c>
      <c r="X41" s="1" t="str" cm="1">
        <f t="array" ref="X41">INDEX($A:$D,$N41+1,1)</f>
        <v>CLASSIC</v>
      </c>
      <c r="Y41" s="1" t="str" cm="1">
        <f t="array" ref="Y41">INDEX($A:$D,$O41+1,1)</f>
        <v>MINNESOTA TIMBERWOLVES</v>
      </c>
      <c r="Z41" s="1" t="str" cm="1">
        <f t="array" ref="Z41">INDEX($A:$D,$P41+1,1)</f>
        <v>ASSOCIATION</v>
      </c>
      <c r="AA41" s="1" t="str" cm="1">
        <f t="array" ref="AA41">INDEX($A:$D,$Q41+1,1)</f>
        <v>Staples CenterLos Angeles</v>
      </c>
      <c r="AB41" s="1" t="str" cm="1">
        <f t="array" ref="AB41">INDEX($A:$D,$R41+1,1)</f>
        <v>GAME OUTFITTING</v>
      </c>
      <c r="AE41" s="1" t="str">
        <f t="shared" si="7"/>
        <v>Tuesday, March 16</v>
      </c>
      <c r="AF41" s="1" t="str">
        <f t="shared" si="1"/>
        <v>CLASSIC</v>
      </c>
      <c r="AG41" s="1" t="str">
        <f t="shared" si="8"/>
        <v>MINNESOTA TIMBERWOLVES</v>
      </c>
    </row>
    <row r="42" spans="1:33" x14ac:dyDescent="0.25">
      <c r="A42" s="2" t="s">
        <v>18</v>
      </c>
      <c r="B42" s="1">
        <v>41</v>
      </c>
      <c r="C42" s="1">
        <f t="shared" si="2"/>
        <v>100</v>
      </c>
      <c r="D42" s="1" t="str">
        <f t="shared" si="3"/>
        <v>date</v>
      </c>
      <c r="I42" s="1">
        <f t="shared" si="9"/>
        <v>401</v>
      </c>
      <c r="J42" s="1">
        <f t="shared" si="5"/>
        <v>402</v>
      </c>
      <c r="K42" s="1">
        <f t="shared" ref="K42:R42" si="48">J42+1</f>
        <v>403</v>
      </c>
      <c r="L42" s="1">
        <f t="shared" si="48"/>
        <v>404</v>
      </c>
      <c r="M42" s="1">
        <f t="shared" si="48"/>
        <v>405</v>
      </c>
      <c r="N42" s="1">
        <f t="shared" si="48"/>
        <v>406</v>
      </c>
      <c r="O42" s="1">
        <f t="shared" si="48"/>
        <v>407</v>
      </c>
      <c r="P42" s="1">
        <f t="shared" si="48"/>
        <v>408</v>
      </c>
      <c r="Q42" s="1">
        <f t="shared" si="48"/>
        <v>409</v>
      </c>
      <c r="R42" s="1">
        <f t="shared" si="48"/>
        <v>410</v>
      </c>
      <c r="S42" s="1" t="str" cm="1">
        <f t="array" ref="S42">INDEX(A:D,I42+1,1)</f>
        <v>Thursday, March 18</v>
      </c>
      <c r="T42" s="1" t="str" cm="1">
        <f t="array" ref="T42">INDEX($A:$D,$J42+1,1)</f>
        <v>1 GAME(S)</v>
      </c>
      <c r="U42" s="1" t="str" cm="1">
        <f t="array" ref="U42">INDEX($A:$D,$K42+1,1)</f>
        <v>07:30 PM EST</v>
      </c>
      <c r="V42" s="1" t="str" cm="1">
        <f t="array" ref="V42">INDEX($A:$D,$L42+1,1)</f>
        <v>REGULAR SEASON</v>
      </c>
      <c r="W42" s="1" t="str" cm="1">
        <f t="array" ref="W42">INDEX($A:$D,$M42+1,1)</f>
        <v>LOS ANGELES LAKERS </v>
      </c>
      <c r="X42" s="1" t="str" cm="1">
        <f t="array" ref="X42">INDEX($A:$D,$N42+1,1)</f>
        <v>STATEMENT</v>
      </c>
      <c r="Y42" s="1" t="str" cm="1">
        <f t="array" ref="Y42">INDEX($A:$D,$O42+1,1)</f>
        <v>CHARLOTTE HORNETS</v>
      </c>
      <c r="Z42" s="1" t="str" cm="1">
        <f t="array" ref="Z42">INDEX($A:$D,$P42+1,1)</f>
        <v>ASSOCIATION</v>
      </c>
      <c r="AA42" s="1" t="str" cm="1">
        <f t="array" ref="AA42">INDEX($A:$D,$Q42+1,1)</f>
        <v>Staples CenterLos Angeles</v>
      </c>
      <c r="AB42" s="1" t="str" cm="1">
        <f t="array" ref="AB42">INDEX($A:$D,$R42+1,1)</f>
        <v>GAME OUTFITTING</v>
      </c>
      <c r="AE42" s="1" t="str">
        <f t="shared" si="7"/>
        <v>Thursday, March 18</v>
      </c>
      <c r="AF42" s="1" t="str">
        <f t="shared" si="1"/>
        <v>STATEMENT</v>
      </c>
      <c r="AG42" s="1" t="str">
        <f t="shared" si="8"/>
        <v>CHARLOTTE HORNETS</v>
      </c>
    </row>
    <row r="43" spans="1:33" x14ac:dyDescent="0.25">
      <c r="A43" s="3" t="s">
        <v>2</v>
      </c>
      <c r="B43" s="1">
        <v>42</v>
      </c>
      <c r="C43" s="1">
        <f t="shared" si="2"/>
        <v>200</v>
      </c>
      <c r="D43" s="1" t="str">
        <f t="shared" si="3"/>
        <v>x</v>
      </c>
      <c r="I43" s="1">
        <f t="shared" si="9"/>
        <v>411</v>
      </c>
      <c r="J43" s="1">
        <f t="shared" si="5"/>
        <v>412</v>
      </c>
      <c r="K43" s="1">
        <f t="shared" ref="K43:R43" si="49">J43+1</f>
        <v>413</v>
      </c>
      <c r="L43" s="1">
        <f t="shared" si="49"/>
        <v>414</v>
      </c>
      <c r="M43" s="1">
        <f t="shared" si="49"/>
        <v>415</v>
      </c>
      <c r="N43" s="1">
        <f t="shared" si="49"/>
        <v>416</v>
      </c>
      <c r="O43" s="1">
        <f t="shared" si="49"/>
        <v>417</v>
      </c>
      <c r="P43" s="1">
        <f t="shared" si="49"/>
        <v>418</v>
      </c>
      <c r="Q43" s="1">
        <f t="shared" si="49"/>
        <v>419</v>
      </c>
      <c r="R43" s="1">
        <f t="shared" si="49"/>
        <v>420</v>
      </c>
      <c r="S43" s="1" t="str" cm="1">
        <f t="array" ref="S43">INDEX(A:D,I43+1,1)</f>
        <v>Saturday, March 20</v>
      </c>
      <c r="T43" s="1" t="str" cm="1">
        <f t="array" ref="T43">INDEX($A:$D,$J43+1,1)</f>
        <v>1 GAME(S)</v>
      </c>
      <c r="U43" s="1" t="str" cm="1">
        <f t="array" ref="U43">INDEX($A:$D,$K43+1,1)</f>
        <v>12:30 PM EST</v>
      </c>
      <c r="V43" s="1" t="str" cm="1">
        <f t="array" ref="V43">INDEX($A:$D,$L43+1,1)</f>
        <v>REGULAR SEASON</v>
      </c>
      <c r="W43" s="1" t="str" cm="1">
        <f t="array" ref="W43">INDEX($A:$D,$M43+1,1)</f>
        <v>LOS ANGELES LAKERS </v>
      </c>
      <c r="X43" s="1" t="str" cm="1">
        <f t="array" ref="X43">INDEX($A:$D,$N43+1,1)</f>
        <v>ASSOCIATION</v>
      </c>
      <c r="Y43" s="1" t="str" cm="1">
        <f t="array" ref="Y43">INDEX($A:$D,$O43+1,1)</f>
        <v>ATLANTA HAWKS</v>
      </c>
      <c r="Z43" s="1" t="str" cm="1">
        <f t="array" ref="Z43">INDEX($A:$D,$P43+1,1)</f>
        <v>STATEMENT</v>
      </c>
      <c r="AA43" s="1" t="str" cm="1">
        <f t="array" ref="AA43">INDEX($A:$D,$Q43+1,1)</f>
        <v>Staples CenterLos Angeles</v>
      </c>
      <c r="AB43" s="1" t="str" cm="1">
        <f t="array" ref="AB43">INDEX($A:$D,$R43+1,1)</f>
        <v>GAME OUTFITTING</v>
      </c>
      <c r="AE43" s="1" t="str">
        <f t="shared" si="7"/>
        <v>Saturday, March 20</v>
      </c>
      <c r="AF43" s="1" t="str">
        <f t="shared" si="1"/>
        <v>ASSOCIATION</v>
      </c>
      <c r="AG43" s="1" t="str">
        <f t="shared" si="8"/>
        <v>ATLANTA HAWKS</v>
      </c>
    </row>
    <row r="44" spans="1:33" x14ac:dyDescent="0.25">
      <c r="A44" s="4" t="s">
        <v>19</v>
      </c>
      <c r="B44" s="1">
        <v>43</v>
      </c>
      <c r="C44" s="1">
        <f t="shared" si="2"/>
        <v>300</v>
      </c>
      <c r="D44" s="1" t="str">
        <f t="shared" si="3"/>
        <v>time</v>
      </c>
      <c r="I44" s="1">
        <f t="shared" si="9"/>
        <v>421</v>
      </c>
      <c r="J44" s="1">
        <f t="shared" si="5"/>
        <v>422</v>
      </c>
      <c r="K44" s="1">
        <f t="shared" ref="K44:R44" si="50">J44+1</f>
        <v>423</v>
      </c>
      <c r="L44" s="1">
        <f t="shared" si="50"/>
        <v>424</v>
      </c>
      <c r="M44" s="1">
        <f t="shared" si="50"/>
        <v>425</v>
      </c>
      <c r="N44" s="1">
        <f t="shared" si="50"/>
        <v>426</v>
      </c>
      <c r="O44" s="1">
        <f t="shared" si="50"/>
        <v>427</v>
      </c>
      <c r="P44" s="1">
        <f t="shared" si="50"/>
        <v>428</v>
      </c>
      <c r="Q44" s="1">
        <f t="shared" si="50"/>
        <v>429</v>
      </c>
      <c r="R44" s="1">
        <f t="shared" si="50"/>
        <v>430</v>
      </c>
      <c r="S44" s="1" t="str" cm="1">
        <f t="array" ref="S44">INDEX(A:D,I44+1,1)</f>
        <v>Sunday, March 21</v>
      </c>
      <c r="T44" s="1" t="str" cm="1">
        <f t="array" ref="T44">INDEX($A:$D,$J44+1,1)</f>
        <v>1 GAME(S)</v>
      </c>
      <c r="U44" s="1" t="str" cm="1">
        <f t="array" ref="U44">INDEX($A:$D,$K44+1,1)</f>
        <v>07:00 PM EST</v>
      </c>
      <c r="V44" s="1" t="str" cm="1">
        <f t="array" ref="V44">INDEX($A:$D,$L44+1,1)</f>
        <v>REGULAR SEASON</v>
      </c>
      <c r="W44" s="1" t="str" cm="1">
        <f t="array" ref="W44">INDEX($A:$D,$M44+1,1)</f>
        <v>PHOENIX SUNS </v>
      </c>
      <c r="X44" s="1" t="str" cm="1">
        <f t="array" ref="X44">INDEX($A:$D,$N44+1,1)</f>
        <v>CITY</v>
      </c>
      <c r="Y44" s="1" t="str" cm="1">
        <f t="array" ref="Y44">INDEX($A:$D,$O44+1,1)</f>
        <v>LOS ANGELES LAKERS</v>
      </c>
      <c r="Z44" s="1" t="str" cm="1">
        <f t="array" ref="Z44">INDEX($A:$D,$P44+1,1)</f>
        <v>CITY</v>
      </c>
      <c r="AA44" s="1" t="str" cm="1">
        <f t="array" ref="AA44">INDEX($A:$D,$Q44+1,1)</f>
        <v>Phoenix Suns ArenaPhoenix</v>
      </c>
      <c r="AB44" s="1" t="str" cm="1">
        <f t="array" ref="AB44">INDEX($A:$D,$R44+1,1)</f>
        <v>GAME OUTFITTING</v>
      </c>
      <c r="AE44" s="1" t="str">
        <f t="shared" si="7"/>
        <v>Sunday, March 21</v>
      </c>
      <c r="AF44" s="1" t="str">
        <f t="shared" si="1"/>
        <v>CITY</v>
      </c>
      <c r="AG44" s="1" t="str">
        <f t="shared" si="8"/>
        <v>PHOENIX SUNS </v>
      </c>
    </row>
    <row r="45" spans="1:33" x14ac:dyDescent="0.25">
      <c r="A45" s="4" t="s">
        <v>4</v>
      </c>
      <c r="B45" s="1">
        <v>44</v>
      </c>
      <c r="C45" s="1">
        <f t="shared" si="2"/>
        <v>400</v>
      </c>
      <c r="D45" s="1" t="str">
        <f t="shared" si="3"/>
        <v>season_type</v>
      </c>
      <c r="I45" s="1">
        <f t="shared" si="9"/>
        <v>431</v>
      </c>
      <c r="J45" s="1">
        <f t="shared" si="5"/>
        <v>432</v>
      </c>
      <c r="K45" s="1">
        <f t="shared" ref="K45:R45" si="51">J45+1</f>
        <v>433</v>
      </c>
      <c r="L45" s="1">
        <f t="shared" si="51"/>
        <v>434</v>
      </c>
      <c r="M45" s="1">
        <f t="shared" si="51"/>
        <v>435</v>
      </c>
      <c r="N45" s="1">
        <f t="shared" si="51"/>
        <v>436</v>
      </c>
      <c r="O45" s="1">
        <f t="shared" si="51"/>
        <v>437</v>
      </c>
      <c r="P45" s="1">
        <f t="shared" si="51"/>
        <v>438</v>
      </c>
      <c r="Q45" s="1">
        <f t="shared" si="51"/>
        <v>439</v>
      </c>
      <c r="R45" s="1">
        <f t="shared" si="51"/>
        <v>440</v>
      </c>
      <c r="S45" s="1" t="str" cm="1">
        <f t="array" ref="S45">INDEX(A:D,I45+1,1)</f>
        <v>Tuesday, March 23</v>
      </c>
      <c r="T45" s="1" t="str" cm="1">
        <f t="array" ref="T45">INDEX($A:$D,$J45+1,1)</f>
        <v>1 GAME(S)</v>
      </c>
      <c r="U45" s="1" t="str" cm="1">
        <f t="array" ref="U45">INDEX($A:$D,$K45+1,1)</f>
        <v>06:30 PM EST</v>
      </c>
      <c r="V45" s="1" t="str" cm="1">
        <f t="array" ref="V45">INDEX($A:$D,$L45+1,1)</f>
        <v>REGULAR SEASON</v>
      </c>
      <c r="W45" s="1" t="str" cm="1">
        <f t="array" ref="W45">INDEX($A:$D,$M45+1,1)</f>
        <v>NEW ORLEANS PELICANS </v>
      </c>
      <c r="X45" s="1" t="str" cm="1">
        <f t="array" ref="X45">INDEX($A:$D,$N45+1,1)</f>
        <v>ICON</v>
      </c>
      <c r="Y45" s="1" t="str" cm="1">
        <f t="array" ref="Y45">INDEX($A:$D,$O45+1,1)</f>
        <v>LOS ANGELES LAKERS</v>
      </c>
      <c r="Z45" s="1" t="str" cm="1">
        <f t="array" ref="Z45">INDEX($A:$D,$P45+1,1)</f>
        <v>CITY</v>
      </c>
      <c r="AA45" s="1" t="str" cm="1">
        <f t="array" ref="AA45">INDEX($A:$D,$Q45+1,1)</f>
        <v>Smoothie King CenterNew Orleans</v>
      </c>
      <c r="AB45" s="1" t="str" cm="1">
        <f t="array" ref="AB45">INDEX($A:$D,$R45+1,1)</f>
        <v>GAME OUTFITTING</v>
      </c>
      <c r="AE45" s="1" t="str">
        <f t="shared" si="7"/>
        <v>Tuesday, March 23</v>
      </c>
      <c r="AF45" s="1" t="str">
        <f t="shared" si="1"/>
        <v>CITY</v>
      </c>
      <c r="AG45" s="1" t="str">
        <f t="shared" si="8"/>
        <v>NEW ORLEANS PELICANS </v>
      </c>
    </row>
    <row r="46" spans="1:33" x14ac:dyDescent="0.25">
      <c r="A46" s="4" t="s">
        <v>20</v>
      </c>
      <c r="B46" s="1">
        <v>45</v>
      </c>
      <c r="C46" s="1">
        <f t="shared" si="2"/>
        <v>500</v>
      </c>
      <c r="D46" s="1" t="str">
        <f t="shared" si="3"/>
        <v>team1</v>
      </c>
      <c r="I46" s="1">
        <f t="shared" si="9"/>
        <v>441</v>
      </c>
      <c r="J46" s="1">
        <f t="shared" si="5"/>
        <v>442</v>
      </c>
      <c r="K46" s="1">
        <f t="shared" ref="K46:R46" si="52">J46+1</f>
        <v>443</v>
      </c>
      <c r="L46" s="1">
        <f t="shared" si="52"/>
        <v>444</v>
      </c>
      <c r="M46" s="1">
        <f t="shared" si="52"/>
        <v>445</v>
      </c>
      <c r="N46" s="1">
        <f t="shared" si="52"/>
        <v>446</v>
      </c>
      <c r="O46" s="1">
        <f t="shared" si="52"/>
        <v>447</v>
      </c>
      <c r="P46" s="1">
        <f t="shared" si="52"/>
        <v>448</v>
      </c>
      <c r="Q46" s="1">
        <f t="shared" si="52"/>
        <v>449</v>
      </c>
      <c r="R46" s="1">
        <f t="shared" si="52"/>
        <v>450</v>
      </c>
      <c r="S46" s="1" t="str" cm="1">
        <f t="array" ref="S46">INDEX(A:D,I46+1,1)</f>
        <v>Thursday, March 25</v>
      </c>
      <c r="T46" s="1" t="str" cm="1">
        <f t="array" ref="T46">INDEX($A:$D,$J46+1,1)</f>
        <v>1 GAME(S)</v>
      </c>
      <c r="U46" s="1" t="str" cm="1">
        <f t="array" ref="U46">INDEX($A:$D,$K46+1,1)</f>
        <v>07:00 PM EST</v>
      </c>
      <c r="V46" s="1" t="str" cm="1">
        <f t="array" ref="V46">INDEX($A:$D,$L46+1,1)</f>
        <v>REGULAR SEASON</v>
      </c>
      <c r="W46" s="1" t="str" cm="1">
        <f t="array" ref="W46">INDEX($A:$D,$M46+1,1)</f>
        <v>LOS ANGELES LAKERS </v>
      </c>
      <c r="X46" s="1" t="str" cm="1">
        <f t="array" ref="X46">INDEX($A:$D,$N46+1,1)</f>
        <v>CITY</v>
      </c>
      <c r="Y46" s="1" t="str" cm="1">
        <f t="array" ref="Y46">INDEX($A:$D,$O46+1,1)</f>
        <v>PHILADELPHIA 76ERS</v>
      </c>
      <c r="Z46" s="1" t="str" cm="1">
        <f t="array" ref="Z46">INDEX($A:$D,$P46+1,1)</f>
        <v>STATEMENT</v>
      </c>
      <c r="AA46" s="1" t="str" cm="1">
        <f t="array" ref="AA46">INDEX($A:$D,$Q46+1,1)</f>
        <v>Staples CenterLos Angeles</v>
      </c>
      <c r="AB46" s="1" t="str" cm="1">
        <f t="array" ref="AB46">INDEX($A:$D,$R46+1,1)</f>
        <v>GAME OUTFITTING</v>
      </c>
      <c r="AE46" s="1" t="str">
        <f t="shared" si="7"/>
        <v>Thursday, March 25</v>
      </c>
      <c r="AF46" s="1" t="str">
        <f t="shared" si="1"/>
        <v>CITY</v>
      </c>
      <c r="AG46" s="1" t="str">
        <f t="shared" si="8"/>
        <v>PHILADELPHIA 76ERS</v>
      </c>
    </row>
    <row r="47" spans="1:33" x14ac:dyDescent="0.25">
      <c r="A47" s="5" t="s">
        <v>15</v>
      </c>
      <c r="B47" s="1">
        <v>46</v>
      </c>
      <c r="C47" s="1">
        <f t="shared" si="2"/>
        <v>600</v>
      </c>
      <c r="D47" s="1" t="str">
        <f t="shared" si="3"/>
        <v>uniform1</v>
      </c>
      <c r="I47" s="1">
        <f t="shared" si="9"/>
        <v>451</v>
      </c>
      <c r="J47" s="1">
        <f t="shared" si="5"/>
        <v>452</v>
      </c>
      <c r="K47" s="1">
        <f t="shared" ref="K47:R47" si="53">J47+1</f>
        <v>453</v>
      </c>
      <c r="L47" s="1">
        <f t="shared" si="53"/>
        <v>454</v>
      </c>
      <c r="M47" s="1">
        <f t="shared" si="53"/>
        <v>455</v>
      </c>
      <c r="N47" s="1">
        <f t="shared" si="53"/>
        <v>456</v>
      </c>
      <c r="O47" s="1">
        <f t="shared" si="53"/>
        <v>457</v>
      </c>
      <c r="P47" s="1">
        <f t="shared" si="53"/>
        <v>458</v>
      </c>
      <c r="Q47" s="1">
        <f t="shared" si="53"/>
        <v>459</v>
      </c>
      <c r="R47" s="1">
        <f t="shared" si="53"/>
        <v>460</v>
      </c>
      <c r="S47" s="1" t="str" cm="1">
        <f t="array" ref="S47">INDEX(A:D,I47+1,1)</f>
        <v>Friday, March 26</v>
      </c>
      <c r="T47" s="1" t="str" cm="1">
        <f t="array" ref="T47">INDEX($A:$D,$J47+1,1)</f>
        <v>1 GAME(S)</v>
      </c>
      <c r="U47" s="1" t="str" cm="1">
        <f t="array" ref="U47">INDEX($A:$D,$K47+1,1)</f>
        <v>07:30 PM EST</v>
      </c>
      <c r="V47" s="1" t="str" cm="1">
        <f t="array" ref="V47">INDEX($A:$D,$L47+1,1)</f>
        <v>REGULAR SEASON</v>
      </c>
      <c r="W47" s="1" t="str" cm="1">
        <f t="array" ref="W47">INDEX($A:$D,$M47+1,1)</f>
        <v>LOS ANGELES LAKERS </v>
      </c>
      <c r="X47" s="1" t="str" cm="1">
        <f t="array" ref="X47">INDEX($A:$D,$N47+1,1)</f>
        <v>ICON</v>
      </c>
      <c r="Y47" s="1" t="str" cm="1">
        <f t="array" ref="Y47">INDEX($A:$D,$O47+1,1)</f>
        <v>CLEVELAND CAVALIERS</v>
      </c>
      <c r="Z47" s="1" t="str" cm="1">
        <f t="array" ref="Z47">INDEX($A:$D,$P47+1,1)</f>
        <v>ASSOCIATION</v>
      </c>
      <c r="AA47" s="1" t="str" cm="1">
        <f t="array" ref="AA47">INDEX($A:$D,$Q47+1,1)</f>
        <v>Staples CenterLos Angeles</v>
      </c>
      <c r="AB47" s="1" t="str" cm="1">
        <f t="array" ref="AB47">INDEX($A:$D,$R47+1,1)</f>
        <v>GAME OUTFITTING</v>
      </c>
      <c r="AE47" s="1" t="str">
        <f t="shared" si="7"/>
        <v>Friday, March 26</v>
      </c>
      <c r="AF47" s="1" t="str">
        <f t="shared" si="1"/>
        <v>ICON</v>
      </c>
      <c r="AG47" s="1" t="str">
        <f t="shared" si="8"/>
        <v>CLEVELAND CAVALIERS</v>
      </c>
    </row>
    <row r="48" spans="1:33" x14ac:dyDescent="0.25">
      <c r="A48" s="4" t="s">
        <v>21</v>
      </c>
      <c r="B48" s="1">
        <v>47</v>
      </c>
      <c r="C48" s="1">
        <f t="shared" si="2"/>
        <v>700</v>
      </c>
      <c r="D48" s="1" t="str">
        <f t="shared" si="3"/>
        <v>team2</v>
      </c>
      <c r="I48" s="1">
        <f t="shared" si="9"/>
        <v>461</v>
      </c>
      <c r="J48" s="1">
        <f t="shared" si="5"/>
        <v>462</v>
      </c>
      <c r="K48" s="1">
        <f t="shared" ref="K48:R48" si="54">J48+1</f>
        <v>463</v>
      </c>
      <c r="L48" s="1">
        <f t="shared" si="54"/>
        <v>464</v>
      </c>
      <c r="M48" s="1">
        <f t="shared" si="54"/>
        <v>465</v>
      </c>
      <c r="N48" s="1">
        <f t="shared" si="54"/>
        <v>466</v>
      </c>
      <c r="O48" s="1">
        <f t="shared" si="54"/>
        <v>467</v>
      </c>
      <c r="P48" s="1">
        <f t="shared" si="54"/>
        <v>468</v>
      </c>
      <c r="Q48" s="1">
        <f t="shared" si="54"/>
        <v>469</v>
      </c>
      <c r="R48" s="1">
        <f t="shared" si="54"/>
        <v>470</v>
      </c>
      <c r="S48" s="1" t="str" cm="1">
        <f t="array" ref="S48">INDEX(A:D,I48+1,1)</f>
        <v>Sunday, March 28</v>
      </c>
      <c r="T48" s="1" t="str" cm="1">
        <f t="array" ref="T48">INDEX($A:$D,$J48+1,1)</f>
        <v>1 GAME(S)</v>
      </c>
      <c r="U48" s="1" t="str" cm="1">
        <f t="array" ref="U48">INDEX($A:$D,$K48+1,1)</f>
        <v>07:00 PM EST</v>
      </c>
      <c r="V48" s="1" t="str" cm="1">
        <f t="array" ref="V48">INDEX($A:$D,$L48+1,1)</f>
        <v>REGULAR SEASON</v>
      </c>
      <c r="W48" s="1" t="str" cm="1">
        <f t="array" ref="W48">INDEX($A:$D,$M48+1,1)</f>
        <v>LOS ANGELES LAKERS </v>
      </c>
      <c r="X48" s="1" t="str" cm="1">
        <f t="array" ref="X48">INDEX($A:$D,$N48+1,1)</f>
        <v>ASSOCIATION</v>
      </c>
      <c r="Y48" s="1" t="str" cm="1">
        <f t="array" ref="Y48">INDEX($A:$D,$O48+1,1)</f>
        <v>ORLANDO MAGIC</v>
      </c>
      <c r="Z48" s="1" t="str" cm="1">
        <f t="array" ref="Z48">INDEX($A:$D,$P48+1,1)</f>
        <v>ICON</v>
      </c>
      <c r="AA48" s="1" t="str" cm="1">
        <f t="array" ref="AA48">INDEX($A:$D,$Q48+1,1)</f>
        <v>Staples CenterLos Angeles</v>
      </c>
      <c r="AB48" s="1" t="str" cm="1">
        <f t="array" ref="AB48">INDEX($A:$D,$R48+1,1)</f>
        <v>GAME OUTFITTING</v>
      </c>
      <c r="AE48" s="1" t="str">
        <f t="shared" si="7"/>
        <v>Sunday, March 28</v>
      </c>
      <c r="AF48" s="1" t="str">
        <f t="shared" si="1"/>
        <v>ASSOCIATION</v>
      </c>
      <c r="AG48" s="1" t="str">
        <f t="shared" si="8"/>
        <v>ORLANDO MAGIC</v>
      </c>
    </row>
    <row r="49" spans="1:33" x14ac:dyDescent="0.25">
      <c r="A49" s="5" t="s">
        <v>6</v>
      </c>
      <c r="B49" s="1">
        <v>48</v>
      </c>
      <c r="C49" s="1">
        <f t="shared" si="2"/>
        <v>800</v>
      </c>
      <c r="D49" s="1" t="str">
        <f t="shared" si="3"/>
        <v>uniform2</v>
      </c>
      <c r="I49" s="1">
        <f t="shared" si="9"/>
        <v>471</v>
      </c>
      <c r="J49" s="1">
        <f t="shared" si="5"/>
        <v>472</v>
      </c>
      <c r="K49" s="1">
        <f t="shared" ref="K49:R49" si="55">J49+1</f>
        <v>473</v>
      </c>
      <c r="L49" s="1">
        <f t="shared" si="55"/>
        <v>474</v>
      </c>
      <c r="M49" s="1">
        <f t="shared" si="55"/>
        <v>475</v>
      </c>
      <c r="N49" s="1">
        <f t="shared" si="55"/>
        <v>476</v>
      </c>
      <c r="O49" s="1">
        <f t="shared" si="55"/>
        <v>477</v>
      </c>
      <c r="P49" s="1">
        <f t="shared" si="55"/>
        <v>478</v>
      </c>
      <c r="Q49" s="1">
        <f t="shared" si="55"/>
        <v>479</v>
      </c>
      <c r="R49" s="1">
        <f t="shared" si="55"/>
        <v>480</v>
      </c>
      <c r="S49" s="1" t="str" cm="1">
        <f t="array" ref="S49">INDEX(A:D,I49+1,1)</f>
        <v>Wednesday, March 31</v>
      </c>
      <c r="T49" s="1" t="str" cm="1">
        <f t="array" ref="T49">INDEX($A:$D,$J49+1,1)</f>
        <v>1 GAME(S)</v>
      </c>
      <c r="U49" s="1" t="str" cm="1">
        <f t="array" ref="U49">INDEX($A:$D,$K49+1,1)</f>
        <v>07:00 PM EST</v>
      </c>
      <c r="V49" s="1" t="str" cm="1">
        <f t="array" ref="V49">INDEX($A:$D,$L49+1,1)</f>
        <v>REGULAR SEASON</v>
      </c>
      <c r="W49" s="1" t="str" cm="1">
        <f t="array" ref="W49">INDEX($A:$D,$M49+1,1)</f>
        <v>LOS ANGELES LAKERS </v>
      </c>
      <c r="X49" s="1" t="str" cm="1">
        <f t="array" ref="X49">INDEX($A:$D,$N49+1,1)</f>
        <v>ICON</v>
      </c>
      <c r="Y49" s="1" t="str" cm="1">
        <f t="array" ref="Y49">INDEX($A:$D,$O49+1,1)</f>
        <v>MILWAUKEE BUCKS</v>
      </c>
      <c r="Z49" s="1" t="str" cm="1">
        <f t="array" ref="Z49">INDEX($A:$D,$P49+1,1)</f>
        <v>EARNED</v>
      </c>
      <c r="AA49" s="1" t="str" cm="1">
        <f t="array" ref="AA49">INDEX($A:$D,$Q49+1,1)</f>
        <v>Staples CenterLos Angeles</v>
      </c>
      <c r="AB49" s="1" t="str" cm="1">
        <f t="array" ref="AB49">INDEX($A:$D,$R49+1,1)</f>
        <v>GAME OUTFITTING</v>
      </c>
      <c r="AE49" s="1" t="str">
        <f t="shared" si="7"/>
        <v>Wednesday, March 31</v>
      </c>
      <c r="AF49" s="1" t="str">
        <f t="shared" si="1"/>
        <v>ICON</v>
      </c>
      <c r="AG49" s="1" t="str">
        <f t="shared" si="8"/>
        <v>MILWAUKEE BUCKS</v>
      </c>
    </row>
    <row r="50" spans="1:33" x14ac:dyDescent="0.25">
      <c r="A50" s="3" t="s">
        <v>153</v>
      </c>
      <c r="B50" s="1">
        <v>49</v>
      </c>
      <c r="C50" s="1">
        <f t="shared" si="2"/>
        <v>900</v>
      </c>
      <c r="D50" s="1" t="str">
        <f t="shared" si="3"/>
        <v>arena</v>
      </c>
      <c r="I50" s="1">
        <f t="shared" si="9"/>
        <v>481</v>
      </c>
      <c r="J50" s="1">
        <f t="shared" si="5"/>
        <v>482</v>
      </c>
      <c r="K50" s="1">
        <f t="shared" ref="K50:R50" si="56">J50+1</f>
        <v>483</v>
      </c>
      <c r="L50" s="1">
        <f t="shared" si="56"/>
        <v>484</v>
      </c>
      <c r="M50" s="1">
        <f t="shared" si="56"/>
        <v>485</v>
      </c>
      <c r="N50" s="1">
        <f t="shared" si="56"/>
        <v>486</v>
      </c>
      <c r="O50" s="1">
        <f t="shared" si="56"/>
        <v>487</v>
      </c>
      <c r="P50" s="1">
        <f t="shared" si="56"/>
        <v>488</v>
      </c>
      <c r="Q50" s="1">
        <f t="shared" si="56"/>
        <v>489</v>
      </c>
      <c r="R50" s="1">
        <f t="shared" si="56"/>
        <v>490</v>
      </c>
      <c r="S50" s="1" t="str" cm="1">
        <f t="array" ref="S50">INDEX(A:D,I50+1,1)</f>
        <v>Friday, April 02</v>
      </c>
      <c r="T50" s="1" t="str" cm="1">
        <f t="array" ref="T50">INDEX($A:$D,$J50+1,1)</f>
        <v>1 GAME(S)</v>
      </c>
      <c r="U50" s="1" t="str" cm="1">
        <f t="array" ref="U50">INDEX($A:$D,$K50+1,1)</f>
        <v>07:00 PM EST</v>
      </c>
      <c r="V50" s="1" t="str" cm="1">
        <f t="array" ref="V50">INDEX($A:$D,$L50+1,1)</f>
        <v>REGULAR SEASON</v>
      </c>
      <c r="W50" s="1" t="str" cm="1">
        <f t="array" ref="W50">INDEX($A:$D,$M50+1,1)</f>
        <v>SACRAMENTO KINGS </v>
      </c>
      <c r="X50" s="1" t="str" cm="1">
        <f t="array" ref="X50">INDEX($A:$D,$N50+1,1)</f>
        <v>STATEMENT</v>
      </c>
      <c r="Y50" s="1" t="str" cm="1">
        <f t="array" ref="Y50">INDEX($A:$D,$O50+1,1)</f>
        <v>LOS ANGELES LAKERS</v>
      </c>
      <c r="Z50" s="1" t="str" cm="1">
        <f t="array" ref="Z50">INDEX($A:$D,$P50+1,1)</f>
        <v>ICON</v>
      </c>
      <c r="AA50" s="1" t="str" cm="1">
        <f t="array" ref="AA50">INDEX($A:$D,$Q50+1,1)</f>
        <v>Golden 1 CenterSacramento</v>
      </c>
      <c r="AB50" s="1" t="str" cm="1">
        <f t="array" ref="AB50">INDEX($A:$D,$R50+1,1)</f>
        <v>GAME OUTFITTING</v>
      </c>
      <c r="AE50" s="1" t="str">
        <f t="shared" si="7"/>
        <v>Friday, April 02</v>
      </c>
      <c r="AF50" s="1" t="str">
        <f t="shared" si="1"/>
        <v>ICON</v>
      </c>
      <c r="AG50" s="1" t="str">
        <f t="shared" si="8"/>
        <v>SACRAMENTO KINGS </v>
      </c>
    </row>
    <row r="51" spans="1:33" x14ac:dyDescent="0.25">
      <c r="A51" s="6" t="s">
        <v>0</v>
      </c>
      <c r="B51" s="1">
        <v>50</v>
      </c>
      <c r="C51" s="1">
        <f t="shared" si="2"/>
        <v>0</v>
      </c>
      <c r="D51" s="1" t="str">
        <f t="shared" si="3"/>
        <v>x</v>
      </c>
      <c r="I51" s="1">
        <f t="shared" si="9"/>
        <v>491</v>
      </c>
      <c r="J51" s="1">
        <f t="shared" si="5"/>
        <v>492</v>
      </c>
      <c r="K51" s="1">
        <f t="shared" ref="K51:R51" si="57">J51+1</f>
        <v>493</v>
      </c>
      <c r="L51" s="1">
        <f t="shared" si="57"/>
        <v>494</v>
      </c>
      <c r="M51" s="1">
        <f t="shared" si="57"/>
        <v>495</v>
      </c>
      <c r="N51" s="1">
        <f t="shared" si="57"/>
        <v>496</v>
      </c>
      <c r="O51" s="1">
        <f t="shared" si="57"/>
        <v>497</v>
      </c>
      <c r="P51" s="1">
        <f t="shared" si="57"/>
        <v>498</v>
      </c>
      <c r="Q51" s="1">
        <f t="shared" si="57"/>
        <v>499</v>
      </c>
      <c r="R51" s="1">
        <f t="shared" si="57"/>
        <v>500</v>
      </c>
      <c r="S51" s="1" t="str" cm="1">
        <f t="array" ref="S51">INDEX(A:D,I51+1,1)</f>
        <v>Sunday, April 04</v>
      </c>
      <c r="T51" s="1" t="str" cm="1">
        <f t="array" ref="T51">INDEX($A:$D,$J51+1,1)</f>
        <v>1 GAME(S)</v>
      </c>
      <c r="U51" s="1" t="str" cm="1">
        <f t="array" ref="U51">INDEX($A:$D,$K51+1,1)</f>
        <v>12:30 PM EST</v>
      </c>
      <c r="V51" s="1" t="str" cm="1">
        <f t="array" ref="V51">INDEX($A:$D,$L51+1,1)</f>
        <v>REGULAR SEASON</v>
      </c>
      <c r="W51" s="1" t="str" cm="1">
        <f t="array" ref="W51">INDEX($A:$D,$M51+1,1)</f>
        <v>LA CLIPPERS </v>
      </c>
      <c r="X51" s="1" t="str" cm="1">
        <f t="array" ref="X51">INDEX($A:$D,$N51+1,1)</f>
        <v>CITY</v>
      </c>
      <c r="Y51" s="1" t="str" cm="1">
        <f t="array" ref="Y51">INDEX($A:$D,$O51+1,1)</f>
        <v>LOS ANGELES LAKERS</v>
      </c>
      <c r="Z51" s="1" t="str" cm="1">
        <f t="array" ref="Z51">INDEX($A:$D,$P51+1,1)</f>
        <v>ASSOCIATION</v>
      </c>
      <c r="AA51" s="1" t="str" cm="1">
        <f t="array" ref="AA51">INDEX($A:$D,$Q51+1,1)</f>
        <v>Staples CenterLos Angeles</v>
      </c>
      <c r="AB51" s="1" t="str" cm="1">
        <f t="array" ref="AB51">INDEX($A:$D,$R51+1,1)</f>
        <v>GAME OUTFITTING</v>
      </c>
      <c r="AE51" s="1" t="str">
        <f t="shared" si="7"/>
        <v>Sunday, April 04</v>
      </c>
      <c r="AF51" s="1" t="str">
        <f t="shared" si="1"/>
        <v>ASSOCIATION</v>
      </c>
      <c r="AG51" s="1" t="str">
        <f t="shared" si="8"/>
        <v>LA CLIPPERS </v>
      </c>
    </row>
    <row r="52" spans="1:33" x14ac:dyDescent="0.25">
      <c r="A52" s="2" t="s">
        <v>22</v>
      </c>
      <c r="B52" s="1">
        <v>51</v>
      </c>
      <c r="C52" s="1">
        <f t="shared" si="2"/>
        <v>100</v>
      </c>
      <c r="D52" s="1" t="str">
        <f t="shared" si="3"/>
        <v>date</v>
      </c>
      <c r="I52" s="1">
        <f t="shared" si="9"/>
        <v>501</v>
      </c>
      <c r="J52" s="1">
        <f t="shared" si="5"/>
        <v>502</v>
      </c>
      <c r="K52" s="1">
        <f t="shared" ref="K52:R52" si="58">J52+1</f>
        <v>503</v>
      </c>
      <c r="L52" s="1">
        <f t="shared" si="58"/>
        <v>504</v>
      </c>
      <c r="M52" s="1">
        <f t="shared" si="58"/>
        <v>505</v>
      </c>
      <c r="N52" s="1">
        <f t="shared" si="58"/>
        <v>506</v>
      </c>
      <c r="O52" s="1">
        <f t="shared" si="58"/>
        <v>507</v>
      </c>
      <c r="P52" s="1">
        <f t="shared" si="58"/>
        <v>508</v>
      </c>
      <c r="Q52" s="1">
        <f t="shared" si="58"/>
        <v>509</v>
      </c>
      <c r="R52" s="1">
        <f t="shared" si="58"/>
        <v>510</v>
      </c>
      <c r="S52" s="1" t="str" cm="1">
        <f t="array" ref="S52">INDEX(A:D,I52+1,1)</f>
        <v>Tuesday, April 06</v>
      </c>
      <c r="T52" s="1" t="str" cm="1">
        <f t="array" ref="T52">INDEX($A:$D,$J52+1,1)</f>
        <v>1 GAME(S)</v>
      </c>
      <c r="U52" s="1" t="str" cm="1">
        <f t="array" ref="U52">INDEX($A:$D,$K52+1,1)</f>
        <v>07:30 PM EST</v>
      </c>
      <c r="V52" s="1" t="str" cm="1">
        <f t="array" ref="V52">INDEX($A:$D,$L52+1,1)</f>
        <v>REGULAR SEASON</v>
      </c>
      <c r="W52" s="1" t="str" cm="1">
        <f t="array" ref="W52">INDEX($A:$D,$M52+1,1)</f>
        <v>TORONTO RAPTORS </v>
      </c>
      <c r="X52" s="1" t="str" cm="1">
        <f t="array" ref="X52">INDEX($A:$D,$N52+1,1)</f>
        <v>CITY</v>
      </c>
      <c r="Y52" s="1" t="str" cm="1">
        <f t="array" ref="Y52">INDEX($A:$D,$O52+1,1)</f>
        <v>LOS ANGELES LAKERS</v>
      </c>
      <c r="Z52" s="1" t="str" cm="1">
        <f t="array" ref="Z52">INDEX($A:$D,$P52+1,1)</f>
        <v>CITY</v>
      </c>
      <c r="AA52" s="1" t="str" cm="1">
        <f t="array" ref="AA52">INDEX($A:$D,$Q52+1,1)</f>
        <v>Amelie ArenaTampa, Florida</v>
      </c>
      <c r="AB52" s="1" t="str" cm="1">
        <f t="array" ref="AB52">INDEX($A:$D,$R52+1,1)</f>
        <v>GAME OUTFITTING</v>
      </c>
      <c r="AE52" s="1" t="str">
        <f t="shared" si="7"/>
        <v>Tuesday, April 06</v>
      </c>
      <c r="AF52" s="1" t="str">
        <f t="shared" si="1"/>
        <v>CITY</v>
      </c>
      <c r="AG52" s="1" t="str">
        <f t="shared" si="8"/>
        <v>TORONTO RAPTORS </v>
      </c>
    </row>
    <row r="53" spans="1:33" x14ac:dyDescent="0.25">
      <c r="A53" s="3" t="s">
        <v>2</v>
      </c>
      <c r="B53" s="1">
        <v>52</v>
      </c>
      <c r="C53" s="1">
        <f t="shared" si="2"/>
        <v>200</v>
      </c>
      <c r="D53" s="1" t="str">
        <f t="shared" si="3"/>
        <v>x</v>
      </c>
      <c r="I53" s="1">
        <f t="shared" si="9"/>
        <v>511</v>
      </c>
      <c r="J53" s="1">
        <f t="shared" si="5"/>
        <v>512</v>
      </c>
      <c r="K53" s="1">
        <f t="shared" ref="K53:R53" si="59">J53+1</f>
        <v>513</v>
      </c>
      <c r="L53" s="1">
        <f t="shared" si="59"/>
        <v>514</v>
      </c>
      <c r="M53" s="1">
        <f t="shared" si="59"/>
        <v>515</v>
      </c>
      <c r="N53" s="1">
        <f t="shared" si="59"/>
        <v>516</v>
      </c>
      <c r="O53" s="1">
        <f t="shared" si="59"/>
        <v>517</v>
      </c>
      <c r="P53" s="1">
        <f t="shared" si="59"/>
        <v>518</v>
      </c>
      <c r="Q53" s="1">
        <f t="shared" si="59"/>
        <v>519</v>
      </c>
      <c r="R53" s="1">
        <f t="shared" si="59"/>
        <v>520</v>
      </c>
      <c r="S53" s="1" t="str" cm="1">
        <f t="array" ref="S53">INDEX(A:D,I53+1,1)</f>
        <v>Thursday, April 08</v>
      </c>
      <c r="T53" s="1" t="str" cm="1">
        <f t="array" ref="T53">INDEX($A:$D,$J53+1,1)</f>
        <v>1 GAME(S)</v>
      </c>
      <c r="U53" s="1" t="str" cm="1">
        <f t="array" ref="U53">INDEX($A:$D,$K53+1,1)</f>
        <v>07:30 PM EST</v>
      </c>
      <c r="V53" s="1" t="str" cm="1">
        <f t="array" ref="V53">INDEX($A:$D,$L53+1,1)</f>
        <v>REGULAR SEASON</v>
      </c>
      <c r="W53" s="1" t="str" cm="1">
        <f t="array" ref="W53">INDEX($A:$D,$M53+1,1)</f>
        <v>MIAMI HEAT </v>
      </c>
      <c r="X53" s="1" t="str" cm="1">
        <f t="array" ref="X53">INDEX($A:$D,$N53+1,1)</f>
        <v>CITY</v>
      </c>
      <c r="Y53" s="1" t="str" cm="1">
        <f t="array" ref="Y53">INDEX($A:$D,$O53+1,1)</f>
        <v>LOS ANGELES LAKERS</v>
      </c>
      <c r="Z53" s="1" t="str" cm="1">
        <f t="array" ref="Z53">INDEX($A:$D,$P53+1,1)</f>
        <v>EARNED</v>
      </c>
      <c r="AA53" s="1" t="str" cm="1">
        <f t="array" ref="AA53">INDEX($A:$D,$Q53+1,1)</f>
        <v>AmericanAirlines ArenaMiami</v>
      </c>
      <c r="AB53" s="1" t="str" cm="1">
        <f t="array" ref="AB53">INDEX($A:$D,$R53+1,1)</f>
        <v>GAME OUTFITTING</v>
      </c>
      <c r="AE53" s="1" t="str">
        <f t="shared" si="7"/>
        <v>Thursday, April 08</v>
      </c>
      <c r="AF53" s="1" t="str">
        <f t="shared" si="1"/>
        <v>EARNED</v>
      </c>
      <c r="AG53" s="1" t="str">
        <f t="shared" si="8"/>
        <v>MIAMI HEAT </v>
      </c>
    </row>
    <row r="54" spans="1:33" x14ac:dyDescent="0.25">
      <c r="A54" s="4" t="s">
        <v>3</v>
      </c>
      <c r="B54" s="1">
        <v>53</v>
      </c>
      <c r="C54" s="1">
        <f t="shared" si="2"/>
        <v>300</v>
      </c>
      <c r="D54" s="1" t="str">
        <f t="shared" si="3"/>
        <v>time</v>
      </c>
      <c r="I54" s="1">
        <f t="shared" si="9"/>
        <v>521</v>
      </c>
      <c r="J54" s="1">
        <f t="shared" si="5"/>
        <v>522</v>
      </c>
      <c r="K54" s="1">
        <f t="shared" ref="K54:R54" si="60">J54+1</f>
        <v>523</v>
      </c>
      <c r="L54" s="1">
        <f t="shared" si="60"/>
        <v>524</v>
      </c>
      <c r="M54" s="1">
        <f t="shared" si="60"/>
        <v>525</v>
      </c>
      <c r="N54" s="1">
        <f t="shared" si="60"/>
        <v>526</v>
      </c>
      <c r="O54" s="1">
        <f t="shared" si="60"/>
        <v>527</v>
      </c>
      <c r="P54" s="1">
        <f t="shared" si="60"/>
        <v>528</v>
      </c>
      <c r="Q54" s="1">
        <f t="shared" si="60"/>
        <v>529</v>
      </c>
      <c r="R54" s="1">
        <f t="shared" si="60"/>
        <v>530</v>
      </c>
      <c r="S54" s="1" t="str" cm="1">
        <f t="array" ref="S54">INDEX(A:D,I54+1,1)</f>
        <v>Saturday, April 10</v>
      </c>
      <c r="T54" s="1" t="str" cm="1">
        <f t="array" ref="T54">INDEX($A:$D,$J54+1,1)</f>
        <v>1 GAME(S)</v>
      </c>
      <c r="U54" s="1" t="str" cm="1">
        <f t="array" ref="U54">INDEX($A:$D,$K54+1,1)</f>
        <v>08:30 PM EST</v>
      </c>
      <c r="V54" s="1" t="str" cm="1">
        <f t="array" ref="V54">INDEX($A:$D,$L54+1,1)</f>
        <v>REGULAR SEASON</v>
      </c>
      <c r="W54" s="1" t="str" cm="1">
        <f t="array" ref="W54">INDEX($A:$D,$M54+1,1)</f>
        <v>BROOKLYN NETS </v>
      </c>
      <c r="X54" s="1" t="str" cm="1">
        <f t="array" ref="X54">INDEX($A:$D,$N54+1,1)</f>
        <v>CITY</v>
      </c>
      <c r="Y54" s="1" t="str" cm="1">
        <f t="array" ref="Y54">INDEX($A:$D,$O54+1,1)</f>
        <v>LOS ANGELES LAKERS</v>
      </c>
      <c r="Z54" s="1" t="str" cm="1">
        <f t="array" ref="Z54">INDEX($A:$D,$P54+1,1)</f>
        <v>CITY</v>
      </c>
      <c r="AA54" s="1" t="str" cm="1">
        <f t="array" ref="AA54">INDEX($A:$D,$Q54+1,1)</f>
        <v>Barclays CenterBrooklyn</v>
      </c>
      <c r="AB54" s="1" t="str" cm="1">
        <f t="array" ref="AB54">INDEX($A:$D,$R54+1,1)</f>
        <v>GAME OUTFITTING</v>
      </c>
      <c r="AE54" s="1" t="str">
        <f t="shared" si="7"/>
        <v>Saturday, April 10</v>
      </c>
      <c r="AF54" s="1" t="str">
        <f t="shared" si="1"/>
        <v>CITY</v>
      </c>
      <c r="AG54" s="1" t="str">
        <f t="shared" si="8"/>
        <v>BROOKLYN NETS </v>
      </c>
    </row>
    <row r="55" spans="1:33" x14ac:dyDescent="0.25">
      <c r="A55" s="4" t="s">
        <v>4</v>
      </c>
      <c r="B55" s="1">
        <v>54</v>
      </c>
      <c r="C55" s="1">
        <f t="shared" si="2"/>
        <v>400</v>
      </c>
      <c r="D55" s="1" t="str">
        <f t="shared" si="3"/>
        <v>season_type</v>
      </c>
      <c r="I55" s="1">
        <f t="shared" si="9"/>
        <v>531</v>
      </c>
      <c r="J55" s="1">
        <f t="shared" si="5"/>
        <v>532</v>
      </c>
      <c r="K55" s="1">
        <f t="shared" ref="K55:R55" si="61">J55+1</f>
        <v>533</v>
      </c>
      <c r="L55" s="1">
        <f t="shared" si="61"/>
        <v>534</v>
      </c>
      <c r="M55" s="1">
        <f t="shared" si="61"/>
        <v>535</v>
      </c>
      <c r="N55" s="1">
        <f t="shared" si="61"/>
        <v>536</v>
      </c>
      <c r="O55" s="1">
        <f t="shared" si="61"/>
        <v>537</v>
      </c>
      <c r="P55" s="1">
        <f t="shared" si="61"/>
        <v>538</v>
      </c>
      <c r="Q55" s="1">
        <f t="shared" si="61"/>
        <v>539</v>
      </c>
      <c r="R55" s="1">
        <f t="shared" si="61"/>
        <v>540</v>
      </c>
      <c r="S55" s="1" t="str" cm="1">
        <f t="array" ref="S55">INDEX(A:D,I55+1,1)</f>
        <v>Monday, April 12</v>
      </c>
      <c r="T55" s="1" t="str" cm="1">
        <f t="array" ref="T55">INDEX($A:$D,$J55+1,1)</f>
        <v>1 GAME(S)</v>
      </c>
      <c r="U55" s="1" t="str" cm="1">
        <f t="array" ref="U55">INDEX($A:$D,$K55+1,1)</f>
        <v>07:30 PM EST</v>
      </c>
      <c r="V55" s="1" t="str" cm="1">
        <f t="array" ref="V55">INDEX($A:$D,$L55+1,1)</f>
        <v>REGULAR SEASON</v>
      </c>
      <c r="W55" s="1" t="str" cm="1">
        <f t="array" ref="W55">INDEX($A:$D,$M55+1,1)</f>
        <v>NEW YORK KNICKS </v>
      </c>
      <c r="X55" s="1" t="str" cm="1">
        <f t="array" ref="X55">INDEX($A:$D,$N55+1,1)</f>
        <v>CITY</v>
      </c>
      <c r="Y55" s="1" t="str" cm="1">
        <f t="array" ref="Y55">INDEX($A:$D,$O55+1,1)</f>
        <v>LOS ANGELES LAKERS</v>
      </c>
      <c r="Z55" s="1" t="str" cm="1">
        <f t="array" ref="Z55">INDEX($A:$D,$P55+1,1)</f>
        <v>ICON</v>
      </c>
      <c r="AA55" s="1" t="str" cm="1">
        <f t="array" ref="AA55">INDEX($A:$D,$Q55+1,1)</f>
        <v>Madison Square GardenNew York</v>
      </c>
      <c r="AB55" s="1" t="str" cm="1">
        <f t="array" ref="AB55">INDEX($A:$D,$R55+1,1)</f>
        <v>GAME OUTFITTING</v>
      </c>
      <c r="AE55" s="1" t="str">
        <f t="shared" si="7"/>
        <v>Monday, April 12</v>
      </c>
      <c r="AF55" s="1" t="str">
        <f t="shared" si="1"/>
        <v>ICON</v>
      </c>
      <c r="AG55" s="1" t="str">
        <f t="shared" si="8"/>
        <v>NEW YORK KNICKS </v>
      </c>
    </row>
    <row r="56" spans="1:33" x14ac:dyDescent="0.25">
      <c r="A56" s="4" t="s">
        <v>20</v>
      </c>
      <c r="B56" s="1">
        <v>55</v>
      </c>
      <c r="C56" s="1">
        <f t="shared" si="2"/>
        <v>500</v>
      </c>
      <c r="D56" s="1" t="str">
        <f t="shared" si="3"/>
        <v>team1</v>
      </c>
      <c r="I56" s="1">
        <f t="shared" si="9"/>
        <v>541</v>
      </c>
      <c r="J56" s="1">
        <f t="shared" si="5"/>
        <v>542</v>
      </c>
      <c r="K56" s="1">
        <f t="shared" ref="K56:R56" si="62">J56+1</f>
        <v>543</v>
      </c>
      <c r="L56" s="1">
        <f t="shared" si="62"/>
        <v>544</v>
      </c>
      <c r="M56" s="1">
        <f t="shared" si="62"/>
        <v>545</v>
      </c>
      <c r="N56" s="1">
        <f t="shared" si="62"/>
        <v>546</v>
      </c>
      <c r="O56" s="1">
        <f t="shared" si="62"/>
        <v>547</v>
      </c>
      <c r="P56" s="1">
        <f t="shared" si="62"/>
        <v>548</v>
      </c>
      <c r="Q56" s="1">
        <f t="shared" si="62"/>
        <v>549</v>
      </c>
      <c r="R56" s="1">
        <f t="shared" si="62"/>
        <v>550</v>
      </c>
      <c r="S56" s="1" t="str" cm="1">
        <f t="array" ref="S56">INDEX(A:D,I56+1,1)</f>
        <v>Tuesday, April 13</v>
      </c>
      <c r="T56" s="1" t="str" cm="1">
        <f t="array" ref="T56">INDEX($A:$D,$J56+1,1)</f>
        <v>1 GAME(S)</v>
      </c>
      <c r="U56" s="1" t="str" cm="1">
        <f t="array" ref="U56">INDEX($A:$D,$K56+1,1)</f>
        <v>08:00 PM EST</v>
      </c>
      <c r="V56" s="1" t="str" cm="1">
        <f t="array" ref="V56">INDEX($A:$D,$L56+1,1)</f>
        <v>REGULAR SEASON</v>
      </c>
      <c r="W56" s="1" t="str" cm="1">
        <f t="array" ref="W56">INDEX($A:$D,$M56+1,1)</f>
        <v>CHARLOTTE HORNETS </v>
      </c>
      <c r="X56" s="1" t="str" cm="1">
        <f t="array" ref="X56">INDEX($A:$D,$N56+1,1)</f>
        <v>ICON</v>
      </c>
      <c r="Y56" s="1" t="str" cm="1">
        <f t="array" ref="Y56">INDEX($A:$D,$O56+1,1)</f>
        <v>LOS ANGELES LAKERS</v>
      </c>
      <c r="Z56" s="1" t="str" cm="1">
        <f t="array" ref="Z56">INDEX($A:$D,$P56+1,1)</f>
        <v>CITY</v>
      </c>
      <c r="AA56" s="1" t="str" cm="1">
        <f t="array" ref="AA56">INDEX($A:$D,$Q56+1,1)</f>
        <v>Spectrum CenterCharlotte</v>
      </c>
      <c r="AB56" s="1" t="str" cm="1">
        <f t="array" ref="AB56">INDEX($A:$D,$R56+1,1)</f>
        <v>GAME OUTFITTING</v>
      </c>
      <c r="AE56" s="1" t="str">
        <f t="shared" si="7"/>
        <v>Tuesday, April 13</v>
      </c>
      <c r="AF56" s="1" t="str">
        <f t="shared" si="1"/>
        <v>CITY</v>
      </c>
      <c r="AG56" s="1" t="str">
        <f t="shared" si="8"/>
        <v>CHARLOTTE HORNETS </v>
      </c>
    </row>
    <row r="57" spans="1:33" x14ac:dyDescent="0.25">
      <c r="A57" s="5" t="s">
        <v>10</v>
      </c>
      <c r="B57" s="1">
        <v>56</v>
      </c>
      <c r="C57" s="1">
        <f t="shared" si="2"/>
        <v>600</v>
      </c>
      <c r="D57" s="1" t="str">
        <f t="shared" si="3"/>
        <v>uniform1</v>
      </c>
      <c r="I57" s="1">
        <f t="shared" si="9"/>
        <v>551</v>
      </c>
      <c r="J57" s="1">
        <f t="shared" si="5"/>
        <v>552</v>
      </c>
      <c r="K57" s="1">
        <f t="shared" ref="K57:R57" si="63">J57+1</f>
        <v>553</v>
      </c>
      <c r="L57" s="1">
        <f t="shared" si="63"/>
        <v>554</v>
      </c>
      <c r="M57" s="1">
        <f t="shared" si="63"/>
        <v>555</v>
      </c>
      <c r="N57" s="1">
        <f t="shared" si="63"/>
        <v>556</v>
      </c>
      <c r="O57" s="1">
        <f t="shared" si="63"/>
        <v>557</v>
      </c>
      <c r="P57" s="1">
        <f t="shared" si="63"/>
        <v>558</v>
      </c>
      <c r="Q57" s="1">
        <f t="shared" si="63"/>
        <v>559</v>
      </c>
      <c r="R57" s="1">
        <f t="shared" si="63"/>
        <v>560</v>
      </c>
      <c r="S57" s="1" t="str" cm="1">
        <f t="array" ref="S57">INDEX(A:D,I57+1,1)</f>
        <v>Thursday, April 15</v>
      </c>
      <c r="T57" s="1" t="str" cm="1">
        <f t="array" ref="T57">INDEX($A:$D,$J57+1,1)</f>
        <v>1 GAME(S)</v>
      </c>
      <c r="U57" s="1" t="str" cm="1">
        <f t="array" ref="U57">INDEX($A:$D,$K57+1,1)</f>
        <v>07:00 PM EST</v>
      </c>
      <c r="V57" s="1" t="str" cm="1">
        <f t="array" ref="V57">INDEX($A:$D,$L57+1,1)</f>
        <v>REGULAR SEASON</v>
      </c>
      <c r="W57" s="1" t="str" cm="1">
        <f t="array" ref="W57">INDEX($A:$D,$M57+1,1)</f>
        <v>LOS ANGELES LAKERS </v>
      </c>
      <c r="X57" s="1" t="str" cm="1">
        <f t="array" ref="X57">INDEX($A:$D,$N57+1,1)</f>
        <v>STATEMENT</v>
      </c>
      <c r="Y57" s="1" t="str" cm="1">
        <f t="array" ref="Y57">INDEX($A:$D,$O57+1,1)</f>
        <v>BOSTON CELTICS</v>
      </c>
      <c r="Z57" s="1" t="str" cm="1">
        <f t="array" ref="Z57">INDEX($A:$D,$P57+1,1)</f>
        <v>CITY</v>
      </c>
      <c r="AA57" s="1" t="str" cm="1">
        <f t="array" ref="AA57">INDEX($A:$D,$Q57+1,1)</f>
        <v>Staples CenterLos Angeles</v>
      </c>
      <c r="AB57" s="1" t="str" cm="1">
        <f t="array" ref="AB57">INDEX($A:$D,$R57+1,1)</f>
        <v>GAME OUTFITTING</v>
      </c>
      <c r="AE57" s="1" t="str">
        <f t="shared" si="7"/>
        <v>Thursday, April 15</v>
      </c>
      <c r="AF57" s="1" t="str">
        <f>IF(W57="LOS ANGELES LAKERS ",X57,Z57)</f>
        <v>STATEMENT</v>
      </c>
      <c r="AG57" s="1" t="str">
        <f t="shared" si="8"/>
        <v>BOSTON CELTICS</v>
      </c>
    </row>
    <row r="58" spans="1:33" x14ac:dyDescent="0.25">
      <c r="A58" s="4" t="s">
        <v>21</v>
      </c>
      <c r="B58" s="1">
        <v>57</v>
      </c>
      <c r="C58" s="1">
        <f t="shared" si="2"/>
        <v>700</v>
      </c>
      <c r="D58" s="1" t="str">
        <f t="shared" si="3"/>
        <v>team2</v>
      </c>
      <c r="I58" s="1">
        <f t="shared" si="9"/>
        <v>561</v>
      </c>
      <c r="J58" s="1">
        <f t="shared" si="5"/>
        <v>562</v>
      </c>
      <c r="K58" s="1">
        <f t="shared" ref="K58:R58" si="64">J58+1</f>
        <v>563</v>
      </c>
      <c r="L58" s="1">
        <f t="shared" si="64"/>
        <v>564</v>
      </c>
      <c r="M58" s="1">
        <f t="shared" si="64"/>
        <v>565</v>
      </c>
      <c r="N58" s="1">
        <f t="shared" si="64"/>
        <v>566</v>
      </c>
      <c r="O58" s="1">
        <f t="shared" si="64"/>
        <v>567</v>
      </c>
      <c r="P58" s="1">
        <f t="shared" si="64"/>
        <v>568</v>
      </c>
      <c r="Q58" s="1">
        <f t="shared" si="64"/>
        <v>569</v>
      </c>
      <c r="R58" s="1">
        <f t="shared" si="64"/>
        <v>570</v>
      </c>
      <c r="S58" s="1" t="str" cm="1">
        <f t="array" ref="S58">INDEX(A:D,I58+1,1)</f>
        <v>Saturday, April 17</v>
      </c>
      <c r="T58" s="1" t="str" cm="1">
        <f t="array" ref="T58">INDEX($A:$D,$J58+1,1)</f>
        <v>1 GAME(S)</v>
      </c>
      <c r="U58" s="1" t="str" cm="1">
        <f t="array" ref="U58">INDEX($A:$D,$K58+1,1)</f>
        <v>01:30 PM EST</v>
      </c>
      <c r="V58" s="1" t="str" cm="1">
        <f t="array" ref="V58">INDEX($A:$D,$L58+1,1)</f>
        <v>REGULAR SEASON</v>
      </c>
      <c r="W58" s="1" t="str" cm="1">
        <f t="array" ref="W58">INDEX($A:$D,$M58+1,1)</f>
        <v>LOS ANGELES LAKERS </v>
      </c>
      <c r="X58" s="1" t="str" cm="1">
        <f t="array" ref="X58">INDEX($A:$D,$N58+1,1)</f>
        <v>ASSOCIATION</v>
      </c>
      <c r="Y58" s="1" t="str" cm="1">
        <f t="array" ref="Y58">INDEX($A:$D,$O58+1,1)</f>
        <v>UTAH JAZZ</v>
      </c>
      <c r="Z58" s="1" t="str" cm="1">
        <f t="array" ref="Z58">INDEX($A:$D,$P58+1,1)</f>
        <v>EARNED</v>
      </c>
      <c r="AA58" s="1" t="str" cm="1">
        <f t="array" ref="AA58">INDEX($A:$D,$Q58+1,1)</f>
        <v>Staples CenterLos Angeles</v>
      </c>
      <c r="AB58" s="1" t="str" cm="1">
        <f t="array" ref="AB58">INDEX($A:$D,$R58+1,1)</f>
        <v>GAME OUTFITTING</v>
      </c>
      <c r="AE58" s="1" t="str">
        <f t="shared" si="7"/>
        <v>Saturday, April 17</v>
      </c>
      <c r="AF58" s="1" t="str">
        <f t="shared" ref="AF58:AF73" si="65">IF(W58="LOS ANGELES LAKERS ",X58,Z58)</f>
        <v>ASSOCIATION</v>
      </c>
      <c r="AG58" s="1" t="str">
        <f t="shared" si="8"/>
        <v>UTAH JAZZ</v>
      </c>
    </row>
    <row r="59" spans="1:33" x14ac:dyDescent="0.25">
      <c r="A59" s="5" t="s">
        <v>6</v>
      </c>
      <c r="B59" s="1">
        <v>58</v>
      </c>
      <c r="C59" s="1">
        <f t="shared" si="2"/>
        <v>800</v>
      </c>
      <c r="D59" s="1" t="str">
        <f t="shared" si="3"/>
        <v>uniform2</v>
      </c>
      <c r="I59" s="1">
        <f t="shared" si="9"/>
        <v>571</v>
      </c>
      <c r="J59" s="1">
        <f t="shared" si="5"/>
        <v>572</v>
      </c>
      <c r="K59" s="1">
        <f t="shared" ref="K59:R59" si="66">J59+1</f>
        <v>573</v>
      </c>
      <c r="L59" s="1">
        <f t="shared" si="66"/>
        <v>574</v>
      </c>
      <c r="M59" s="1">
        <f t="shared" si="66"/>
        <v>575</v>
      </c>
      <c r="N59" s="1">
        <f t="shared" si="66"/>
        <v>576</v>
      </c>
      <c r="O59" s="1">
        <f t="shared" si="66"/>
        <v>577</v>
      </c>
      <c r="P59" s="1">
        <f t="shared" si="66"/>
        <v>578</v>
      </c>
      <c r="Q59" s="1">
        <f t="shared" si="66"/>
        <v>579</v>
      </c>
      <c r="R59" s="1">
        <f t="shared" si="66"/>
        <v>580</v>
      </c>
      <c r="S59" s="1" t="str" cm="1">
        <f t="array" ref="S59">INDEX(A:D,I59+1,1)</f>
        <v>Monday, April 19</v>
      </c>
      <c r="T59" s="1" t="str" cm="1">
        <f t="array" ref="T59">INDEX($A:$D,$J59+1,1)</f>
        <v>1 GAME(S)</v>
      </c>
      <c r="U59" s="1" t="str" cm="1">
        <f t="array" ref="U59">INDEX($A:$D,$K59+1,1)</f>
        <v>07:00 PM EST</v>
      </c>
      <c r="V59" s="1" t="str" cm="1">
        <f t="array" ref="V59">INDEX($A:$D,$L59+1,1)</f>
        <v>REGULAR SEASON</v>
      </c>
      <c r="W59" s="1" t="str" cm="1">
        <f t="array" ref="W59">INDEX($A:$D,$M59+1,1)</f>
        <v>LOS ANGELES LAKERS </v>
      </c>
      <c r="X59" s="1" t="str" cm="1">
        <f t="array" ref="X59">INDEX($A:$D,$N59+1,1)</f>
        <v>ICON</v>
      </c>
      <c r="Y59" s="1" t="str" cm="1">
        <f t="array" ref="Y59">INDEX($A:$D,$O59+1,1)</f>
        <v>UTAH JAZZ</v>
      </c>
      <c r="Z59" s="1" t="str" cm="1">
        <f t="array" ref="Z59">INDEX($A:$D,$P59+1,1)</f>
        <v>EARNED</v>
      </c>
      <c r="AA59" s="1" t="str" cm="1">
        <f t="array" ref="AA59">INDEX($A:$D,$Q59+1,1)</f>
        <v>Staples CenterLos Angeles</v>
      </c>
      <c r="AB59" s="1" t="str" cm="1">
        <f t="array" ref="AB59">INDEX($A:$D,$R59+1,1)</f>
        <v>GAME OUTFITTING</v>
      </c>
      <c r="AE59" s="1" t="str">
        <f t="shared" si="7"/>
        <v>Monday, April 19</v>
      </c>
      <c r="AF59" s="1" t="str">
        <f t="shared" si="65"/>
        <v>ICON</v>
      </c>
      <c r="AG59" s="1" t="str">
        <f t="shared" si="8"/>
        <v>UTAH JAZZ</v>
      </c>
    </row>
    <row r="60" spans="1:33" x14ac:dyDescent="0.25">
      <c r="A60" s="3" t="s">
        <v>153</v>
      </c>
      <c r="B60" s="1">
        <v>59</v>
      </c>
      <c r="C60" s="1">
        <f t="shared" si="2"/>
        <v>900</v>
      </c>
      <c r="D60" s="1" t="str">
        <f t="shared" si="3"/>
        <v>arena</v>
      </c>
      <c r="I60" s="1">
        <f t="shared" si="9"/>
        <v>581</v>
      </c>
      <c r="J60" s="1">
        <f t="shared" si="5"/>
        <v>582</v>
      </c>
      <c r="K60" s="1">
        <f t="shared" ref="K60:R60" si="67">J60+1</f>
        <v>583</v>
      </c>
      <c r="L60" s="1">
        <f t="shared" si="67"/>
        <v>584</v>
      </c>
      <c r="M60" s="1">
        <f t="shared" si="67"/>
        <v>585</v>
      </c>
      <c r="N60" s="1">
        <f t="shared" si="67"/>
        <v>586</v>
      </c>
      <c r="O60" s="1">
        <f t="shared" si="67"/>
        <v>587</v>
      </c>
      <c r="P60" s="1">
        <f t="shared" si="67"/>
        <v>588</v>
      </c>
      <c r="Q60" s="1">
        <f t="shared" si="67"/>
        <v>589</v>
      </c>
      <c r="R60" s="1">
        <f t="shared" si="67"/>
        <v>590</v>
      </c>
      <c r="S60" s="1" t="str" cm="1">
        <f t="array" ref="S60">INDEX(A:D,I60+1,1)</f>
        <v>Thursday, April 22</v>
      </c>
      <c r="T60" s="1" t="str" cm="1">
        <f t="array" ref="T60">INDEX($A:$D,$J60+1,1)</f>
        <v>1 GAME(S)</v>
      </c>
      <c r="U60" s="1" t="str" cm="1">
        <f t="array" ref="U60">INDEX($A:$D,$K60+1,1)</f>
        <v>08:30 PM EST</v>
      </c>
      <c r="V60" s="1" t="str" cm="1">
        <f t="array" ref="V60">INDEX($A:$D,$L60+1,1)</f>
        <v>REGULAR SEASON</v>
      </c>
      <c r="W60" s="1" t="str" cm="1">
        <f t="array" ref="W60">INDEX($A:$D,$M60+1,1)</f>
        <v>DALLAS MAVERICKS </v>
      </c>
      <c r="X60" s="1" t="str" cm="1">
        <f t="array" ref="X60">INDEX($A:$D,$N60+1,1)</f>
        <v>ICON</v>
      </c>
      <c r="Y60" s="1" t="str" cm="1">
        <f t="array" ref="Y60">INDEX($A:$D,$O60+1,1)</f>
        <v>LOS ANGELES LAKERS</v>
      </c>
      <c r="Z60" s="1" t="str" cm="1">
        <f t="array" ref="Z60">INDEX($A:$D,$P60+1,1)</f>
        <v>ICON</v>
      </c>
      <c r="AA60" s="1" t="str" cm="1">
        <f t="array" ref="AA60">INDEX($A:$D,$Q60+1,1)</f>
        <v>American Airlines CenterDallas</v>
      </c>
      <c r="AB60" s="1" t="str" cm="1">
        <f t="array" ref="AB60">INDEX($A:$D,$R60+1,1)</f>
        <v>GAME OUTFITTING</v>
      </c>
      <c r="AE60" s="1" t="str">
        <f t="shared" si="7"/>
        <v>Thursday, April 22</v>
      </c>
      <c r="AF60" s="1" t="str">
        <f t="shared" si="65"/>
        <v>ICON</v>
      </c>
      <c r="AG60" s="1" t="str">
        <f t="shared" si="8"/>
        <v>DALLAS MAVERICKS </v>
      </c>
    </row>
    <row r="61" spans="1:33" x14ac:dyDescent="0.25">
      <c r="A61" s="6" t="s">
        <v>0</v>
      </c>
      <c r="B61" s="1">
        <v>60</v>
      </c>
      <c r="C61" s="1">
        <f t="shared" si="2"/>
        <v>0</v>
      </c>
      <c r="D61" s="1" t="str">
        <f t="shared" si="3"/>
        <v>x</v>
      </c>
      <c r="I61" s="1">
        <f t="shared" si="9"/>
        <v>591</v>
      </c>
      <c r="J61" s="1">
        <f t="shared" si="5"/>
        <v>592</v>
      </c>
      <c r="K61" s="1">
        <f t="shared" ref="K61:R61" si="68">J61+1</f>
        <v>593</v>
      </c>
      <c r="L61" s="1">
        <f t="shared" si="68"/>
        <v>594</v>
      </c>
      <c r="M61" s="1">
        <f t="shared" si="68"/>
        <v>595</v>
      </c>
      <c r="N61" s="1">
        <f t="shared" si="68"/>
        <v>596</v>
      </c>
      <c r="O61" s="1">
        <f t="shared" si="68"/>
        <v>597</v>
      </c>
      <c r="P61" s="1">
        <f t="shared" si="68"/>
        <v>598</v>
      </c>
      <c r="Q61" s="1">
        <f t="shared" si="68"/>
        <v>599</v>
      </c>
      <c r="R61" s="1">
        <f t="shared" si="68"/>
        <v>600</v>
      </c>
      <c r="S61" s="1" t="str" cm="1">
        <f t="array" ref="S61">INDEX(A:D,I61+1,1)</f>
        <v>Saturday, April 24</v>
      </c>
      <c r="T61" s="1" t="str" cm="1">
        <f t="array" ref="T61">INDEX($A:$D,$J61+1,1)</f>
        <v>1 GAME(S)</v>
      </c>
      <c r="U61" s="1" t="str" cm="1">
        <f t="array" ref="U61">INDEX($A:$D,$K61+1,1)</f>
        <v>07:30 PM EST</v>
      </c>
      <c r="V61" s="1" t="str" cm="1">
        <f t="array" ref="V61">INDEX($A:$D,$L61+1,1)</f>
        <v>REGULAR SEASON</v>
      </c>
      <c r="W61" s="1" t="str" cm="1">
        <f t="array" ref="W61">INDEX($A:$D,$M61+1,1)</f>
        <v>DALLAS MAVERICKS </v>
      </c>
      <c r="X61" s="1" t="str" cm="1">
        <f t="array" ref="X61">INDEX($A:$D,$N61+1,1)</f>
        <v>STATEMENT</v>
      </c>
      <c r="Y61" s="1" t="str" cm="1">
        <f t="array" ref="Y61">INDEX($A:$D,$O61+1,1)</f>
        <v>LOS ANGELES LAKERS</v>
      </c>
      <c r="Z61" s="1" t="str" cm="1">
        <f t="array" ref="Z61">INDEX($A:$D,$P61+1,1)</f>
        <v>ASSOCIATION</v>
      </c>
      <c r="AA61" s="1" t="str" cm="1">
        <f t="array" ref="AA61">INDEX($A:$D,$Q61+1,1)</f>
        <v>American Airlines CenterDallas</v>
      </c>
      <c r="AB61" s="1" t="str" cm="1">
        <f t="array" ref="AB61">INDEX($A:$D,$R61+1,1)</f>
        <v>GAME OUTFITTING</v>
      </c>
      <c r="AE61" s="1" t="str">
        <f t="shared" si="7"/>
        <v>Saturday, April 24</v>
      </c>
      <c r="AF61" s="1" t="str">
        <f t="shared" si="65"/>
        <v>ASSOCIATION</v>
      </c>
      <c r="AG61" s="1" t="str">
        <f t="shared" si="8"/>
        <v>DALLAS MAVERICKS </v>
      </c>
    </row>
    <row r="62" spans="1:33" x14ac:dyDescent="0.25">
      <c r="A62" s="2" t="s">
        <v>23</v>
      </c>
      <c r="B62" s="1">
        <v>61</v>
      </c>
      <c r="C62" s="1">
        <f t="shared" si="2"/>
        <v>100</v>
      </c>
      <c r="D62" s="1" t="str">
        <f t="shared" si="3"/>
        <v>date</v>
      </c>
      <c r="I62" s="1">
        <f t="shared" si="9"/>
        <v>601</v>
      </c>
      <c r="J62" s="1">
        <f t="shared" si="5"/>
        <v>602</v>
      </c>
      <c r="K62" s="1">
        <f t="shared" ref="K62:R62" si="69">J62+1</f>
        <v>603</v>
      </c>
      <c r="L62" s="1">
        <f t="shared" si="69"/>
        <v>604</v>
      </c>
      <c r="M62" s="1">
        <f t="shared" si="69"/>
        <v>605</v>
      </c>
      <c r="N62" s="1">
        <f t="shared" si="69"/>
        <v>606</v>
      </c>
      <c r="O62" s="1">
        <f t="shared" si="69"/>
        <v>607</v>
      </c>
      <c r="P62" s="1">
        <f t="shared" si="69"/>
        <v>608</v>
      </c>
      <c r="Q62" s="1">
        <f t="shared" si="69"/>
        <v>609</v>
      </c>
      <c r="R62" s="1">
        <f t="shared" si="69"/>
        <v>610</v>
      </c>
      <c r="S62" s="1" t="str" cm="1">
        <f t="array" ref="S62">INDEX(A:D,I62+1,1)</f>
        <v>Monday, April 26</v>
      </c>
      <c r="T62" s="1" t="str" cm="1">
        <f t="array" ref="T62">INDEX($A:$D,$J62+1,1)</f>
        <v>1 GAME(S)</v>
      </c>
      <c r="U62" s="1" t="str" cm="1">
        <f t="array" ref="U62">INDEX($A:$D,$K62+1,1)</f>
        <v>07:00 PM EST</v>
      </c>
      <c r="V62" s="1" t="str" cm="1">
        <f t="array" ref="V62">INDEX($A:$D,$L62+1,1)</f>
        <v>REGULAR SEASON</v>
      </c>
      <c r="W62" s="1" t="str" cm="1">
        <f t="array" ref="W62">INDEX($A:$D,$M62+1,1)</f>
        <v>ORLANDO MAGIC </v>
      </c>
      <c r="X62" s="1" t="str" cm="1">
        <f t="array" ref="X62">INDEX($A:$D,$N62+1,1)</f>
        <v>CITY</v>
      </c>
      <c r="Y62" s="1" t="str" cm="1">
        <f t="array" ref="Y62">INDEX($A:$D,$O62+1,1)</f>
        <v>LOS ANGELES LAKERS</v>
      </c>
      <c r="Z62" s="1" t="str" cm="1">
        <f t="array" ref="Z62">INDEX($A:$D,$P62+1,1)</f>
        <v>STATEMENT</v>
      </c>
      <c r="AA62" s="1" t="str" cm="1">
        <f t="array" ref="AA62">INDEX($A:$D,$Q62+1,1)</f>
        <v>Amway CenterOrlando</v>
      </c>
      <c r="AB62" s="1" t="str" cm="1">
        <f t="array" ref="AB62">INDEX($A:$D,$R62+1,1)</f>
        <v>GAME OUTFITTING</v>
      </c>
      <c r="AE62" s="1" t="str">
        <f t="shared" si="7"/>
        <v>Monday, April 26</v>
      </c>
      <c r="AF62" s="1" t="str">
        <f t="shared" si="65"/>
        <v>STATEMENT</v>
      </c>
      <c r="AG62" s="1" t="str">
        <f t="shared" si="8"/>
        <v>ORLANDO MAGIC </v>
      </c>
    </row>
    <row r="63" spans="1:33" x14ac:dyDescent="0.25">
      <c r="A63" s="3" t="s">
        <v>2</v>
      </c>
      <c r="B63" s="1">
        <v>62</v>
      </c>
      <c r="C63" s="1">
        <f t="shared" si="2"/>
        <v>200</v>
      </c>
      <c r="D63" s="1" t="str">
        <f t="shared" si="3"/>
        <v>x</v>
      </c>
      <c r="I63" s="1">
        <f t="shared" si="9"/>
        <v>611</v>
      </c>
      <c r="J63" s="1">
        <f t="shared" si="5"/>
        <v>612</v>
      </c>
      <c r="K63" s="1">
        <f t="shared" ref="K63:R63" si="70">J63+1</f>
        <v>613</v>
      </c>
      <c r="L63" s="1">
        <f t="shared" si="70"/>
        <v>614</v>
      </c>
      <c r="M63" s="1">
        <f t="shared" si="70"/>
        <v>615</v>
      </c>
      <c r="N63" s="1">
        <f t="shared" si="70"/>
        <v>616</v>
      </c>
      <c r="O63" s="1">
        <f t="shared" si="70"/>
        <v>617</v>
      </c>
      <c r="P63" s="1">
        <f t="shared" si="70"/>
        <v>618</v>
      </c>
      <c r="Q63" s="1">
        <f t="shared" si="70"/>
        <v>619</v>
      </c>
      <c r="R63" s="1">
        <f t="shared" si="70"/>
        <v>620</v>
      </c>
      <c r="S63" s="1" t="str" cm="1">
        <f t="array" ref="S63">INDEX(A:D,I63+1,1)</f>
        <v>Wednesday, April 28</v>
      </c>
      <c r="T63" s="1" t="str" cm="1">
        <f t="array" ref="T63">INDEX($A:$D,$J63+1,1)</f>
        <v>1 GAME(S)</v>
      </c>
      <c r="U63" s="1" t="str" cm="1">
        <f t="array" ref="U63">INDEX($A:$D,$K63+1,1)</f>
        <v>07:00 PM EST</v>
      </c>
      <c r="V63" s="1" t="str" cm="1">
        <f t="array" ref="V63">INDEX($A:$D,$L63+1,1)</f>
        <v>REGULAR SEASON</v>
      </c>
      <c r="W63" s="1" t="str" cm="1">
        <f t="array" ref="W63">INDEX($A:$D,$M63+1,1)</f>
        <v>WASHINGTON WIZARDS </v>
      </c>
      <c r="X63" s="1" t="str" cm="1">
        <f t="array" ref="X63">INDEX($A:$D,$N63+1,1)</f>
        <v>CITY</v>
      </c>
      <c r="Y63" s="1" t="str" cm="1">
        <f t="array" ref="Y63">INDEX($A:$D,$O63+1,1)</f>
        <v>LOS ANGELES LAKERS</v>
      </c>
      <c r="Z63" s="1" t="str" cm="1">
        <f t="array" ref="Z63">INDEX($A:$D,$P63+1,1)</f>
        <v>STATEMENT</v>
      </c>
      <c r="AA63" s="1" t="str" cm="1">
        <f t="array" ref="AA63">INDEX($A:$D,$Q63+1,1)</f>
        <v>Capital One ArenaWashington</v>
      </c>
      <c r="AB63" s="1" t="str" cm="1">
        <f t="array" ref="AB63">INDEX($A:$D,$R63+1,1)</f>
        <v>GAME OUTFITTING</v>
      </c>
      <c r="AE63" s="1" t="str">
        <f t="shared" si="7"/>
        <v>Wednesday, April 28</v>
      </c>
      <c r="AF63" s="1" t="str">
        <f t="shared" si="65"/>
        <v>STATEMENT</v>
      </c>
      <c r="AG63" s="1" t="str">
        <f t="shared" si="8"/>
        <v>WASHINGTON WIZARDS </v>
      </c>
    </row>
    <row r="64" spans="1:33" x14ac:dyDescent="0.25">
      <c r="A64" s="4" t="s">
        <v>9</v>
      </c>
      <c r="B64" s="1">
        <v>63</v>
      </c>
      <c r="C64" s="1">
        <f t="shared" si="2"/>
        <v>300</v>
      </c>
      <c r="D64" s="1" t="str">
        <f t="shared" si="3"/>
        <v>time</v>
      </c>
      <c r="I64" s="1">
        <f t="shared" si="9"/>
        <v>621</v>
      </c>
      <c r="J64" s="1">
        <f t="shared" si="5"/>
        <v>622</v>
      </c>
      <c r="K64" s="1">
        <f t="shared" ref="K64:R64" si="71">J64+1</f>
        <v>623</v>
      </c>
      <c r="L64" s="1">
        <f t="shared" si="71"/>
        <v>624</v>
      </c>
      <c r="M64" s="1">
        <f t="shared" si="71"/>
        <v>625</v>
      </c>
      <c r="N64" s="1">
        <f t="shared" si="71"/>
        <v>626</v>
      </c>
      <c r="O64" s="1">
        <f t="shared" si="71"/>
        <v>627</v>
      </c>
      <c r="P64" s="1">
        <f t="shared" si="71"/>
        <v>628</v>
      </c>
      <c r="Q64" s="1">
        <f t="shared" si="71"/>
        <v>629</v>
      </c>
      <c r="R64" s="1">
        <f t="shared" si="71"/>
        <v>630</v>
      </c>
      <c r="S64" s="1" t="str" cm="1">
        <f t="array" ref="S64">INDEX(A:D,I64+1,1)</f>
        <v>Friday, April 30</v>
      </c>
      <c r="T64" s="1" t="str" cm="1">
        <f t="array" ref="T64">INDEX($A:$D,$J64+1,1)</f>
        <v>1 GAME(S)</v>
      </c>
      <c r="U64" s="1" t="str" cm="1">
        <f t="array" ref="U64">INDEX($A:$D,$K64+1,1)</f>
        <v>07:30 PM EST</v>
      </c>
      <c r="V64" s="1" t="str" cm="1">
        <f t="array" ref="V64">INDEX($A:$D,$L64+1,1)</f>
        <v>REGULAR SEASON</v>
      </c>
      <c r="W64" s="1" t="str" cm="1">
        <f t="array" ref="W64">INDEX($A:$D,$M64+1,1)</f>
        <v>LOS ANGELES LAKERS </v>
      </c>
      <c r="X64" s="1" t="str" cm="1">
        <f t="array" ref="X64">INDEX($A:$D,$N64+1,1)</f>
        <v>STATEMENT</v>
      </c>
      <c r="Y64" s="1" t="str" cm="1">
        <f t="array" ref="Y64">INDEX($A:$D,$O64+1,1)</f>
        <v>SACRAMENTO KINGS</v>
      </c>
      <c r="Z64" s="1" t="str" cm="1">
        <f t="array" ref="Z64">INDEX($A:$D,$P64+1,1)</f>
        <v>ASSOCIATION</v>
      </c>
      <c r="AA64" s="1" t="str" cm="1">
        <f t="array" ref="AA64">INDEX($A:$D,$Q64+1,1)</f>
        <v>Staples CenterLos Angeles</v>
      </c>
      <c r="AB64" s="1" t="str" cm="1">
        <f t="array" ref="AB64">INDEX($A:$D,$R64+1,1)</f>
        <v>GAME OUTFITTING</v>
      </c>
      <c r="AE64" s="1" t="str">
        <f t="shared" si="7"/>
        <v>Friday, April 30</v>
      </c>
      <c r="AF64" s="1" t="str">
        <f t="shared" si="65"/>
        <v>STATEMENT</v>
      </c>
      <c r="AG64" s="1" t="str">
        <f t="shared" si="8"/>
        <v>SACRAMENTO KINGS</v>
      </c>
    </row>
    <row r="65" spans="1:33" x14ac:dyDescent="0.25">
      <c r="A65" s="4" t="s">
        <v>4</v>
      </c>
      <c r="B65" s="1">
        <v>64</v>
      </c>
      <c r="C65" s="1">
        <f t="shared" si="2"/>
        <v>400</v>
      </c>
      <c r="D65" s="1" t="str">
        <f t="shared" si="3"/>
        <v>season_type</v>
      </c>
      <c r="I65" s="1">
        <f t="shared" si="9"/>
        <v>631</v>
      </c>
      <c r="J65" s="1">
        <f t="shared" si="5"/>
        <v>632</v>
      </c>
      <c r="K65" s="1">
        <f t="shared" ref="K65:R65" si="72">J65+1</f>
        <v>633</v>
      </c>
      <c r="L65" s="1">
        <f t="shared" si="72"/>
        <v>634</v>
      </c>
      <c r="M65" s="1">
        <f t="shared" si="72"/>
        <v>635</v>
      </c>
      <c r="N65" s="1">
        <f t="shared" si="72"/>
        <v>636</v>
      </c>
      <c r="O65" s="1">
        <f t="shared" si="72"/>
        <v>637</v>
      </c>
      <c r="P65" s="1">
        <f t="shared" si="72"/>
        <v>638</v>
      </c>
      <c r="Q65" s="1">
        <f t="shared" si="72"/>
        <v>639</v>
      </c>
      <c r="R65" s="1">
        <f t="shared" si="72"/>
        <v>640</v>
      </c>
      <c r="S65" s="1" t="str" cm="1">
        <f t="array" ref="S65">INDEX(A:D,I65+1,1)</f>
        <v>Sunday, May 02</v>
      </c>
      <c r="T65" s="1" t="str" cm="1">
        <f t="array" ref="T65">INDEX($A:$D,$J65+1,1)</f>
        <v>1 GAME(S)</v>
      </c>
      <c r="U65" s="1" t="str" cm="1">
        <f t="array" ref="U65">INDEX($A:$D,$K65+1,1)</f>
        <v>07:00 PM EST</v>
      </c>
      <c r="V65" s="1" t="str" cm="1">
        <f t="array" ref="V65">INDEX($A:$D,$L65+1,1)</f>
        <v>REGULAR SEASON</v>
      </c>
      <c r="W65" s="1" t="str" cm="1">
        <f t="array" ref="W65">INDEX($A:$D,$M65+1,1)</f>
        <v>LOS ANGELES LAKERS </v>
      </c>
      <c r="X65" s="1" t="str" cm="1">
        <f t="array" ref="X65">INDEX($A:$D,$N65+1,1)</f>
        <v>ASSOCIATION</v>
      </c>
      <c r="Y65" s="1" t="str" cm="1">
        <f t="array" ref="Y65">INDEX($A:$D,$O65+1,1)</f>
        <v>TORONTO RAPTORS</v>
      </c>
      <c r="Z65" s="1" t="str" cm="1">
        <f t="array" ref="Z65">INDEX($A:$D,$P65+1,1)</f>
        <v>EARNED</v>
      </c>
      <c r="AA65" s="1" t="str" cm="1">
        <f t="array" ref="AA65">INDEX($A:$D,$Q65+1,1)</f>
        <v>Staples CenterLos Angeles</v>
      </c>
      <c r="AB65" s="1" t="str" cm="1">
        <f t="array" ref="AB65">INDEX($A:$D,$R65+1,1)</f>
        <v>GAME OUTFITTING</v>
      </c>
      <c r="AE65" s="1" t="str">
        <f t="shared" si="7"/>
        <v>Sunday, May 02</v>
      </c>
      <c r="AF65" s="1" t="str">
        <f t="shared" si="65"/>
        <v>ASSOCIATION</v>
      </c>
      <c r="AG65" s="1" t="str">
        <f t="shared" si="8"/>
        <v>TORONTO RAPTORS</v>
      </c>
    </row>
    <row r="66" spans="1:33" x14ac:dyDescent="0.25">
      <c r="A66" s="4" t="s">
        <v>24</v>
      </c>
      <c r="B66" s="1">
        <v>65</v>
      </c>
      <c r="C66" s="1">
        <f t="shared" si="2"/>
        <v>500</v>
      </c>
      <c r="D66" s="1" t="str">
        <f t="shared" si="3"/>
        <v>team1</v>
      </c>
      <c r="I66" s="1">
        <f t="shared" si="9"/>
        <v>641</v>
      </c>
      <c r="J66" s="1">
        <f t="shared" si="5"/>
        <v>642</v>
      </c>
      <c r="K66" s="1">
        <f t="shared" ref="K66:R66" si="73">J66+1</f>
        <v>643</v>
      </c>
      <c r="L66" s="1">
        <f t="shared" si="73"/>
        <v>644</v>
      </c>
      <c r="M66" s="1">
        <f t="shared" si="73"/>
        <v>645</v>
      </c>
      <c r="N66" s="1">
        <f t="shared" si="73"/>
        <v>646</v>
      </c>
      <c r="O66" s="1">
        <f t="shared" si="73"/>
        <v>647</v>
      </c>
      <c r="P66" s="1">
        <f t="shared" si="73"/>
        <v>648</v>
      </c>
      <c r="Q66" s="1">
        <f t="shared" si="73"/>
        <v>649</v>
      </c>
      <c r="R66" s="1">
        <f t="shared" si="73"/>
        <v>650</v>
      </c>
      <c r="S66" s="1" t="str" cm="1">
        <f t="array" ref="S66">INDEX(A:D,I66+1,1)</f>
        <v>Monday, May 03</v>
      </c>
      <c r="T66" s="1" t="str" cm="1">
        <f t="array" ref="T66">INDEX($A:$D,$J66+1,1)</f>
        <v>1 GAME(S)</v>
      </c>
      <c r="U66" s="1" t="str" cm="1">
        <f t="array" ref="U66">INDEX($A:$D,$K66+1,1)</f>
        <v>07:00 PM EST</v>
      </c>
      <c r="V66" s="1" t="str" cm="1">
        <f t="array" ref="V66">INDEX($A:$D,$L66+1,1)</f>
        <v>REGULAR SEASON</v>
      </c>
      <c r="W66" s="1" t="str" cm="1">
        <f t="array" ref="W66">INDEX($A:$D,$M66+1,1)</f>
        <v>LOS ANGELES LAKERS </v>
      </c>
      <c r="X66" s="1" t="str" cm="1">
        <f t="array" ref="X66">INDEX($A:$D,$N66+1,1)</f>
        <v>EARNED</v>
      </c>
      <c r="Y66" s="1" t="str" cm="1">
        <f t="array" ref="Y66">INDEX($A:$D,$O66+1,1)</f>
        <v>DENVER NUGGETS</v>
      </c>
      <c r="Z66" s="1" t="str" cm="1">
        <f t="array" ref="Z66">INDEX($A:$D,$P66+1,1)</f>
        <v>EARNED</v>
      </c>
      <c r="AA66" s="1" t="str" cm="1">
        <f t="array" ref="AA66">INDEX($A:$D,$Q66+1,1)</f>
        <v>Staples CenterLos Angeles</v>
      </c>
      <c r="AB66" s="1" t="str" cm="1">
        <f t="array" ref="AB66">INDEX($A:$D,$R66+1,1)</f>
        <v>GAME OUTFITTING</v>
      </c>
      <c r="AE66" s="1" t="str">
        <f t="shared" si="7"/>
        <v>Monday, May 03</v>
      </c>
      <c r="AF66" s="1" t="str">
        <f t="shared" si="65"/>
        <v>EARNED</v>
      </c>
      <c r="AG66" s="1" t="str">
        <f t="shared" si="8"/>
        <v>DENVER NUGGETS</v>
      </c>
    </row>
    <row r="67" spans="1:33" x14ac:dyDescent="0.25">
      <c r="A67" s="5" t="s">
        <v>12</v>
      </c>
      <c r="B67" s="1">
        <v>66</v>
      </c>
      <c r="C67" s="1">
        <f t="shared" ref="C67:C130" si="74">RIGHT(B67,1)*100</f>
        <v>600</v>
      </c>
      <c r="D67" s="1" t="str">
        <f t="shared" ref="D67:D130" si="75">VLOOKUP(C67,E:G,3,0)</f>
        <v>uniform1</v>
      </c>
      <c r="I67" s="1">
        <f t="shared" si="9"/>
        <v>651</v>
      </c>
      <c r="J67" s="1">
        <f t="shared" ref="J67:R73" si="76">I67+1</f>
        <v>652</v>
      </c>
      <c r="K67" s="1">
        <f t="shared" si="76"/>
        <v>653</v>
      </c>
      <c r="L67" s="1">
        <f t="shared" si="76"/>
        <v>654</v>
      </c>
      <c r="M67" s="1">
        <f t="shared" si="76"/>
        <v>655</v>
      </c>
      <c r="N67" s="1">
        <f t="shared" si="76"/>
        <v>656</v>
      </c>
      <c r="O67" s="1">
        <f t="shared" si="76"/>
        <v>657</v>
      </c>
      <c r="P67" s="1">
        <f t="shared" si="76"/>
        <v>658</v>
      </c>
      <c r="Q67" s="1">
        <f t="shared" si="76"/>
        <v>659</v>
      </c>
      <c r="R67" s="1">
        <f t="shared" si="76"/>
        <v>660</v>
      </c>
      <c r="S67" s="1" t="str" cm="1">
        <f t="array" ref="S67">INDEX(A:D,I67+1,1)</f>
        <v>Thursday, May 06</v>
      </c>
      <c r="T67" s="1" t="str" cm="1">
        <f t="array" ref="T67">INDEX($A:$D,$J67+1,1)</f>
        <v>1 GAME(S)</v>
      </c>
      <c r="U67" s="1" t="str" cm="1">
        <f t="array" ref="U67">INDEX($A:$D,$K67+1,1)</f>
        <v>07:00 PM EST</v>
      </c>
      <c r="V67" s="1" t="str" cm="1">
        <f t="array" ref="V67">INDEX($A:$D,$L67+1,1)</f>
        <v>REGULAR SEASON</v>
      </c>
      <c r="W67" s="1" t="str" cm="1">
        <f t="array" ref="W67">INDEX($A:$D,$M67+1,1)</f>
        <v>LA CLIPPERS </v>
      </c>
      <c r="X67" s="1" t="str" cm="1">
        <f t="array" ref="X67">INDEX($A:$D,$N67+1,1)</f>
        <v>STATEMENT</v>
      </c>
      <c r="Y67" s="1" t="str" cm="1">
        <f t="array" ref="Y67">INDEX($A:$D,$O67+1,1)</f>
        <v>LOS ANGELES LAKERS</v>
      </c>
      <c r="Z67" s="1" t="str" cm="1">
        <f t="array" ref="Z67">INDEX($A:$D,$P67+1,1)</f>
        <v>ICON</v>
      </c>
      <c r="AA67" s="1" t="str" cm="1">
        <f t="array" ref="AA67">INDEX($A:$D,$Q67+1,1)</f>
        <v>Staples CenterLos Angeles</v>
      </c>
      <c r="AB67" s="1" t="str" cm="1">
        <f t="array" ref="AB67">INDEX($A:$D,$R67+1,1)</f>
        <v>GAME OUTFITTING</v>
      </c>
      <c r="AE67" s="1" t="str">
        <f t="shared" ref="AE67:AE73" si="77">S67</f>
        <v>Thursday, May 06</v>
      </c>
      <c r="AF67" s="1" t="str">
        <f t="shared" si="65"/>
        <v>ICON</v>
      </c>
      <c r="AG67" s="1" t="str">
        <f t="shared" ref="AG67:AG73" si="78">IF(Y67="LOS ANGELES LAKERS",W67,Y67)</f>
        <v>LA CLIPPERS </v>
      </c>
    </row>
    <row r="68" spans="1:33" x14ac:dyDescent="0.25">
      <c r="A68" s="4" t="s">
        <v>21</v>
      </c>
      <c r="B68" s="1">
        <v>67</v>
      </c>
      <c r="C68" s="1">
        <f t="shared" si="74"/>
        <v>700</v>
      </c>
      <c r="D68" s="1" t="str">
        <f t="shared" si="75"/>
        <v>team2</v>
      </c>
      <c r="I68" s="1">
        <f t="shared" ref="I68:I73" si="79">I67+10</f>
        <v>661</v>
      </c>
      <c r="J68" s="1">
        <f t="shared" si="76"/>
        <v>662</v>
      </c>
      <c r="K68" s="1">
        <f t="shared" si="76"/>
        <v>663</v>
      </c>
      <c r="L68" s="1">
        <f t="shared" si="76"/>
        <v>664</v>
      </c>
      <c r="M68" s="1">
        <f t="shared" si="76"/>
        <v>665</v>
      </c>
      <c r="N68" s="1">
        <f t="shared" si="76"/>
        <v>666</v>
      </c>
      <c r="O68" s="1">
        <f t="shared" si="76"/>
        <v>667</v>
      </c>
      <c r="P68" s="1">
        <f t="shared" si="76"/>
        <v>668</v>
      </c>
      <c r="Q68" s="1">
        <f t="shared" si="76"/>
        <v>669</v>
      </c>
      <c r="R68" s="1">
        <f t="shared" si="76"/>
        <v>670</v>
      </c>
      <c r="S68" s="1" t="str" cm="1">
        <f t="array" ref="S68">INDEX(A:D,I68+1,1)</f>
        <v>Friday, May 07</v>
      </c>
      <c r="T68" s="1" t="str" cm="1">
        <f t="array" ref="T68">INDEX($A:$D,$J68+1,1)</f>
        <v>1 GAME(S)</v>
      </c>
      <c r="U68" s="1" t="str" cm="1">
        <f t="array" ref="U68">INDEX($A:$D,$K68+1,1)</f>
        <v>07:00 PM EST</v>
      </c>
      <c r="V68" s="1" t="str" cm="1">
        <f t="array" ref="V68">INDEX($A:$D,$L68+1,1)</f>
        <v>REGULAR SEASON</v>
      </c>
      <c r="W68" s="1" t="str" cm="1">
        <f t="array" ref="W68">INDEX($A:$D,$M68+1,1)</f>
        <v>PORTLAND TRAIL BLAZERS </v>
      </c>
      <c r="X68" s="1" t="str" cm="1">
        <f t="array" ref="X68">INDEX($A:$D,$N68+1,1)</f>
        <v>EARNED</v>
      </c>
      <c r="Y68" s="1" t="str" cm="1">
        <f t="array" ref="Y68">INDEX($A:$D,$O68+1,1)</f>
        <v>LOS ANGELES LAKERS</v>
      </c>
      <c r="Z68" s="1" t="str" cm="1">
        <f t="array" ref="Z68">INDEX($A:$D,$P68+1,1)</f>
        <v>CLASSIC</v>
      </c>
      <c r="AA68" s="1" t="str" cm="1">
        <f t="array" ref="AA68">INDEX($A:$D,$Q68+1,1)</f>
        <v>Moda CenterPortland</v>
      </c>
      <c r="AB68" s="1" t="str" cm="1">
        <f t="array" ref="AB68">INDEX($A:$D,$R68+1,1)</f>
        <v>GAME OUTFITTING</v>
      </c>
      <c r="AE68" s="1" t="str">
        <f t="shared" si="77"/>
        <v>Friday, May 07</v>
      </c>
      <c r="AF68" s="1" t="str">
        <f t="shared" si="65"/>
        <v>CLASSIC</v>
      </c>
      <c r="AG68" s="1" t="str">
        <f t="shared" si="78"/>
        <v>PORTLAND TRAIL BLAZERS </v>
      </c>
    </row>
    <row r="69" spans="1:33" x14ac:dyDescent="0.25">
      <c r="A69" s="5" t="s">
        <v>15</v>
      </c>
      <c r="B69" s="1">
        <v>68</v>
      </c>
      <c r="C69" s="1">
        <f t="shared" si="74"/>
        <v>800</v>
      </c>
      <c r="D69" s="1" t="str">
        <f t="shared" si="75"/>
        <v>uniform2</v>
      </c>
      <c r="I69" s="1">
        <f t="shared" si="79"/>
        <v>671</v>
      </c>
      <c r="J69" s="1">
        <f t="shared" si="76"/>
        <v>672</v>
      </c>
      <c r="K69" s="1">
        <f t="shared" si="76"/>
        <v>673</v>
      </c>
      <c r="L69" s="1">
        <f t="shared" si="76"/>
        <v>674</v>
      </c>
      <c r="M69" s="1">
        <f t="shared" si="76"/>
        <v>675</v>
      </c>
      <c r="N69" s="1">
        <f t="shared" si="76"/>
        <v>676</v>
      </c>
      <c r="O69" s="1">
        <f t="shared" si="76"/>
        <v>677</v>
      </c>
      <c r="P69" s="1">
        <f t="shared" si="76"/>
        <v>678</v>
      </c>
      <c r="Q69" s="1">
        <f t="shared" si="76"/>
        <v>679</v>
      </c>
      <c r="R69" s="1">
        <f t="shared" si="76"/>
        <v>680</v>
      </c>
      <c r="S69" s="1" t="str" cm="1">
        <f t="array" ref="S69">INDEX(A:D,I69+1,1)</f>
        <v>Sunday, May 09</v>
      </c>
      <c r="T69" s="1" t="str" cm="1">
        <f t="array" ref="T69">INDEX($A:$D,$J69+1,1)</f>
        <v>1 GAME(S)</v>
      </c>
      <c r="U69" s="1" t="str" cm="1">
        <f t="array" ref="U69">INDEX($A:$D,$K69+1,1)</f>
        <v>07:00 PM EST</v>
      </c>
      <c r="V69" s="1" t="str" cm="1">
        <f t="array" ref="V69">INDEX($A:$D,$L69+1,1)</f>
        <v>REGULAR SEASON</v>
      </c>
      <c r="W69" s="1" t="str" cm="1">
        <f t="array" ref="W69">INDEX($A:$D,$M69+1,1)</f>
        <v>LOS ANGELES LAKERS </v>
      </c>
      <c r="X69" s="1" t="str" cm="1">
        <f t="array" ref="X69">INDEX($A:$D,$N69+1,1)</f>
        <v>ASSOCIATION</v>
      </c>
      <c r="Y69" s="1" t="str" cm="1">
        <f t="array" ref="Y69">INDEX($A:$D,$O69+1,1)</f>
        <v>PHOENIX SUNS</v>
      </c>
      <c r="Z69" s="1" t="str" cm="1">
        <f t="array" ref="Z69">INDEX($A:$D,$P69+1,1)</f>
        <v>CITY</v>
      </c>
      <c r="AA69" s="1" t="str" cm="1">
        <f t="array" ref="AA69">INDEX($A:$D,$Q69+1,1)</f>
        <v>Staples CenterLos Angeles</v>
      </c>
      <c r="AB69" s="1" t="str" cm="1">
        <f t="array" ref="AB69">INDEX($A:$D,$R69+1,1)</f>
        <v>GAME OUTFITTING</v>
      </c>
      <c r="AE69" s="1" t="str">
        <f t="shared" si="77"/>
        <v>Sunday, May 09</v>
      </c>
      <c r="AF69" s="1" t="str">
        <f t="shared" si="65"/>
        <v>ASSOCIATION</v>
      </c>
      <c r="AG69" s="1" t="str">
        <f t="shared" si="78"/>
        <v>PHOENIX SUNS</v>
      </c>
    </row>
    <row r="70" spans="1:33" x14ac:dyDescent="0.25">
      <c r="A70" s="3" t="s">
        <v>154</v>
      </c>
      <c r="B70" s="1">
        <v>69</v>
      </c>
      <c r="C70" s="1">
        <f t="shared" si="74"/>
        <v>900</v>
      </c>
      <c r="D70" s="1" t="str">
        <f t="shared" si="75"/>
        <v>arena</v>
      </c>
      <c r="I70" s="1">
        <f t="shared" si="79"/>
        <v>681</v>
      </c>
      <c r="J70" s="1">
        <f t="shared" si="76"/>
        <v>682</v>
      </c>
      <c r="K70" s="1">
        <f t="shared" si="76"/>
        <v>683</v>
      </c>
      <c r="L70" s="1">
        <f t="shared" si="76"/>
        <v>684</v>
      </c>
      <c r="M70" s="1">
        <f t="shared" si="76"/>
        <v>685</v>
      </c>
      <c r="N70" s="1">
        <f t="shared" si="76"/>
        <v>686</v>
      </c>
      <c r="O70" s="1">
        <f t="shared" si="76"/>
        <v>687</v>
      </c>
      <c r="P70" s="1">
        <f t="shared" si="76"/>
        <v>688</v>
      </c>
      <c r="Q70" s="1">
        <f t="shared" si="76"/>
        <v>689</v>
      </c>
      <c r="R70" s="1">
        <f t="shared" si="76"/>
        <v>690</v>
      </c>
      <c r="S70" s="1" t="str" cm="1">
        <f t="array" ref="S70">INDEX(A:D,I70+1,1)</f>
        <v>Tuesday, May 11</v>
      </c>
      <c r="T70" s="1" t="str" cm="1">
        <f t="array" ref="T70">INDEX($A:$D,$J70+1,1)</f>
        <v>1 GAME(S)</v>
      </c>
      <c r="U70" s="1" t="str" cm="1">
        <f t="array" ref="U70">INDEX($A:$D,$K70+1,1)</f>
        <v>07:30 PM EST</v>
      </c>
      <c r="V70" s="1" t="str" cm="1">
        <f t="array" ref="V70">INDEX($A:$D,$L70+1,1)</f>
        <v>REGULAR SEASON</v>
      </c>
      <c r="W70" s="1" t="str" cm="1">
        <f t="array" ref="W70">INDEX($A:$D,$M70+1,1)</f>
        <v>LOS ANGELES LAKERS </v>
      </c>
      <c r="X70" s="1" t="str" cm="1">
        <f t="array" ref="X70">INDEX($A:$D,$N70+1,1)</f>
        <v>STATEMENT</v>
      </c>
      <c r="Y70" s="1" t="str" cm="1">
        <f t="array" ref="Y70">INDEX($A:$D,$O70+1,1)</f>
        <v>NEW YORK KNICKS</v>
      </c>
      <c r="Z70" s="1" t="str" cm="1">
        <f t="array" ref="Z70">INDEX($A:$D,$P70+1,1)</f>
        <v>ASSOCIATION</v>
      </c>
      <c r="AA70" s="1" t="str" cm="1">
        <f t="array" ref="AA70">INDEX($A:$D,$Q70+1,1)</f>
        <v>Staples CenterLos Angeles</v>
      </c>
      <c r="AB70" s="1" t="str" cm="1">
        <f t="array" ref="AB70">INDEX($A:$D,$R70+1,1)</f>
        <v>GAME OUTFITTING</v>
      </c>
      <c r="AE70" s="1" t="str">
        <f t="shared" si="77"/>
        <v>Tuesday, May 11</v>
      </c>
      <c r="AF70" s="1" t="str">
        <f t="shared" si="65"/>
        <v>STATEMENT</v>
      </c>
      <c r="AG70" s="1" t="str">
        <f t="shared" si="78"/>
        <v>NEW YORK KNICKS</v>
      </c>
    </row>
    <row r="71" spans="1:33" x14ac:dyDescent="0.25">
      <c r="A71" s="6" t="s">
        <v>0</v>
      </c>
      <c r="B71" s="1">
        <v>70</v>
      </c>
      <c r="C71" s="1">
        <f t="shared" si="74"/>
        <v>0</v>
      </c>
      <c r="D71" s="1" t="str">
        <f t="shared" si="75"/>
        <v>x</v>
      </c>
      <c r="I71" s="1">
        <f t="shared" si="79"/>
        <v>691</v>
      </c>
      <c r="J71" s="1">
        <f t="shared" si="76"/>
        <v>692</v>
      </c>
      <c r="K71" s="1">
        <f t="shared" si="76"/>
        <v>693</v>
      </c>
      <c r="L71" s="1">
        <f t="shared" si="76"/>
        <v>694</v>
      </c>
      <c r="M71" s="1">
        <f t="shared" si="76"/>
        <v>695</v>
      </c>
      <c r="N71" s="1">
        <f t="shared" si="76"/>
        <v>696</v>
      </c>
      <c r="O71" s="1">
        <f t="shared" si="76"/>
        <v>697</v>
      </c>
      <c r="P71" s="1">
        <f t="shared" si="76"/>
        <v>698</v>
      </c>
      <c r="Q71" s="1">
        <f t="shared" si="76"/>
        <v>699</v>
      </c>
      <c r="R71" s="1">
        <f t="shared" si="76"/>
        <v>700</v>
      </c>
      <c r="S71" s="1" t="str" cm="1">
        <f t="array" ref="S71">INDEX(A:D,I71+1,1)</f>
        <v>Wednesday, May 12</v>
      </c>
      <c r="T71" s="1" t="str" cm="1">
        <f t="array" ref="T71">INDEX($A:$D,$J71+1,1)</f>
        <v>1 GAME(S)</v>
      </c>
      <c r="U71" s="1" t="str" cm="1">
        <f t="array" ref="U71">INDEX($A:$D,$K71+1,1)</f>
        <v>07:30 PM EST</v>
      </c>
      <c r="V71" s="1" t="str" cm="1">
        <f t="array" ref="V71">INDEX($A:$D,$L71+1,1)</f>
        <v>REGULAR SEASON</v>
      </c>
      <c r="W71" s="1" t="str" cm="1">
        <f t="array" ref="W71">INDEX($A:$D,$M71+1,1)</f>
        <v>LOS ANGELES LAKERS </v>
      </c>
      <c r="X71" s="1" t="str" cm="1">
        <f t="array" ref="X71">INDEX($A:$D,$N71+1,1)</f>
        <v>EARNED</v>
      </c>
      <c r="Y71" s="1" t="str" cm="1">
        <f t="array" ref="Y71">INDEX($A:$D,$O71+1,1)</f>
        <v>HOUSTON ROCKETS</v>
      </c>
      <c r="Z71" s="1" t="str" cm="1">
        <f t="array" ref="Z71">INDEX($A:$D,$P71+1,1)</f>
        <v>ASSOCIATION</v>
      </c>
      <c r="AA71" s="1" t="str" cm="1">
        <f t="array" ref="AA71">INDEX($A:$D,$Q71+1,1)</f>
        <v>Staples CenterLos Angeles</v>
      </c>
      <c r="AB71" s="1" t="str" cm="1">
        <f t="array" ref="AB71">INDEX($A:$D,$R71+1,1)</f>
        <v>GAME OUTFITTING</v>
      </c>
      <c r="AE71" s="1" t="str">
        <f t="shared" si="77"/>
        <v>Wednesday, May 12</v>
      </c>
      <c r="AF71" s="1" t="str">
        <f t="shared" si="65"/>
        <v>EARNED</v>
      </c>
      <c r="AG71" s="1" t="str">
        <f t="shared" si="78"/>
        <v>HOUSTON ROCKETS</v>
      </c>
    </row>
    <row r="72" spans="1:33" x14ac:dyDescent="0.25">
      <c r="A72" s="2" t="s">
        <v>25</v>
      </c>
      <c r="B72" s="1">
        <v>71</v>
      </c>
      <c r="C72" s="1">
        <f t="shared" si="74"/>
        <v>100</v>
      </c>
      <c r="D72" s="1" t="str">
        <f t="shared" si="75"/>
        <v>date</v>
      </c>
      <c r="I72" s="1">
        <f t="shared" si="79"/>
        <v>701</v>
      </c>
      <c r="J72" s="1">
        <f t="shared" si="76"/>
        <v>702</v>
      </c>
      <c r="K72" s="1">
        <f t="shared" si="76"/>
        <v>703</v>
      </c>
      <c r="L72" s="1">
        <f t="shared" si="76"/>
        <v>704</v>
      </c>
      <c r="M72" s="1">
        <f t="shared" si="76"/>
        <v>705</v>
      </c>
      <c r="N72" s="1">
        <f t="shared" si="76"/>
        <v>706</v>
      </c>
      <c r="O72" s="1">
        <f t="shared" si="76"/>
        <v>707</v>
      </c>
      <c r="P72" s="1">
        <f t="shared" si="76"/>
        <v>708</v>
      </c>
      <c r="Q72" s="1">
        <f t="shared" si="76"/>
        <v>709</v>
      </c>
      <c r="R72" s="1">
        <f t="shared" si="76"/>
        <v>710</v>
      </c>
      <c r="S72" s="1" t="str" cm="1">
        <f t="array" ref="S72">INDEX(A:D,I72+1,1)</f>
        <v>Saturday, May 15</v>
      </c>
      <c r="T72" s="1" t="str" cm="1">
        <f t="array" ref="T72">INDEX($A:$D,$J72+1,1)</f>
        <v>1 GAME(S)</v>
      </c>
      <c r="U72" s="1" t="str" cm="1">
        <f t="array" ref="U72">INDEX($A:$D,$K72+1,1)</f>
        <v>12:00 PM EST</v>
      </c>
      <c r="V72" s="1" t="str" cm="1">
        <f t="array" ref="V72">INDEX($A:$D,$L72+1,1)</f>
        <v>REGULAR SEASON</v>
      </c>
      <c r="W72" s="1" t="str" cm="1">
        <f t="array" ref="W72">INDEX($A:$D,$M72+1,1)</f>
        <v>INDIANA PACERS </v>
      </c>
      <c r="X72" s="1" t="str" cm="1">
        <f t="array" ref="X72">INDEX($A:$D,$N72+1,1)</f>
        <v>CITY</v>
      </c>
      <c r="Y72" s="1" t="str" cm="1">
        <f t="array" ref="Y72">INDEX($A:$D,$O72+1,1)</f>
        <v>LOS ANGELES LAKERS</v>
      </c>
      <c r="Z72" s="1" t="str" cm="1">
        <f t="array" ref="Z72">INDEX($A:$D,$P72+1,1)</f>
        <v>CITY</v>
      </c>
      <c r="AA72" s="1" t="str" cm="1">
        <f t="array" ref="AA72">INDEX($A:$D,$Q72+1,1)</f>
        <v>Bankers Life FieldhouseIndianapolis</v>
      </c>
      <c r="AB72" s="1" t="str" cm="1">
        <f t="array" ref="AB72">INDEX($A:$D,$R72+1,1)</f>
        <v>GAME OUTFITTING</v>
      </c>
      <c r="AE72" s="1" t="str">
        <f t="shared" si="77"/>
        <v>Saturday, May 15</v>
      </c>
      <c r="AF72" s="1" t="str">
        <f t="shared" si="65"/>
        <v>CITY</v>
      </c>
      <c r="AG72" s="1" t="str">
        <f t="shared" si="78"/>
        <v>INDIANA PACERS </v>
      </c>
    </row>
    <row r="73" spans="1:33" x14ac:dyDescent="0.25">
      <c r="A73" s="3" t="s">
        <v>2</v>
      </c>
      <c r="B73" s="1">
        <v>72</v>
      </c>
      <c r="C73" s="1">
        <f t="shared" si="74"/>
        <v>200</v>
      </c>
      <c r="D73" s="1" t="str">
        <f t="shared" si="75"/>
        <v>x</v>
      </c>
      <c r="I73" s="1">
        <f t="shared" si="79"/>
        <v>711</v>
      </c>
      <c r="J73" s="1">
        <f t="shared" si="76"/>
        <v>712</v>
      </c>
      <c r="K73" s="1">
        <f t="shared" si="76"/>
        <v>713</v>
      </c>
      <c r="L73" s="1">
        <f t="shared" si="76"/>
        <v>714</v>
      </c>
      <c r="M73" s="1">
        <f t="shared" si="76"/>
        <v>715</v>
      </c>
      <c r="N73" s="1">
        <f t="shared" si="76"/>
        <v>716</v>
      </c>
      <c r="O73" s="1">
        <f t="shared" si="76"/>
        <v>717</v>
      </c>
      <c r="P73" s="1">
        <f t="shared" si="76"/>
        <v>718</v>
      </c>
      <c r="Q73" s="1">
        <f t="shared" si="76"/>
        <v>719</v>
      </c>
      <c r="R73" s="1">
        <f t="shared" si="76"/>
        <v>720</v>
      </c>
      <c r="S73" s="1" t="str" cm="1">
        <f t="array" ref="S73">INDEX(A:D,I73+1,1)</f>
        <v>Sunday, May 16</v>
      </c>
      <c r="T73" s="1" t="str" cm="1">
        <f t="array" ref="T73">INDEX($A:$D,$J73+1,1)</f>
        <v>1 GAME(S)</v>
      </c>
      <c r="U73" s="1" t="str" cm="1">
        <f t="array" ref="U73">INDEX($A:$D,$K73+1,1)</f>
        <v>12:00 PM EST</v>
      </c>
      <c r="V73" s="1" t="str" cm="1">
        <f t="array" ref="V73">INDEX($A:$D,$L73+1,1)</f>
        <v>REGULAR SEASON</v>
      </c>
      <c r="W73" s="1" t="str" cm="1">
        <f t="array" ref="W73">INDEX($A:$D,$M73+1,1)</f>
        <v>NEW ORLEANS PELICANS </v>
      </c>
      <c r="X73" s="1" t="str" cm="1">
        <f t="array" ref="X73">INDEX($A:$D,$N73+1,1)</f>
        <v>CITY</v>
      </c>
      <c r="Y73" s="1" t="str" cm="1">
        <f t="array" ref="Y73">INDEX($A:$D,$O73+1,1)</f>
        <v>LOS ANGELES LAKERS</v>
      </c>
      <c r="Z73" s="1" t="str" cm="1">
        <f t="array" ref="Z73">INDEX($A:$D,$P73+1,1)</f>
        <v>STATEMENT</v>
      </c>
      <c r="AA73" s="1" t="str" cm="1">
        <f t="array" ref="AA73">INDEX($A:$D,$Q73+1,1)</f>
        <v>Smoothie King CenterNew Orleans</v>
      </c>
      <c r="AB73" s="1" t="str" cm="1">
        <f t="array" ref="AB73">INDEX($A:$D,$R73+1,1)</f>
        <v>GAME OUTFITTING</v>
      </c>
      <c r="AE73" s="1" t="str">
        <f t="shared" si="77"/>
        <v>Sunday, May 16</v>
      </c>
      <c r="AF73" s="1" t="str">
        <f t="shared" si="65"/>
        <v>STATEMENT</v>
      </c>
      <c r="AG73" s="1" t="str">
        <f t="shared" si="78"/>
        <v>NEW ORLEANS PELICANS </v>
      </c>
    </row>
    <row r="74" spans="1:33" x14ac:dyDescent="0.25">
      <c r="A74" s="4" t="s">
        <v>3</v>
      </c>
      <c r="B74" s="1">
        <v>73</v>
      </c>
      <c r="C74" s="1">
        <f t="shared" si="74"/>
        <v>300</v>
      </c>
      <c r="D74" s="1" t="str">
        <f t="shared" si="75"/>
        <v>time</v>
      </c>
    </row>
    <row r="75" spans="1:33" x14ac:dyDescent="0.25">
      <c r="A75" s="4" t="s">
        <v>4</v>
      </c>
      <c r="B75" s="1">
        <v>74</v>
      </c>
      <c r="C75" s="1">
        <f t="shared" si="74"/>
        <v>400</v>
      </c>
      <c r="D75" s="1" t="str">
        <f t="shared" si="75"/>
        <v>season_type</v>
      </c>
    </row>
    <row r="76" spans="1:33" x14ac:dyDescent="0.25">
      <c r="A76" s="4" t="s">
        <v>24</v>
      </c>
      <c r="B76" s="1">
        <v>75</v>
      </c>
      <c r="C76" s="1">
        <f t="shared" si="74"/>
        <v>500</v>
      </c>
      <c r="D76" s="1" t="str">
        <f t="shared" si="75"/>
        <v>team1</v>
      </c>
    </row>
    <row r="77" spans="1:33" x14ac:dyDescent="0.25">
      <c r="A77" s="5" t="s">
        <v>10</v>
      </c>
      <c r="B77" s="1">
        <v>76</v>
      </c>
      <c r="C77" s="1">
        <f t="shared" si="74"/>
        <v>600</v>
      </c>
      <c r="D77" s="1" t="str">
        <f t="shared" si="75"/>
        <v>uniform1</v>
      </c>
    </row>
    <row r="78" spans="1:33" x14ac:dyDescent="0.25">
      <c r="A78" s="4" t="s">
        <v>21</v>
      </c>
      <c r="B78" s="1">
        <v>77</v>
      </c>
      <c r="C78" s="1">
        <f t="shared" si="74"/>
        <v>700</v>
      </c>
      <c r="D78" s="1" t="str">
        <f t="shared" si="75"/>
        <v>team2</v>
      </c>
    </row>
    <row r="79" spans="1:33" x14ac:dyDescent="0.25">
      <c r="A79" s="5" t="s">
        <v>6</v>
      </c>
      <c r="B79" s="1">
        <v>78</v>
      </c>
      <c r="C79" s="1">
        <f t="shared" si="74"/>
        <v>800</v>
      </c>
      <c r="D79" s="1" t="str">
        <f t="shared" si="75"/>
        <v>uniform2</v>
      </c>
    </row>
    <row r="80" spans="1:33" x14ac:dyDescent="0.25">
      <c r="A80" s="3" t="s">
        <v>154</v>
      </c>
      <c r="B80" s="1">
        <v>79</v>
      </c>
      <c r="C80" s="1">
        <f t="shared" si="74"/>
        <v>900</v>
      </c>
      <c r="D80" s="1" t="str">
        <f t="shared" si="75"/>
        <v>arena</v>
      </c>
    </row>
    <row r="81" spans="1:4" x14ac:dyDescent="0.25">
      <c r="A81" s="6" t="s">
        <v>0</v>
      </c>
      <c r="B81" s="1">
        <v>80</v>
      </c>
      <c r="C81" s="1">
        <f t="shared" si="74"/>
        <v>0</v>
      </c>
      <c r="D81" s="1" t="str">
        <f t="shared" si="75"/>
        <v>x</v>
      </c>
    </row>
    <row r="82" spans="1:4" x14ac:dyDescent="0.25">
      <c r="A82" s="2" t="s">
        <v>26</v>
      </c>
      <c r="B82" s="1">
        <v>81</v>
      </c>
      <c r="C82" s="1">
        <f t="shared" si="74"/>
        <v>100</v>
      </c>
      <c r="D82" s="1" t="str">
        <f t="shared" si="75"/>
        <v>date</v>
      </c>
    </row>
    <row r="83" spans="1:4" x14ac:dyDescent="0.25">
      <c r="A83" s="3" t="s">
        <v>2</v>
      </c>
      <c r="B83" s="1">
        <v>82</v>
      </c>
      <c r="C83" s="1">
        <f t="shared" si="74"/>
        <v>200</v>
      </c>
      <c r="D83" s="1" t="str">
        <f t="shared" si="75"/>
        <v>x</v>
      </c>
    </row>
    <row r="84" spans="1:4" x14ac:dyDescent="0.25">
      <c r="A84" s="4" t="s">
        <v>3</v>
      </c>
      <c r="B84" s="1">
        <v>83</v>
      </c>
      <c r="C84" s="1">
        <f t="shared" si="74"/>
        <v>300</v>
      </c>
      <c r="D84" s="1" t="str">
        <f t="shared" si="75"/>
        <v>time</v>
      </c>
    </row>
    <row r="85" spans="1:4" x14ac:dyDescent="0.25">
      <c r="A85" s="4" t="s">
        <v>4</v>
      </c>
      <c r="B85" s="1">
        <v>84</v>
      </c>
      <c r="C85" s="1">
        <f t="shared" si="74"/>
        <v>400</v>
      </c>
      <c r="D85" s="1" t="str">
        <f t="shared" si="75"/>
        <v>season_type</v>
      </c>
    </row>
    <row r="86" spans="1:4" x14ac:dyDescent="0.25">
      <c r="A86" s="4" t="s">
        <v>5</v>
      </c>
      <c r="B86" s="1">
        <v>85</v>
      </c>
      <c r="C86" s="1">
        <f t="shared" si="74"/>
        <v>500</v>
      </c>
      <c r="D86" s="1" t="str">
        <f t="shared" si="75"/>
        <v>team1</v>
      </c>
    </row>
    <row r="87" spans="1:4" x14ac:dyDescent="0.25">
      <c r="A87" s="5" t="s">
        <v>12</v>
      </c>
      <c r="B87" s="1">
        <v>86</v>
      </c>
      <c r="C87" s="1">
        <f t="shared" si="74"/>
        <v>600</v>
      </c>
      <c r="D87" s="1" t="str">
        <f t="shared" si="75"/>
        <v>uniform1</v>
      </c>
    </row>
    <row r="88" spans="1:4" x14ac:dyDescent="0.25">
      <c r="A88" s="4" t="s">
        <v>27</v>
      </c>
      <c r="B88" s="1">
        <v>87</v>
      </c>
      <c r="C88" s="1">
        <f t="shared" si="74"/>
        <v>700</v>
      </c>
      <c r="D88" s="1" t="str">
        <f t="shared" si="75"/>
        <v>team2</v>
      </c>
    </row>
    <row r="89" spans="1:4" x14ac:dyDescent="0.25">
      <c r="A89" s="5" t="s">
        <v>15</v>
      </c>
      <c r="B89" s="1">
        <v>88</v>
      </c>
      <c r="C89" s="1">
        <f t="shared" si="74"/>
        <v>800</v>
      </c>
      <c r="D89" s="1" t="str">
        <f t="shared" si="75"/>
        <v>uniform2</v>
      </c>
    </row>
    <row r="90" spans="1:4" x14ac:dyDescent="0.25">
      <c r="A90" s="3" t="s">
        <v>152</v>
      </c>
      <c r="B90" s="1">
        <v>89</v>
      </c>
      <c r="C90" s="1">
        <f t="shared" si="74"/>
        <v>900</v>
      </c>
      <c r="D90" s="1" t="str">
        <f t="shared" si="75"/>
        <v>arena</v>
      </c>
    </row>
    <row r="91" spans="1:4" x14ac:dyDescent="0.25">
      <c r="A91" s="6" t="s">
        <v>0</v>
      </c>
      <c r="B91" s="1">
        <v>90</v>
      </c>
      <c r="C91" s="1">
        <f t="shared" si="74"/>
        <v>0</v>
      </c>
      <c r="D91" s="1" t="str">
        <f t="shared" si="75"/>
        <v>x</v>
      </c>
    </row>
    <row r="92" spans="1:4" x14ac:dyDescent="0.25">
      <c r="A92" s="2" t="s">
        <v>28</v>
      </c>
      <c r="B92" s="1">
        <v>91</v>
      </c>
      <c r="C92" s="1">
        <f t="shared" si="74"/>
        <v>100</v>
      </c>
      <c r="D92" s="1" t="str">
        <f t="shared" si="75"/>
        <v>date</v>
      </c>
    </row>
    <row r="93" spans="1:4" x14ac:dyDescent="0.25">
      <c r="A93" s="3" t="s">
        <v>2</v>
      </c>
      <c r="B93" s="1">
        <v>92</v>
      </c>
      <c r="C93" s="1">
        <f t="shared" si="74"/>
        <v>200</v>
      </c>
      <c r="D93" s="1" t="str">
        <f t="shared" si="75"/>
        <v>x</v>
      </c>
    </row>
    <row r="94" spans="1:4" x14ac:dyDescent="0.25">
      <c r="A94" s="4" t="s">
        <v>3</v>
      </c>
      <c r="B94" s="1">
        <v>93</v>
      </c>
      <c r="C94" s="1">
        <f t="shared" si="74"/>
        <v>300</v>
      </c>
      <c r="D94" s="1" t="str">
        <f t="shared" si="75"/>
        <v>time</v>
      </c>
    </row>
    <row r="95" spans="1:4" x14ac:dyDescent="0.25">
      <c r="A95" s="4" t="s">
        <v>4</v>
      </c>
      <c r="B95" s="1">
        <v>94</v>
      </c>
      <c r="C95" s="1">
        <f t="shared" si="74"/>
        <v>400</v>
      </c>
      <c r="D95" s="1" t="str">
        <f t="shared" si="75"/>
        <v>season_type</v>
      </c>
    </row>
    <row r="96" spans="1:4" x14ac:dyDescent="0.25">
      <c r="A96" s="4" t="s">
        <v>5</v>
      </c>
      <c r="B96" s="1">
        <v>95</v>
      </c>
      <c r="C96" s="1">
        <f t="shared" si="74"/>
        <v>500</v>
      </c>
      <c r="D96" s="1" t="str">
        <f t="shared" si="75"/>
        <v>team1</v>
      </c>
    </row>
    <row r="97" spans="1:4" x14ac:dyDescent="0.25">
      <c r="A97" s="5" t="s">
        <v>29</v>
      </c>
      <c r="B97" s="1">
        <v>96</v>
      </c>
      <c r="C97" s="1">
        <f t="shared" si="74"/>
        <v>600</v>
      </c>
      <c r="D97" s="1" t="str">
        <f t="shared" si="75"/>
        <v>uniform1</v>
      </c>
    </row>
    <row r="98" spans="1:4" x14ac:dyDescent="0.25">
      <c r="A98" s="4" t="s">
        <v>30</v>
      </c>
      <c r="B98" s="1">
        <v>97</v>
      </c>
      <c r="C98" s="1">
        <f t="shared" si="74"/>
        <v>700</v>
      </c>
      <c r="D98" s="1" t="str">
        <f t="shared" si="75"/>
        <v>team2</v>
      </c>
    </row>
    <row r="99" spans="1:4" x14ac:dyDescent="0.25">
      <c r="A99" s="5" t="s">
        <v>15</v>
      </c>
      <c r="B99" s="1">
        <v>98</v>
      </c>
      <c r="C99" s="1">
        <f t="shared" si="74"/>
        <v>800</v>
      </c>
      <c r="D99" s="1" t="str">
        <f t="shared" si="75"/>
        <v>uniform2</v>
      </c>
    </row>
    <row r="100" spans="1:4" x14ac:dyDescent="0.25">
      <c r="A100" s="3" t="s">
        <v>152</v>
      </c>
      <c r="B100" s="1">
        <v>99</v>
      </c>
      <c r="C100" s="1">
        <f t="shared" si="74"/>
        <v>900</v>
      </c>
      <c r="D100" s="1" t="str">
        <f t="shared" si="75"/>
        <v>arena</v>
      </c>
    </row>
    <row r="101" spans="1:4" x14ac:dyDescent="0.25">
      <c r="A101" s="6" t="s">
        <v>0</v>
      </c>
      <c r="B101" s="1">
        <v>100</v>
      </c>
      <c r="C101" s="1">
        <f t="shared" si="74"/>
        <v>0</v>
      </c>
      <c r="D101" s="1" t="str">
        <f t="shared" si="75"/>
        <v>x</v>
      </c>
    </row>
    <row r="102" spans="1:4" x14ac:dyDescent="0.25">
      <c r="A102" s="2" t="s">
        <v>31</v>
      </c>
      <c r="B102" s="1">
        <v>101</v>
      </c>
      <c r="C102" s="1">
        <f t="shared" si="74"/>
        <v>100</v>
      </c>
      <c r="D102" s="1" t="str">
        <f t="shared" si="75"/>
        <v>date</v>
      </c>
    </row>
    <row r="103" spans="1:4" x14ac:dyDescent="0.25">
      <c r="A103" s="3" t="s">
        <v>2</v>
      </c>
      <c r="B103" s="1">
        <v>102</v>
      </c>
      <c r="C103" s="1">
        <f t="shared" si="74"/>
        <v>200</v>
      </c>
      <c r="D103" s="1" t="str">
        <f t="shared" si="75"/>
        <v>x</v>
      </c>
    </row>
    <row r="104" spans="1:4" x14ac:dyDescent="0.25">
      <c r="A104" s="4" t="s">
        <v>32</v>
      </c>
      <c r="B104" s="1">
        <v>103</v>
      </c>
      <c r="C104" s="1">
        <f t="shared" si="74"/>
        <v>300</v>
      </c>
      <c r="D104" s="1" t="str">
        <f t="shared" si="75"/>
        <v>time</v>
      </c>
    </row>
    <row r="105" spans="1:4" x14ac:dyDescent="0.25">
      <c r="A105" s="4" t="s">
        <v>4</v>
      </c>
      <c r="B105" s="1">
        <v>104</v>
      </c>
      <c r="C105" s="1">
        <f t="shared" si="74"/>
        <v>400</v>
      </c>
      <c r="D105" s="1" t="str">
        <f t="shared" si="75"/>
        <v>season_type</v>
      </c>
    </row>
    <row r="106" spans="1:4" x14ac:dyDescent="0.25">
      <c r="A106" s="4" t="s">
        <v>33</v>
      </c>
      <c r="B106" s="1">
        <v>105</v>
      </c>
      <c r="C106" s="1">
        <f t="shared" si="74"/>
        <v>500</v>
      </c>
      <c r="D106" s="1" t="str">
        <f t="shared" si="75"/>
        <v>team1</v>
      </c>
    </row>
    <row r="107" spans="1:4" x14ac:dyDescent="0.25">
      <c r="A107" s="5" t="s">
        <v>6</v>
      </c>
      <c r="B107" s="1">
        <v>106</v>
      </c>
      <c r="C107" s="1">
        <f t="shared" si="74"/>
        <v>600</v>
      </c>
      <c r="D107" s="1" t="str">
        <f t="shared" si="75"/>
        <v>uniform1</v>
      </c>
    </row>
    <row r="108" spans="1:4" x14ac:dyDescent="0.25">
      <c r="A108" s="4" t="s">
        <v>21</v>
      </c>
      <c r="B108" s="1">
        <v>107</v>
      </c>
      <c r="C108" s="1">
        <f t="shared" si="74"/>
        <v>700</v>
      </c>
      <c r="D108" s="1" t="str">
        <f t="shared" si="75"/>
        <v>team2</v>
      </c>
    </row>
    <row r="109" spans="1:4" x14ac:dyDescent="0.25">
      <c r="A109" s="5" t="s">
        <v>10</v>
      </c>
      <c r="B109" s="1">
        <v>108</v>
      </c>
      <c r="C109" s="1">
        <f t="shared" si="74"/>
        <v>800</v>
      </c>
      <c r="D109" s="1" t="str">
        <f t="shared" si="75"/>
        <v>uniform2</v>
      </c>
    </row>
    <row r="110" spans="1:4" x14ac:dyDescent="0.25">
      <c r="A110" s="3" t="s">
        <v>155</v>
      </c>
      <c r="B110" s="1">
        <v>109</v>
      </c>
      <c r="C110" s="1">
        <f t="shared" si="74"/>
        <v>900</v>
      </c>
      <c r="D110" s="1" t="str">
        <f t="shared" si="75"/>
        <v>arena</v>
      </c>
    </row>
    <row r="111" spans="1:4" x14ac:dyDescent="0.25">
      <c r="A111" s="6" t="s">
        <v>0</v>
      </c>
      <c r="B111" s="1">
        <v>110</v>
      </c>
      <c r="C111" s="1">
        <f t="shared" si="74"/>
        <v>0</v>
      </c>
      <c r="D111" s="1" t="str">
        <f t="shared" si="75"/>
        <v>x</v>
      </c>
    </row>
    <row r="112" spans="1:4" x14ac:dyDescent="0.25">
      <c r="A112" s="2" t="s">
        <v>34</v>
      </c>
      <c r="B112" s="1">
        <v>111</v>
      </c>
      <c r="C112" s="1">
        <f t="shared" si="74"/>
        <v>100</v>
      </c>
      <c r="D112" s="1" t="str">
        <f t="shared" si="75"/>
        <v>date</v>
      </c>
    </row>
    <row r="113" spans="1:4" x14ac:dyDescent="0.25">
      <c r="A113" s="3" t="s">
        <v>2</v>
      </c>
      <c r="B113" s="1">
        <v>112</v>
      </c>
      <c r="C113" s="1">
        <f t="shared" si="74"/>
        <v>200</v>
      </c>
      <c r="D113" s="1" t="str">
        <f t="shared" si="75"/>
        <v>x</v>
      </c>
    </row>
    <row r="114" spans="1:4" x14ac:dyDescent="0.25">
      <c r="A114" s="4" t="s">
        <v>3</v>
      </c>
      <c r="B114" s="1">
        <v>113</v>
      </c>
      <c r="C114" s="1">
        <f t="shared" si="74"/>
        <v>300</v>
      </c>
      <c r="D114" s="1" t="str">
        <f t="shared" si="75"/>
        <v>time</v>
      </c>
    </row>
    <row r="115" spans="1:4" x14ac:dyDescent="0.25">
      <c r="A115" s="4" t="s">
        <v>4</v>
      </c>
      <c r="B115" s="1">
        <v>114</v>
      </c>
      <c r="C115" s="1">
        <f t="shared" si="74"/>
        <v>400</v>
      </c>
      <c r="D115" s="1" t="str">
        <f t="shared" si="75"/>
        <v>season_type</v>
      </c>
    </row>
    <row r="116" spans="1:4" x14ac:dyDescent="0.25">
      <c r="A116" s="4" t="s">
        <v>33</v>
      </c>
      <c r="B116" s="1">
        <v>115</v>
      </c>
      <c r="C116" s="1">
        <f t="shared" si="74"/>
        <v>500</v>
      </c>
      <c r="D116" s="1" t="str">
        <f t="shared" si="75"/>
        <v>team1</v>
      </c>
    </row>
    <row r="117" spans="1:4" x14ac:dyDescent="0.25">
      <c r="A117" s="5" t="s">
        <v>10</v>
      </c>
      <c r="B117" s="1">
        <v>116</v>
      </c>
      <c r="C117" s="1">
        <f t="shared" si="74"/>
        <v>600</v>
      </c>
      <c r="D117" s="1" t="str">
        <f t="shared" si="75"/>
        <v>uniform1</v>
      </c>
    </row>
    <row r="118" spans="1:4" x14ac:dyDescent="0.25">
      <c r="A118" s="4" t="s">
        <v>21</v>
      </c>
      <c r="B118" s="1">
        <v>117</v>
      </c>
      <c r="C118" s="1">
        <f t="shared" si="74"/>
        <v>700</v>
      </c>
      <c r="D118" s="1" t="str">
        <f t="shared" si="75"/>
        <v>team2</v>
      </c>
    </row>
    <row r="119" spans="1:4" x14ac:dyDescent="0.25">
      <c r="A119" s="5" t="s">
        <v>6</v>
      </c>
      <c r="B119" s="1">
        <v>118</v>
      </c>
      <c r="C119" s="1">
        <f t="shared" si="74"/>
        <v>800</v>
      </c>
      <c r="D119" s="1" t="str">
        <f t="shared" si="75"/>
        <v>uniform2</v>
      </c>
    </row>
    <row r="120" spans="1:4" x14ac:dyDescent="0.25">
      <c r="A120" s="3" t="s">
        <v>155</v>
      </c>
      <c r="B120" s="1">
        <v>119</v>
      </c>
      <c r="C120" s="1">
        <f t="shared" si="74"/>
        <v>900</v>
      </c>
      <c r="D120" s="1" t="str">
        <f t="shared" si="75"/>
        <v>arena</v>
      </c>
    </row>
    <row r="121" spans="1:4" x14ac:dyDescent="0.25">
      <c r="A121" s="6" t="s">
        <v>0</v>
      </c>
      <c r="B121" s="1">
        <v>120</v>
      </c>
      <c r="C121" s="1">
        <f t="shared" si="74"/>
        <v>0</v>
      </c>
      <c r="D121" s="1" t="str">
        <f t="shared" si="75"/>
        <v>x</v>
      </c>
    </row>
    <row r="122" spans="1:4" x14ac:dyDescent="0.25">
      <c r="A122" s="2" t="s">
        <v>35</v>
      </c>
      <c r="B122" s="1">
        <v>121</v>
      </c>
      <c r="C122" s="1">
        <f t="shared" si="74"/>
        <v>100</v>
      </c>
      <c r="D122" s="1" t="str">
        <f t="shared" si="75"/>
        <v>date</v>
      </c>
    </row>
    <row r="123" spans="1:4" x14ac:dyDescent="0.25">
      <c r="A123" s="3" t="s">
        <v>2</v>
      </c>
      <c r="B123" s="1">
        <v>122</v>
      </c>
      <c r="C123" s="1">
        <f t="shared" si="74"/>
        <v>200</v>
      </c>
      <c r="D123" s="1" t="str">
        <f t="shared" si="75"/>
        <v>x</v>
      </c>
    </row>
    <row r="124" spans="1:4" x14ac:dyDescent="0.25">
      <c r="A124" s="4" t="s">
        <v>3</v>
      </c>
      <c r="B124" s="1">
        <v>123</v>
      </c>
      <c r="C124" s="1">
        <f t="shared" si="74"/>
        <v>300</v>
      </c>
      <c r="D124" s="1" t="str">
        <f t="shared" si="75"/>
        <v>time</v>
      </c>
    </row>
    <row r="125" spans="1:4" x14ac:dyDescent="0.25">
      <c r="A125" s="4" t="s">
        <v>4</v>
      </c>
      <c r="B125" s="1">
        <v>124</v>
      </c>
      <c r="C125" s="1">
        <f t="shared" si="74"/>
        <v>400</v>
      </c>
      <c r="D125" s="1" t="str">
        <f t="shared" si="75"/>
        <v>season_type</v>
      </c>
    </row>
    <row r="126" spans="1:4" x14ac:dyDescent="0.25">
      <c r="A126" s="4" t="s">
        <v>36</v>
      </c>
      <c r="B126" s="1">
        <v>125</v>
      </c>
      <c r="C126" s="1">
        <f t="shared" si="74"/>
        <v>500</v>
      </c>
      <c r="D126" s="1" t="str">
        <f t="shared" si="75"/>
        <v>team1</v>
      </c>
    </row>
    <row r="127" spans="1:4" x14ac:dyDescent="0.25">
      <c r="A127" s="5" t="s">
        <v>10</v>
      </c>
      <c r="B127" s="1">
        <v>126</v>
      </c>
      <c r="C127" s="1">
        <f t="shared" si="74"/>
        <v>600</v>
      </c>
      <c r="D127" s="1" t="str">
        <f t="shared" si="75"/>
        <v>uniform1</v>
      </c>
    </row>
    <row r="128" spans="1:4" x14ac:dyDescent="0.25">
      <c r="A128" s="4" t="s">
        <v>21</v>
      </c>
      <c r="B128" s="1">
        <v>127</v>
      </c>
      <c r="C128" s="1">
        <f t="shared" si="74"/>
        <v>700</v>
      </c>
      <c r="D128" s="1" t="str">
        <f t="shared" si="75"/>
        <v>team2</v>
      </c>
    </row>
    <row r="129" spans="1:4" x14ac:dyDescent="0.25">
      <c r="A129" s="5" t="s">
        <v>6</v>
      </c>
      <c r="B129" s="1">
        <v>128</v>
      </c>
      <c r="C129" s="1">
        <f t="shared" si="74"/>
        <v>800</v>
      </c>
      <c r="D129" s="1" t="str">
        <f t="shared" si="75"/>
        <v>uniform2</v>
      </c>
    </row>
    <row r="130" spans="1:4" x14ac:dyDescent="0.25">
      <c r="A130" s="3" t="s">
        <v>156</v>
      </c>
      <c r="B130" s="1">
        <v>129</v>
      </c>
      <c r="C130" s="1">
        <f t="shared" si="74"/>
        <v>900</v>
      </c>
      <c r="D130" s="1" t="str">
        <f t="shared" si="75"/>
        <v>arena</v>
      </c>
    </row>
    <row r="131" spans="1:4" x14ac:dyDescent="0.25">
      <c r="A131" s="6" t="s">
        <v>0</v>
      </c>
      <c r="B131" s="1">
        <v>130</v>
      </c>
      <c r="C131" s="1">
        <f t="shared" ref="C131:C194" si="80">RIGHT(B131,1)*100</f>
        <v>0</v>
      </c>
      <c r="D131" s="1" t="str">
        <f t="shared" ref="D131:D194" si="81">VLOOKUP(C131,E:G,3,0)</f>
        <v>x</v>
      </c>
    </row>
    <row r="132" spans="1:4" x14ac:dyDescent="0.25">
      <c r="A132" s="2" t="s">
        <v>37</v>
      </c>
      <c r="B132" s="1">
        <v>131</v>
      </c>
      <c r="C132" s="1">
        <f t="shared" si="80"/>
        <v>100</v>
      </c>
      <c r="D132" s="1" t="str">
        <f t="shared" si="81"/>
        <v>date</v>
      </c>
    </row>
    <row r="133" spans="1:4" x14ac:dyDescent="0.25">
      <c r="A133" s="3" t="s">
        <v>2</v>
      </c>
      <c r="B133" s="1">
        <v>132</v>
      </c>
      <c r="C133" s="1">
        <f t="shared" si="80"/>
        <v>200</v>
      </c>
      <c r="D133" s="1" t="str">
        <f t="shared" si="81"/>
        <v>x</v>
      </c>
    </row>
    <row r="134" spans="1:4" x14ac:dyDescent="0.25">
      <c r="A134" s="4" t="s">
        <v>3</v>
      </c>
      <c r="B134" s="1">
        <v>133</v>
      </c>
      <c r="C134" s="1">
        <f t="shared" si="80"/>
        <v>300</v>
      </c>
      <c r="D134" s="1" t="str">
        <f t="shared" si="81"/>
        <v>time</v>
      </c>
    </row>
    <row r="135" spans="1:4" x14ac:dyDescent="0.25">
      <c r="A135" s="4" t="s">
        <v>4</v>
      </c>
      <c r="B135" s="1">
        <v>134</v>
      </c>
      <c r="C135" s="1">
        <f t="shared" si="80"/>
        <v>400</v>
      </c>
      <c r="D135" s="1" t="str">
        <f t="shared" si="81"/>
        <v>season_type</v>
      </c>
    </row>
    <row r="136" spans="1:4" x14ac:dyDescent="0.25">
      <c r="A136" s="4" t="s">
        <v>5</v>
      </c>
      <c r="B136" s="1">
        <v>135</v>
      </c>
      <c r="C136" s="1">
        <f t="shared" si="80"/>
        <v>500</v>
      </c>
      <c r="D136" s="1" t="str">
        <f t="shared" si="81"/>
        <v>team1</v>
      </c>
    </row>
    <row r="137" spans="1:4" x14ac:dyDescent="0.25">
      <c r="A137" s="5" t="s">
        <v>29</v>
      </c>
      <c r="B137" s="1">
        <v>136</v>
      </c>
      <c r="C137" s="1">
        <f t="shared" si="80"/>
        <v>600</v>
      </c>
      <c r="D137" s="1" t="str">
        <f t="shared" si="81"/>
        <v>uniform1</v>
      </c>
    </row>
    <row r="138" spans="1:4" x14ac:dyDescent="0.25">
      <c r="A138" s="4" t="s">
        <v>38</v>
      </c>
      <c r="B138" s="1">
        <v>137</v>
      </c>
      <c r="C138" s="1">
        <f t="shared" si="80"/>
        <v>700</v>
      </c>
      <c r="D138" s="1" t="str">
        <f t="shared" si="81"/>
        <v>team2</v>
      </c>
    </row>
    <row r="139" spans="1:4" x14ac:dyDescent="0.25">
      <c r="A139" s="5" t="s">
        <v>15</v>
      </c>
      <c r="B139" s="1">
        <v>138</v>
      </c>
      <c r="C139" s="1">
        <f t="shared" si="80"/>
        <v>800</v>
      </c>
      <c r="D139" s="1" t="str">
        <f t="shared" si="81"/>
        <v>uniform2</v>
      </c>
    </row>
    <row r="140" spans="1:4" x14ac:dyDescent="0.25">
      <c r="A140" s="3" t="s">
        <v>152</v>
      </c>
      <c r="B140" s="1">
        <v>139</v>
      </c>
      <c r="C140" s="1">
        <f t="shared" si="80"/>
        <v>900</v>
      </c>
      <c r="D140" s="1" t="str">
        <f t="shared" si="81"/>
        <v>arena</v>
      </c>
    </row>
    <row r="141" spans="1:4" x14ac:dyDescent="0.25">
      <c r="A141" s="6" t="s">
        <v>0</v>
      </c>
      <c r="B141" s="1">
        <v>140</v>
      </c>
      <c r="C141" s="1">
        <f t="shared" si="80"/>
        <v>0</v>
      </c>
      <c r="D141" s="1" t="str">
        <f t="shared" si="81"/>
        <v>x</v>
      </c>
    </row>
    <row r="142" spans="1:4" x14ac:dyDescent="0.25">
      <c r="A142" s="2" t="s">
        <v>39</v>
      </c>
      <c r="B142" s="1">
        <v>141</v>
      </c>
      <c r="C142" s="1">
        <f t="shared" si="80"/>
        <v>100</v>
      </c>
      <c r="D142" s="1" t="str">
        <f t="shared" si="81"/>
        <v>date</v>
      </c>
    </row>
    <row r="143" spans="1:4" x14ac:dyDescent="0.25">
      <c r="A143" s="3" t="s">
        <v>2</v>
      </c>
      <c r="B143" s="1">
        <v>142</v>
      </c>
      <c r="C143" s="1">
        <f t="shared" si="80"/>
        <v>200</v>
      </c>
      <c r="D143" s="1" t="str">
        <f t="shared" si="81"/>
        <v>x</v>
      </c>
    </row>
    <row r="144" spans="1:4" x14ac:dyDescent="0.25">
      <c r="A144" s="4" t="s">
        <v>3</v>
      </c>
      <c r="B144" s="1">
        <v>143</v>
      </c>
      <c r="C144" s="1">
        <f t="shared" si="80"/>
        <v>300</v>
      </c>
      <c r="D144" s="1" t="str">
        <f t="shared" si="81"/>
        <v>time</v>
      </c>
    </row>
    <row r="145" spans="1:4" x14ac:dyDescent="0.25">
      <c r="A145" s="4" t="s">
        <v>4</v>
      </c>
      <c r="B145" s="1">
        <v>144</v>
      </c>
      <c r="C145" s="1">
        <f t="shared" si="80"/>
        <v>400</v>
      </c>
      <c r="D145" s="1" t="str">
        <f t="shared" si="81"/>
        <v>season_type</v>
      </c>
    </row>
    <row r="146" spans="1:4" x14ac:dyDescent="0.25">
      <c r="A146" s="4" t="s">
        <v>5</v>
      </c>
      <c r="B146" s="1">
        <v>145</v>
      </c>
      <c r="C146" s="1">
        <f t="shared" si="80"/>
        <v>500</v>
      </c>
      <c r="D146" s="1" t="str">
        <f t="shared" si="81"/>
        <v>team1</v>
      </c>
    </row>
    <row r="147" spans="1:4" x14ac:dyDescent="0.25">
      <c r="A147" s="5" t="s">
        <v>6</v>
      </c>
      <c r="B147" s="1">
        <v>146</v>
      </c>
      <c r="C147" s="1">
        <f t="shared" si="80"/>
        <v>600</v>
      </c>
      <c r="D147" s="1" t="str">
        <f t="shared" si="81"/>
        <v>uniform1</v>
      </c>
    </row>
    <row r="148" spans="1:4" x14ac:dyDescent="0.25">
      <c r="A148" s="4" t="s">
        <v>40</v>
      </c>
      <c r="B148" s="1">
        <v>147</v>
      </c>
      <c r="C148" s="1">
        <f t="shared" si="80"/>
        <v>700</v>
      </c>
      <c r="D148" s="1" t="str">
        <f t="shared" si="81"/>
        <v>team2</v>
      </c>
    </row>
    <row r="149" spans="1:4" x14ac:dyDescent="0.25">
      <c r="A149" s="5" t="s">
        <v>6</v>
      </c>
      <c r="B149" s="1">
        <v>148</v>
      </c>
      <c r="C149" s="1">
        <f t="shared" si="80"/>
        <v>800</v>
      </c>
      <c r="D149" s="1" t="str">
        <f t="shared" si="81"/>
        <v>uniform2</v>
      </c>
    </row>
    <row r="150" spans="1:4" x14ac:dyDescent="0.25">
      <c r="A150" s="3" t="s">
        <v>152</v>
      </c>
      <c r="B150" s="1">
        <v>149</v>
      </c>
      <c r="C150" s="1">
        <f t="shared" si="80"/>
        <v>900</v>
      </c>
      <c r="D150" s="1" t="str">
        <f t="shared" si="81"/>
        <v>arena</v>
      </c>
    </row>
    <row r="151" spans="1:4" x14ac:dyDescent="0.25">
      <c r="A151" s="6" t="s">
        <v>0</v>
      </c>
      <c r="B151" s="1">
        <v>150</v>
      </c>
      <c r="C151" s="1">
        <f t="shared" si="80"/>
        <v>0</v>
      </c>
      <c r="D151" s="1" t="str">
        <f t="shared" si="81"/>
        <v>x</v>
      </c>
    </row>
    <row r="152" spans="1:4" x14ac:dyDescent="0.25">
      <c r="A152" s="2" t="s">
        <v>41</v>
      </c>
      <c r="B152" s="1">
        <v>151</v>
      </c>
      <c r="C152" s="1">
        <f t="shared" si="80"/>
        <v>100</v>
      </c>
      <c r="D152" s="1" t="str">
        <f t="shared" si="81"/>
        <v>date</v>
      </c>
    </row>
    <row r="153" spans="1:4" x14ac:dyDescent="0.25">
      <c r="A153" s="3" t="s">
        <v>2</v>
      </c>
      <c r="B153" s="1">
        <v>152</v>
      </c>
      <c r="C153" s="1">
        <f t="shared" si="80"/>
        <v>200</v>
      </c>
      <c r="D153" s="1" t="str">
        <f t="shared" si="81"/>
        <v>x</v>
      </c>
    </row>
    <row r="154" spans="1:4" x14ac:dyDescent="0.25">
      <c r="A154" s="4" t="s">
        <v>42</v>
      </c>
      <c r="B154" s="1">
        <v>153</v>
      </c>
      <c r="C154" s="1">
        <f t="shared" si="80"/>
        <v>300</v>
      </c>
      <c r="D154" s="1" t="str">
        <f t="shared" si="81"/>
        <v>time</v>
      </c>
    </row>
    <row r="155" spans="1:4" x14ac:dyDescent="0.25">
      <c r="A155" s="4" t="s">
        <v>4</v>
      </c>
      <c r="B155" s="1">
        <v>154</v>
      </c>
      <c r="C155" s="1">
        <f t="shared" si="80"/>
        <v>400</v>
      </c>
      <c r="D155" s="1" t="str">
        <f t="shared" si="81"/>
        <v>season_type</v>
      </c>
    </row>
    <row r="156" spans="1:4" x14ac:dyDescent="0.25">
      <c r="A156" s="4" t="s">
        <v>43</v>
      </c>
      <c r="B156" s="1">
        <v>155</v>
      </c>
      <c r="C156" s="1">
        <f t="shared" si="80"/>
        <v>500</v>
      </c>
      <c r="D156" s="1" t="str">
        <f t="shared" si="81"/>
        <v>team1</v>
      </c>
    </row>
    <row r="157" spans="1:4" x14ac:dyDescent="0.25">
      <c r="A157" s="5" t="s">
        <v>10</v>
      </c>
      <c r="B157" s="1">
        <v>156</v>
      </c>
      <c r="C157" s="1">
        <f t="shared" si="80"/>
        <v>600</v>
      </c>
      <c r="D157" s="1" t="str">
        <f t="shared" si="81"/>
        <v>uniform1</v>
      </c>
    </row>
    <row r="158" spans="1:4" x14ac:dyDescent="0.25">
      <c r="A158" s="4" t="s">
        <v>21</v>
      </c>
      <c r="B158" s="1">
        <v>157</v>
      </c>
      <c r="C158" s="1">
        <f t="shared" si="80"/>
        <v>700</v>
      </c>
      <c r="D158" s="1" t="str">
        <f t="shared" si="81"/>
        <v>team2</v>
      </c>
    </row>
    <row r="159" spans="1:4" x14ac:dyDescent="0.25">
      <c r="A159" s="5" t="s">
        <v>6</v>
      </c>
      <c r="B159" s="1">
        <v>158</v>
      </c>
      <c r="C159" s="1">
        <f t="shared" si="80"/>
        <v>800</v>
      </c>
      <c r="D159" s="1" t="str">
        <f t="shared" si="81"/>
        <v>uniform2</v>
      </c>
    </row>
    <row r="160" spans="1:4" x14ac:dyDescent="0.25">
      <c r="A160" s="3" t="s">
        <v>157</v>
      </c>
      <c r="B160" s="1">
        <v>159</v>
      </c>
      <c r="C160" s="1">
        <f t="shared" si="80"/>
        <v>900</v>
      </c>
      <c r="D160" s="1" t="str">
        <f t="shared" si="81"/>
        <v>arena</v>
      </c>
    </row>
    <row r="161" spans="1:4" x14ac:dyDescent="0.25">
      <c r="A161" s="6" t="s">
        <v>0</v>
      </c>
      <c r="B161" s="1">
        <v>160</v>
      </c>
      <c r="C161" s="1">
        <f t="shared" si="80"/>
        <v>0</v>
      </c>
      <c r="D161" s="1" t="str">
        <f t="shared" si="81"/>
        <v>x</v>
      </c>
    </row>
    <row r="162" spans="1:4" x14ac:dyDescent="0.25">
      <c r="A162" s="2" t="s">
        <v>44</v>
      </c>
      <c r="B162" s="1">
        <v>161</v>
      </c>
      <c r="C162" s="1">
        <f t="shared" si="80"/>
        <v>100</v>
      </c>
      <c r="D162" s="1" t="str">
        <f t="shared" si="81"/>
        <v>date</v>
      </c>
    </row>
    <row r="163" spans="1:4" x14ac:dyDescent="0.25">
      <c r="A163" s="3" t="s">
        <v>2</v>
      </c>
      <c r="B163" s="1">
        <v>162</v>
      </c>
      <c r="C163" s="1">
        <f t="shared" si="80"/>
        <v>200</v>
      </c>
      <c r="D163" s="1" t="str">
        <f t="shared" si="81"/>
        <v>x</v>
      </c>
    </row>
    <row r="164" spans="1:4" x14ac:dyDescent="0.25">
      <c r="A164" s="4" t="s">
        <v>45</v>
      </c>
      <c r="B164" s="1">
        <v>163</v>
      </c>
      <c r="C164" s="1">
        <f t="shared" si="80"/>
        <v>300</v>
      </c>
      <c r="D164" s="1" t="str">
        <f t="shared" si="81"/>
        <v>time</v>
      </c>
    </row>
    <row r="165" spans="1:4" x14ac:dyDescent="0.25">
      <c r="A165" s="4" t="s">
        <v>4</v>
      </c>
      <c r="B165" s="1">
        <v>164</v>
      </c>
      <c r="C165" s="1">
        <f t="shared" si="80"/>
        <v>400</v>
      </c>
      <c r="D165" s="1" t="str">
        <f t="shared" si="81"/>
        <v>season_type</v>
      </c>
    </row>
    <row r="166" spans="1:4" x14ac:dyDescent="0.25">
      <c r="A166" s="4" t="s">
        <v>46</v>
      </c>
      <c r="B166" s="1">
        <v>165</v>
      </c>
      <c r="C166" s="1">
        <f t="shared" si="80"/>
        <v>500</v>
      </c>
      <c r="D166" s="1" t="str">
        <f t="shared" si="81"/>
        <v>team1</v>
      </c>
    </row>
    <row r="167" spans="1:4" x14ac:dyDescent="0.25">
      <c r="A167" s="5" t="s">
        <v>10</v>
      </c>
      <c r="B167" s="1">
        <v>166</v>
      </c>
      <c r="C167" s="1">
        <f t="shared" si="80"/>
        <v>600</v>
      </c>
      <c r="D167" s="1" t="str">
        <f t="shared" si="81"/>
        <v>uniform1</v>
      </c>
    </row>
    <row r="168" spans="1:4" x14ac:dyDescent="0.25">
      <c r="A168" s="4" t="s">
        <v>21</v>
      </c>
      <c r="B168" s="1">
        <v>167</v>
      </c>
      <c r="C168" s="1">
        <f t="shared" si="80"/>
        <v>700</v>
      </c>
      <c r="D168" s="1" t="str">
        <f t="shared" si="81"/>
        <v>team2</v>
      </c>
    </row>
    <row r="169" spans="1:4" x14ac:dyDescent="0.25">
      <c r="A169" s="5" t="s">
        <v>10</v>
      </c>
      <c r="B169" s="1">
        <v>168</v>
      </c>
      <c r="C169" s="1">
        <f t="shared" si="80"/>
        <v>800</v>
      </c>
      <c r="D169" s="1" t="str">
        <f t="shared" si="81"/>
        <v>uniform2</v>
      </c>
    </row>
    <row r="170" spans="1:4" x14ac:dyDescent="0.25">
      <c r="A170" s="3" t="s">
        <v>158</v>
      </c>
      <c r="B170" s="1">
        <v>169</v>
      </c>
      <c r="C170" s="1">
        <f t="shared" si="80"/>
        <v>900</v>
      </c>
      <c r="D170" s="1" t="str">
        <f t="shared" si="81"/>
        <v>arena</v>
      </c>
    </row>
    <row r="171" spans="1:4" x14ac:dyDescent="0.25">
      <c r="A171" s="6" t="s">
        <v>0</v>
      </c>
      <c r="B171" s="1">
        <v>170</v>
      </c>
      <c r="C171" s="1">
        <f t="shared" si="80"/>
        <v>0</v>
      </c>
      <c r="D171" s="1" t="str">
        <f t="shared" si="81"/>
        <v>x</v>
      </c>
    </row>
    <row r="172" spans="1:4" x14ac:dyDescent="0.25">
      <c r="A172" s="2" t="s">
        <v>47</v>
      </c>
      <c r="B172" s="1">
        <v>171</v>
      </c>
      <c r="C172" s="1">
        <f t="shared" si="80"/>
        <v>100</v>
      </c>
      <c r="D172" s="1" t="str">
        <f t="shared" si="81"/>
        <v>date</v>
      </c>
    </row>
    <row r="173" spans="1:4" x14ac:dyDescent="0.25">
      <c r="A173" s="3" t="s">
        <v>2</v>
      </c>
      <c r="B173" s="1">
        <v>172</v>
      </c>
      <c r="C173" s="1">
        <f t="shared" si="80"/>
        <v>200</v>
      </c>
      <c r="D173" s="1" t="str">
        <f t="shared" si="81"/>
        <v>x</v>
      </c>
    </row>
    <row r="174" spans="1:4" x14ac:dyDescent="0.25">
      <c r="A174" s="4" t="s">
        <v>45</v>
      </c>
      <c r="B174" s="1">
        <v>173</v>
      </c>
      <c r="C174" s="1">
        <f t="shared" si="80"/>
        <v>300</v>
      </c>
      <c r="D174" s="1" t="str">
        <f t="shared" si="81"/>
        <v>time</v>
      </c>
    </row>
    <row r="175" spans="1:4" x14ac:dyDescent="0.25">
      <c r="A175" s="4" t="s">
        <v>4</v>
      </c>
      <c r="B175" s="1">
        <v>174</v>
      </c>
      <c r="C175" s="1">
        <f t="shared" si="80"/>
        <v>400</v>
      </c>
      <c r="D175" s="1" t="str">
        <f t="shared" si="81"/>
        <v>season_type</v>
      </c>
    </row>
    <row r="176" spans="1:4" x14ac:dyDescent="0.25">
      <c r="A176" s="4" t="s">
        <v>48</v>
      </c>
      <c r="B176" s="1">
        <v>175</v>
      </c>
      <c r="C176" s="1">
        <f t="shared" si="80"/>
        <v>500</v>
      </c>
      <c r="D176" s="1" t="str">
        <f t="shared" si="81"/>
        <v>team1</v>
      </c>
    </row>
    <row r="177" spans="1:4" x14ac:dyDescent="0.25">
      <c r="A177" s="5" t="s">
        <v>29</v>
      </c>
      <c r="B177" s="1">
        <v>176</v>
      </c>
      <c r="C177" s="1">
        <f t="shared" si="80"/>
        <v>600</v>
      </c>
      <c r="D177" s="1" t="str">
        <f t="shared" si="81"/>
        <v>uniform1</v>
      </c>
    </row>
    <row r="178" spans="1:4" x14ac:dyDescent="0.25">
      <c r="A178" s="4" t="s">
        <v>21</v>
      </c>
      <c r="B178" s="1">
        <v>177</v>
      </c>
      <c r="C178" s="1">
        <f t="shared" si="80"/>
        <v>700</v>
      </c>
      <c r="D178" s="1" t="str">
        <f t="shared" si="81"/>
        <v>team2</v>
      </c>
    </row>
    <row r="179" spans="1:4" x14ac:dyDescent="0.25">
      <c r="A179" s="5" t="s">
        <v>6</v>
      </c>
      <c r="B179" s="1">
        <v>178</v>
      </c>
      <c r="C179" s="1">
        <f t="shared" si="80"/>
        <v>800</v>
      </c>
      <c r="D179" s="1" t="str">
        <f t="shared" si="81"/>
        <v>uniform2</v>
      </c>
    </row>
    <row r="180" spans="1:4" x14ac:dyDescent="0.25">
      <c r="A180" s="3" t="s">
        <v>159</v>
      </c>
      <c r="B180" s="1">
        <v>179</v>
      </c>
      <c r="C180" s="1">
        <f t="shared" si="80"/>
        <v>900</v>
      </c>
      <c r="D180" s="1" t="str">
        <f t="shared" si="81"/>
        <v>arena</v>
      </c>
    </row>
    <row r="181" spans="1:4" x14ac:dyDescent="0.25">
      <c r="A181" s="6" t="s">
        <v>0</v>
      </c>
      <c r="B181" s="1">
        <v>180</v>
      </c>
      <c r="C181" s="1">
        <f t="shared" si="80"/>
        <v>0</v>
      </c>
      <c r="D181" s="1" t="str">
        <f t="shared" si="81"/>
        <v>x</v>
      </c>
    </row>
    <row r="182" spans="1:4" x14ac:dyDescent="0.25">
      <c r="A182" s="2" t="s">
        <v>49</v>
      </c>
      <c r="B182" s="1">
        <v>181</v>
      </c>
      <c r="C182" s="1">
        <f t="shared" si="80"/>
        <v>100</v>
      </c>
      <c r="D182" s="1" t="str">
        <f t="shared" si="81"/>
        <v>date</v>
      </c>
    </row>
    <row r="183" spans="1:4" x14ac:dyDescent="0.25">
      <c r="A183" s="3" t="s">
        <v>2</v>
      </c>
      <c r="B183" s="1">
        <v>182</v>
      </c>
      <c r="C183" s="1">
        <f t="shared" si="80"/>
        <v>200</v>
      </c>
      <c r="D183" s="1" t="str">
        <f t="shared" si="81"/>
        <v>x</v>
      </c>
    </row>
    <row r="184" spans="1:4" x14ac:dyDescent="0.25">
      <c r="A184" s="4" t="s">
        <v>19</v>
      </c>
      <c r="B184" s="1">
        <v>183</v>
      </c>
      <c r="C184" s="1">
        <f t="shared" si="80"/>
        <v>300</v>
      </c>
      <c r="D184" s="1" t="str">
        <f t="shared" si="81"/>
        <v>time</v>
      </c>
    </row>
    <row r="185" spans="1:4" x14ac:dyDescent="0.25">
      <c r="A185" s="4" t="s">
        <v>4</v>
      </c>
      <c r="B185" s="1">
        <v>184</v>
      </c>
      <c r="C185" s="1">
        <f t="shared" si="80"/>
        <v>400</v>
      </c>
      <c r="D185" s="1" t="str">
        <f t="shared" si="81"/>
        <v>season_type</v>
      </c>
    </row>
    <row r="186" spans="1:4" x14ac:dyDescent="0.25">
      <c r="A186" s="4" t="s">
        <v>50</v>
      </c>
      <c r="B186" s="1">
        <v>185</v>
      </c>
      <c r="C186" s="1">
        <f t="shared" si="80"/>
        <v>500</v>
      </c>
      <c r="D186" s="1" t="str">
        <f t="shared" si="81"/>
        <v>team1</v>
      </c>
    </row>
    <row r="187" spans="1:4" x14ac:dyDescent="0.25">
      <c r="A187" s="5" t="s">
        <v>29</v>
      </c>
      <c r="B187" s="1">
        <v>186</v>
      </c>
      <c r="C187" s="1">
        <f t="shared" si="80"/>
        <v>600</v>
      </c>
      <c r="D187" s="1" t="str">
        <f t="shared" si="81"/>
        <v>uniform1</v>
      </c>
    </row>
    <row r="188" spans="1:4" x14ac:dyDescent="0.25">
      <c r="A188" s="4" t="s">
        <v>21</v>
      </c>
      <c r="B188" s="1">
        <v>187</v>
      </c>
      <c r="C188" s="1">
        <f t="shared" si="80"/>
        <v>700</v>
      </c>
      <c r="D188" s="1" t="str">
        <f t="shared" si="81"/>
        <v>team2</v>
      </c>
    </row>
    <row r="189" spans="1:4" x14ac:dyDescent="0.25">
      <c r="A189" s="5" t="s">
        <v>12</v>
      </c>
      <c r="B189" s="1">
        <v>188</v>
      </c>
      <c r="C189" s="1">
        <f t="shared" si="80"/>
        <v>800</v>
      </c>
      <c r="D189" s="1" t="str">
        <f t="shared" si="81"/>
        <v>uniform2</v>
      </c>
    </row>
    <row r="190" spans="1:4" x14ac:dyDescent="0.25">
      <c r="A190" s="3" t="s">
        <v>160</v>
      </c>
      <c r="B190" s="1">
        <v>189</v>
      </c>
      <c r="C190" s="1">
        <f t="shared" si="80"/>
        <v>900</v>
      </c>
      <c r="D190" s="1" t="str">
        <f t="shared" si="81"/>
        <v>arena</v>
      </c>
    </row>
    <row r="191" spans="1:4" x14ac:dyDescent="0.25">
      <c r="A191" s="6" t="s">
        <v>0</v>
      </c>
      <c r="B191" s="1">
        <v>190</v>
      </c>
      <c r="C191" s="1">
        <f t="shared" si="80"/>
        <v>0</v>
      </c>
      <c r="D191" s="1" t="str">
        <f t="shared" si="81"/>
        <v>x</v>
      </c>
    </row>
    <row r="192" spans="1:4" x14ac:dyDescent="0.25">
      <c r="A192" s="2" t="s">
        <v>51</v>
      </c>
      <c r="B192" s="1">
        <v>191</v>
      </c>
      <c r="C192" s="1">
        <f t="shared" si="80"/>
        <v>100</v>
      </c>
      <c r="D192" s="1" t="str">
        <f t="shared" si="81"/>
        <v>date</v>
      </c>
    </row>
    <row r="193" spans="1:4" x14ac:dyDescent="0.25">
      <c r="A193" s="3" t="s">
        <v>2</v>
      </c>
      <c r="B193" s="1">
        <v>192</v>
      </c>
      <c r="C193" s="1">
        <f t="shared" si="80"/>
        <v>200</v>
      </c>
      <c r="D193" s="1" t="str">
        <f t="shared" si="81"/>
        <v>x</v>
      </c>
    </row>
    <row r="194" spans="1:4" x14ac:dyDescent="0.25">
      <c r="A194" s="4" t="s">
        <v>45</v>
      </c>
      <c r="B194" s="1">
        <v>193</v>
      </c>
      <c r="C194" s="1">
        <f t="shared" si="80"/>
        <v>300</v>
      </c>
      <c r="D194" s="1" t="str">
        <f t="shared" si="81"/>
        <v>time</v>
      </c>
    </row>
    <row r="195" spans="1:4" x14ac:dyDescent="0.25">
      <c r="A195" s="4" t="s">
        <v>4</v>
      </c>
      <c r="B195" s="1">
        <v>194</v>
      </c>
      <c r="C195" s="1">
        <f t="shared" ref="C195:C258" si="82">RIGHT(B195,1)*100</f>
        <v>400</v>
      </c>
      <c r="D195" s="1" t="str">
        <f t="shared" ref="D195:D258" si="83">VLOOKUP(C195,E:G,3,0)</f>
        <v>season_type</v>
      </c>
    </row>
    <row r="196" spans="1:4" x14ac:dyDescent="0.25">
      <c r="A196" s="4" t="s">
        <v>52</v>
      </c>
      <c r="B196" s="1">
        <v>195</v>
      </c>
      <c r="C196" s="1">
        <f t="shared" si="82"/>
        <v>500</v>
      </c>
      <c r="D196" s="1" t="str">
        <f t="shared" si="83"/>
        <v>team1</v>
      </c>
    </row>
    <row r="197" spans="1:4" x14ac:dyDescent="0.25">
      <c r="A197" s="5" t="s">
        <v>10</v>
      </c>
      <c r="B197" s="1">
        <v>196</v>
      </c>
      <c r="C197" s="1">
        <f t="shared" si="82"/>
        <v>600</v>
      </c>
      <c r="D197" s="1" t="str">
        <f t="shared" si="83"/>
        <v>uniform1</v>
      </c>
    </row>
    <row r="198" spans="1:4" x14ac:dyDescent="0.25">
      <c r="A198" s="4" t="s">
        <v>21</v>
      </c>
      <c r="B198" s="1">
        <v>197</v>
      </c>
      <c r="C198" s="1">
        <f t="shared" si="82"/>
        <v>700</v>
      </c>
      <c r="D198" s="1" t="str">
        <f t="shared" si="83"/>
        <v>team2</v>
      </c>
    </row>
    <row r="199" spans="1:4" x14ac:dyDescent="0.25">
      <c r="A199" s="5" t="s">
        <v>6</v>
      </c>
      <c r="B199" s="1">
        <v>198</v>
      </c>
      <c r="C199" s="1">
        <f t="shared" si="82"/>
        <v>800</v>
      </c>
      <c r="D199" s="1" t="str">
        <f t="shared" si="83"/>
        <v>uniform2</v>
      </c>
    </row>
    <row r="200" spans="1:4" x14ac:dyDescent="0.25">
      <c r="A200" s="3" t="s">
        <v>161</v>
      </c>
      <c r="B200" s="1">
        <v>199</v>
      </c>
      <c r="C200" s="1">
        <f t="shared" si="82"/>
        <v>900</v>
      </c>
      <c r="D200" s="1" t="str">
        <f t="shared" si="83"/>
        <v>arena</v>
      </c>
    </row>
    <row r="201" spans="1:4" x14ac:dyDescent="0.25">
      <c r="A201" s="6" t="s">
        <v>0</v>
      </c>
      <c r="B201" s="1">
        <v>200</v>
      </c>
      <c r="C201" s="1">
        <f t="shared" si="82"/>
        <v>0</v>
      </c>
      <c r="D201" s="1" t="str">
        <f t="shared" si="83"/>
        <v>x</v>
      </c>
    </row>
    <row r="202" spans="1:4" x14ac:dyDescent="0.25">
      <c r="A202" s="2" t="s">
        <v>53</v>
      </c>
      <c r="B202" s="1">
        <v>201</v>
      </c>
      <c r="C202" s="1">
        <f t="shared" si="82"/>
        <v>100</v>
      </c>
      <c r="D202" s="1" t="str">
        <f t="shared" si="83"/>
        <v>date</v>
      </c>
    </row>
    <row r="203" spans="1:4" x14ac:dyDescent="0.25">
      <c r="A203" s="3" t="s">
        <v>2</v>
      </c>
      <c r="B203" s="1">
        <v>202</v>
      </c>
      <c r="C203" s="1">
        <f t="shared" si="82"/>
        <v>200</v>
      </c>
      <c r="D203" s="1" t="str">
        <f t="shared" si="83"/>
        <v>x</v>
      </c>
    </row>
    <row r="204" spans="1:4" x14ac:dyDescent="0.25">
      <c r="A204" s="4" t="s">
        <v>54</v>
      </c>
      <c r="B204" s="1">
        <v>203</v>
      </c>
      <c r="C204" s="1">
        <f t="shared" si="82"/>
        <v>300</v>
      </c>
      <c r="D204" s="1" t="str">
        <f t="shared" si="83"/>
        <v>time</v>
      </c>
    </row>
    <row r="205" spans="1:4" x14ac:dyDescent="0.25">
      <c r="A205" s="4" t="s">
        <v>4</v>
      </c>
      <c r="B205" s="1">
        <v>204</v>
      </c>
      <c r="C205" s="1">
        <f t="shared" si="82"/>
        <v>400</v>
      </c>
      <c r="D205" s="1" t="str">
        <f t="shared" si="83"/>
        <v>season_type</v>
      </c>
    </row>
    <row r="206" spans="1:4" x14ac:dyDescent="0.25">
      <c r="A206" s="4" t="s">
        <v>55</v>
      </c>
      <c r="B206" s="1">
        <v>205</v>
      </c>
      <c r="C206" s="1">
        <f t="shared" si="82"/>
        <v>500</v>
      </c>
      <c r="D206" s="1" t="str">
        <f t="shared" si="83"/>
        <v>team1</v>
      </c>
    </row>
    <row r="207" spans="1:4" x14ac:dyDescent="0.25">
      <c r="A207" s="5" t="s">
        <v>10</v>
      </c>
      <c r="B207" s="1">
        <v>206</v>
      </c>
      <c r="C207" s="1">
        <f t="shared" si="82"/>
        <v>600</v>
      </c>
      <c r="D207" s="1" t="str">
        <f t="shared" si="83"/>
        <v>uniform1</v>
      </c>
    </row>
    <row r="208" spans="1:4" x14ac:dyDescent="0.25">
      <c r="A208" s="4" t="s">
        <v>21</v>
      </c>
      <c r="B208" s="1">
        <v>207</v>
      </c>
      <c r="C208" s="1">
        <f t="shared" si="82"/>
        <v>700</v>
      </c>
      <c r="D208" s="1" t="str">
        <f t="shared" si="83"/>
        <v>team2</v>
      </c>
    </row>
    <row r="209" spans="1:4" x14ac:dyDescent="0.25">
      <c r="A209" s="5" t="s">
        <v>29</v>
      </c>
      <c r="B209" s="1">
        <v>208</v>
      </c>
      <c r="C209" s="1">
        <f t="shared" si="82"/>
        <v>800</v>
      </c>
      <c r="D209" s="1" t="str">
        <f t="shared" si="83"/>
        <v>uniform2</v>
      </c>
    </row>
    <row r="210" spans="1:4" x14ac:dyDescent="0.25">
      <c r="A210" s="3" t="s">
        <v>162</v>
      </c>
      <c r="B210" s="1">
        <v>209</v>
      </c>
      <c r="C210" s="1">
        <f t="shared" si="82"/>
        <v>900</v>
      </c>
      <c r="D210" s="1" t="str">
        <f t="shared" si="83"/>
        <v>arena</v>
      </c>
    </row>
    <row r="211" spans="1:4" x14ac:dyDescent="0.25">
      <c r="A211" s="6" t="s">
        <v>0</v>
      </c>
      <c r="B211" s="1">
        <v>210</v>
      </c>
      <c r="C211" s="1">
        <f t="shared" si="82"/>
        <v>0</v>
      </c>
      <c r="D211" s="1" t="str">
        <f t="shared" si="83"/>
        <v>x</v>
      </c>
    </row>
    <row r="212" spans="1:4" x14ac:dyDescent="0.25">
      <c r="A212" s="2" t="s">
        <v>56</v>
      </c>
      <c r="B212" s="1">
        <v>211</v>
      </c>
      <c r="C212" s="1">
        <f t="shared" si="82"/>
        <v>100</v>
      </c>
      <c r="D212" s="1" t="str">
        <f t="shared" si="83"/>
        <v>date</v>
      </c>
    </row>
    <row r="213" spans="1:4" x14ac:dyDescent="0.25">
      <c r="A213" s="3" t="s">
        <v>2</v>
      </c>
      <c r="B213" s="1">
        <v>212</v>
      </c>
      <c r="C213" s="1">
        <f t="shared" si="82"/>
        <v>200</v>
      </c>
      <c r="D213" s="1" t="str">
        <f t="shared" si="83"/>
        <v>x</v>
      </c>
    </row>
    <row r="214" spans="1:4" x14ac:dyDescent="0.25">
      <c r="A214" s="4" t="s">
        <v>19</v>
      </c>
      <c r="B214" s="1">
        <v>213</v>
      </c>
      <c r="C214" s="1">
        <f t="shared" si="82"/>
        <v>300</v>
      </c>
      <c r="D214" s="1" t="str">
        <f t="shared" si="83"/>
        <v>time</v>
      </c>
    </row>
    <row r="215" spans="1:4" x14ac:dyDescent="0.25">
      <c r="A215" s="4" t="s">
        <v>4</v>
      </c>
      <c r="B215" s="1">
        <v>214</v>
      </c>
      <c r="C215" s="1">
        <f t="shared" si="82"/>
        <v>400</v>
      </c>
      <c r="D215" s="1" t="str">
        <f t="shared" si="83"/>
        <v>season_type</v>
      </c>
    </row>
    <row r="216" spans="1:4" x14ac:dyDescent="0.25">
      <c r="A216" s="4" t="s">
        <v>57</v>
      </c>
      <c r="B216" s="1">
        <v>215</v>
      </c>
      <c r="C216" s="1">
        <f t="shared" si="82"/>
        <v>500</v>
      </c>
      <c r="D216" s="1" t="str">
        <f t="shared" si="83"/>
        <v>team1</v>
      </c>
    </row>
    <row r="217" spans="1:4" x14ac:dyDescent="0.25">
      <c r="A217" s="5" t="s">
        <v>29</v>
      </c>
      <c r="B217" s="1">
        <v>216</v>
      </c>
      <c r="C217" s="1">
        <f t="shared" si="82"/>
        <v>600</v>
      </c>
      <c r="D217" s="1" t="str">
        <f t="shared" si="83"/>
        <v>uniform1</v>
      </c>
    </row>
    <row r="218" spans="1:4" x14ac:dyDescent="0.25">
      <c r="A218" s="4" t="s">
        <v>21</v>
      </c>
      <c r="B218" s="1">
        <v>217</v>
      </c>
      <c r="C218" s="1">
        <f t="shared" si="82"/>
        <v>700</v>
      </c>
      <c r="D218" s="1" t="str">
        <f t="shared" si="83"/>
        <v>team2</v>
      </c>
    </row>
    <row r="219" spans="1:4" x14ac:dyDescent="0.25">
      <c r="A219" s="5" t="s">
        <v>6</v>
      </c>
      <c r="B219" s="1">
        <v>218</v>
      </c>
      <c r="C219" s="1">
        <f t="shared" si="82"/>
        <v>800</v>
      </c>
      <c r="D219" s="1" t="str">
        <f t="shared" si="83"/>
        <v>uniform2</v>
      </c>
    </row>
    <row r="220" spans="1:4" x14ac:dyDescent="0.25">
      <c r="A220" s="3" t="s">
        <v>163</v>
      </c>
      <c r="B220" s="1">
        <v>219</v>
      </c>
      <c r="C220" s="1">
        <f t="shared" si="82"/>
        <v>900</v>
      </c>
      <c r="D220" s="1" t="str">
        <f t="shared" si="83"/>
        <v>arena</v>
      </c>
    </row>
    <row r="221" spans="1:4" x14ac:dyDescent="0.25">
      <c r="A221" s="6" t="s">
        <v>0</v>
      </c>
      <c r="B221" s="1">
        <v>220</v>
      </c>
      <c r="C221" s="1">
        <f t="shared" si="82"/>
        <v>0</v>
      </c>
      <c r="D221" s="1" t="str">
        <f t="shared" si="83"/>
        <v>x</v>
      </c>
    </row>
    <row r="222" spans="1:4" x14ac:dyDescent="0.25">
      <c r="A222" s="2" t="s">
        <v>58</v>
      </c>
      <c r="B222" s="1">
        <v>221</v>
      </c>
      <c r="C222" s="1">
        <f t="shared" si="82"/>
        <v>100</v>
      </c>
      <c r="D222" s="1" t="str">
        <f t="shared" si="83"/>
        <v>date</v>
      </c>
    </row>
    <row r="223" spans="1:4" x14ac:dyDescent="0.25">
      <c r="A223" s="3" t="s">
        <v>2</v>
      </c>
      <c r="B223" s="1">
        <v>222</v>
      </c>
      <c r="C223" s="1">
        <f t="shared" si="82"/>
        <v>200</v>
      </c>
      <c r="D223" s="1" t="str">
        <f t="shared" si="83"/>
        <v>x</v>
      </c>
    </row>
    <row r="224" spans="1:4" x14ac:dyDescent="0.25">
      <c r="A224" s="4" t="s">
        <v>3</v>
      </c>
      <c r="B224" s="1">
        <v>223</v>
      </c>
      <c r="C224" s="1">
        <f t="shared" si="82"/>
        <v>300</v>
      </c>
      <c r="D224" s="1" t="str">
        <f t="shared" si="83"/>
        <v>time</v>
      </c>
    </row>
    <row r="225" spans="1:4" x14ac:dyDescent="0.25">
      <c r="A225" s="4" t="s">
        <v>4</v>
      </c>
      <c r="B225" s="1">
        <v>224</v>
      </c>
      <c r="C225" s="1">
        <f t="shared" si="82"/>
        <v>400</v>
      </c>
      <c r="D225" s="1" t="str">
        <f t="shared" si="83"/>
        <v>season_type</v>
      </c>
    </row>
    <row r="226" spans="1:4" x14ac:dyDescent="0.25">
      <c r="A226" s="4" t="s">
        <v>5</v>
      </c>
      <c r="B226" s="1">
        <v>225</v>
      </c>
      <c r="C226" s="1">
        <f t="shared" si="82"/>
        <v>500</v>
      </c>
      <c r="D226" s="1" t="str">
        <f t="shared" si="83"/>
        <v>team1</v>
      </c>
    </row>
    <row r="227" spans="1:4" x14ac:dyDescent="0.25">
      <c r="A227" s="5" t="s">
        <v>12</v>
      </c>
      <c r="B227" s="1">
        <v>226</v>
      </c>
      <c r="C227" s="1">
        <f t="shared" si="82"/>
        <v>600</v>
      </c>
      <c r="D227" s="1" t="str">
        <f t="shared" si="83"/>
        <v>uniform1</v>
      </c>
    </row>
    <row r="228" spans="1:4" x14ac:dyDescent="0.25">
      <c r="A228" s="4" t="s">
        <v>59</v>
      </c>
      <c r="B228" s="1">
        <v>227</v>
      </c>
      <c r="C228" s="1">
        <f t="shared" si="82"/>
        <v>700</v>
      </c>
      <c r="D228" s="1" t="str">
        <f t="shared" si="83"/>
        <v>team2</v>
      </c>
    </row>
    <row r="229" spans="1:4" x14ac:dyDescent="0.25">
      <c r="A229" s="5" t="s">
        <v>10</v>
      </c>
      <c r="B229" s="1">
        <v>228</v>
      </c>
      <c r="C229" s="1">
        <f t="shared" si="82"/>
        <v>800</v>
      </c>
      <c r="D229" s="1" t="str">
        <f t="shared" si="83"/>
        <v>uniform2</v>
      </c>
    </row>
    <row r="230" spans="1:4" x14ac:dyDescent="0.25">
      <c r="A230" s="3" t="s">
        <v>152</v>
      </c>
      <c r="B230" s="1">
        <v>229</v>
      </c>
      <c r="C230" s="1">
        <f t="shared" si="82"/>
        <v>900</v>
      </c>
      <c r="D230" s="1" t="str">
        <f t="shared" si="83"/>
        <v>arena</v>
      </c>
    </row>
    <row r="231" spans="1:4" x14ac:dyDescent="0.25">
      <c r="A231" s="6" t="s">
        <v>0</v>
      </c>
      <c r="B231" s="1">
        <v>230</v>
      </c>
      <c r="C231" s="1">
        <f t="shared" si="82"/>
        <v>0</v>
      </c>
      <c r="D231" s="1" t="str">
        <f t="shared" si="83"/>
        <v>x</v>
      </c>
    </row>
    <row r="232" spans="1:4" x14ac:dyDescent="0.25">
      <c r="A232" s="2" t="s">
        <v>60</v>
      </c>
      <c r="B232" s="1">
        <v>231</v>
      </c>
      <c r="C232" s="1">
        <f t="shared" si="82"/>
        <v>100</v>
      </c>
      <c r="D232" s="1" t="str">
        <f t="shared" si="83"/>
        <v>date</v>
      </c>
    </row>
    <row r="233" spans="1:4" x14ac:dyDescent="0.25">
      <c r="A233" s="3" t="s">
        <v>2</v>
      </c>
      <c r="B233" s="1">
        <v>232</v>
      </c>
      <c r="C233" s="1">
        <f t="shared" si="82"/>
        <v>200</v>
      </c>
      <c r="D233" s="1" t="str">
        <f t="shared" si="83"/>
        <v>x</v>
      </c>
    </row>
    <row r="234" spans="1:4" x14ac:dyDescent="0.25">
      <c r="A234" s="4" t="s">
        <v>3</v>
      </c>
      <c r="B234" s="1">
        <v>233</v>
      </c>
      <c r="C234" s="1">
        <f t="shared" si="82"/>
        <v>300</v>
      </c>
      <c r="D234" s="1" t="str">
        <f t="shared" si="83"/>
        <v>time</v>
      </c>
    </row>
    <row r="235" spans="1:4" x14ac:dyDescent="0.25">
      <c r="A235" s="4" t="s">
        <v>4</v>
      </c>
      <c r="B235" s="1">
        <v>234</v>
      </c>
      <c r="C235" s="1">
        <f t="shared" si="82"/>
        <v>400</v>
      </c>
      <c r="D235" s="1" t="str">
        <f t="shared" si="83"/>
        <v>season_type</v>
      </c>
    </row>
    <row r="236" spans="1:4" x14ac:dyDescent="0.25">
      <c r="A236" s="4" t="s">
        <v>5</v>
      </c>
      <c r="B236" s="1">
        <v>235</v>
      </c>
      <c r="C236" s="1">
        <f t="shared" si="82"/>
        <v>500</v>
      </c>
      <c r="D236" s="1" t="str">
        <f t="shared" si="83"/>
        <v>team1</v>
      </c>
    </row>
    <row r="237" spans="1:4" x14ac:dyDescent="0.25">
      <c r="A237" s="5" t="s">
        <v>6</v>
      </c>
      <c r="B237" s="1">
        <v>236</v>
      </c>
      <c r="C237" s="1">
        <f t="shared" si="82"/>
        <v>600</v>
      </c>
      <c r="D237" s="1" t="str">
        <f t="shared" si="83"/>
        <v>uniform1</v>
      </c>
    </row>
    <row r="238" spans="1:4" x14ac:dyDescent="0.25">
      <c r="A238" s="4" t="s">
        <v>61</v>
      </c>
      <c r="B238" s="1">
        <v>237</v>
      </c>
      <c r="C238" s="1">
        <f t="shared" si="82"/>
        <v>700</v>
      </c>
      <c r="D238" s="1" t="str">
        <f t="shared" si="83"/>
        <v>team2</v>
      </c>
    </row>
    <row r="239" spans="1:4" x14ac:dyDescent="0.25">
      <c r="A239" s="5" t="s">
        <v>10</v>
      </c>
      <c r="B239" s="1">
        <v>238</v>
      </c>
      <c r="C239" s="1">
        <f t="shared" si="82"/>
        <v>800</v>
      </c>
      <c r="D239" s="1" t="str">
        <f t="shared" si="83"/>
        <v>uniform2</v>
      </c>
    </row>
    <row r="240" spans="1:4" x14ac:dyDescent="0.25">
      <c r="A240" s="3" t="s">
        <v>152</v>
      </c>
      <c r="B240" s="1">
        <v>239</v>
      </c>
      <c r="C240" s="1">
        <f t="shared" si="82"/>
        <v>900</v>
      </c>
      <c r="D240" s="1" t="str">
        <f t="shared" si="83"/>
        <v>arena</v>
      </c>
    </row>
    <row r="241" spans="1:4" x14ac:dyDescent="0.25">
      <c r="A241" s="6" t="s">
        <v>0</v>
      </c>
      <c r="B241" s="1">
        <v>240</v>
      </c>
      <c r="C241" s="1">
        <f t="shared" si="82"/>
        <v>0</v>
      </c>
      <c r="D241" s="1" t="str">
        <f t="shared" si="83"/>
        <v>x</v>
      </c>
    </row>
    <row r="242" spans="1:4" x14ac:dyDescent="0.25">
      <c r="A242" s="2" t="s">
        <v>62</v>
      </c>
      <c r="B242" s="1">
        <v>241</v>
      </c>
      <c r="C242" s="1">
        <f t="shared" si="82"/>
        <v>100</v>
      </c>
      <c r="D242" s="1" t="str">
        <f t="shared" si="83"/>
        <v>date</v>
      </c>
    </row>
    <row r="243" spans="1:4" x14ac:dyDescent="0.25">
      <c r="A243" s="3" t="s">
        <v>2</v>
      </c>
      <c r="B243" s="1">
        <v>242</v>
      </c>
      <c r="C243" s="1">
        <f t="shared" si="82"/>
        <v>200</v>
      </c>
      <c r="D243" s="1" t="str">
        <f t="shared" si="83"/>
        <v>x</v>
      </c>
    </row>
    <row r="244" spans="1:4" x14ac:dyDescent="0.25">
      <c r="A244" s="4" t="s">
        <v>3</v>
      </c>
      <c r="B244" s="1">
        <v>243</v>
      </c>
      <c r="C244" s="1">
        <f t="shared" si="82"/>
        <v>300</v>
      </c>
      <c r="D244" s="1" t="str">
        <f t="shared" si="83"/>
        <v>time</v>
      </c>
    </row>
    <row r="245" spans="1:4" x14ac:dyDescent="0.25">
      <c r="A245" s="4" t="s">
        <v>4</v>
      </c>
      <c r="B245" s="1">
        <v>244</v>
      </c>
      <c r="C245" s="1">
        <f t="shared" si="82"/>
        <v>400</v>
      </c>
      <c r="D245" s="1" t="str">
        <f t="shared" si="83"/>
        <v>season_type</v>
      </c>
    </row>
    <row r="246" spans="1:4" x14ac:dyDescent="0.25">
      <c r="A246" s="4" t="s">
        <v>5</v>
      </c>
      <c r="B246" s="1">
        <v>245</v>
      </c>
      <c r="C246" s="1">
        <f t="shared" si="82"/>
        <v>500</v>
      </c>
      <c r="D246" s="1" t="str">
        <f t="shared" si="83"/>
        <v>team1</v>
      </c>
    </row>
    <row r="247" spans="1:4" x14ac:dyDescent="0.25">
      <c r="A247" s="5" t="s">
        <v>6</v>
      </c>
      <c r="B247" s="1">
        <v>246</v>
      </c>
      <c r="C247" s="1">
        <f t="shared" si="82"/>
        <v>600</v>
      </c>
      <c r="D247" s="1" t="str">
        <f t="shared" si="83"/>
        <v>uniform1</v>
      </c>
    </row>
    <row r="248" spans="1:4" x14ac:dyDescent="0.25">
      <c r="A248" s="4" t="s">
        <v>63</v>
      </c>
      <c r="B248" s="1">
        <v>247</v>
      </c>
      <c r="C248" s="1">
        <f t="shared" si="82"/>
        <v>700</v>
      </c>
      <c r="D248" s="1" t="str">
        <f t="shared" si="83"/>
        <v>team2</v>
      </c>
    </row>
    <row r="249" spans="1:4" x14ac:dyDescent="0.25">
      <c r="A249" s="5" t="s">
        <v>6</v>
      </c>
      <c r="B249" s="1">
        <v>248</v>
      </c>
      <c r="C249" s="1">
        <f t="shared" si="82"/>
        <v>800</v>
      </c>
      <c r="D249" s="1" t="str">
        <f t="shared" si="83"/>
        <v>uniform2</v>
      </c>
    </row>
    <row r="250" spans="1:4" x14ac:dyDescent="0.25">
      <c r="A250" s="3" t="s">
        <v>152</v>
      </c>
      <c r="B250" s="1">
        <v>249</v>
      </c>
      <c r="C250" s="1">
        <f t="shared" si="82"/>
        <v>900</v>
      </c>
      <c r="D250" s="1" t="str">
        <f t="shared" si="83"/>
        <v>arena</v>
      </c>
    </row>
    <row r="251" spans="1:4" x14ac:dyDescent="0.25">
      <c r="A251" s="6" t="s">
        <v>0</v>
      </c>
      <c r="B251" s="1">
        <v>250</v>
      </c>
      <c r="C251" s="1">
        <f t="shared" si="82"/>
        <v>0</v>
      </c>
      <c r="D251" s="1" t="str">
        <f t="shared" si="83"/>
        <v>x</v>
      </c>
    </row>
    <row r="252" spans="1:4" x14ac:dyDescent="0.25">
      <c r="A252" s="2" t="s">
        <v>64</v>
      </c>
      <c r="B252" s="1">
        <v>251</v>
      </c>
      <c r="C252" s="1">
        <f t="shared" si="82"/>
        <v>100</v>
      </c>
      <c r="D252" s="1" t="str">
        <f t="shared" si="83"/>
        <v>date</v>
      </c>
    </row>
    <row r="253" spans="1:4" x14ac:dyDescent="0.25">
      <c r="A253" s="3" t="s">
        <v>2</v>
      </c>
      <c r="B253" s="1">
        <v>252</v>
      </c>
      <c r="C253" s="1">
        <f t="shared" si="82"/>
        <v>200</v>
      </c>
      <c r="D253" s="1" t="str">
        <f t="shared" si="83"/>
        <v>x</v>
      </c>
    </row>
    <row r="254" spans="1:4" x14ac:dyDescent="0.25">
      <c r="A254" s="4" t="s">
        <v>3</v>
      </c>
      <c r="B254" s="1">
        <v>253</v>
      </c>
      <c r="C254" s="1">
        <f t="shared" si="82"/>
        <v>300</v>
      </c>
      <c r="D254" s="1" t="str">
        <f t="shared" si="83"/>
        <v>time</v>
      </c>
    </row>
    <row r="255" spans="1:4" x14ac:dyDescent="0.25">
      <c r="A255" s="4" t="s">
        <v>4</v>
      </c>
      <c r="B255" s="1">
        <v>254</v>
      </c>
      <c r="C255" s="1">
        <f t="shared" si="82"/>
        <v>400</v>
      </c>
      <c r="D255" s="1" t="str">
        <f t="shared" si="83"/>
        <v>season_type</v>
      </c>
    </row>
    <row r="256" spans="1:4" x14ac:dyDescent="0.25">
      <c r="A256" s="4" t="s">
        <v>5</v>
      </c>
      <c r="B256" s="1">
        <v>255</v>
      </c>
      <c r="C256" s="1">
        <f t="shared" si="82"/>
        <v>500</v>
      </c>
      <c r="D256" s="1" t="str">
        <f t="shared" si="83"/>
        <v>team1</v>
      </c>
    </row>
    <row r="257" spans="1:4" x14ac:dyDescent="0.25">
      <c r="A257" s="5" t="s">
        <v>6</v>
      </c>
      <c r="B257" s="1">
        <v>256</v>
      </c>
      <c r="C257" s="1">
        <f t="shared" si="82"/>
        <v>600</v>
      </c>
      <c r="D257" s="1" t="str">
        <f t="shared" si="83"/>
        <v>uniform1</v>
      </c>
    </row>
    <row r="258" spans="1:4" x14ac:dyDescent="0.25">
      <c r="A258" s="4" t="s">
        <v>63</v>
      </c>
      <c r="B258" s="1">
        <v>257</v>
      </c>
      <c r="C258" s="1">
        <f t="shared" si="82"/>
        <v>700</v>
      </c>
      <c r="D258" s="1" t="str">
        <f t="shared" si="83"/>
        <v>team2</v>
      </c>
    </row>
    <row r="259" spans="1:4" x14ac:dyDescent="0.25">
      <c r="A259" s="5" t="s">
        <v>6</v>
      </c>
      <c r="B259" s="1">
        <v>258</v>
      </c>
      <c r="C259" s="1">
        <f t="shared" ref="C259:C322" si="84">RIGHT(B259,1)*100</f>
        <v>800</v>
      </c>
      <c r="D259" s="1" t="str">
        <f t="shared" ref="D259:D322" si="85">VLOOKUP(C259,E:G,3,0)</f>
        <v>uniform2</v>
      </c>
    </row>
    <row r="260" spans="1:4" x14ac:dyDescent="0.25">
      <c r="A260" s="3" t="s">
        <v>152</v>
      </c>
      <c r="B260" s="1">
        <v>259</v>
      </c>
      <c r="C260" s="1">
        <f t="shared" si="84"/>
        <v>900</v>
      </c>
      <c r="D260" s="1" t="str">
        <f t="shared" si="85"/>
        <v>arena</v>
      </c>
    </row>
    <row r="261" spans="1:4" x14ac:dyDescent="0.25">
      <c r="A261" s="6" t="s">
        <v>0</v>
      </c>
      <c r="B261" s="1">
        <v>260</v>
      </c>
      <c r="C261" s="1">
        <f t="shared" si="84"/>
        <v>0</v>
      </c>
      <c r="D261" s="1" t="str">
        <f t="shared" si="85"/>
        <v>x</v>
      </c>
    </row>
    <row r="262" spans="1:4" x14ac:dyDescent="0.25">
      <c r="A262" s="2" t="s">
        <v>65</v>
      </c>
      <c r="B262" s="1">
        <v>261</v>
      </c>
      <c r="C262" s="1">
        <f t="shared" si="84"/>
        <v>100</v>
      </c>
      <c r="D262" s="1" t="str">
        <f t="shared" si="85"/>
        <v>date</v>
      </c>
    </row>
    <row r="263" spans="1:4" x14ac:dyDescent="0.25">
      <c r="A263" s="3" t="s">
        <v>2</v>
      </c>
      <c r="B263" s="1">
        <v>262</v>
      </c>
      <c r="C263" s="1">
        <f t="shared" si="84"/>
        <v>200</v>
      </c>
      <c r="D263" s="1" t="str">
        <f t="shared" si="85"/>
        <v>x</v>
      </c>
    </row>
    <row r="264" spans="1:4" x14ac:dyDescent="0.25">
      <c r="A264" s="4" t="s">
        <v>3</v>
      </c>
      <c r="B264" s="1">
        <v>263</v>
      </c>
      <c r="C264" s="1">
        <f t="shared" si="84"/>
        <v>300</v>
      </c>
      <c r="D264" s="1" t="str">
        <f t="shared" si="85"/>
        <v>time</v>
      </c>
    </row>
    <row r="265" spans="1:4" x14ac:dyDescent="0.25">
      <c r="A265" s="4" t="s">
        <v>4</v>
      </c>
      <c r="B265" s="1">
        <v>264</v>
      </c>
      <c r="C265" s="1">
        <f t="shared" si="84"/>
        <v>400</v>
      </c>
      <c r="D265" s="1" t="str">
        <f t="shared" si="85"/>
        <v>season_type</v>
      </c>
    </row>
    <row r="266" spans="1:4" x14ac:dyDescent="0.25">
      <c r="A266" s="4" t="s">
        <v>5</v>
      </c>
      <c r="B266" s="1">
        <v>265</v>
      </c>
      <c r="C266" s="1">
        <f t="shared" si="84"/>
        <v>500</v>
      </c>
      <c r="D266" s="1" t="str">
        <f t="shared" si="85"/>
        <v>team1</v>
      </c>
    </row>
    <row r="267" spans="1:4" x14ac:dyDescent="0.25">
      <c r="A267" s="5" t="s">
        <v>29</v>
      </c>
      <c r="B267" s="1">
        <v>266</v>
      </c>
      <c r="C267" s="1">
        <f t="shared" si="84"/>
        <v>600</v>
      </c>
      <c r="D267" s="1" t="str">
        <f t="shared" si="85"/>
        <v>uniform1</v>
      </c>
    </row>
    <row r="268" spans="1:4" x14ac:dyDescent="0.25">
      <c r="A268" s="4" t="s">
        <v>66</v>
      </c>
      <c r="B268" s="1">
        <v>267</v>
      </c>
      <c r="C268" s="1">
        <f t="shared" si="84"/>
        <v>700</v>
      </c>
      <c r="D268" s="1" t="str">
        <f t="shared" si="85"/>
        <v>team2</v>
      </c>
    </row>
    <row r="269" spans="1:4" x14ac:dyDescent="0.25">
      <c r="A269" s="5" t="s">
        <v>15</v>
      </c>
      <c r="B269" s="1">
        <v>268</v>
      </c>
      <c r="C269" s="1">
        <f t="shared" si="84"/>
        <v>800</v>
      </c>
      <c r="D269" s="1" t="str">
        <f t="shared" si="85"/>
        <v>uniform2</v>
      </c>
    </row>
    <row r="270" spans="1:4" x14ac:dyDescent="0.25">
      <c r="A270" s="3" t="s">
        <v>152</v>
      </c>
      <c r="B270" s="1">
        <v>269</v>
      </c>
      <c r="C270" s="1">
        <f t="shared" si="84"/>
        <v>900</v>
      </c>
      <c r="D270" s="1" t="str">
        <f t="shared" si="85"/>
        <v>arena</v>
      </c>
    </row>
    <row r="271" spans="1:4" x14ac:dyDescent="0.25">
      <c r="A271" s="6" t="s">
        <v>0</v>
      </c>
      <c r="B271" s="1">
        <v>270</v>
      </c>
      <c r="C271" s="1">
        <f t="shared" si="84"/>
        <v>0</v>
      </c>
      <c r="D271" s="1" t="str">
        <f t="shared" si="85"/>
        <v>x</v>
      </c>
    </row>
    <row r="272" spans="1:4" x14ac:dyDescent="0.25">
      <c r="A272" s="2" t="s">
        <v>67</v>
      </c>
      <c r="B272" s="1">
        <v>271</v>
      </c>
      <c r="C272" s="1">
        <f t="shared" si="84"/>
        <v>100</v>
      </c>
      <c r="D272" s="1" t="str">
        <f t="shared" si="85"/>
        <v>date</v>
      </c>
    </row>
    <row r="273" spans="1:4" x14ac:dyDescent="0.25">
      <c r="A273" s="3" t="s">
        <v>2</v>
      </c>
      <c r="B273" s="1">
        <v>272</v>
      </c>
      <c r="C273" s="1">
        <f t="shared" si="84"/>
        <v>200</v>
      </c>
      <c r="D273" s="1" t="str">
        <f t="shared" si="85"/>
        <v>x</v>
      </c>
    </row>
    <row r="274" spans="1:4" x14ac:dyDescent="0.25">
      <c r="A274" s="4" t="s">
        <v>45</v>
      </c>
      <c r="B274" s="1">
        <v>273</v>
      </c>
      <c r="C274" s="1">
        <f t="shared" si="84"/>
        <v>300</v>
      </c>
      <c r="D274" s="1" t="str">
        <f t="shared" si="85"/>
        <v>time</v>
      </c>
    </row>
    <row r="275" spans="1:4" x14ac:dyDescent="0.25">
      <c r="A275" s="4" t="s">
        <v>4</v>
      </c>
      <c r="B275" s="1">
        <v>274</v>
      </c>
      <c r="C275" s="1">
        <f t="shared" si="84"/>
        <v>400</v>
      </c>
      <c r="D275" s="1" t="str">
        <f t="shared" si="85"/>
        <v>season_type</v>
      </c>
    </row>
    <row r="276" spans="1:4" x14ac:dyDescent="0.25">
      <c r="A276" s="4" t="s">
        <v>68</v>
      </c>
      <c r="B276" s="1">
        <v>275</v>
      </c>
      <c r="C276" s="1">
        <f t="shared" si="84"/>
        <v>500</v>
      </c>
      <c r="D276" s="1" t="str">
        <f t="shared" si="85"/>
        <v>team1</v>
      </c>
    </row>
    <row r="277" spans="1:4" x14ac:dyDescent="0.25">
      <c r="A277" s="5" t="s">
        <v>29</v>
      </c>
      <c r="B277" s="1">
        <v>276</v>
      </c>
      <c r="C277" s="1">
        <f t="shared" si="84"/>
        <v>600</v>
      </c>
      <c r="D277" s="1" t="str">
        <f t="shared" si="85"/>
        <v>uniform1</v>
      </c>
    </row>
    <row r="278" spans="1:4" x14ac:dyDescent="0.25">
      <c r="A278" s="4" t="s">
        <v>21</v>
      </c>
      <c r="B278" s="1">
        <v>277</v>
      </c>
      <c r="C278" s="1">
        <f t="shared" si="84"/>
        <v>700</v>
      </c>
      <c r="D278" s="1" t="str">
        <f t="shared" si="85"/>
        <v>team2</v>
      </c>
    </row>
    <row r="279" spans="1:4" x14ac:dyDescent="0.25">
      <c r="A279" s="5" t="s">
        <v>15</v>
      </c>
      <c r="B279" s="1">
        <v>278</v>
      </c>
      <c r="C279" s="1">
        <f t="shared" si="84"/>
        <v>800</v>
      </c>
      <c r="D279" s="1" t="str">
        <f t="shared" si="85"/>
        <v>uniform2</v>
      </c>
    </row>
    <row r="280" spans="1:4" x14ac:dyDescent="0.25">
      <c r="A280" s="3" t="s">
        <v>164</v>
      </c>
      <c r="B280" s="1">
        <v>279</v>
      </c>
      <c r="C280" s="1">
        <f t="shared" si="84"/>
        <v>900</v>
      </c>
      <c r="D280" s="1" t="str">
        <f t="shared" si="85"/>
        <v>arena</v>
      </c>
    </row>
    <row r="281" spans="1:4" x14ac:dyDescent="0.25">
      <c r="A281" s="6" t="s">
        <v>0</v>
      </c>
      <c r="B281" s="1">
        <v>280</v>
      </c>
      <c r="C281" s="1">
        <f t="shared" si="84"/>
        <v>0</v>
      </c>
      <c r="D281" s="1" t="str">
        <f t="shared" si="85"/>
        <v>x</v>
      </c>
    </row>
    <row r="282" spans="1:4" x14ac:dyDescent="0.25">
      <c r="A282" s="2" t="s">
        <v>69</v>
      </c>
      <c r="B282" s="1">
        <v>281</v>
      </c>
      <c r="C282" s="1">
        <f t="shared" si="84"/>
        <v>100</v>
      </c>
      <c r="D282" s="1" t="str">
        <f t="shared" si="85"/>
        <v>date</v>
      </c>
    </row>
    <row r="283" spans="1:4" x14ac:dyDescent="0.25">
      <c r="A283" s="3" t="s">
        <v>2</v>
      </c>
      <c r="B283" s="1">
        <v>282</v>
      </c>
      <c r="C283" s="1">
        <f t="shared" si="84"/>
        <v>200</v>
      </c>
      <c r="D283" s="1" t="str">
        <f t="shared" si="85"/>
        <v>x</v>
      </c>
    </row>
    <row r="284" spans="1:4" x14ac:dyDescent="0.25">
      <c r="A284" s="4" t="s">
        <v>3</v>
      </c>
      <c r="B284" s="1">
        <v>283</v>
      </c>
      <c r="C284" s="1">
        <f t="shared" si="84"/>
        <v>300</v>
      </c>
      <c r="D284" s="1" t="str">
        <f t="shared" si="85"/>
        <v>time</v>
      </c>
    </row>
    <row r="285" spans="1:4" x14ac:dyDescent="0.25">
      <c r="A285" s="4" t="s">
        <v>4</v>
      </c>
      <c r="B285" s="1">
        <v>284</v>
      </c>
      <c r="C285" s="1">
        <f t="shared" si="84"/>
        <v>400</v>
      </c>
      <c r="D285" s="1" t="str">
        <f t="shared" si="85"/>
        <v>season_type</v>
      </c>
    </row>
    <row r="286" spans="1:4" x14ac:dyDescent="0.25">
      <c r="A286" s="4" t="s">
        <v>70</v>
      </c>
      <c r="B286" s="1">
        <v>285</v>
      </c>
      <c r="C286" s="1">
        <f t="shared" si="84"/>
        <v>500</v>
      </c>
      <c r="D286" s="1" t="str">
        <f t="shared" si="85"/>
        <v>team1</v>
      </c>
    </row>
    <row r="287" spans="1:4" x14ac:dyDescent="0.25">
      <c r="A287" s="5" t="s">
        <v>6</v>
      </c>
      <c r="B287" s="1">
        <v>286</v>
      </c>
      <c r="C287" s="1">
        <f t="shared" si="84"/>
        <v>600</v>
      </c>
      <c r="D287" s="1" t="str">
        <f t="shared" si="85"/>
        <v>uniform1</v>
      </c>
    </row>
    <row r="288" spans="1:4" x14ac:dyDescent="0.25">
      <c r="A288" s="4" t="s">
        <v>21</v>
      </c>
      <c r="B288" s="1">
        <v>287</v>
      </c>
      <c r="C288" s="1">
        <f t="shared" si="84"/>
        <v>700</v>
      </c>
      <c r="D288" s="1" t="str">
        <f t="shared" si="85"/>
        <v>team2</v>
      </c>
    </row>
    <row r="289" spans="1:4" x14ac:dyDescent="0.25">
      <c r="A289" s="5" t="s">
        <v>6</v>
      </c>
      <c r="B289" s="1">
        <v>288</v>
      </c>
      <c r="C289" s="1">
        <f t="shared" si="84"/>
        <v>800</v>
      </c>
      <c r="D289" s="1" t="str">
        <f t="shared" si="85"/>
        <v>uniform2</v>
      </c>
    </row>
    <row r="290" spans="1:4" x14ac:dyDescent="0.25">
      <c r="A290" s="3" t="s">
        <v>165</v>
      </c>
      <c r="B290" s="1">
        <v>289</v>
      </c>
      <c r="C290" s="1">
        <f t="shared" si="84"/>
        <v>900</v>
      </c>
      <c r="D290" s="1" t="str">
        <f t="shared" si="85"/>
        <v>arena</v>
      </c>
    </row>
    <row r="291" spans="1:4" x14ac:dyDescent="0.25">
      <c r="A291" s="6" t="s">
        <v>0</v>
      </c>
      <c r="B291" s="1">
        <v>290</v>
      </c>
      <c r="C291" s="1">
        <f t="shared" si="84"/>
        <v>0</v>
      </c>
      <c r="D291" s="1" t="str">
        <f t="shared" si="85"/>
        <v>x</v>
      </c>
    </row>
    <row r="292" spans="1:4" x14ac:dyDescent="0.25">
      <c r="A292" s="2" t="s">
        <v>71</v>
      </c>
      <c r="B292" s="1">
        <v>291</v>
      </c>
      <c r="C292" s="1">
        <f t="shared" si="84"/>
        <v>100</v>
      </c>
      <c r="D292" s="1" t="str">
        <f t="shared" si="85"/>
        <v>date</v>
      </c>
    </row>
    <row r="293" spans="1:4" x14ac:dyDescent="0.25">
      <c r="A293" s="3" t="s">
        <v>2</v>
      </c>
      <c r="B293" s="1">
        <v>292</v>
      </c>
      <c r="C293" s="1">
        <f t="shared" si="84"/>
        <v>200</v>
      </c>
      <c r="D293" s="1" t="str">
        <f t="shared" si="85"/>
        <v>x</v>
      </c>
    </row>
    <row r="294" spans="1:4" x14ac:dyDescent="0.25">
      <c r="A294" s="4" t="s">
        <v>3</v>
      </c>
      <c r="B294" s="1">
        <v>293</v>
      </c>
      <c r="C294" s="1">
        <f t="shared" si="84"/>
        <v>300</v>
      </c>
      <c r="D294" s="1" t="str">
        <f t="shared" si="85"/>
        <v>time</v>
      </c>
    </row>
    <row r="295" spans="1:4" x14ac:dyDescent="0.25">
      <c r="A295" s="4" t="s">
        <v>4</v>
      </c>
      <c r="B295" s="1">
        <v>294</v>
      </c>
      <c r="C295" s="1">
        <f t="shared" si="84"/>
        <v>400</v>
      </c>
      <c r="D295" s="1" t="str">
        <f t="shared" si="85"/>
        <v>season_type</v>
      </c>
    </row>
    <row r="296" spans="1:4" x14ac:dyDescent="0.25">
      <c r="A296" s="4" t="s">
        <v>5</v>
      </c>
      <c r="B296" s="1">
        <v>295</v>
      </c>
      <c r="C296" s="1">
        <f t="shared" si="84"/>
        <v>500</v>
      </c>
      <c r="D296" s="1" t="str">
        <f t="shared" si="85"/>
        <v>team1</v>
      </c>
    </row>
    <row r="297" spans="1:4" x14ac:dyDescent="0.25">
      <c r="A297" s="5" t="s">
        <v>12</v>
      </c>
      <c r="B297" s="1">
        <v>296</v>
      </c>
      <c r="C297" s="1">
        <f t="shared" si="84"/>
        <v>600</v>
      </c>
      <c r="D297" s="1" t="str">
        <f t="shared" si="85"/>
        <v>uniform1</v>
      </c>
    </row>
    <row r="298" spans="1:4" x14ac:dyDescent="0.25">
      <c r="A298" s="4" t="s">
        <v>72</v>
      </c>
      <c r="B298" s="1">
        <v>297</v>
      </c>
      <c r="C298" s="1">
        <f t="shared" si="84"/>
        <v>700</v>
      </c>
      <c r="D298" s="1" t="str">
        <f t="shared" si="85"/>
        <v>team2</v>
      </c>
    </row>
    <row r="299" spans="1:4" x14ac:dyDescent="0.25">
      <c r="A299" s="5" t="s">
        <v>15</v>
      </c>
      <c r="B299" s="1">
        <v>298</v>
      </c>
      <c r="C299" s="1">
        <f t="shared" si="84"/>
        <v>800</v>
      </c>
      <c r="D299" s="1" t="str">
        <f t="shared" si="85"/>
        <v>uniform2</v>
      </c>
    </row>
    <row r="300" spans="1:4" x14ac:dyDescent="0.25">
      <c r="A300" s="3" t="s">
        <v>152</v>
      </c>
      <c r="B300" s="1">
        <v>299</v>
      </c>
      <c r="C300" s="1">
        <f t="shared" si="84"/>
        <v>900</v>
      </c>
      <c r="D300" s="1" t="str">
        <f t="shared" si="85"/>
        <v>arena</v>
      </c>
    </row>
    <row r="301" spans="1:4" x14ac:dyDescent="0.25">
      <c r="A301" s="6" t="s">
        <v>0</v>
      </c>
      <c r="B301" s="1">
        <v>300</v>
      </c>
      <c r="C301" s="1">
        <f t="shared" si="84"/>
        <v>0</v>
      </c>
      <c r="D301" s="1" t="str">
        <f t="shared" si="85"/>
        <v>x</v>
      </c>
    </row>
    <row r="302" spans="1:4" x14ac:dyDescent="0.25">
      <c r="A302" s="2" t="s">
        <v>73</v>
      </c>
      <c r="B302" s="1">
        <v>301</v>
      </c>
      <c r="C302" s="1">
        <f t="shared" si="84"/>
        <v>100</v>
      </c>
      <c r="D302" s="1" t="str">
        <f t="shared" si="85"/>
        <v>date</v>
      </c>
    </row>
    <row r="303" spans="1:4" x14ac:dyDescent="0.25">
      <c r="A303" s="3" t="s">
        <v>2</v>
      </c>
      <c r="B303" s="1">
        <v>302</v>
      </c>
      <c r="C303" s="1">
        <f t="shared" si="84"/>
        <v>200</v>
      </c>
      <c r="D303" s="1" t="str">
        <f t="shared" si="85"/>
        <v>x</v>
      </c>
    </row>
    <row r="304" spans="1:4" x14ac:dyDescent="0.25">
      <c r="A304" s="4" t="s">
        <v>74</v>
      </c>
      <c r="B304" s="1">
        <v>303</v>
      </c>
      <c r="C304" s="1">
        <f t="shared" si="84"/>
        <v>300</v>
      </c>
      <c r="D304" s="1" t="str">
        <f t="shared" si="85"/>
        <v>time</v>
      </c>
    </row>
    <row r="305" spans="1:4" x14ac:dyDescent="0.25">
      <c r="A305" s="4" t="s">
        <v>4</v>
      </c>
      <c r="B305" s="1">
        <v>304</v>
      </c>
      <c r="C305" s="1">
        <f t="shared" si="84"/>
        <v>400</v>
      </c>
      <c r="D305" s="1" t="str">
        <f t="shared" si="85"/>
        <v>season_type</v>
      </c>
    </row>
    <row r="306" spans="1:4" x14ac:dyDescent="0.25">
      <c r="A306" s="4" t="s">
        <v>5</v>
      </c>
      <c r="B306" s="1">
        <v>305</v>
      </c>
      <c r="C306" s="1">
        <f t="shared" si="84"/>
        <v>500</v>
      </c>
      <c r="D306" s="1" t="str">
        <f t="shared" si="85"/>
        <v>team1</v>
      </c>
    </row>
    <row r="307" spans="1:4" x14ac:dyDescent="0.25">
      <c r="A307" s="5" t="s">
        <v>6</v>
      </c>
      <c r="B307" s="1">
        <v>306</v>
      </c>
      <c r="C307" s="1">
        <f t="shared" si="84"/>
        <v>600</v>
      </c>
      <c r="D307" s="1" t="str">
        <f t="shared" si="85"/>
        <v>uniform1</v>
      </c>
    </row>
    <row r="308" spans="1:4" x14ac:dyDescent="0.25">
      <c r="A308" s="4" t="s">
        <v>75</v>
      </c>
      <c r="B308" s="1">
        <v>307</v>
      </c>
      <c r="C308" s="1">
        <f t="shared" si="84"/>
        <v>700</v>
      </c>
      <c r="D308" s="1" t="str">
        <f t="shared" si="85"/>
        <v>team2</v>
      </c>
    </row>
    <row r="309" spans="1:4" x14ac:dyDescent="0.25">
      <c r="A309" s="5" t="s">
        <v>10</v>
      </c>
      <c r="B309" s="1">
        <v>308</v>
      </c>
      <c r="C309" s="1">
        <f t="shared" si="84"/>
        <v>800</v>
      </c>
      <c r="D309" s="1" t="str">
        <f t="shared" si="85"/>
        <v>uniform2</v>
      </c>
    </row>
    <row r="310" spans="1:4" x14ac:dyDescent="0.25">
      <c r="A310" s="3" t="s">
        <v>152</v>
      </c>
      <c r="B310" s="1">
        <v>309</v>
      </c>
      <c r="C310" s="1">
        <f t="shared" si="84"/>
        <v>900</v>
      </c>
      <c r="D310" s="1" t="str">
        <f t="shared" si="85"/>
        <v>arena</v>
      </c>
    </row>
    <row r="311" spans="1:4" x14ac:dyDescent="0.25">
      <c r="A311" s="6" t="s">
        <v>0</v>
      </c>
      <c r="B311" s="1">
        <v>310</v>
      </c>
      <c r="C311" s="1">
        <f t="shared" si="84"/>
        <v>0</v>
      </c>
      <c r="D311" s="1" t="str">
        <f t="shared" si="85"/>
        <v>x</v>
      </c>
    </row>
    <row r="312" spans="1:4" x14ac:dyDescent="0.25">
      <c r="A312" s="2" t="s">
        <v>76</v>
      </c>
      <c r="B312" s="1">
        <v>311</v>
      </c>
      <c r="C312" s="1">
        <f t="shared" si="84"/>
        <v>100</v>
      </c>
      <c r="D312" s="1" t="str">
        <f t="shared" si="85"/>
        <v>date</v>
      </c>
    </row>
    <row r="313" spans="1:4" x14ac:dyDescent="0.25">
      <c r="A313" s="3" t="s">
        <v>2</v>
      </c>
      <c r="B313" s="1">
        <v>312</v>
      </c>
      <c r="C313" s="1">
        <f t="shared" si="84"/>
        <v>200</v>
      </c>
      <c r="D313" s="1" t="str">
        <f t="shared" si="85"/>
        <v>x</v>
      </c>
    </row>
    <row r="314" spans="1:4" x14ac:dyDescent="0.25">
      <c r="A314" s="4" t="s">
        <v>3</v>
      </c>
      <c r="B314" s="1">
        <v>313</v>
      </c>
      <c r="C314" s="1">
        <f t="shared" si="84"/>
        <v>300</v>
      </c>
      <c r="D314" s="1" t="str">
        <f t="shared" si="85"/>
        <v>time</v>
      </c>
    </row>
    <row r="315" spans="1:4" x14ac:dyDescent="0.25">
      <c r="A315" s="4" t="s">
        <v>4</v>
      </c>
      <c r="B315" s="1">
        <v>314</v>
      </c>
      <c r="C315" s="1">
        <f t="shared" si="84"/>
        <v>400</v>
      </c>
      <c r="D315" s="1" t="str">
        <f t="shared" si="85"/>
        <v>season_type</v>
      </c>
    </row>
    <row r="316" spans="1:4" x14ac:dyDescent="0.25">
      <c r="A316" s="4" t="s">
        <v>5</v>
      </c>
      <c r="B316" s="1">
        <v>315</v>
      </c>
      <c r="C316" s="1">
        <f t="shared" si="84"/>
        <v>500</v>
      </c>
      <c r="D316" s="1" t="str">
        <f t="shared" si="85"/>
        <v>team1</v>
      </c>
    </row>
    <row r="317" spans="1:4" x14ac:dyDescent="0.25">
      <c r="A317" s="5" t="s">
        <v>10</v>
      </c>
      <c r="B317" s="1">
        <v>316</v>
      </c>
      <c r="C317" s="1">
        <f t="shared" si="84"/>
        <v>600</v>
      </c>
      <c r="D317" s="1" t="str">
        <f t="shared" si="85"/>
        <v>uniform1</v>
      </c>
    </row>
    <row r="318" spans="1:4" x14ac:dyDescent="0.25">
      <c r="A318" s="4" t="s">
        <v>77</v>
      </c>
      <c r="B318" s="1">
        <v>317</v>
      </c>
      <c r="C318" s="1">
        <f t="shared" si="84"/>
        <v>700</v>
      </c>
      <c r="D318" s="1" t="str">
        <f t="shared" si="85"/>
        <v>team2</v>
      </c>
    </row>
    <row r="319" spans="1:4" x14ac:dyDescent="0.25">
      <c r="A319" s="5" t="s">
        <v>6</v>
      </c>
      <c r="B319" s="1">
        <v>318</v>
      </c>
      <c r="C319" s="1">
        <f t="shared" si="84"/>
        <v>800</v>
      </c>
      <c r="D319" s="1" t="str">
        <f t="shared" si="85"/>
        <v>uniform2</v>
      </c>
    </row>
    <row r="320" spans="1:4" x14ac:dyDescent="0.25">
      <c r="A320" s="3" t="s">
        <v>152</v>
      </c>
      <c r="B320" s="1">
        <v>319</v>
      </c>
      <c r="C320" s="1">
        <f t="shared" si="84"/>
        <v>900</v>
      </c>
      <c r="D320" s="1" t="str">
        <f t="shared" si="85"/>
        <v>arena</v>
      </c>
    </row>
    <row r="321" spans="1:4" x14ac:dyDescent="0.25">
      <c r="A321" s="6" t="s">
        <v>0</v>
      </c>
      <c r="B321" s="1">
        <v>320</v>
      </c>
      <c r="C321" s="1">
        <f t="shared" si="84"/>
        <v>0</v>
      </c>
      <c r="D321" s="1" t="str">
        <f t="shared" si="85"/>
        <v>x</v>
      </c>
    </row>
    <row r="322" spans="1:4" x14ac:dyDescent="0.25">
      <c r="A322" s="2" t="s">
        <v>78</v>
      </c>
      <c r="B322" s="1">
        <v>321</v>
      </c>
      <c r="C322" s="1">
        <f t="shared" si="84"/>
        <v>100</v>
      </c>
      <c r="D322" s="1" t="str">
        <f t="shared" si="85"/>
        <v>date</v>
      </c>
    </row>
    <row r="323" spans="1:4" x14ac:dyDescent="0.25">
      <c r="A323" s="3" t="s">
        <v>2</v>
      </c>
      <c r="B323" s="1">
        <v>322</v>
      </c>
      <c r="C323" s="1">
        <f t="shared" ref="C323:C386" si="86">RIGHT(B323,1)*100</f>
        <v>200</v>
      </c>
      <c r="D323" s="1" t="str">
        <f t="shared" ref="D323:D386" si="87">VLOOKUP(C323,E:G,3,0)</f>
        <v>x</v>
      </c>
    </row>
    <row r="324" spans="1:4" x14ac:dyDescent="0.25">
      <c r="A324" s="4" t="s">
        <v>45</v>
      </c>
      <c r="B324" s="1">
        <v>323</v>
      </c>
      <c r="C324" s="1">
        <f t="shared" si="86"/>
        <v>300</v>
      </c>
      <c r="D324" s="1" t="str">
        <f t="shared" si="87"/>
        <v>time</v>
      </c>
    </row>
    <row r="325" spans="1:4" x14ac:dyDescent="0.25">
      <c r="A325" s="4" t="s">
        <v>4</v>
      </c>
      <c r="B325" s="1">
        <v>324</v>
      </c>
      <c r="C325" s="1">
        <f t="shared" si="86"/>
        <v>400</v>
      </c>
      <c r="D325" s="1" t="str">
        <f t="shared" si="87"/>
        <v>season_type</v>
      </c>
    </row>
    <row r="326" spans="1:4" x14ac:dyDescent="0.25">
      <c r="A326" s="4" t="s">
        <v>79</v>
      </c>
      <c r="B326" s="1">
        <v>325</v>
      </c>
      <c r="C326" s="1">
        <f t="shared" si="86"/>
        <v>500</v>
      </c>
      <c r="D326" s="1" t="str">
        <f t="shared" si="87"/>
        <v>team1</v>
      </c>
    </row>
    <row r="327" spans="1:4" x14ac:dyDescent="0.25">
      <c r="A327" s="5" t="s">
        <v>10</v>
      </c>
      <c r="B327" s="1">
        <v>326</v>
      </c>
      <c r="C327" s="1">
        <f t="shared" si="86"/>
        <v>600</v>
      </c>
      <c r="D327" s="1" t="str">
        <f t="shared" si="87"/>
        <v>uniform1</v>
      </c>
    </row>
    <row r="328" spans="1:4" x14ac:dyDescent="0.25">
      <c r="A328" s="4" t="s">
        <v>21</v>
      </c>
      <c r="B328" s="1">
        <v>327</v>
      </c>
      <c r="C328" s="1">
        <f t="shared" si="86"/>
        <v>700</v>
      </c>
      <c r="D328" s="1" t="str">
        <f t="shared" si="87"/>
        <v>team2</v>
      </c>
    </row>
    <row r="329" spans="1:4" x14ac:dyDescent="0.25">
      <c r="A329" s="5" t="s">
        <v>6</v>
      </c>
      <c r="B329" s="1">
        <v>328</v>
      </c>
      <c r="C329" s="1">
        <f t="shared" si="86"/>
        <v>800</v>
      </c>
      <c r="D329" s="1" t="str">
        <f t="shared" si="87"/>
        <v>uniform2</v>
      </c>
    </row>
    <row r="330" spans="1:4" x14ac:dyDescent="0.25">
      <c r="A330" s="3" t="s">
        <v>166</v>
      </c>
      <c r="B330" s="1">
        <v>329</v>
      </c>
      <c r="C330" s="1">
        <f t="shared" si="86"/>
        <v>900</v>
      </c>
      <c r="D330" s="1" t="str">
        <f t="shared" si="87"/>
        <v>arena</v>
      </c>
    </row>
    <row r="331" spans="1:4" x14ac:dyDescent="0.25">
      <c r="A331" s="6" t="s">
        <v>0</v>
      </c>
      <c r="B331" s="1">
        <v>330</v>
      </c>
      <c r="C331" s="1">
        <f t="shared" si="86"/>
        <v>0</v>
      </c>
      <c r="D331" s="1" t="str">
        <f t="shared" si="87"/>
        <v>x</v>
      </c>
    </row>
    <row r="332" spans="1:4" x14ac:dyDescent="0.25">
      <c r="A332" s="2" t="s">
        <v>80</v>
      </c>
      <c r="B332" s="1">
        <v>331</v>
      </c>
      <c r="C332" s="1">
        <f t="shared" si="86"/>
        <v>100</v>
      </c>
      <c r="D332" s="1" t="str">
        <f t="shared" si="87"/>
        <v>date</v>
      </c>
    </row>
    <row r="333" spans="1:4" x14ac:dyDescent="0.25">
      <c r="A333" s="3" t="s">
        <v>2</v>
      </c>
      <c r="B333" s="1">
        <v>332</v>
      </c>
      <c r="C333" s="1">
        <f t="shared" si="86"/>
        <v>200</v>
      </c>
      <c r="D333" s="1" t="str">
        <f t="shared" si="87"/>
        <v>x</v>
      </c>
    </row>
    <row r="334" spans="1:4" x14ac:dyDescent="0.25">
      <c r="A334" s="4" t="s">
        <v>3</v>
      </c>
      <c r="B334" s="1">
        <v>333</v>
      </c>
      <c r="C334" s="1">
        <f t="shared" si="86"/>
        <v>300</v>
      </c>
      <c r="D334" s="1" t="str">
        <f t="shared" si="87"/>
        <v>time</v>
      </c>
    </row>
    <row r="335" spans="1:4" x14ac:dyDescent="0.25">
      <c r="A335" s="4" t="s">
        <v>4</v>
      </c>
      <c r="B335" s="1">
        <v>334</v>
      </c>
      <c r="C335" s="1">
        <f t="shared" si="86"/>
        <v>400</v>
      </c>
      <c r="D335" s="1" t="str">
        <f t="shared" si="87"/>
        <v>season_type</v>
      </c>
    </row>
    <row r="336" spans="1:4" x14ac:dyDescent="0.25">
      <c r="A336" s="4" t="s">
        <v>5</v>
      </c>
      <c r="B336" s="1">
        <v>335</v>
      </c>
      <c r="C336" s="1">
        <f t="shared" si="86"/>
        <v>500</v>
      </c>
      <c r="D336" s="1" t="str">
        <f t="shared" si="87"/>
        <v>team1</v>
      </c>
    </row>
    <row r="337" spans="1:4" x14ac:dyDescent="0.25">
      <c r="A337" s="5" t="s">
        <v>29</v>
      </c>
      <c r="B337" s="1">
        <v>336</v>
      </c>
      <c r="C337" s="1">
        <f t="shared" si="86"/>
        <v>600</v>
      </c>
      <c r="D337" s="1" t="str">
        <f t="shared" si="87"/>
        <v>uniform1</v>
      </c>
    </row>
    <row r="338" spans="1:4" x14ac:dyDescent="0.25">
      <c r="A338" s="4" t="s">
        <v>17</v>
      </c>
      <c r="B338" s="1">
        <v>337</v>
      </c>
      <c r="C338" s="1">
        <f t="shared" si="86"/>
        <v>700</v>
      </c>
      <c r="D338" s="1" t="str">
        <f t="shared" si="87"/>
        <v>team2</v>
      </c>
    </row>
    <row r="339" spans="1:4" x14ac:dyDescent="0.25">
      <c r="A339" s="5" t="s">
        <v>15</v>
      </c>
      <c r="B339" s="1">
        <v>338</v>
      </c>
      <c r="C339" s="1">
        <f t="shared" si="86"/>
        <v>800</v>
      </c>
      <c r="D339" s="1" t="str">
        <f t="shared" si="87"/>
        <v>uniform2</v>
      </c>
    </row>
    <row r="340" spans="1:4" x14ac:dyDescent="0.25">
      <c r="A340" s="3" t="s">
        <v>152</v>
      </c>
      <c r="B340" s="1">
        <v>339</v>
      </c>
      <c r="C340" s="1">
        <f t="shared" si="86"/>
        <v>900</v>
      </c>
      <c r="D340" s="1" t="str">
        <f t="shared" si="87"/>
        <v>arena</v>
      </c>
    </row>
    <row r="341" spans="1:4" x14ac:dyDescent="0.25">
      <c r="A341" s="6" t="s">
        <v>0</v>
      </c>
      <c r="B341" s="1">
        <v>340</v>
      </c>
      <c r="C341" s="1">
        <f t="shared" si="86"/>
        <v>0</v>
      </c>
      <c r="D341" s="1" t="str">
        <f t="shared" si="87"/>
        <v>x</v>
      </c>
    </row>
    <row r="342" spans="1:4" x14ac:dyDescent="0.25">
      <c r="A342" s="2" t="s">
        <v>81</v>
      </c>
      <c r="B342" s="1">
        <v>341</v>
      </c>
      <c r="C342" s="1">
        <f t="shared" si="86"/>
        <v>100</v>
      </c>
      <c r="D342" s="1" t="str">
        <f t="shared" si="87"/>
        <v>date</v>
      </c>
    </row>
    <row r="343" spans="1:4" x14ac:dyDescent="0.25">
      <c r="A343" s="3" t="s">
        <v>2</v>
      </c>
      <c r="B343" s="1">
        <v>342</v>
      </c>
      <c r="C343" s="1">
        <f t="shared" si="86"/>
        <v>200</v>
      </c>
      <c r="D343" s="1" t="str">
        <f t="shared" si="87"/>
        <v>x</v>
      </c>
    </row>
    <row r="344" spans="1:4" x14ac:dyDescent="0.25">
      <c r="A344" s="4" t="s">
        <v>9</v>
      </c>
      <c r="B344" s="1">
        <v>343</v>
      </c>
      <c r="C344" s="1">
        <f t="shared" si="86"/>
        <v>300</v>
      </c>
      <c r="D344" s="1" t="str">
        <f t="shared" si="87"/>
        <v>time</v>
      </c>
    </row>
    <row r="345" spans="1:4" x14ac:dyDescent="0.25">
      <c r="A345" s="4" t="s">
        <v>4</v>
      </c>
      <c r="B345" s="1">
        <v>344</v>
      </c>
      <c r="C345" s="1">
        <f t="shared" si="86"/>
        <v>400</v>
      </c>
      <c r="D345" s="1" t="str">
        <f t="shared" si="87"/>
        <v>season_type</v>
      </c>
    </row>
    <row r="346" spans="1:4" x14ac:dyDescent="0.25">
      <c r="A346" s="4" t="s">
        <v>5</v>
      </c>
      <c r="B346" s="1">
        <v>345</v>
      </c>
      <c r="C346" s="1">
        <f t="shared" si="86"/>
        <v>500</v>
      </c>
      <c r="D346" s="1" t="str">
        <f t="shared" si="87"/>
        <v>team1</v>
      </c>
    </row>
    <row r="347" spans="1:4" x14ac:dyDescent="0.25">
      <c r="A347" s="5" t="s">
        <v>15</v>
      </c>
      <c r="B347" s="1">
        <v>346</v>
      </c>
      <c r="C347" s="1">
        <f t="shared" si="86"/>
        <v>600</v>
      </c>
      <c r="D347" s="1" t="str">
        <f t="shared" si="87"/>
        <v>uniform1</v>
      </c>
    </row>
    <row r="348" spans="1:4" x14ac:dyDescent="0.25">
      <c r="A348" s="4" t="s">
        <v>40</v>
      </c>
      <c r="B348" s="1">
        <v>347</v>
      </c>
      <c r="C348" s="1">
        <f t="shared" si="86"/>
        <v>700</v>
      </c>
      <c r="D348" s="1" t="str">
        <f t="shared" si="87"/>
        <v>team2</v>
      </c>
    </row>
    <row r="349" spans="1:4" x14ac:dyDescent="0.25">
      <c r="A349" s="5" t="s">
        <v>10</v>
      </c>
      <c r="B349" s="1">
        <v>348</v>
      </c>
      <c r="C349" s="1">
        <f t="shared" si="86"/>
        <v>800</v>
      </c>
      <c r="D349" s="1" t="str">
        <f t="shared" si="87"/>
        <v>uniform2</v>
      </c>
    </row>
    <row r="350" spans="1:4" x14ac:dyDescent="0.25">
      <c r="A350" s="3" t="s">
        <v>152</v>
      </c>
      <c r="B350" s="1">
        <v>349</v>
      </c>
      <c r="C350" s="1">
        <f t="shared" si="86"/>
        <v>900</v>
      </c>
      <c r="D350" s="1" t="str">
        <f t="shared" si="87"/>
        <v>arena</v>
      </c>
    </row>
    <row r="351" spans="1:4" x14ac:dyDescent="0.25">
      <c r="A351" s="6" t="s">
        <v>0</v>
      </c>
      <c r="B351" s="1">
        <v>350</v>
      </c>
      <c r="C351" s="1">
        <f t="shared" si="86"/>
        <v>0</v>
      </c>
      <c r="D351" s="1" t="str">
        <f t="shared" si="87"/>
        <v>x</v>
      </c>
    </row>
    <row r="352" spans="1:4" x14ac:dyDescent="0.25">
      <c r="A352" s="2" t="s">
        <v>82</v>
      </c>
      <c r="B352" s="1">
        <v>351</v>
      </c>
      <c r="C352" s="1">
        <f t="shared" si="86"/>
        <v>100</v>
      </c>
      <c r="D352" s="1" t="str">
        <f t="shared" si="87"/>
        <v>date</v>
      </c>
    </row>
    <row r="353" spans="1:4" x14ac:dyDescent="0.25">
      <c r="A353" s="3" t="s">
        <v>2</v>
      </c>
      <c r="B353" s="1">
        <v>352</v>
      </c>
      <c r="C353" s="1">
        <f t="shared" si="86"/>
        <v>200</v>
      </c>
      <c r="D353" s="1" t="str">
        <f t="shared" si="87"/>
        <v>x</v>
      </c>
    </row>
    <row r="354" spans="1:4" x14ac:dyDescent="0.25">
      <c r="A354" s="4" t="s">
        <v>3</v>
      </c>
      <c r="B354" s="1">
        <v>353</v>
      </c>
      <c r="C354" s="1">
        <f t="shared" si="86"/>
        <v>300</v>
      </c>
      <c r="D354" s="1" t="str">
        <f t="shared" si="87"/>
        <v>time</v>
      </c>
    </row>
    <row r="355" spans="1:4" x14ac:dyDescent="0.25">
      <c r="A355" s="4" t="s">
        <v>4</v>
      </c>
      <c r="B355" s="1">
        <v>354</v>
      </c>
      <c r="C355" s="1">
        <f t="shared" si="86"/>
        <v>400</v>
      </c>
      <c r="D355" s="1" t="str">
        <f t="shared" si="87"/>
        <v>season_type</v>
      </c>
    </row>
    <row r="356" spans="1:4" x14ac:dyDescent="0.25">
      <c r="A356" s="4" t="s">
        <v>5</v>
      </c>
      <c r="B356" s="1">
        <v>355</v>
      </c>
      <c r="C356" s="1">
        <f t="shared" si="86"/>
        <v>500</v>
      </c>
      <c r="D356" s="1" t="str">
        <f t="shared" si="87"/>
        <v>team1</v>
      </c>
    </row>
    <row r="357" spans="1:4" x14ac:dyDescent="0.25">
      <c r="A357" s="5" t="s">
        <v>6</v>
      </c>
      <c r="B357" s="1">
        <v>356</v>
      </c>
      <c r="C357" s="1">
        <f t="shared" si="86"/>
        <v>600</v>
      </c>
      <c r="D357" s="1" t="str">
        <f t="shared" si="87"/>
        <v>uniform1</v>
      </c>
    </row>
    <row r="358" spans="1:4" x14ac:dyDescent="0.25">
      <c r="A358" s="4" t="s">
        <v>83</v>
      </c>
      <c r="B358" s="1">
        <v>357</v>
      </c>
      <c r="C358" s="1">
        <f t="shared" si="86"/>
        <v>700</v>
      </c>
      <c r="D358" s="1" t="str">
        <f t="shared" si="87"/>
        <v>team2</v>
      </c>
    </row>
    <row r="359" spans="1:4" x14ac:dyDescent="0.25">
      <c r="A359" s="5" t="s">
        <v>6</v>
      </c>
      <c r="B359" s="1">
        <v>358</v>
      </c>
      <c r="C359" s="1">
        <f t="shared" si="86"/>
        <v>800</v>
      </c>
      <c r="D359" s="1" t="str">
        <f t="shared" si="87"/>
        <v>uniform2</v>
      </c>
    </row>
    <row r="360" spans="1:4" x14ac:dyDescent="0.25">
      <c r="A360" s="3" t="s">
        <v>152</v>
      </c>
      <c r="B360" s="1">
        <v>359</v>
      </c>
      <c r="C360" s="1">
        <f t="shared" si="86"/>
        <v>900</v>
      </c>
      <c r="D360" s="1" t="str">
        <f t="shared" si="87"/>
        <v>arena</v>
      </c>
    </row>
    <row r="361" spans="1:4" x14ac:dyDescent="0.25">
      <c r="A361" s="6" t="s">
        <v>0</v>
      </c>
      <c r="B361" s="1">
        <v>360</v>
      </c>
      <c r="C361" s="1">
        <f t="shared" si="86"/>
        <v>0</v>
      </c>
      <c r="D361" s="1" t="str">
        <f t="shared" si="87"/>
        <v>x</v>
      </c>
    </row>
    <row r="362" spans="1:4" x14ac:dyDescent="0.25">
      <c r="A362" s="2" t="s">
        <v>84</v>
      </c>
      <c r="B362" s="1">
        <v>361</v>
      </c>
      <c r="C362" s="1">
        <f t="shared" si="86"/>
        <v>100</v>
      </c>
      <c r="D362" s="1" t="str">
        <f t="shared" si="87"/>
        <v>date</v>
      </c>
    </row>
    <row r="363" spans="1:4" x14ac:dyDescent="0.25">
      <c r="A363" s="3" t="s">
        <v>2</v>
      </c>
      <c r="B363" s="1">
        <v>362</v>
      </c>
      <c r="C363" s="1">
        <f t="shared" si="86"/>
        <v>200</v>
      </c>
      <c r="D363" s="1" t="str">
        <f t="shared" si="87"/>
        <v>x</v>
      </c>
    </row>
    <row r="364" spans="1:4" x14ac:dyDescent="0.25">
      <c r="A364" s="4" t="s">
        <v>3</v>
      </c>
      <c r="B364" s="1">
        <v>363</v>
      </c>
      <c r="C364" s="1">
        <f t="shared" si="86"/>
        <v>300</v>
      </c>
      <c r="D364" s="1" t="str">
        <f t="shared" si="87"/>
        <v>time</v>
      </c>
    </row>
    <row r="365" spans="1:4" x14ac:dyDescent="0.25">
      <c r="A365" s="4" t="s">
        <v>4</v>
      </c>
      <c r="B365" s="1">
        <v>364</v>
      </c>
      <c r="C365" s="1">
        <f t="shared" si="86"/>
        <v>400</v>
      </c>
      <c r="D365" s="1" t="str">
        <f t="shared" si="87"/>
        <v>season_type</v>
      </c>
    </row>
    <row r="366" spans="1:4" x14ac:dyDescent="0.25">
      <c r="A366" s="4" t="s">
        <v>85</v>
      </c>
      <c r="B366" s="1">
        <v>365</v>
      </c>
      <c r="C366" s="1">
        <f t="shared" si="86"/>
        <v>500</v>
      </c>
      <c r="D366" s="1" t="str">
        <f t="shared" si="87"/>
        <v>team1</v>
      </c>
    </row>
    <row r="367" spans="1:4" x14ac:dyDescent="0.25">
      <c r="A367" s="5" t="s">
        <v>29</v>
      </c>
      <c r="B367" s="1">
        <v>366</v>
      </c>
      <c r="C367" s="1">
        <f t="shared" si="86"/>
        <v>600</v>
      </c>
      <c r="D367" s="1" t="str">
        <f t="shared" si="87"/>
        <v>uniform1</v>
      </c>
    </row>
    <row r="368" spans="1:4" x14ac:dyDescent="0.25">
      <c r="A368" s="4" t="s">
        <v>21</v>
      </c>
      <c r="B368" s="1">
        <v>367</v>
      </c>
      <c r="C368" s="1">
        <f t="shared" si="86"/>
        <v>700</v>
      </c>
      <c r="D368" s="1" t="str">
        <f t="shared" si="87"/>
        <v>team2</v>
      </c>
    </row>
    <row r="369" spans="1:4" x14ac:dyDescent="0.25">
      <c r="A369" s="5" t="s">
        <v>6</v>
      </c>
      <c r="B369" s="1">
        <v>368</v>
      </c>
      <c r="C369" s="1">
        <f t="shared" si="86"/>
        <v>800</v>
      </c>
      <c r="D369" s="1" t="str">
        <f t="shared" si="87"/>
        <v>uniform2</v>
      </c>
    </row>
    <row r="370" spans="1:4" x14ac:dyDescent="0.25">
      <c r="A370" s="3" t="s">
        <v>167</v>
      </c>
      <c r="B370" s="1">
        <v>369</v>
      </c>
      <c r="C370" s="1">
        <f t="shared" si="86"/>
        <v>900</v>
      </c>
      <c r="D370" s="1" t="str">
        <f t="shared" si="87"/>
        <v>arena</v>
      </c>
    </row>
    <row r="371" spans="1:4" x14ac:dyDescent="0.25">
      <c r="A371" s="6" t="s">
        <v>0</v>
      </c>
      <c r="B371" s="1">
        <v>370</v>
      </c>
      <c r="C371" s="1">
        <f t="shared" si="86"/>
        <v>0</v>
      </c>
      <c r="D371" s="1" t="str">
        <f t="shared" si="87"/>
        <v>x</v>
      </c>
    </row>
    <row r="372" spans="1:4" x14ac:dyDescent="0.25">
      <c r="A372" s="2" t="s">
        <v>86</v>
      </c>
      <c r="B372" s="1">
        <v>371</v>
      </c>
      <c r="C372" s="1">
        <f t="shared" si="86"/>
        <v>100</v>
      </c>
      <c r="D372" s="1" t="str">
        <f t="shared" si="87"/>
        <v>date</v>
      </c>
    </row>
    <row r="373" spans="1:4" x14ac:dyDescent="0.25">
      <c r="A373" s="3" t="s">
        <v>2</v>
      </c>
      <c r="B373" s="1">
        <v>372</v>
      </c>
      <c r="C373" s="1">
        <f t="shared" si="86"/>
        <v>200</v>
      </c>
      <c r="D373" s="1" t="str">
        <f t="shared" si="87"/>
        <v>x</v>
      </c>
    </row>
    <row r="374" spans="1:4" x14ac:dyDescent="0.25">
      <c r="A374" s="4" t="s">
        <v>19</v>
      </c>
      <c r="B374" s="1">
        <v>373</v>
      </c>
      <c r="C374" s="1">
        <f t="shared" si="86"/>
        <v>300</v>
      </c>
      <c r="D374" s="1" t="str">
        <f t="shared" si="87"/>
        <v>time</v>
      </c>
    </row>
    <row r="375" spans="1:4" x14ac:dyDescent="0.25">
      <c r="A375" s="4" t="s">
        <v>4</v>
      </c>
      <c r="B375" s="1">
        <v>374</v>
      </c>
      <c r="C375" s="1">
        <f t="shared" si="86"/>
        <v>400</v>
      </c>
      <c r="D375" s="1" t="str">
        <f t="shared" si="87"/>
        <v>season_type</v>
      </c>
    </row>
    <row r="376" spans="1:4" x14ac:dyDescent="0.25">
      <c r="A376" s="4" t="s">
        <v>5</v>
      </c>
      <c r="B376" s="1">
        <v>375</v>
      </c>
      <c r="C376" s="1">
        <f t="shared" si="86"/>
        <v>500</v>
      </c>
      <c r="D376" s="1" t="str">
        <f t="shared" si="87"/>
        <v>team1</v>
      </c>
    </row>
    <row r="377" spans="1:4" x14ac:dyDescent="0.25">
      <c r="A377" s="5" t="s">
        <v>87</v>
      </c>
      <c r="B377" s="1">
        <v>376</v>
      </c>
      <c r="C377" s="1">
        <f t="shared" si="86"/>
        <v>600</v>
      </c>
      <c r="D377" s="1" t="str">
        <f t="shared" si="87"/>
        <v>uniform1</v>
      </c>
    </row>
    <row r="378" spans="1:4" x14ac:dyDescent="0.25">
      <c r="A378" s="4" t="s">
        <v>88</v>
      </c>
      <c r="B378" s="1">
        <v>377</v>
      </c>
      <c r="C378" s="1">
        <f t="shared" si="86"/>
        <v>700</v>
      </c>
      <c r="D378" s="1" t="str">
        <f t="shared" si="87"/>
        <v>team2</v>
      </c>
    </row>
    <row r="379" spans="1:4" x14ac:dyDescent="0.25">
      <c r="A379" s="5" t="s">
        <v>29</v>
      </c>
      <c r="B379" s="1">
        <v>378</v>
      </c>
      <c r="C379" s="1">
        <f t="shared" si="86"/>
        <v>800</v>
      </c>
      <c r="D379" s="1" t="str">
        <f t="shared" si="87"/>
        <v>uniform2</v>
      </c>
    </row>
    <row r="380" spans="1:4" x14ac:dyDescent="0.25">
      <c r="A380" s="3" t="s">
        <v>152</v>
      </c>
      <c r="B380" s="1">
        <v>379</v>
      </c>
      <c r="C380" s="1">
        <f t="shared" si="86"/>
        <v>900</v>
      </c>
      <c r="D380" s="1" t="str">
        <f t="shared" si="87"/>
        <v>arena</v>
      </c>
    </row>
    <row r="381" spans="1:4" x14ac:dyDescent="0.25">
      <c r="A381" s="6" t="s">
        <v>0</v>
      </c>
      <c r="B381" s="1">
        <v>380</v>
      </c>
      <c r="C381" s="1">
        <f t="shared" si="86"/>
        <v>0</v>
      </c>
      <c r="D381" s="1" t="str">
        <f t="shared" si="87"/>
        <v>x</v>
      </c>
    </row>
    <row r="382" spans="1:4" x14ac:dyDescent="0.25">
      <c r="A382" s="2" t="s">
        <v>89</v>
      </c>
      <c r="B382" s="1">
        <v>381</v>
      </c>
      <c r="C382" s="1">
        <f t="shared" si="86"/>
        <v>100</v>
      </c>
      <c r="D382" s="1" t="str">
        <f t="shared" si="87"/>
        <v>date</v>
      </c>
    </row>
    <row r="383" spans="1:4" x14ac:dyDescent="0.25">
      <c r="A383" s="3" t="s">
        <v>2</v>
      </c>
      <c r="B383" s="1">
        <v>382</v>
      </c>
      <c r="C383" s="1">
        <f t="shared" si="86"/>
        <v>200</v>
      </c>
      <c r="D383" s="1" t="str">
        <f t="shared" si="87"/>
        <v>x</v>
      </c>
    </row>
    <row r="384" spans="1:4" x14ac:dyDescent="0.25">
      <c r="A384" s="4" t="s">
        <v>19</v>
      </c>
      <c r="B384" s="1">
        <v>383</v>
      </c>
      <c r="C384" s="1">
        <f t="shared" si="86"/>
        <v>300</v>
      </c>
      <c r="D384" s="1" t="str">
        <f t="shared" si="87"/>
        <v>time</v>
      </c>
    </row>
    <row r="385" spans="1:4" x14ac:dyDescent="0.25">
      <c r="A385" s="4" t="s">
        <v>4</v>
      </c>
      <c r="B385" s="1">
        <v>384</v>
      </c>
      <c r="C385" s="1">
        <f t="shared" si="86"/>
        <v>400</v>
      </c>
      <c r="D385" s="1" t="str">
        <f t="shared" si="87"/>
        <v>season_type</v>
      </c>
    </row>
    <row r="386" spans="1:4" x14ac:dyDescent="0.25">
      <c r="A386" s="4" t="s">
        <v>90</v>
      </c>
      <c r="B386" s="1">
        <v>385</v>
      </c>
      <c r="C386" s="1">
        <f t="shared" si="86"/>
        <v>500</v>
      </c>
      <c r="D386" s="1" t="str">
        <f t="shared" si="87"/>
        <v>team1</v>
      </c>
    </row>
    <row r="387" spans="1:4" x14ac:dyDescent="0.25">
      <c r="A387" s="5" t="s">
        <v>12</v>
      </c>
      <c r="B387" s="1">
        <v>386</v>
      </c>
      <c r="C387" s="1">
        <f t="shared" ref="C387:C450" si="88">RIGHT(B387,1)*100</f>
        <v>600</v>
      </c>
      <c r="D387" s="1" t="str">
        <f t="shared" ref="D387:D450" si="89">VLOOKUP(C387,E:G,3,0)</f>
        <v>uniform1</v>
      </c>
    </row>
    <row r="388" spans="1:4" x14ac:dyDescent="0.25">
      <c r="A388" s="4" t="s">
        <v>21</v>
      </c>
      <c r="B388" s="1">
        <v>387</v>
      </c>
      <c r="C388" s="1">
        <f t="shared" si="88"/>
        <v>700</v>
      </c>
      <c r="D388" s="1" t="str">
        <f t="shared" si="89"/>
        <v>team2</v>
      </c>
    </row>
    <row r="389" spans="1:4" x14ac:dyDescent="0.25">
      <c r="A389" s="5" t="s">
        <v>6</v>
      </c>
      <c r="B389" s="1">
        <v>388</v>
      </c>
      <c r="C389" s="1">
        <f t="shared" si="88"/>
        <v>800</v>
      </c>
      <c r="D389" s="1" t="str">
        <f t="shared" si="89"/>
        <v>uniform2</v>
      </c>
    </row>
    <row r="390" spans="1:4" x14ac:dyDescent="0.25">
      <c r="A390" s="3" t="s">
        <v>168</v>
      </c>
      <c r="B390" s="1">
        <v>389</v>
      </c>
      <c r="C390" s="1">
        <f t="shared" si="88"/>
        <v>900</v>
      </c>
      <c r="D390" s="1" t="str">
        <f t="shared" si="89"/>
        <v>arena</v>
      </c>
    </row>
    <row r="391" spans="1:4" x14ac:dyDescent="0.25">
      <c r="A391" s="6" t="s">
        <v>0</v>
      </c>
      <c r="B391" s="1">
        <v>390</v>
      </c>
      <c r="C391" s="1">
        <f t="shared" si="88"/>
        <v>0</v>
      </c>
      <c r="D391" s="1" t="str">
        <f t="shared" si="89"/>
        <v>x</v>
      </c>
    </row>
    <row r="392" spans="1:4" x14ac:dyDescent="0.25">
      <c r="A392" s="2" t="s">
        <v>91</v>
      </c>
      <c r="B392" s="1">
        <v>391</v>
      </c>
      <c r="C392" s="1">
        <f t="shared" si="88"/>
        <v>100</v>
      </c>
      <c r="D392" s="1" t="str">
        <f t="shared" si="89"/>
        <v>date</v>
      </c>
    </row>
    <row r="393" spans="1:4" x14ac:dyDescent="0.25">
      <c r="A393" s="3" t="s">
        <v>2</v>
      </c>
      <c r="B393" s="1">
        <v>392</v>
      </c>
      <c r="C393" s="1">
        <f t="shared" si="88"/>
        <v>200</v>
      </c>
      <c r="D393" s="1" t="str">
        <f t="shared" si="89"/>
        <v>x</v>
      </c>
    </row>
    <row r="394" spans="1:4" x14ac:dyDescent="0.25">
      <c r="A394" s="4" t="s">
        <v>19</v>
      </c>
      <c r="B394" s="1">
        <v>393</v>
      </c>
      <c r="C394" s="1">
        <f t="shared" si="88"/>
        <v>300</v>
      </c>
      <c r="D394" s="1" t="str">
        <f t="shared" si="89"/>
        <v>time</v>
      </c>
    </row>
    <row r="395" spans="1:4" x14ac:dyDescent="0.25">
      <c r="A395" s="4" t="s">
        <v>4</v>
      </c>
      <c r="B395" s="1">
        <v>394</v>
      </c>
      <c r="C395" s="1">
        <f t="shared" si="88"/>
        <v>400</v>
      </c>
      <c r="D395" s="1" t="str">
        <f t="shared" si="89"/>
        <v>season_type</v>
      </c>
    </row>
    <row r="396" spans="1:4" x14ac:dyDescent="0.25">
      <c r="A396" s="4" t="s">
        <v>5</v>
      </c>
      <c r="B396" s="1">
        <v>395</v>
      </c>
      <c r="C396" s="1">
        <f t="shared" si="88"/>
        <v>500</v>
      </c>
      <c r="D396" s="1" t="str">
        <f t="shared" si="89"/>
        <v>team1</v>
      </c>
    </row>
    <row r="397" spans="1:4" x14ac:dyDescent="0.25">
      <c r="A397" s="5" t="s">
        <v>12</v>
      </c>
      <c r="B397" s="1">
        <v>396</v>
      </c>
      <c r="C397" s="1">
        <f t="shared" si="88"/>
        <v>600</v>
      </c>
      <c r="D397" s="1" t="str">
        <f t="shared" si="89"/>
        <v>uniform1</v>
      </c>
    </row>
    <row r="398" spans="1:4" x14ac:dyDescent="0.25">
      <c r="A398" s="4" t="s">
        <v>14</v>
      </c>
      <c r="B398" s="1">
        <v>397</v>
      </c>
      <c r="C398" s="1">
        <f t="shared" si="88"/>
        <v>700</v>
      </c>
      <c r="D398" s="1" t="str">
        <f t="shared" si="89"/>
        <v>team2</v>
      </c>
    </row>
    <row r="399" spans="1:4" x14ac:dyDescent="0.25">
      <c r="A399" s="5" t="s">
        <v>15</v>
      </c>
      <c r="B399" s="1">
        <v>398</v>
      </c>
      <c r="C399" s="1">
        <f t="shared" si="88"/>
        <v>800</v>
      </c>
      <c r="D399" s="1" t="str">
        <f t="shared" si="89"/>
        <v>uniform2</v>
      </c>
    </row>
    <row r="400" spans="1:4" x14ac:dyDescent="0.25">
      <c r="A400" s="3" t="s">
        <v>152</v>
      </c>
      <c r="B400" s="1">
        <v>399</v>
      </c>
      <c r="C400" s="1">
        <f t="shared" si="88"/>
        <v>900</v>
      </c>
      <c r="D400" s="1" t="str">
        <f t="shared" si="89"/>
        <v>arena</v>
      </c>
    </row>
    <row r="401" spans="1:4" x14ac:dyDescent="0.25">
      <c r="A401" s="6" t="s">
        <v>0</v>
      </c>
      <c r="B401" s="1">
        <v>400</v>
      </c>
      <c r="C401" s="1">
        <f t="shared" si="88"/>
        <v>0</v>
      </c>
      <c r="D401" s="1" t="str">
        <f t="shared" si="89"/>
        <v>x</v>
      </c>
    </row>
    <row r="402" spans="1:4" x14ac:dyDescent="0.25">
      <c r="A402" s="2" t="s">
        <v>92</v>
      </c>
      <c r="B402" s="1">
        <v>401</v>
      </c>
      <c r="C402" s="1">
        <f t="shared" si="88"/>
        <v>100</v>
      </c>
      <c r="D402" s="1" t="str">
        <f t="shared" si="89"/>
        <v>date</v>
      </c>
    </row>
    <row r="403" spans="1:4" x14ac:dyDescent="0.25">
      <c r="A403" s="3" t="s">
        <v>2</v>
      </c>
      <c r="B403" s="1">
        <v>402</v>
      </c>
      <c r="C403" s="1">
        <f t="shared" si="88"/>
        <v>200</v>
      </c>
      <c r="D403" s="1" t="str">
        <f t="shared" si="89"/>
        <v>x</v>
      </c>
    </row>
    <row r="404" spans="1:4" x14ac:dyDescent="0.25">
      <c r="A404" s="4" t="s">
        <v>19</v>
      </c>
      <c r="B404" s="1">
        <v>403</v>
      </c>
      <c r="C404" s="1">
        <f t="shared" si="88"/>
        <v>300</v>
      </c>
      <c r="D404" s="1" t="str">
        <f t="shared" si="89"/>
        <v>time</v>
      </c>
    </row>
    <row r="405" spans="1:4" x14ac:dyDescent="0.25">
      <c r="A405" s="4" t="s">
        <v>4</v>
      </c>
      <c r="B405" s="1">
        <v>404</v>
      </c>
      <c r="C405" s="1">
        <f t="shared" si="88"/>
        <v>400</v>
      </c>
      <c r="D405" s="1" t="str">
        <f t="shared" si="89"/>
        <v>season_type</v>
      </c>
    </row>
    <row r="406" spans="1:4" x14ac:dyDescent="0.25">
      <c r="A406" s="4" t="s">
        <v>5</v>
      </c>
      <c r="B406" s="1">
        <v>405</v>
      </c>
      <c r="C406" s="1">
        <f t="shared" si="88"/>
        <v>500</v>
      </c>
      <c r="D406" s="1" t="str">
        <f t="shared" si="89"/>
        <v>team1</v>
      </c>
    </row>
    <row r="407" spans="1:4" x14ac:dyDescent="0.25">
      <c r="A407" s="5" t="s">
        <v>29</v>
      </c>
      <c r="B407" s="1">
        <v>406</v>
      </c>
      <c r="C407" s="1">
        <f t="shared" si="88"/>
        <v>600</v>
      </c>
      <c r="D407" s="1" t="str">
        <f t="shared" si="89"/>
        <v>uniform1</v>
      </c>
    </row>
    <row r="408" spans="1:4" x14ac:dyDescent="0.25">
      <c r="A408" s="4" t="s">
        <v>93</v>
      </c>
      <c r="B408" s="1">
        <v>407</v>
      </c>
      <c r="C408" s="1">
        <f t="shared" si="88"/>
        <v>700</v>
      </c>
      <c r="D408" s="1" t="str">
        <f t="shared" si="89"/>
        <v>team2</v>
      </c>
    </row>
    <row r="409" spans="1:4" x14ac:dyDescent="0.25">
      <c r="A409" s="5" t="s">
        <v>15</v>
      </c>
      <c r="B409" s="1">
        <v>408</v>
      </c>
      <c r="C409" s="1">
        <f t="shared" si="88"/>
        <v>800</v>
      </c>
      <c r="D409" s="1" t="str">
        <f t="shared" si="89"/>
        <v>uniform2</v>
      </c>
    </row>
    <row r="410" spans="1:4" x14ac:dyDescent="0.25">
      <c r="A410" s="3" t="s">
        <v>152</v>
      </c>
      <c r="B410" s="1">
        <v>409</v>
      </c>
      <c r="C410" s="1">
        <f t="shared" si="88"/>
        <v>900</v>
      </c>
      <c r="D410" s="1" t="str">
        <f t="shared" si="89"/>
        <v>arena</v>
      </c>
    </row>
    <row r="411" spans="1:4" x14ac:dyDescent="0.25">
      <c r="A411" s="6" t="s">
        <v>0</v>
      </c>
      <c r="B411" s="1">
        <v>410</v>
      </c>
      <c r="C411" s="1">
        <f t="shared" si="88"/>
        <v>0</v>
      </c>
      <c r="D411" s="1" t="str">
        <f t="shared" si="89"/>
        <v>x</v>
      </c>
    </row>
    <row r="412" spans="1:4" x14ac:dyDescent="0.25">
      <c r="A412" s="2" t="s">
        <v>94</v>
      </c>
      <c r="B412" s="1">
        <v>411</v>
      </c>
      <c r="C412" s="1">
        <f t="shared" si="88"/>
        <v>100</v>
      </c>
      <c r="D412" s="1" t="str">
        <f t="shared" si="89"/>
        <v>date</v>
      </c>
    </row>
    <row r="413" spans="1:4" x14ac:dyDescent="0.25">
      <c r="A413" s="3" t="s">
        <v>2</v>
      </c>
      <c r="B413" s="1">
        <v>412</v>
      </c>
      <c r="C413" s="1">
        <f t="shared" si="88"/>
        <v>200</v>
      </c>
      <c r="D413" s="1" t="str">
        <f t="shared" si="89"/>
        <v>x</v>
      </c>
    </row>
    <row r="414" spans="1:4" x14ac:dyDescent="0.25">
      <c r="A414" s="4" t="s">
        <v>95</v>
      </c>
      <c r="B414" s="1">
        <v>413</v>
      </c>
      <c r="C414" s="1">
        <f t="shared" si="88"/>
        <v>300</v>
      </c>
      <c r="D414" s="1" t="str">
        <f t="shared" si="89"/>
        <v>time</v>
      </c>
    </row>
    <row r="415" spans="1:4" x14ac:dyDescent="0.25">
      <c r="A415" s="4" t="s">
        <v>4</v>
      </c>
      <c r="B415" s="1">
        <v>414</v>
      </c>
      <c r="C415" s="1">
        <f t="shared" si="88"/>
        <v>400</v>
      </c>
      <c r="D415" s="1" t="str">
        <f t="shared" si="89"/>
        <v>season_type</v>
      </c>
    </row>
    <row r="416" spans="1:4" x14ac:dyDescent="0.25">
      <c r="A416" s="4" t="s">
        <v>5</v>
      </c>
      <c r="B416" s="1">
        <v>415</v>
      </c>
      <c r="C416" s="1">
        <f t="shared" si="88"/>
        <v>500</v>
      </c>
      <c r="D416" s="1" t="str">
        <f t="shared" si="89"/>
        <v>team1</v>
      </c>
    </row>
    <row r="417" spans="1:4" x14ac:dyDescent="0.25">
      <c r="A417" s="5" t="s">
        <v>15</v>
      </c>
      <c r="B417" s="1">
        <v>416</v>
      </c>
      <c r="C417" s="1">
        <f t="shared" si="88"/>
        <v>600</v>
      </c>
      <c r="D417" s="1" t="str">
        <f t="shared" si="89"/>
        <v>uniform1</v>
      </c>
    </row>
    <row r="418" spans="1:4" x14ac:dyDescent="0.25">
      <c r="A418" s="4" t="s">
        <v>96</v>
      </c>
      <c r="B418" s="1">
        <v>417</v>
      </c>
      <c r="C418" s="1">
        <f t="shared" si="88"/>
        <v>700</v>
      </c>
      <c r="D418" s="1" t="str">
        <f t="shared" si="89"/>
        <v>team2</v>
      </c>
    </row>
    <row r="419" spans="1:4" x14ac:dyDescent="0.25">
      <c r="A419" s="5" t="s">
        <v>29</v>
      </c>
      <c r="B419" s="1">
        <v>418</v>
      </c>
      <c r="C419" s="1">
        <f t="shared" si="88"/>
        <v>800</v>
      </c>
      <c r="D419" s="1" t="str">
        <f t="shared" si="89"/>
        <v>uniform2</v>
      </c>
    </row>
    <row r="420" spans="1:4" x14ac:dyDescent="0.25">
      <c r="A420" s="3" t="s">
        <v>152</v>
      </c>
      <c r="B420" s="1">
        <v>419</v>
      </c>
      <c r="C420" s="1">
        <f t="shared" si="88"/>
        <v>900</v>
      </c>
      <c r="D420" s="1" t="str">
        <f t="shared" si="89"/>
        <v>arena</v>
      </c>
    </row>
    <row r="421" spans="1:4" x14ac:dyDescent="0.25">
      <c r="A421" s="6" t="s">
        <v>0</v>
      </c>
      <c r="B421" s="1">
        <v>420</v>
      </c>
      <c r="C421" s="1">
        <f t="shared" si="88"/>
        <v>0</v>
      </c>
      <c r="D421" s="1" t="str">
        <f t="shared" si="89"/>
        <v>x</v>
      </c>
    </row>
    <row r="422" spans="1:4" x14ac:dyDescent="0.25">
      <c r="A422" s="2" t="s">
        <v>97</v>
      </c>
      <c r="B422" s="1">
        <v>421</v>
      </c>
      <c r="C422" s="1">
        <f t="shared" si="88"/>
        <v>100</v>
      </c>
      <c r="D422" s="1" t="str">
        <f t="shared" si="89"/>
        <v>date</v>
      </c>
    </row>
    <row r="423" spans="1:4" x14ac:dyDescent="0.25">
      <c r="A423" s="3" t="s">
        <v>2</v>
      </c>
      <c r="B423" s="1">
        <v>422</v>
      </c>
      <c r="C423" s="1">
        <f t="shared" si="88"/>
        <v>200</v>
      </c>
      <c r="D423" s="1" t="str">
        <f t="shared" si="89"/>
        <v>x</v>
      </c>
    </row>
    <row r="424" spans="1:4" x14ac:dyDescent="0.25">
      <c r="A424" s="4" t="s">
        <v>3</v>
      </c>
      <c r="B424" s="1">
        <v>423</v>
      </c>
      <c r="C424" s="1">
        <f t="shared" si="88"/>
        <v>300</v>
      </c>
      <c r="D424" s="1" t="str">
        <f t="shared" si="89"/>
        <v>time</v>
      </c>
    </row>
    <row r="425" spans="1:4" x14ac:dyDescent="0.25">
      <c r="A425" s="4" t="s">
        <v>4</v>
      </c>
      <c r="B425" s="1">
        <v>424</v>
      </c>
      <c r="C425" s="1">
        <f t="shared" si="88"/>
        <v>400</v>
      </c>
      <c r="D425" s="1" t="str">
        <f t="shared" si="89"/>
        <v>season_type</v>
      </c>
    </row>
    <row r="426" spans="1:4" x14ac:dyDescent="0.25">
      <c r="A426" s="4" t="s">
        <v>98</v>
      </c>
      <c r="B426" s="1">
        <v>425</v>
      </c>
      <c r="C426" s="1">
        <f t="shared" si="88"/>
        <v>500</v>
      </c>
      <c r="D426" s="1" t="str">
        <f t="shared" si="89"/>
        <v>team1</v>
      </c>
    </row>
    <row r="427" spans="1:4" x14ac:dyDescent="0.25">
      <c r="A427" s="5" t="s">
        <v>10</v>
      </c>
      <c r="B427" s="1">
        <v>426</v>
      </c>
      <c r="C427" s="1">
        <f t="shared" si="88"/>
        <v>600</v>
      </c>
      <c r="D427" s="1" t="str">
        <f t="shared" si="89"/>
        <v>uniform1</v>
      </c>
    </row>
    <row r="428" spans="1:4" x14ac:dyDescent="0.25">
      <c r="A428" s="4" t="s">
        <v>21</v>
      </c>
      <c r="B428" s="1">
        <v>427</v>
      </c>
      <c r="C428" s="1">
        <f t="shared" si="88"/>
        <v>700</v>
      </c>
      <c r="D428" s="1" t="str">
        <f t="shared" si="89"/>
        <v>team2</v>
      </c>
    </row>
    <row r="429" spans="1:4" x14ac:dyDescent="0.25">
      <c r="A429" s="5" t="s">
        <v>10</v>
      </c>
      <c r="B429" s="1">
        <v>428</v>
      </c>
      <c r="C429" s="1">
        <f t="shared" si="88"/>
        <v>800</v>
      </c>
      <c r="D429" s="1" t="str">
        <f t="shared" si="89"/>
        <v>uniform2</v>
      </c>
    </row>
    <row r="430" spans="1:4" x14ac:dyDescent="0.25">
      <c r="A430" s="3" t="s">
        <v>169</v>
      </c>
      <c r="B430" s="1">
        <v>429</v>
      </c>
      <c r="C430" s="1">
        <f t="shared" si="88"/>
        <v>900</v>
      </c>
      <c r="D430" s="1" t="str">
        <f t="shared" si="89"/>
        <v>arena</v>
      </c>
    </row>
    <row r="431" spans="1:4" x14ac:dyDescent="0.25">
      <c r="A431" s="6" t="s">
        <v>0</v>
      </c>
      <c r="B431" s="1">
        <v>430</v>
      </c>
      <c r="C431" s="1">
        <f t="shared" si="88"/>
        <v>0</v>
      </c>
      <c r="D431" s="1" t="str">
        <f t="shared" si="89"/>
        <v>x</v>
      </c>
    </row>
    <row r="432" spans="1:4" x14ac:dyDescent="0.25">
      <c r="A432" s="2" t="s">
        <v>99</v>
      </c>
      <c r="B432" s="1">
        <v>431</v>
      </c>
      <c r="C432" s="1">
        <f t="shared" si="88"/>
        <v>100</v>
      </c>
      <c r="D432" s="1" t="str">
        <f t="shared" si="89"/>
        <v>date</v>
      </c>
    </row>
    <row r="433" spans="1:4" x14ac:dyDescent="0.25">
      <c r="A433" s="3" t="s">
        <v>2</v>
      </c>
      <c r="B433" s="1">
        <v>432</v>
      </c>
      <c r="C433" s="1">
        <f t="shared" si="88"/>
        <v>200</v>
      </c>
      <c r="D433" s="1" t="str">
        <f t="shared" si="89"/>
        <v>x</v>
      </c>
    </row>
    <row r="434" spans="1:4" x14ac:dyDescent="0.25">
      <c r="A434" s="4" t="s">
        <v>42</v>
      </c>
      <c r="B434" s="1">
        <v>433</v>
      </c>
      <c r="C434" s="1">
        <f t="shared" si="88"/>
        <v>300</v>
      </c>
      <c r="D434" s="1" t="str">
        <f t="shared" si="89"/>
        <v>time</v>
      </c>
    </row>
    <row r="435" spans="1:4" x14ac:dyDescent="0.25">
      <c r="A435" s="4" t="s">
        <v>4</v>
      </c>
      <c r="B435" s="1">
        <v>434</v>
      </c>
      <c r="C435" s="1">
        <f t="shared" si="88"/>
        <v>400</v>
      </c>
      <c r="D435" s="1" t="str">
        <f t="shared" si="89"/>
        <v>season_type</v>
      </c>
    </row>
    <row r="436" spans="1:4" x14ac:dyDescent="0.25">
      <c r="A436" s="4" t="s">
        <v>100</v>
      </c>
      <c r="B436" s="1">
        <v>435</v>
      </c>
      <c r="C436" s="1">
        <f t="shared" si="88"/>
        <v>500</v>
      </c>
      <c r="D436" s="1" t="str">
        <f t="shared" si="89"/>
        <v>team1</v>
      </c>
    </row>
    <row r="437" spans="1:4" x14ac:dyDescent="0.25">
      <c r="A437" s="5" t="s">
        <v>6</v>
      </c>
      <c r="B437" s="1">
        <v>436</v>
      </c>
      <c r="C437" s="1">
        <f t="shared" si="88"/>
        <v>600</v>
      </c>
      <c r="D437" s="1" t="str">
        <f t="shared" si="89"/>
        <v>uniform1</v>
      </c>
    </row>
    <row r="438" spans="1:4" x14ac:dyDescent="0.25">
      <c r="A438" s="4" t="s">
        <v>21</v>
      </c>
      <c r="B438" s="1">
        <v>437</v>
      </c>
      <c r="C438" s="1">
        <f t="shared" si="88"/>
        <v>700</v>
      </c>
      <c r="D438" s="1" t="str">
        <f t="shared" si="89"/>
        <v>team2</v>
      </c>
    </row>
    <row r="439" spans="1:4" x14ac:dyDescent="0.25">
      <c r="A439" s="5" t="s">
        <v>10</v>
      </c>
      <c r="B439" s="1">
        <v>438</v>
      </c>
      <c r="C439" s="1">
        <f t="shared" si="88"/>
        <v>800</v>
      </c>
      <c r="D439" s="1" t="str">
        <f t="shared" si="89"/>
        <v>uniform2</v>
      </c>
    </row>
    <row r="440" spans="1:4" x14ac:dyDescent="0.25">
      <c r="A440" s="3" t="s">
        <v>170</v>
      </c>
      <c r="B440" s="1">
        <v>439</v>
      </c>
      <c r="C440" s="1">
        <f t="shared" si="88"/>
        <v>900</v>
      </c>
      <c r="D440" s="1" t="str">
        <f t="shared" si="89"/>
        <v>arena</v>
      </c>
    </row>
    <row r="441" spans="1:4" x14ac:dyDescent="0.25">
      <c r="A441" s="6" t="s">
        <v>0</v>
      </c>
      <c r="B441" s="1">
        <v>440</v>
      </c>
      <c r="C441" s="1">
        <f t="shared" si="88"/>
        <v>0</v>
      </c>
      <c r="D441" s="1" t="str">
        <f t="shared" si="89"/>
        <v>x</v>
      </c>
    </row>
    <row r="442" spans="1:4" x14ac:dyDescent="0.25">
      <c r="A442" s="2" t="s">
        <v>101</v>
      </c>
      <c r="B442" s="1">
        <v>441</v>
      </c>
      <c r="C442" s="1">
        <f t="shared" si="88"/>
        <v>100</v>
      </c>
      <c r="D442" s="1" t="str">
        <f t="shared" si="89"/>
        <v>date</v>
      </c>
    </row>
    <row r="443" spans="1:4" x14ac:dyDescent="0.25">
      <c r="A443" s="3" t="s">
        <v>2</v>
      </c>
      <c r="B443" s="1">
        <v>442</v>
      </c>
      <c r="C443" s="1">
        <f t="shared" si="88"/>
        <v>200</v>
      </c>
      <c r="D443" s="1" t="str">
        <f t="shared" si="89"/>
        <v>x</v>
      </c>
    </row>
    <row r="444" spans="1:4" x14ac:dyDescent="0.25">
      <c r="A444" s="4" t="s">
        <v>3</v>
      </c>
      <c r="B444" s="1">
        <v>443</v>
      </c>
      <c r="C444" s="1">
        <f t="shared" si="88"/>
        <v>300</v>
      </c>
      <c r="D444" s="1" t="str">
        <f t="shared" si="89"/>
        <v>time</v>
      </c>
    </row>
    <row r="445" spans="1:4" x14ac:dyDescent="0.25">
      <c r="A445" s="4" t="s">
        <v>4</v>
      </c>
      <c r="B445" s="1">
        <v>444</v>
      </c>
      <c r="C445" s="1">
        <f t="shared" si="88"/>
        <v>400</v>
      </c>
      <c r="D445" s="1" t="str">
        <f t="shared" si="89"/>
        <v>season_type</v>
      </c>
    </row>
    <row r="446" spans="1:4" x14ac:dyDescent="0.25">
      <c r="A446" s="4" t="s">
        <v>5</v>
      </c>
      <c r="B446" s="1">
        <v>445</v>
      </c>
      <c r="C446" s="1">
        <f t="shared" si="88"/>
        <v>500</v>
      </c>
      <c r="D446" s="1" t="str">
        <f t="shared" si="89"/>
        <v>team1</v>
      </c>
    </row>
    <row r="447" spans="1:4" x14ac:dyDescent="0.25">
      <c r="A447" s="5" t="s">
        <v>10</v>
      </c>
      <c r="B447" s="1">
        <v>446</v>
      </c>
      <c r="C447" s="1">
        <f t="shared" si="88"/>
        <v>600</v>
      </c>
      <c r="D447" s="1" t="str">
        <f t="shared" si="89"/>
        <v>uniform1</v>
      </c>
    </row>
    <row r="448" spans="1:4" x14ac:dyDescent="0.25">
      <c r="A448" s="4" t="s">
        <v>102</v>
      </c>
      <c r="B448" s="1">
        <v>447</v>
      </c>
      <c r="C448" s="1">
        <f t="shared" si="88"/>
        <v>700</v>
      </c>
      <c r="D448" s="1" t="str">
        <f t="shared" si="89"/>
        <v>team2</v>
      </c>
    </row>
    <row r="449" spans="1:4" x14ac:dyDescent="0.25">
      <c r="A449" s="5" t="s">
        <v>29</v>
      </c>
      <c r="B449" s="1">
        <v>448</v>
      </c>
      <c r="C449" s="1">
        <f t="shared" si="88"/>
        <v>800</v>
      </c>
      <c r="D449" s="1" t="str">
        <f t="shared" si="89"/>
        <v>uniform2</v>
      </c>
    </row>
    <row r="450" spans="1:4" x14ac:dyDescent="0.25">
      <c r="A450" s="3" t="s">
        <v>152</v>
      </c>
      <c r="B450" s="1">
        <v>449</v>
      </c>
      <c r="C450" s="1">
        <f t="shared" si="88"/>
        <v>900</v>
      </c>
      <c r="D450" s="1" t="str">
        <f t="shared" si="89"/>
        <v>arena</v>
      </c>
    </row>
    <row r="451" spans="1:4" x14ac:dyDescent="0.25">
      <c r="A451" s="6" t="s">
        <v>0</v>
      </c>
      <c r="B451" s="1">
        <v>450</v>
      </c>
      <c r="C451" s="1">
        <f t="shared" ref="C451:C514" si="90">RIGHT(B451,1)*100</f>
        <v>0</v>
      </c>
      <c r="D451" s="1" t="str">
        <f t="shared" ref="D451:D514" si="91">VLOOKUP(C451,E:G,3,0)</f>
        <v>x</v>
      </c>
    </row>
    <row r="452" spans="1:4" x14ac:dyDescent="0.25">
      <c r="A452" s="2" t="s">
        <v>103</v>
      </c>
      <c r="B452" s="1">
        <v>451</v>
      </c>
      <c r="C452" s="1">
        <f t="shared" si="90"/>
        <v>100</v>
      </c>
      <c r="D452" s="1" t="str">
        <f t="shared" si="91"/>
        <v>date</v>
      </c>
    </row>
    <row r="453" spans="1:4" x14ac:dyDescent="0.25">
      <c r="A453" s="3" t="s">
        <v>2</v>
      </c>
      <c r="B453" s="1">
        <v>452</v>
      </c>
      <c r="C453" s="1">
        <f t="shared" si="90"/>
        <v>200</v>
      </c>
      <c r="D453" s="1" t="str">
        <f t="shared" si="91"/>
        <v>x</v>
      </c>
    </row>
    <row r="454" spans="1:4" x14ac:dyDescent="0.25">
      <c r="A454" s="4" t="s">
        <v>19</v>
      </c>
      <c r="B454" s="1">
        <v>453</v>
      </c>
      <c r="C454" s="1">
        <f t="shared" si="90"/>
        <v>300</v>
      </c>
      <c r="D454" s="1" t="str">
        <f t="shared" si="91"/>
        <v>time</v>
      </c>
    </row>
    <row r="455" spans="1:4" x14ac:dyDescent="0.25">
      <c r="A455" s="4" t="s">
        <v>4</v>
      </c>
      <c r="B455" s="1">
        <v>454</v>
      </c>
      <c r="C455" s="1">
        <f t="shared" si="90"/>
        <v>400</v>
      </c>
      <c r="D455" s="1" t="str">
        <f t="shared" si="91"/>
        <v>season_type</v>
      </c>
    </row>
    <row r="456" spans="1:4" x14ac:dyDescent="0.25">
      <c r="A456" s="4" t="s">
        <v>5</v>
      </c>
      <c r="B456" s="1">
        <v>455</v>
      </c>
      <c r="C456" s="1">
        <f t="shared" si="90"/>
        <v>500</v>
      </c>
      <c r="D456" s="1" t="str">
        <f t="shared" si="91"/>
        <v>team1</v>
      </c>
    </row>
    <row r="457" spans="1:4" x14ac:dyDescent="0.25">
      <c r="A457" s="5" t="s">
        <v>6</v>
      </c>
      <c r="B457" s="1">
        <v>456</v>
      </c>
      <c r="C457" s="1">
        <f t="shared" si="90"/>
        <v>600</v>
      </c>
      <c r="D457" s="1" t="str">
        <f t="shared" si="91"/>
        <v>uniform1</v>
      </c>
    </row>
    <row r="458" spans="1:4" x14ac:dyDescent="0.25">
      <c r="A458" s="4" t="s">
        <v>104</v>
      </c>
      <c r="B458" s="1">
        <v>457</v>
      </c>
      <c r="C458" s="1">
        <f t="shared" si="90"/>
        <v>700</v>
      </c>
      <c r="D458" s="1" t="str">
        <f t="shared" si="91"/>
        <v>team2</v>
      </c>
    </row>
    <row r="459" spans="1:4" x14ac:dyDescent="0.25">
      <c r="A459" s="5" t="s">
        <v>15</v>
      </c>
      <c r="B459" s="1">
        <v>458</v>
      </c>
      <c r="C459" s="1">
        <f t="shared" si="90"/>
        <v>800</v>
      </c>
      <c r="D459" s="1" t="str">
        <f t="shared" si="91"/>
        <v>uniform2</v>
      </c>
    </row>
    <row r="460" spans="1:4" x14ac:dyDescent="0.25">
      <c r="A460" s="3" t="s">
        <v>152</v>
      </c>
      <c r="B460" s="1">
        <v>459</v>
      </c>
      <c r="C460" s="1">
        <f t="shared" si="90"/>
        <v>900</v>
      </c>
      <c r="D460" s="1" t="str">
        <f t="shared" si="91"/>
        <v>arena</v>
      </c>
    </row>
    <row r="461" spans="1:4" x14ac:dyDescent="0.25">
      <c r="A461" s="6" t="s">
        <v>0</v>
      </c>
      <c r="B461" s="1">
        <v>460</v>
      </c>
      <c r="C461" s="1">
        <f t="shared" si="90"/>
        <v>0</v>
      </c>
      <c r="D461" s="1" t="str">
        <f t="shared" si="91"/>
        <v>x</v>
      </c>
    </row>
    <row r="462" spans="1:4" x14ac:dyDescent="0.25">
      <c r="A462" s="2" t="s">
        <v>105</v>
      </c>
      <c r="B462" s="1">
        <v>461</v>
      </c>
      <c r="C462" s="1">
        <f t="shared" si="90"/>
        <v>100</v>
      </c>
      <c r="D462" s="1" t="str">
        <f t="shared" si="91"/>
        <v>date</v>
      </c>
    </row>
    <row r="463" spans="1:4" x14ac:dyDescent="0.25">
      <c r="A463" s="3" t="s">
        <v>2</v>
      </c>
      <c r="B463" s="1">
        <v>462</v>
      </c>
      <c r="C463" s="1">
        <f t="shared" si="90"/>
        <v>200</v>
      </c>
      <c r="D463" s="1" t="str">
        <f t="shared" si="91"/>
        <v>x</v>
      </c>
    </row>
    <row r="464" spans="1:4" x14ac:dyDescent="0.25">
      <c r="A464" s="4" t="s">
        <v>3</v>
      </c>
      <c r="B464" s="1">
        <v>463</v>
      </c>
      <c r="C464" s="1">
        <f t="shared" si="90"/>
        <v>300</v>
      </c>
      <c r="D464" s="1" t="str">
        <f t="shared" si="91"/>
        <v>time</v>
      </c>
    </row>
    <row r="465" spans="1:4" x14ac:dyDescent="0.25">
      <c r="A465" s="4" t="s">
        <v>4</v>
      </c>
      <c r="B465" s="1">
        <v>464</v>
      </c>
      <c r="C465" s="1">
        <f t="shared" si="90"/>
        <v>400</v>
      </c>
      <c r="D465" s="1" t="str">
        <f t="shared" si="91"/>
        <v>season_type</v>
      </c>
    </row>
    <row r="466" spans="1:4" x14ac:dyDescent="0.25">
      <c r="A466" s="4" t="s">
        <v>5</v>
      </c>
      <c r="B466" s="1">
        <v>465</v>
      </c>
      <c r="C466" s="1">
        <f t="shared" si="90"/>
        <v>500</v>
      </c>
      <c r="D466" s="1" t="str">
        <f t="shared" si="91"/>
        <v>team1</v>
      </c>
    </row>
    <row r="467" spans="1:4" x14ac:dyDescent="0.25">
      <c r="A467" s="5" t="s">
        <v>15</v>
      </c>
      <c r="B467" s="1">
        <v>466</v>
      </c>
      <c r="C467" s="1">
        <f t="shared" si="90"/>
        <v>600</v>
      </c>
      <c r="D467" s="1" t="str">
        <f t="shared" si="91"/>
        <v>uniform1</v>
      </c>
    </row>
    <row r="468" spans="1:4" x14ac:dyDescent="0.25">
      <c r="A468" s="4" t="s">
        <v>106</v>
      </c>
      <c r="B468" s="1">
        <v>467</v>
      </c>
      <c r="C468" s="1">
        <f t="shared" si="90"/>
        <v>700</v>
      </c>
      <c r="D468" s="1" t="str">
        <f t="shared" si="91"/>
        <v>team2</v>
      </c>
    </row>
    <row r="469" spans="1:4" x14ac:dyDescent="0.25">
      <c r="A469" s="5" t="s">
        <v>6</v>
      </c>
      <c r="B469" s="1">
        <v>468</v>
      </c>
      <c r="C469" s="1">
        <f t="shared" si="90"/>
        <v>800</v>
      </c>
      <c r="D469" s="1" t="str">
        <f t="shared" si="91"/>
        <v>uniform2</v>
      </c>
    </row>
    <row r="470" spans="1:4" x14ac:dyDescent="0.25">
      <c r="A470" s="3" t="s">
        <v>152</v>
      </c>
      <c r="B470" s="1">
        <v>469</v>
      </c>
      <c r="C470" s="1">
        <f t="shared" si="90"/>
        <v>900</v>
      </c>
      <c r="D470" s="1" t="str">
        <f t="shared" si="91"/>
        <v>arena</v>
      </c>
    </row>
    <row r="471" spans="1:4" x14ac:dyDescent="0.25">
      <c r="A471" s="6" t="s">
        <v>0</v>
      </c>
      <c r="B471" s="1">
        <v>470</v>
      </c>
      <c r="C471" s="1">
        <f t="shared" si="90"/>
        <v>0</v>
      </c>
      <c r="D471" s="1" t="str">
        <f t="shared" si="91"/>
        <v>x</v>
      </c>
    </row>
    <row r="472" spans="1:4" x14ac:dyDescent="0.25">
      <c r="A472" s="2" t="s">
        <v>107</v>
      </c>
      <c r="B472" s="1">
        <v>471</v>
      </c>
      <c r="C472" s="1">
        <f t="shared" si="90"/>
        <v>100</v>
      </c>
      <c r="D472" s="1" t="str">
        <f t="shared" si="91"/>
        <v>date</v>
      </c>
    </row>
    <row r="473" spans="1:4" x14ac:dyDescent="0.25">
      <c r="A473" s="3" t="s">
        <v>2</v>
      </c>
      <c r="B473" s="1">
        <v>472</v>
      </c>
      <c r="C473" s="1">
        <f t="shared" si="90"/>
        <v>200</v>
      </c>
      <c r="D473" s="1" t="str">
        <f t="shared" si="91"/>
        <v>x</v>
      </c>
    </row>
    <row r="474" spans="1:4" x14ac:dyDescent="0.25">
      <c r="A474" s="4" t="s">
        <v>3</v>
      </c>
      <c r="B474" s="1">
        <v>473</v>
      </c>
      <c r="C474" s="1">
        <f t="shared" si="90"/>
        <v>300</v>
      </c>
      <c r="D474" s="1" t="str">
        <f t="shared" si="91"/>
        <v>time</v>
      </c>
    </row>
    <row r="475" spans="1:4" x14ac:dyDescent="0.25">
      <c r="A475" s="4" t="s">
        <v>4</v>
      </c>
      <c r="B475" s="1">
        <v>474</v>
      </c>
      <c r="C475" s="1">
        <f t="shared" si="90"/>
        <v>400</v>
      </c>
      <c r="D475" s="1" t="str">
        <f t="shared" si="91"/>
        <v>season_type</v>
      </c>
    </row>
    <row r="476" spans="1:4" x14ac:dyDescent="0.25">
      <c r="A476" s="4" t="s">
        <v>5</v>
      </c>
      <c r="B476" s="1">
        <v>475</v>
      </c>
      <c r="C476" s="1">
        <f t="shared" si="90"/>
        <v>500</v>
      </c>
      <c r="D476" s="1" t="str">
        <f t="shared" si="91"/>
        <v>team1</v>
      </c>
    </row>
    <row r="477" spans="1:4" x14ac:dyDescent="0.25">
      <c r="A477" s="5" t="s">
        <v>6</v>
      </c>
      <c r="B477" s="1">
        <v>476</v>
      </c>
      <c r="C477" s="1">
        <f t="shared" si="90"/>
        <v>600</v>
      </c>
      <c r="D477" s="1" t="str">
        <f t="shared" si="91"/>
        <v>uniform1</v>
      </c>
    </row>
    <row r="478" spans="1:4" x14ac:dyDescent="0.25">
      <c r="A478" s="4" t="s">
        <v>108</v>
      </c>
      <c r="B478" s="1">
        <v>477</v>
      </c>
      <c r="C478" s="1">
        <f t="shared" si="90"/>
        <v>700</v>
      </c>
      <c r="D478" s="1" t="str">
        <f t="shared" si="91"/>
        <v>team2</v>
      </c>
    </row>
    <row r="479" spans="1:4" x14ac:dyDescent="0.25">
      <c r="A479" s="5" t="s">
        <v>87</v>
      </c>
      <c r="B479" s="1">
        <v>478</v>
      </c>
      <c r="C479" s="1">
        <f t="shared" si="90"/>
        <v>800</v>
      </c>
      <c r="D479" s="1" t="str">
        <f t="shared" si="91"/>
        <v>uniform2</v>
      </c>
    </row>
    <row r="480" spans="1:4" x14ac:dyDescent="0.25">
      <c r="A480" s="3" t="s">
        <v>152</v>
      </c>
      <c r="B480" s="1">
        <v>479</v>
      </c>
      <c r="C480" s="1">
        <f t="shared" si="90"/>
        <v>900</v>
      </c>
      <c r="D480" s="1" t="str">
        <f t="shared" si="91"/>
        <v>arena</v>
      </c>
    </row>
    <row r="481" spans="1:4" x14ac:dyDescent="0.25">
      <c r="A481" s="6" t="s">
        <v>0</v>
      </c>
      <c r="B481" s="1">
        <v>480</v>
      </c>
      <c r="C481" s="1">
        <f t="shared" si="90"/>
        <v>0</v>
      </c>
      <c r="D481" s="1" t="str">
        <f t="shared" si="91"/>
        <v>x</v>
      </c>
    </row>
    <row r="482" spans="1:4" x14ac:dyDescent="0.25">
      <c r="A482" s="2" t="s">
        <v>109</v>
      </c>
      <c r="B482" s="1">
        <v>481</v>
      </c>
      <c r="C482" s="1">
        <f t="shared" si="90"/>
        <v>100</v>
      </c>
      <c r="D482" s="1" t="str">
        <f t="shared" si="91"/>
        <v>date</v>
      </c>
    </row>
    <row r="483" spans="1:4" x14ac:dyDescent="0.25">
      <c r="A483" s="3" t="s">
        <v>2</v>
      </c>
      <c r="B483" s="1">
        <v>482</v>
      </c>
      <c r="C483" s="1">
        <f t="shared" si="90"/>
        <v>200</v>
      </c>
      <c r="D483" s="1" t="str">
        <f t="shared" si="91"/>
        <v>x</v>
      </c>
    </row>
    <row r="484" spans="1:4" x14ac:dyDescent="0.25">
      <c r="A484" s="4" t="s">
        <v>3</v>
      </c>
      <c r="B484" s="1">
        <v>483</v>
      </c>
      <c r="C484" s="1">
        <f t="shared" si="90"/>
        <v>300</v>
      </c>
      <c r="D484" s="1" t="str">
        <f t="shared" si="91"/>
        <v>time</v>
      </c>
    </row>
    <row r="485" spans="1:4" x14ac:dyDescent="0.25">
      <c r="A485" s="4" t="s">
        <v>4</v>
      </c>
      <c r="B485" s="1">
        <v>484</v>
      </c>
      <c r="C485" s="1">
        <f t="shared" si="90"/>
        <v>400</v>
      </c>
      <c r="D485" s="1" t="str">
        <f t="shared" si="91"/>
        <v>season_type</v>
      </c>
    </row>
    <row r="486" spans="1:4" x14ac:dyDescent="0.25">
      <c r="A486" s="4" t="s">
        <v>85</v>
      </c>
      <c r="B486" s="1">
        <v>485</v>
      </c>
      <c r="C486" s="1">
        <f t="shared" si="90"/>
        <v>500</v>
      </c>
      <c r="D486" s="1" t="str">
        <f t="shared" si="91"/>
        <v>team1</v>
      </c>
    </row>
    <row r="487" spans="1:4" x14ac:dyDescent="0.25">
      <c r="A487" s="5" t="s">
        <v>29</v>
      </c>
      <c r="B487" s="1">
        <v>486</v>
      </c>
      <c r="C487" s="1">
        <f t="shared" si="90"/>
        <v>600</v>
      </c>
      <c r="D487" s="1" t="str">
        <f t="shared" si="91"/>
        <v>uniform1</v>
      </c>
    </row>
    <row r="488" spans="1:4" x14ac:dyDescent="0.25">
      <c r="A488" s="4" t="s">
        <v>21</v>
      </c>
      <c r="B488" s="1">
        <v>487</v>
      </c>
      <c r="C488" s="1">
        <f t="shared" si="90"/>
        <v>700</v>
      </c>
      <c r="D488" s="1" t="str">
        <f t="shared" si="91"/>
        <v>team2</v>
      </c>
    </row>
    <row r="489" spans="1:4" x14ac:dyDescent="0.25">
      <c r="A489" s="5" t="s">
        <v>6</v>
      </c>
      <c r="B489" s="1">
        <v>488</v>
      </c>
      <c r="C489" s="1">
        <f t="shared" si="90"/>
        <v>800</v>
      </c>
      <c r="D489" s="1" t="str">
        <f t="shared" si="91"/>
        <v>uniform2</v>
      </c>
    </row>
    <row r="490" spans="1:4" x14ac:dyDescent="0.25">
      <c r="A490" s="3" t="s">
        <v>167</v>
      </c>
      <c r="B490" s="1">
        <v>489</v>
      </c>
      <c r="C490" s="1">
        <f t="shared" si="90"/>
        <v>900</v>
      </c>
      <c r="D490" s="1" t="str">
        <f t="shared" si="91"/>
        <v>arena</v>
      </c>
    </row>
    <row r="491" spans="1:4" x14ac:dyDescent="0.25">
      <c r="A491" s="6" t="s">
        <v>0</v>
      </c>
      <c r="B491" s="1">
        <v>490</v>
      </c>
      <c r="C491" s="1">
        <f t="shared" si="90"/>
        <v>0</v>
      </c>
      <c r="D491" s="1" t="str">
        <f t="shared" si="91"/>
        <v>x</v>
      </c>
    </row>
    <row r="492" spans="1:4" x14ac:dyDescent="0.25">
      <c r="A492" s="2" t="s">
        <v>110</v>
      </c>
      <c r="B492" s="1">
        <v>491</v>
      </c>
      <c r="C492" s="1">
        <f t="shared" si="90"/>
        <v>100</v>
      </c>
      <c r="D492" s="1" t="str">
        <f t="shared" si="91"/>
        <v>date</v>
      </c>
    </row>
    <row r="493" spans="1:4" x14ac:dyDescent="0.25">
      <c r="A493" s="3" t="s">
        <v>2</v>
      </c>
      <c r="B493" s="1">
        <v>492</v>
      </c>
      <c r="C493" s="1">
        <f t="shared" si="90"/>
        <v>200</v>
      </c>
      <c r="D493" s="1" t="str">
        <f t="shared" si="91"/>
        <v>x</v>
      </c>
    </row>
    <row r="494" spans="1:4" x14ac:dyDescent="0.25">
      <c r="A494" s="4" t="s">
        <v>95</v>
      </c>
      <c r="B494" s="1">
        <v>493</v>
      </c>
      <c r="C494" s="1">
        <f t="shared" si="90"/>
        <v>300</v>
      </c>
      <c r="D494" s="1" t="str">
        <f t="shared" si="91"/>
        <v>time</v>
      </c>
    </row>
    <row r="495" spans="1:4" x14ac:dyDescent="0.25">
      <c r="A495" s="4" t="s">
        <v>4</v>
      </c>
      <c r="B495" s="1">
        <v>494</v>
      </c>
      <c r="C495" s="1">
        <f t="shared" si="90"/>
        <v>400</v>
      </c>
      <c r="D495" s="1" t="str">
        <f t="shared" si="91"/>
        <v>season_type</v>
      </c>
    </row>
    <row r="496" spans="1:4" x14ac:dyDescent="0.25">
      <c r="A496" s="4" t="s">
        <v>111</v>
      </c>
      <c r="B496" s="1">
        <v>495</v>
      </c>
      <c r="C496" s="1">
        <f t="shared" si="90"/>
        <v>500</v>
      </c>
      <c r="D496" s="1" t="str">
        <f t="shared" si="91"/>
        <v>team1</v>
      </c>
    </row>
    <row r="497" spans="1:4" x14ac:dyDescent="0.25">
      <c r="A497" s="5" t="s">
        <v>10</v>
      </c>
      <c r="B497" s="1">
        <v>496</v>
      </c>
      <c r="C497" s="1">
        <f t="shared" si="90"/>
        <v>600</v>
      </c>
      <c r="D497" s="1" t="str">
        <f t="shared" si="91"/>
        <v>uniform1</v>
      </c>
    </row>
    <row r="498" spans="1:4" x14ac:dyDescent="0.25">
      <c r="A498" s="4" t="s">
        <v>21</v>
      </c>
      <c r="B498" s="1">
        <v>497</v>
      </c>
      <c r="C498" s="1">
        <f t="shared" si="90"/>
        <v>700</v>
      </c>
      <c r="D498" s="1" t="str">
        <f t="shared" si="91"/>
        <v>team2</v>
      </c>
    </row>
    <row r="499" spans="1:4" x14ac:dyDescent="0.25">
      <c r="A499" s="5" t="s">
        <v>15</v>
      </c>
      <c r="B499" s="1">
        <v>498</v>
      </c>
      <c r="C499" s="1">
        <f t="shared" si="90"/>
        <v>800</v>
      </c>
      <c r="D499" s="1" t="str">
        <f t="shared" si="91"/>
        <v>uniform2</v>
      </c>
    </row>
    <row r="500" spans="1:4" x14ac:dyDescent="0.25">
      <c r="A500" s="3" t="s">
        <v>152</v>
      </c>
      <c r="B500" s="1">
        <v>499</v>
      </c>
      <c r="C500" s="1">
        <f t="shared" si="90"/>
        <v>900</v>
      </c>
      <c r="D500" s="1" t="str">
        <f t="shared" si="91"/>
        <v>arena</v>
      </c>
    </row>
    <row r="501" spans="1:4" x14ac:dyDescent="0.25">
      <c r="A501" s="6" t="s">
        <v>0</v>
      </c>
      <c r="B501" s="1">
        <v>500</v>
      </c>
      <c r="C501" s="1">
        <f t="shared" si="90"/>
        <v>0</v>
      </c>
      <c r="D501" s="1" t="str">
        <f t="shared" si="91"/>
        <v>x</v>
      </c>
    </row>
    <row r="502" spans="1:4" x14ac:dyDescent="0.25">
      <c r="A502" s="2" t="s">
        <v>112</v>
      </c>
      <c r="B502" s="1">
        <v>501</v>
      </c>
      <c r="C502" s="1">
        <f t="shared" si="90"/>
        <v>100</v>
      </c>
      <c r="D502" s="1" t="str">
        <f t="shared" si="91"/>
        <v>date</v>
      </c>
    </row>
    <row r="503" spans="1:4" x14ac:dyDescent="0.25">
      <c r="A503" s="3" t="s">
        <v>2</v>
      </c>
      <c r="B503" s="1">
        <v>502</v>
      </c>
      <c r="C503" s="1">
        <f t="shared" si="90"/>
        <v>200</v>
      </c>
      <c r="D503" s="1" t="str">
        <f t="shared" si="91"/>
        <v>x</v>
      </c>
    </row>
    <row r="504" spans="1:4" x14ac:dyDescent="0.25">
      <c r="A504" s="4" t="s">
        <v>19</v>
      </c>
      <c r="B504" s="1">
        <v>503</v>
      </c>
      <c r="C504" s="1">
        <f t="shared" si="90"/>
        <v>300</v>
      </c>
      <c r="D504" s="1" t="str">
        <f t="shared" si="91"/>
        <v>time</v>
      </c>
    </row>
    <row r="505" spans="1:4" x14ac:dyDescent="0.25">
      <c r="A505" s="4" t="s">
        <v>4</v>
      </c>
      <c r="B505" s="1">
        <v>504</v>
      </c>
      <c r="C505" s="1">
        <f t="shared" si="90"/>
        <v>400</v>
      </c>
      <c r="D505" s="1" t="str">
        <f t="shared" si="91"/>
        <v>season_type</v>
      </c>
    </row>
    <row r="506" spans="1:4" x14ac:dyDescent="0.25">
      <c r="A506" s="4" t="s">
        <v>113</v>
      </c>
      <c r="B506" s="1">
        <v>505</v>
      </c>
      <c r="C506" s="1">
        <f t="shared" si="90"/>
        <v>500</v>
      </c>
      <c r="D506" s="1" t="str">
        <f t="shared" si="91"/>
        <v>team1</v>
      </c>
    </row>
    <row r="507" spans="1:4" x14ac:dyDescent="0.25">
      <c r="A507" s="5" t="s">
        <v>10</v>
      </c>
      <c r="B507" s="1">
        <v>506</v>
      </c>
      <c r="C507" s="1">
        <f t="shared" si="90"/>
        <v>600</v>
      </c>
      <c r="D507" s="1" t="str">
        <f t="shared" si="91"/>
        <v>uniform1</v>
      </c>
    </row>
    <row r="508" spans="1:4" x14ac:dyDescent="0.25">
      <c r="A508" s="4" t="s">
        <v>21</v>
      </c>
      <c r="B508" s="1">
        <v>507</v>
      </c>
      <c r="C508" s="1">
        <f t="shared" si="90"/>
        <v>700</v>
      </c>
      <c r="D508" s="1" t="str">
        <f t="shared" si="91"/>
        <v>team2</v>
      </c>
    </row>
    <row r="509" spans="1:4" x14ac:dyDescent="0.25">
      <c r="A509" s="5" t="s">
        <v>10</v>
      </c>
      <c r="B509" s="1">
        <v>508</v>
      </c>
      <c r="C509" s="1">
        <f t="shared" si="90"/>
        <v>800</v>
      </c>
      <c r="D509" s="1" t="str">
        <f t="shared" si="91"/>
        <v>uniform2</v>
      </c>
    </row>
    <row r="510" spans="1:4" x14ac:dyDescent="0.25">
      <c r="A510" s="3" t="s">
        <v>171</v>
      </c>
      <c r="B510" s="1">
        <v>509</v>
      </c>
      <c r="C510" s="1">
        <f t="shared" si="90"/>
        <v>900</v>
      </c>
      <c r="D510" s="1" t="str">
        <f t="shared" si="91"/>
        <v>arena</v>
      </c>
    </row>
    <row r="511" spans="1:4" x14ac:dyDescent="0.25">
      <c r="A511" s="6" t="s">
        <v>0</v>
      </c>
      <c r="B511" s="1">
        <v>510</v>
      </c>
      <c r="C511" s="1">
        <f t="shared" si="90"/>
        <v>0</v>
      </c>
      <c r="D511" s="1" t="str">
        <f t="shared" si="91"/>
        <v>x</v>
      </c>
    </row>
    <row r="512" spans="1:4" x14ac:dyDescent="0.25">
      <c r="A512" s="2" t="s">
        <v>114</v>
      </c>
      <c r="B512" s="1">
        <v>511</v>
      </c>
      <c r="C512" s="1">
        <f t="shared" si="90"/>
        <v>100</v>
      </c>
      <c r="D512" s="1" t="str">
        <f t="shared" si="91"/>
        <v>date</v>
      </c>
    </row>
    <row r="513" spans="1:4" x14ac:dyDescent="0.25">
      <c r="A513" s="3" t="s">
        <v>2</v>
      </c>
      <c r="B513" s="1">
        <v>512</v>
      </c>
      <c r="C513" s="1">
        <f t="shared" si="90"/>
        <v>200</v>
      </c>
      <c r="D513" s="1" t="str">
        <f t="shared" si="91"/>
        <v>x</v>
      </c>
    </row>
    <row r="514" spans="1:4" x14ac:dyDescent="0.25">
      <c r="A514" s="4" t="s">
        <v>19</v>
      </c>
      <c r="B514" s="1">
        <v>513</v>
      </c>
      <c r="C514" s="1">
        <f t="shared" si="90"/>
        <v>300</v>
      </c>
      <c r="D514" s="1" t="str">
        <f t="shared" si="91"/>
        <v>time</v>
      </c>
    </row>
    <row r="515" spans="1:4" x14ac:dyDescent="0.25">
      <c r="A515" s="4" t="s">
        <v>4</v>
      </c>
      <c r="B515" s="1">
        <v>514</v>
      </c>
      <c r="C515" s="1">
        <f t="shared" ref="C515:C578" si="92">RIGHT(B515,1)*100</f>
        <v>400</v>
      </c>
      <c r="D515" s="1" t="str">
        <f t="shared" ref="D515:D578" si="93">VLOOKUP(C515,E:G,3,0)</f>
        <v>season_type</v>
      </c>
    </row>
    <row r="516" spans="1:4" x14ac:dyDescent="0.25">
      <c r="A516" s="4" t="s">
        <v>115</v>
      </c>
      <c r="B516" s="1">
        <v>515</v>
      </c>
      <c r="C516" s="1">
        <f t="shared" si="92"/>
        <v>500</v>
      </c>
      <c r="D516" s="1" t="str">
        <f t="shared" si="93"/>
        <v>team1</v>
      </c>
    </row>
    <row r="517" spans="1:4" x14ac:dyDescent="0.25">
      <c r="A517" s="5" t="s">
        <v>10</v>
      </c>
      <c r="B517" s="1">
        <v>516</v>
      </c>
      <c r="C517" s="1">
        <f t="shared" si="92"/>
        <v>600</v>
      </c>
      <c r="D517" s="1" t="str">
        <f t="shared" si="93"/>
        <v>uniform1</v>
      </c>
    </row>
    <row r="518" spans="1:4" x14ac:dyDescent="0.25">
      <c r="A518" s="4" t="s">
        <v>21</v>
      </c>
      <c r="B518" s="1">
        <v>517</v>
      </c>
      <c r="C518" s="1">
        <f t="shared" si="92"/>
        <v>700</v>
      </c>
      <c r="D518" s="1" t="str">
        <f t="shared" si="93"/>
        <v>team2</v>
      </c>
    </row>
    <row r="519" spans="1:4" x14ac:dyDescent="0.25">
      <c r="A519" s="5" t="s">
        <v>87</v>
      </c>
      <c r="B519" s="1">
        <v>518</v>
      </c>
      <c r="C519" s="1">
        <f t="shared" si="92"/>
        <v>800</v>
      </c>
      <c r="D519" s="1" t="str">
        <f t="shared" si="93"/>
        <v>uniform2</v>
      </c>
    </row>
    <row r="520" spans="1:4" x14ac:dyDescent="0.25">
      <c r="A520" s="3" t="s">
        <v>172</v>
      </c>
      <c r="B520" s="1">
        <v>519</v>
      </c>
      <c r="C520" s="1">
        <f t="shared" si="92"/>
        <v>900</v>
      </c>
      <c r="D520" s="1" t="str">
        <f t="shared" si="93"/>
        <v>arena</v>
      </c>
    </row>
    <row r="521" spans="1:4" x14ac:dyDescent="0.25">
      <c r="A521" s="6" t="s">
        <v>0</v>
      </c>
      <c r="B521" s="1">
        <v>520</v>
      </c>
      <c r="C521" s="1">
        <f t="shared" si="92"/>
        <v>0</v>
      </c>
      <c r="D521" s="1" t="str">
        <f t="shared" si="93"/>
        <v>x</v>
      </c>
    </row>
    <row r="522" spans="1:4" x14ac:dyDescent="0.25">
      <c r="A522" s="2" t="s">
        <v>116</v>
      </c>
      <c r="B522" s="1">
        <v>521</v>
      </c>
      <c r="C522" s="1">
        <f t="shared" si="92"/>
        <v>100</v>
      </c>
      <c r="D522" s="1" t="str">
        <f t="shared" si="93"/>
        <v>date</v>
      </c>
    </row>
    <row r="523" spans="1:4" x14ac:dyDescent="0.25">
      <c r="A523" s="3" t="s">
        <v>2</v>
      </c>
      <c r="B523" s="1">
        <v>522</v>
      </c>
      <c r="C523" s="1">
        <f t="shared" si="92"/>
        <v>200</v>
      </c>
      <c r="D523" s="1" t="str">
        <f t="shared" si="93"/>
        <v>x</v>
      </c>
    </row>
    <row r="524" spans="1:4" x14ac:dyDescent="0.25">
      <c r="A524" s="4" t="s">
        <v>54</v>
      </c>
      <c r="B524" s="1">
        <v>523</v>
      </c>
      <c r="C524" s="1">
        <f t="shared" si="92"/>
        <v>300</v>
      </c>
      <c r="D524" s="1" t="str">
        <f t="shared" si="93"/>
        <v>time</v>
      </c>
    </row>
    <row r="525" spans="1:4" x14ac:dyDescent="0.25">
      <c r="A525" s="4" t="s">
        <v>4</v>
      </c>
      <c r="B525" s="1">
        <v>524</v>
      </c>
      <c r="C525" s="1">
        <f t="shared" si="92"/>
        <v>400</v>
      </c>
      <c r="D525" s="1" t="str">
        <f t="shared" si="93"/>
        <v>season_type</v>
      </c>
    </row>
    <row r="526" spans="1:4" x14ac:dyDescent="0.25">
      <c r="A526" s="4" t="s">
        <v>117</v>
      </c>
      <c r="B526" s="1">
        <v>525</v>
      </c>
      <c r="C526" s="1">
        <f t="shared" si="92"/>
        <v>500</v>
      </c>
      <c r="D526" s="1" t="str">
        <f t="shared" si="93"/>
        <v>team1</v>
      </c>
    </row>
    <row r="527" spans="1:4" x14ac:dyDescent="0.25">
      <c r="A527" s="5" t="s">
        <v>10</v>
      </c>
      <c r="B527" s="1">
        <v>526</v>
      </c>
      <c r="C527" s="1">
        <f t="shared" si="92"/>
        <v>600</v>
      </c>
      <c r="D527" s="1" t="str">
        <f t="shared" si="93"/>
        <v>uniform1</v>
      </c>
    </row>
    <row r="528" spans="1:4" x14ac:dyDescent="0.25">
      <c r="A528" s="4" t="s">
        <v>21</v>
      </c>
      <c r="B528" s="1">
        <v>527</v>
      </c>
      <c r="C528" s="1">
        <f t="shared" si="92"/>
        <v>700</v>
      </c>
      <c r="D528" s="1" t="str">
        <f t="shared" si="93"/>
        <v>team2</v>
      </c>
    </row>
    <row r="529" spans="1:4" x14ac:dyDescent="0.25">
      <c r="A529" s="5" t="s">
        <v>10</v>
      </c>
      <c r="B529" s="1">
        <v>528</v>
      </c>
      <c r="C529" s="1">
        <f t="shared" si="92"/>
        <v>800</v>
      </c>
      <c r="D529" s="1" t="str">
        <f t="shared" si="93"/>
        <v>uniform2</v>
      </c>
    </row>
    <row r="530" spans="1:4" x14ac:dyDescent="0.25">
      <c r="A530" s="3" t="s">
        <v>173</v>
      </c>
      <c r="B530" s="1">
        <v>529</v>
      </c>
      <c r="C530" s="1">
        <f t="shared" si="92"/>
        <v>900</v>
      </c>
      <c r="D530" s="1" t="str">
        <f t="shared" si="93"/>
        <v>arena</v>
      </c>
    </row>
    <row r="531" spans="1:4" x14ac:dyDescent="0.25">
      <c r="A531" s="6" t="s">
        <v>0</v>
      </c>
      <c r="B531" s="1">
        <v>530</v>
      </c>
      <c r="C531" s="1">
        <f t="shared" si="92"/>
        <v>0</v>
      </c>
      <c r="D531" s="1" t="str">
        <f t="shared" si="93"/>
        <v>x</v>
      </c>
    </row>
    <row r="532" spans="1:4" x14ac:dyDescent="0.25">
      <c r="A532" s="2" t="s">
        <v>118</v>
      </c>
      <c r="B532" s="1">
        <v>531</v>
      </c>
      <c r="C532" s="1">
        <f t="shared" si="92"/>
        <v>100</v>
      </c>
      <c r="D532" s="1" t="str">
        <f t="shared" si="93"/>
        <v>date</v>
      </c>
    </row>
    <row r="533" spans="1:4" x14ac:dyDescent="0.25">
      <c r="A533" s="3" t="s">
        <v>2</v>
      </c>
      <c r="B533" s="1">
        <v>532</v>
      </c>
      <c r="C533" s="1">
        <f t="shared" si="92"/>
        <v>200</v>
      </c>
      <c r="D533" s="1" t="str">
        <f t="shared" si="93"/>
        <v>x</v>
      </c>
    </row>
    <row r="534" spans="1:4" x14ac:dyDescent="0.25">
      <c r="A534" s="4" t="s">
        <v>19</v>
      </c>
      <c r="B534" s="1">
        <v>533</v>
      </c>
      <c r="C534" s="1">
        <f t="shared" si="92"/>
        <v>300</v>
      </c>
      <c r="D534" s="1" t="str">
        <f t="shared" si="93"/>
        <v>time</v>
      </c>
    </row>
    <row r="535" spans="1:4" x14ac:dyDescent="0.25">
      <c r="A535" s="4" t="s">
        <v>4</v>
      </c>
      <c r="B535" s="1">
        <v>534</v>
      </c>
      <c r="C535" s="1">
        <f t="shared" si="92"/>
        <v>400</v>
      </c>
      <c r="D535" s="1" t="str">
        <f t="shared" si="93"/>
        <v>season_type</v>
      </c>
    </row>
    <row r="536" spans="1:4" x14ac:dyDescent="0.25">
      <c r="A536" s="4" t="s">
        <v>119</v>
      </c>
      <c r="B536" s="1">
        <v>535</v>
      </c>
      <c r="C536" s="1">
        <f t="shared" si="92"/>
        <v>500</v>
      </c>
      <c r="D536" s="1" t="str">
        <f t="shared" si="93"/>
        <v>team1</v>
      </c>
    </row>
    <row r="537" spans="1:4" x14ac:dyDescent="0.25">
      <c r="A537" s="5" t="s">
        <v>10</v>
      </c>
      <c r="B537" s="1">
        <v>536</v>
      </c>
      <c r="C537" s="1">
        <f t="shared" si="92"/>
        <v>600</v>
      </c>
      <c r="D537" s="1" t="str">
        <f t="shared" si="93"/>
        <v>uniform1</v>
      </c>
    </row>
    <row r="538" spans="1:4" x14ac:dyDescent="0.25">
      <c r="A538" s="4" t="s">
        <v>21</v>
      </c>
      <c r="B538" s="1">
        <v>537</v>
      </c>
      <c r="C538" s="1">
        <f t="shared" si="92"/>
        <v>700</v>
      </c>
      <c r="D538" s="1" t="str">
        <f t="shared" si="93"/>
        <v>team2</v>
      </c>
    </row>
    <row r="539" spans="1:4" x14ac:dyDescent="0.25">
      <c r="A539" s="5" t="s">
        <v>6</v>
      </c>
      <c r="B539" s="1">
        <v>538</v>
      </c>
      <c r="C539" s="1">
        <f t="shared" si="92"/>
        <v>800</v>
      </c>
      <c r="D539" s="1" t="str">
        <f t="shared" si="93"/>
        <v>uniform2</v>
      </c>
    </row>
    <row r="540" spans="1:4" x14ac:dyDescent="0.25">
      <c r="A540" s="3" t="s">
        <v>174</v>
      </c>
      <c r="B540" s="1">
        <v>539</v>
      </c>
      <c r="C540" s="1">
        <f t="shared" si="92"/>
        <v>900</v>
      </c>
      <c r="D540" s="1" t="str">
        <f t="shared" si="93"/>
        <v>arena</v>
      </c>
    </row>
    <row r="541" spans="1:4" x14ac:dyDescent="0.25">
      <c r="A541" s="6" t="s">
        <v>0</v>
      </c>
      <c r="B541" s="1">
        <v>540</v>
      </c>
      <c r="C541" s="1">
        <f t="shared" si="92"/>
        <v>0</v>
      </c>
      <c r="D541" s="1" t="str">
        <f t="shared" si="93"/>
        <v>x</v>
      </c>
    </row>
    <row r="542" spans="1:4" x14ac:dyDescent="0.25">
      <c r="A542" s="2" t="s">
        <v>120</v>
      </c>
      <c r="B542" s="1">
        <v>541</v>
      </c>
      <c r="C542" s="1">
        <f t="shared" si="92"/>
        <v>100</v>
      </c>
      <c r="D542" s="1" t="str">
        <f t="shared" si="93"/>
        <v>date</v>
      </c>
    </row>
    <row r="543" spans="1:4" x14ac:dyDescent="0.25">
      <c r="A543" s="3" t="s">
        <v>2</v>
      </c>
      <c r="B543" s="1">
        <v>542</v>
      </c>
      <c r="C543" s="1">
        <f t="shared" si="92"/>
        <v>200</v>
      </c>
      <c r="D543" s="1" t="str">
        <f t="shared" si="93"/>
        <v>x</v>
      </c>
    </row>
    <row r="544" spans="1:4" x14ac:dyDescent="0.25">
      <c r="A544" s="4" t="s">
        <v>45</v>
      </c>
      <c r="B544" s="1">
        <v>543</v>
      </c>
      <c r="C544" s="1">
        <f t="shared" si="92"/>
        <v>300</v>
      </c>
      <c r="D544" s="1" t="str">
        <f t="shared" si="93"/>
        <v>time</v>
      </c>
    </row>
    <row r="545" spans="1:4" x14ac:dyDescent="0.25">
      <c r="A545" s="4" t="s">
        <v>4</v>
      </c>
      <c r="B545" s="1">
        <v>544</v>
      </c>
      <c r="C545" s="1">
        <f t="shared" si="92"/>
        <v>400</v>
      </c>
      <c r="D545" s="1" t="str">
        <f t="shared" si="93"/>
        <v>season_type</v>
      </c>
    </row>
    <row r="546" spans="1:4" x14ac:dyDescent="0.25">
      <c r="A546" s="4" t="s">
        <v>121</v>
      </c>
      <c r="B546" s="1">
        <v>545</v>
      </c>
      <c r="C546" s="1">
        <f t="shared" si="92"/>
        <v>500</v>
      </c>
      <c r="D546" s="1" t="str">
        <f t="shared" si="93"/>
        <v>team1</v>
      </c>
    </row>
    <row r="547" spans="1:4" x14ac:dyDescent="0.25">
      <c r="A547" s="5" t="s">
        <v>6</v>
      </c>
      <c r="B547" s="1">
        <v>546</v>
      </c>
      <c r="C547" s="1">
        <f t="shared" si="92"/>
        <v>600</v>
      </c>
      <c r="D547" s="1" t="str">
        <f t="shared" si="93"/>
        <v>uniform1</v>
      </c>
    </row>
    <row r="548" spans="1:4" x14ac:dyDescent="0.25">
      <c r="A548" s="4" t="s">
        <v>21</v>
      </c>
      <c r="B548" s="1">
        <v>547</v>
      </c>
      <c r="C548" s="1">
        <f t="shared" si="92"/>
        <v>700</v>
      </c>
      <c r="D548" s="1" t="str">
        <f t="shared" si="93"/>
        <v>team2</v>
      </c>
    </row>
    <row r="549" spans="1:4" x14ac:dyDescent="0.25">
      <c r="A549" s="5" t="s">
        <v>10</v>
      </c>
      <c r="B549" s="1">
        <v>548</v>
      </c>
      <c r="C549" s="1">
        <f t="shared" si="92"/>
        <v>800</v>
      </c>
      <c r="D549" s="1" t="str">
        <f t="shared" si="93"/>
        <v>uniform2</v>
      </c>
    </row>
    <row r="550" spans="1:4" x14ac:dyDescent="0.25">
      <c r="A550" s="3" t="s">
        <v>175</v>
      </c>
      <c r="B550" s="1">
        <v>549</v>
      </c>
      <c r="C550" s="1">
        <f t="shared" si="92"/>
        <v>900</v>
      </c>
      <c r="D550" s="1" t="str">
        <f t="shared" si="93"/>
        <v>arena</v>
      </c>
    </row>
    <row r="551" spans="1:4" x14ac:dyDescent="0.25">
      <c r="A551" s="6" t="s">
        <v>0</v>
      </c>
      <c r="B551" s="1">
        <v>550</v>
      </c>
      <c r="C551" s="1">
        <f t="shared" si="92"/>
        <v>0</v>
      </c>
      <c r="D551" s="1" t="str">
        <f t="shared" si="93"/>
        <v>x</v>
      </c>
    </row>
    <row r="552" spans="1:4" x14ac:dyDescent="0.25">
      <c r="A552" s="2" t="s">
        <v>122</v>
      </c>
      <c r="B552" s="1">
        <v>551</v>
      </c>
      <c r="C552" s="1">
        <f t="shared" si="92"/>
        <v>100</v>
      </c>
      <c r="D552" s="1" t="str">
        <f t="shared" si="93"/>
        <v>date</v>
      </c>
    </row>
    <row r="553" spans="1:4" x14ac:dyDescent="0.25">
      <c r="A553" s="3" t="s">
        <v>2</v>
      </c>
      <c r="B553" s="1">
        <v>552</v>
      </c>
      <c r="C553" s="1">
        <f t="shared" si="92"/>
        <v>200</v>
      </c>
      <c r="D553" s="1" t="str">
        <f t="shared" si="93"/>
        <v>x</v>
      </c>
    </row>
    <row r="554" spans="1:4" x14ac:dyDescent="0.25">
      <c r="A554" s="4" t="s">
        <v>3</v>
      </c>
      <c r="B554" s="1">
        <v>553</v>
      </c>
      <c r="C554" s="1">
        <f t="shared" si="92"/>
        <v>300</v>
      </c>
      <c r="D554" s="1" t="str">
        <f t="shared" si="93"/>
        <v>time</v>
      </c>
    </row>
    <row r="555" spans="1:4" x14ac:dyDescent="0.25">
      <c r="A555" s="4" t="s">
        <v>4</v>
      </c>
      <c r="B555" s="1">
        <v>554</v>
      </c>
      <c r="C555" s="1">
        <f t="shared" si="92"/>
        <v>400</v>
      </c>
      <c r="D555" s="1" t="str">
        <f t="shared" si="93"/>
        <v>season_type</v>
      </c>
    </row>
    <row r="556" spans="1:4" x14ac:dyDescent="0.25">
      <c r="A556" s="4" t="s">
        <v>5</v>
      </c>
      <c r="B556" s="1">
        <v>555</v>
      </c>
      <c r="C556" s="1">
        <f t="shared" si="92"/>
        <v>500</v>
      </c>
      <c r="D556" s="1" t="str">
        <f t="shared" si="93"/>
        <v>team1</v>
      </c>
    </row>
    <row r="557" spans="1:4" x14ac:dyDescent="0.25">
      <c r="A557" s="5" t="s">
        <v>29</v>
      </c>
      <c r="B557" s="1">
        <v>556</v>
      </c>
      <c r="C557" s="1">
        <f t="shared" si="92"/>
        <v>600</v>
      </c>
      <c r="D557" s="1" t="str">
        <f t="shared" si="93"/>
        <v>uniform1</v>
      </c>
    </row>
    <row r="558" spans="1:4" x14ac:dyDescent="0.25">
      <c r="A558" s="4" t="s">
        <v>123</v>
      </c>
      <c r="B558" s="1">
        <v>557</v>
      </c>
      <c r="C558" s="1">
        <f t="shared" si="92"/>
        <v>700</v>
      </c>
      <c r="D558" s="1" t="str">
        <f t="shared" si="93"/>
        <v>team2</v>
      </c>
    </row>
    <row r="559" spans="1:4" x14ac:dyDescent="0.25">
      <c r="A559" s="5" t="s">
        <v>10</v>
      </c>
      <c r="B559" s="1">
        <v>558</v>
      </c>
      <c r="C559" s="1">
        <f t="shared" si="92"/>
        <v>800</v>
      </c>
      <c r="D559" s="1" t="str">
        <f t="shared" si="93"/>
        <v>uniform2</v>
      </c>
    </row>
    <row r="560" spans="1:4" x14ac:dyDescent="0.25">
      <c r="A560" s="3" t="s">
        <v>152</v>
      </c>
      <c r="B560" s="1">
        <v>559</v>
      </c>
      <c r="C560" s="1">
        <f t="shared" si="92"/>
        <v>900</v>
      </c>
      <c r="D560" s="1" t="str">
        <f t="shared" si="93"/>
        <v>arena</v>
      </c>
    </row>
    <row r="561" spans="1:4" x14ac:dyDescent="0.25">
      <c r="A561" s="6" t="s">
        <v>0</v>
      </c>
      <c r="B561" s="1">
        <v>560</v>
      </c>
      <c r="C561" s="1">
        <f t="shared" si="92"/>
        <v>0</v>
      </c>
      <c r="D561" s="1" t="str">
        <f t="shared" si="93"/>
        <v>x</v>
      </c>
    </row>
    <row r="562" spans="1:4" x14ac:dyDescent="0.25">
      <c r="A562" s="2" t="s">
        <v>124</v>
      </c>
      <c r="B562" s="1">
        <v>561</v>
      </c>
      <c r="C562" s="1">
        <f t="shared" si="92"/>
        <v>100</v>
      </c>
      <c r="D562" s="1" t="str">
        <f t="shared" si="93"/>
        <v>date</v>
      </c>
    </row>
    <row r="563" spans="1:4" x14ac:dyDescent="0.25">
      <c r="A563" s="3" t="s">
        <v>2</v>
      </c>
      <c r="B563" s="1">
        <v>562</v>
      </c>
      <c r="C563" s="1">
        <f t="shared" si="92"/>
        <v>200</v>
      </c>
      <c r="D563" s="1" t="str">
        <f t="shared" si="93"/>
        <v>x</v>
      </c>
    </row>
    <row r="564" spans="1:4" x14ac:dyDescent="0.25">
      <c r="A564" s="4" t="s">
        <v>125</v>
      </c>
      <c r="B564" s="1">
        <v>563</v>
      </c>
      <c r="C564" s="1">
        <f t="shared" si="92"/>
        <v>300</v>
      </c>
      <c r="D564" s="1" t="str">
        <f t="shared" si="93"/>
        <v>time</v>
      </c>
    </row>
    <row r="565" spans="1:4" x14ac:dyDescent="0.25">
      <c r="A565" s="4" t="s">
        <v>4</v>
      </c>
      <c r="B565" s="1">
        <v>564</v>
      </c>
      <c r="C565" s="1">
        <f t="shared" si="92"/>
        <v>400</v>
      </c>
      <c r="D565" s="1" t="str">
        <f t="shared" si="93"/>
        <v>season_type</v>
      </c>
    </row>
    <row r="566" spans="1:4" x14ac:dyDescent="0.25">
      <c r="A566" s="4" t="s">
        <v>5</v>
      </c>
      <c r="B566" s="1">
        <v>565</v>
      </c>
      <c r="C566" s="1">
        <f t="shared" si="92"/>
        <v>500</v>
      </c>
      <c r="D566" s="1" t="str">
        <f t="shared" si="93"/>
        <v>team1</v>
      </c>
    </row>
    <row r="567" spans="1:4" x14ac:dyDescent="0.25">
      <c r="A567" s="5" t="s">
        <v>15</v>
      </c>
      <c r="B567" s="1">
        <v>566</v>
      </c>
      <c r="C567" s="1">
        <f t="shared" si="92"/>
        <v>600</v>
      </c>
      <c r="D567" s="1" t="str">
        <f t="shared" si="93"/>
        <v>uniform1</v>
      </c>
    </row>
    <row r="568" spans="1:4" x14ac:dyDescent="0.25">
      <c r="A568" s="4" t="s">
        <v>126</v>
      </c>
      <c r="B568" s="1">
        <v>567</v>
      </c>
      <c r="C568" s="1">
        <f t="shared" si="92"/>
        <v>700</v>
      </c>
      <c r="D568" s="1" t="str">
        <f t="shared" si="93"/>
        <v>team2</v>
      </c>
    </row>
    <row r="569" spans="1:4" x14ac:dyDescent="0.25">
      <c r="A569" s="5" t="s">
        <v>87</v>
      </c>
      <c r="B569" s="1">
        <v>568</v>
      </c>
      <c r="C569" s="1">
        <f t="shared" si="92"/>
        <v>800</v>
      </c>
      <c r="D569" s="1" t="str">
        <f t="shared" si="93"/>
        <v>uniform2</v>
      </c>
    </row>
    <row r="570" spans="1:4" x14ac:dyDescent="0.25">
      <c r="A570" s="3" t="s">
        <v>152</v>
      </c>
      <c r="B570" s="1">
        <v>569</v>
      </c>
      <c r="C570" s="1">
        <f t="shared" si="92"/>
        <v>900</v>
      </c>
      <c r="D570" s="1" t="str">
        <f t="shared" si="93"/>
        <v>arena</v>
      </c>
    </row>
    <row r="571" spans="1:4" x14ac:dyDescent="0.25">
      <c r="A571" s="6" t="s">
        <v>0</v>
      </c>
      <c r="B571" s="1">
        <v>570</v>
      </c>
      <c r="C571" s="1">
        <f t="shared" si="92"/>
        <v>0</v>
      </c>
      <c r="D571" s="1" t="str">
        <f t="shared" si="93"/>
        <v>x</v>
      </c>
    </row>
    <row r="572" spans="1:4" x14ac:dyDescent="0.25">
      <c r="A572" s="2" t="s">
        <v>127</v>
      </c>
      <c r="B572" s="1">
        <v>571</v>
      </c>
      <c r="C572" s="1">
        <f t="shared" si="92"/>
        <v>100</v>
      </c>
      <c r="D572" s="1" t="str">
        <f t="shared" si="93"/>
        <v>date</v>
      </c>
    </row>
    <row r="573" spans="1:4" x14ac:dyDescent="0.25">
      <c r="A573" s="3" t="s">
        <v>2</v>
      </c>
      <c r="B573" s="1">
        <v>572</v>
      </c>
      <c r="C573" s="1">
        <f t="shared" si="92"/>
        <v>200</v>
      </c>
      <c r="D573" s="1" t="str">
        <f t="shared" si="93"/>
        <v>x</v>
      </c>
    </row>
    <row r="574" spans="1:4" x14ac:dyDescent="0.25">
      <c r="A574" s="4" t="s">
        <v>3</v>
      </c>
      <c r="B574" s="1">
        <v>573</v>
      </c>
      <c r="C574" s="1">
        <f t="shared" si="92"/>
        <v>300</v>
      </c>
      <c r="D574" s="1" t="str">
        <f t="shared" si="93"/>
        <v>time</v>
      </c>
    </row>
    <row r="575" spans="1:4" x14ac:dyDescent="0.25">
      <c r="A575" s="4" t="s">
        <v>4</v>
      </c>
      <c r="B575" s="1">
        <v>574</v>
      </c>
      <c r="C575" s="1">
        <f t="shared" si="92"/>
        <v>400</v>
      </c>
      <c r="D575" s="1" t="str">
        <f t="shared" si="93"/>
        <v>season_type</v>
      </c>
    </row>
    <row r="576" spans="1:4" x14ac:dyDescent="0.25">
      <c r="A576" s="4" t="s">
        <v>5</v>
      </c>
      <c r="B576" s="1">
        <v>575</v>
      </c>
      <c r="C576" s="1">
        <f t="shared" si="92"/>
        <v>500</v>
      </c>
      <c r="D576" s="1" t="str">
        <f t="shared" si="93"/>
        <v>team1</v>
      </c>
    </row>
    <row r="577" spans="1:4" x14ac:dyDescent="0.25">
      <c r="A577" s="5" t="s">
        <v>6</v>
      </c>
      <c r="B577" s="1">
        <v>576</v>
      </c>
      <c r="C577" s="1">
        <f t="shared" si="92"/>
        <v>600</v>
      </c>
      <c r="D577" s="1" t="str">
        <f t="shared" si="93"/>
        <v>uniform1</v>
      </c>
    </row>
    <row r="578" spans="1:4" x14ac:dyDescent="0.25">
      <c r="A578" s="4" t="s">
        <v>126</v>
      </c>
      <c r="B578" s="1">
        <v>577</v>
      </c>
      <c r="C578" s="1">
        <f t="shared" si="92"/>
        <v>700</v>
      </c>
      <c r="D578" s="1" t="str">
        <f t="shared" si="93"/>
        <v>team2</v>
      </c>
    </row>
    <row r="579" spans="1:4" x14ac:dyDescent="0.25">
      <c r="A579" s="5" t="s">
        <v>87</v>
      </c>
      <c r="B579" s="1">
        <v>578</v>
      </c>
      <c r="C579" s="1">
        <f t="shared" ref="C579:C642" si="94">RIGHT(B579,1)*100</f>
        <v>800</v>
      </c>
      <c r="D579" s="1" t="str">
        <f t="shared" ref="D579:D642" si="95">VLOOKUP(C579,E:G,3,0)</f>
        <v>uniform2</v>
      </c>
    </row>
    <row r="580" spans="1:4" x14ac:dyDescent="0.25">
      <c r="A580" s="3" t="s">
        <v>152</v>
      </c>
      <c r="B580" s="1">
        <v>579</v>
      </c>
      <c r="C580" s="1">
        <f t="shared" si="94"/>
        <v>900</v>
      </c>
      <c r="D580" s="1" t="str">
        <f t="shared" si="95"/>
        <v>arena</v>
      </c>
    </row>
    <row r="581" spans="1:4" x14ac:dyDescent="0.25">
      <c r="A581" s="6" t="s">
        <v>0</v>
      </c>
      <c r="B581" s="1">
        <v>580</v>
      </c>
      <c r="C581" s="1">
        <f t="shared" si="94"/>
        <v>0</v>
      </c>
      <c r="D581" s="1" t="str">
        <f t="shared" si="95"/>
        <v>x</v>
      </c>
    </row>
    <row r="582" spans="1:4" x14ac:dyDescent="0.25">
      <c r="A582" s="2" t="s">
        <v>128</v>
      </c>
      <c r="B582" s="1">
        <v>581</v>
      </c>
      <c r="C582" s="1">
        <f t="shared" si="94"/>
        <v>100</v>
      </c>
      <c r="D582" s="1" t="str">
        <f t="shared" si="95"/>
        <v>date</v>
      </c>
    </row>
    <row r="583" spans="1:4" x14ac:dyDescent="0.25">
      <c r="A583" s="3" t="s">
        <v>2</v>
      </c>
      <c r="B583" s="1">
        <v>582</v>
      </c>
      <c r="C583" s="1">
        <f t="shared" si="94"/>
        <v>200</v>
      </c>
      <c r="D583" s="1" t="str">
        <f t="shared" si="95"/>
        <v>x</v>
      </c>
    </row>
    <row r="584" spans="1:4" x14ac:dyDescent="0.25">
      <c r="A584" s="4" t="s">
        <v>54</v>
      </c>
      <c r="B584" s="1">
        <v>583</v>
      </c>
      <c r="C584" s="1">
        <f t="shared" si="94"/>
        <v>300</v>
      </c>
      <c r="D584" s="1" t="str">
        <f t="shared" si="95"/>
        <v>time</v>
      </c>
    </row>
    <row r="585" spans="1:4" x14ac:dyDescent="0.25">
      <c r="A585" s="4" t="s">
        <v>4</v>
      </c>
      <c r="B585" s="1">
        <v>584</v>
      </c>
      <c r="C585" s="1">
        <f t="shared" si="94"/>
        <v>400</v>
      </c>
      <c r="D585" s="1" t="str">
        <f t="shared" si="95"/>
        <v>season_type</v>
      </c>
    </row>
    <row r="586" spans="1:4" x14ac:dyDescent="0.25">
      <c r="A586" s="4" t="s">
        <v>129</v>
      </c>
      <c r="B586" s="1">
        <v>585</v>
      </c>
      <c r="C586" s="1">
        <f t="shared" si="94"/>
        <v>500</v>
      </c>
      <c r="D586" s="1" t="str">
        <f t="shared" si="95"/>
        <v>team1</v>
      </c>
    </row>
    <row r="587" spans="1:4" x14ac:dyDescent="0.25">
      <c r="A587" s="5" t="s">
        <v>6</v>
      </c>
      <c r="B587" s="1">
        <v>586</v>
      </c>
      <c r="C587" s="1">
        <f t="shared" si="94"/>
        <v>600</v>
      </c>
      <c r="D587" s="1" t="str">
        <f t="shared" si="95"/>
        <v>uniform1</v>
      </c>
    </row>
    <row r="588" spans="1:4" x14ac:dyDescent="0.25">
      <c r="A588" s="4" t="s">
        <v>21</v>
      </c>
      <c r="B588" s="1">
        <v>587</v>
      </c>
      <c r="C588" s="1">
        <f t="shared" si="94"/>
        <v>700</v>
      </c>
      <c r="D588" s="1" t="str">
        <f t="shared" si="95"/>
        <v>team2</v>
      </c>
    </row>
    <row r="589" spans="1:4" x14ac:dyDescent="0.25">
      <c r="A589" s="5" t="s">
        <v>6</v>
      </c>
      <c r="B589" s="1">
        <v>588</v>
      </c>
      <c r="C589" s="1">
        <f t="shared" si="94"/>
        <v>800</v>
      </c>
      <c r="D589" s="1" t="str">
        <f t="shared" si="95"/>
        <v>uniform2</v>
      </c>
    </row>
    <row r="590" spans="1:4" x14ac:dyDescent="0.25">
      <c r="A590" s="3" t="s">
        <v>176</v>
      </c>
      <c r="B590" s="1">
        <v>589</v>
      </c>
      <c r="C590" s="1">
        <f t="shared" si="94"/>
        <v>900</v>
      </c>
      <c r="D590" s="1" t="str">
        <f t="shared" si="95"/>
        <v>arena</v>
      </c>
    </row>
    <row r="591" spans="1:4" x14ac:dyDescent="0.25">
      <c r="A591" s="6" t="s">
        <v>0</v>
      </c>
      <c r="B591" s="1">
        <v>590</v>
      </c>
      <c r="C591" s="1">
        <f t="shared" si="94"/>
        <v>0</v>
      </c>
      <c r="D591" s="1" t="str">
        <f t="shared" si="95"/>
        <v>x</v>
      </c>
    </row>
    <row r="592" spans="1:4" x14ac:dyDescent="0.25">
      <c r="A592" s="2" t="s">
        <v>130</v>
      </c>
      <c r="B592" s="1">
        <v>591</v>
      </c>
      <c r="C592" s="1">
        <f t="shared" si="94"/>
        <v>100</v>
      </c>
      <c r="D592" s="1" t="str">
        <f t="shared" si="95"/>
        <v>date</v>
      </c>
    </row>
    <row r="593" spans="1:4" x14ac:dyDescent="0.25">
      <c r="A593" s="3" t="s">
        <v>2</v>
      </c>
      <c r="B593" s="1">
        <v>592</v>
      </c>
      <c r="C593" s="1">
        <f t="shared" si="94"/>
        <v>200</v>
      </c>
      <c r="D593" s="1" t="str">
        <f t="shared" si="95"/>
        <v>x</v>
      </c>
    </row>
    <row r="594" spans="1:4" x14ac:dyDescent="0.25">
      <c r="A594" s="4" t="s">
        <v>19</v>
      </c>
      <c r="B594" s="1">
        <v>593</v>
      </c>
      <c r="C594" s="1">
        <f t="shared" si="94"/>
        <v>300</v>
      </c>
      <c r="D594" s="1" t="str">
        <f t="shared" si="95"/>
        <v>time</v>
      </c>
    </row>
    <row r="595" spans="1:4" x14ac:dyDescent="0.25">
      <c r="A595" s="4" t="s">
        <v>4</v>
      </c>
      <c r="B595" s="1">
        <v>594</v>
      </c>
      <c r="C595" s="1">
        <f t="shared" si="94"/>
        <v>400</v>
      </c>
      <c r="D595" s="1" t="str">
        <f t="shared" si="95"/>
        <v>season_type</v>
      </c>
    </row>
    <row r="596" spans="1:4" x14ac:dyDescent="0.25">
      <c r="A596" s="4" t="s">
        <v>129</v>
      </c>
      <c r="B596" s="1">
        <v>595</v>
      </c>
      <c r="C596" s="1">
        <f t="shared" si="94"/>
        <v>500</v>
      </c>
      <c r="D596" s="1" t="str">
        <f t="shared" si="95"/>
        <v>team1</v>
      </c>
    </row>
    <row r="597" spans="1:4" x14ac:dyDescent="0.25">
      <c r="A597" s="5" t="s">
        <v>29</v>
      </c>
      <c r="B597" s="1">
        <v>596</v>
      </c>
      <c r="C597" s="1">
        <f t="shared" si="94"/>
        <v>600</v>
      </c>
      <c r="D597" s="1" t="str">
        <f t="shared" si="95"/>
        <v>uniform1</v>
      </c>
    </row>
    <row r="598" spans="1:4" x14ac:dyDescent="0.25">
      <c r="A598" s="4" t="s">
        <v>21</v>
      </c>
      <c r="B598" s="1">
        <v>597</v>
      </c>
      <c r="C598" s="1">
        <f t="shared" si="94"/>
        <v>700</v>
      </c>
      <c r="D598" s="1" t="str">
        <f t="shared" si="95"/>
        <v>team2</v>
      </c>
    </row>
    <row r="599" spans="1:4" x14ac:dyDescent="0.25">
      <c r="A599" s="5" t="s">
        <v>15</v>
      </c>
      <c r="B599" s="1">
        <v>598</v>
      </c>
      <c r="C599" s="1">
        <f t="shared" si="94"/>
        <v>800</v>
      </c>
      <c r="D599" s="1" t="str">
        <f t="shared" si="95"/>
        <v>uniform2</v>
      </c>
    </row>
    <row r="600" spans="1:4" x14ac:dyDescent="0.25">
      <c r="A600" s="3" t="s">
        <v>176</v>
      </c>
      <c r="B600" s="1">
        <v>599</v>
      </c>
      <c r="C600" s="1">
        <f t="shared" si="94"/>
        <v>900</v>
      </c>
      <c r="D600" s="1" t="str">
        <f t="shared" si="95"/>
        <v>arena</v>
      </c>
    </row>
    <row r="601" spans="1:4" x14ac:dyDescent="0.25">
      <c r="A601" s="6" t="s">
        <v>0</v>
      </c>
      <c r="B601" s="1">
        <v>600</v>
      </c>
      <c r="C601" s="1">
        <f t="shared" si="94"/>
        <v>0</v>
      </c>
      <c r="D601" s="1" t="str">
        <f t="shared" si="95"/>
        <v>x</v>
      </c>
    </row>
    <row r="602" spans="1:4" x14ac:dyDescent="0.25">
      <c r="A602" s="2" t="s">
        <v>131</v>
      </c>
      <c r="B602" s="1">
        <v>601</v>
      </c>
      <c r="C602" s="1">
        <f t="shared" si="94"/>
        <v>100</v>
      </c>
      <c r="D602" s="1" t="str">
        <f t="shared" si="95"/>
        <v>date</v>
      </c>
    </row>
    <row r="603" spans="1:4" x14ac:dyDescent="0.25">
      <c r="A603" s="3" t="s">
        <v>2</v>
      </c>
      <c r="B603" s="1">
        <v>602</v>
      </c>
      <c r="C603" s="1">
        <f t="shared" si="94"/>
        <v>200</v>
      </c>
      <c r="D603" s="1" t="str">
        <f t="shared" si="95"/>
        <v>x</v>
      </c>
    </row>
    <row r="604" spans="1:4" x14ac:dyDescent="0.25">
      <c r="A604" s="4" t="s">
        <v>3</v>
      </c>
      <c r="B604" s="1">
        <v>603</v>
      </c>
      <c r="C604" s="1">
        <f t="shared" si="94"/>
        <v>300</v>
      </c>
      <c r="D604" s="1" t="str">
        <f t="shared" si="95"/>
        <v>time</v>
      </c>
    </row>
    <row r="605" spans="1:4" x14ac:dyDescent="0.25">
      <c r="A605" s="4" t="s">
        <v>4</v>
      </c>
      <c r="B605" s="1">
        <v>604</v>
      </c>
      <c r="C605" s="1">
        <f t="shared" si="94"/>
        <v>400</v>
      </c>
      <c r="D605" s="1" t="str">
        <f t="shared" si="95"/>
        <v>season_type</v>
      </c>
    </row>
    <row r="606" spans="1:4" x14ac:dyDescent="0.25">
      <c r="A606" s="4" t="s">
        <v>132</v>
      </c>
      <c r="B606" s="1">
        <v>605</v>
      </c>
      <c r="C606" s="1">
        <f t="shared" si="94"/>
        <v>500</v>
      </c>
      <c r="D606" s="1" t="str">
        <f t="shared" si="95"/>
        <v>team1</v>
      </c>
    </row>
    <row r="607" spans="1:4" x14ac:dyDescent="0.25">
      <c r="A607" s="5" t="s">
        <v>10</v>
      </c>
      <c r="B607" s="1">
        <v>606</v>
      </c>
      <c r="C607" s="1">
        <f t="shared" si="94"/>
        <v>600</v>
      </c>
      <c r="D607" s="1" t="str">
        <f t="shared" si="95"/>
        <v>uniform1</v>
      </c>
    </row>
    <row r="608" spans="1:4" x14ac:dyDescent="0.25">
      <c r="A608" s="4" t="s">
        <v>21</v>
      </c>
      <c r="B608" s="1">
        <v>607</v>
      </c>
      <c r="C608" s="1">
        <f t="shared" si="94"/>
        <v>700</v>
      </c>
      <c r="D608" s="1" t="str">
        <f t="shared" si="95"/>
        <v>team2</v>
      </c>
    </row>
    <row r="609" spans="1:4" x14ac:dyDescent="0.25">
      <c r="A609" s="5" t="s">
        <v>29</v>
      </c>
      <c r="B609" s="1">
        <v>608</v>
      </c>
      <c r="C609" s="1">
        <f t="shared" si="94"/>
        <v>800</v>
      </c>
      <c r="D609" s="1" t="str">
        <f t="shared" si="95"/>
        <v>uniform2</v>
      </c>
    </row>
    <row r="610" spans="1:4" x14ac:dyDescent="0.25">
      <c r="A610" s="3" t="s">
        <v>177</v>
      </c>
      <c r="B610" s="1">
        <v>609</v>
      </c>
      <c r="C610" s="1">
        <f t="shared" si="94"/>
        <v>900</v>
      </c>
      <c r="D610" s="1" t="str">
        <f t="shared" si="95"/>
        <v>arena</v>
      </c>
    </row>
    <row r="611" spans="1:4" x14ac:dyDescent="0.25">
      <c r="A611" s="6" t="s">
        <v>0</v>
      </c>
      <c r="B611" s="1">
        <v>610</v>
      </c>
      <c r="C611" s="1">
        <f t="shared" si="94"/>
        <v>0</v>
      </c>
      <c r="D611" s="1" t="str">
        <f t="shared" si="95"/>
        <v>x</v>
      </c>
    </row>
    <row r="612" spans="1:4" x14ac:dyDescent="0.25">
      <c r="A612" s="2" t="s">
        <v>133</v>
      </c>
      <c r="B612" s="1">
        <v>611</v>
      </c>
      <c r="C612" s="1">
        <f t="shared" si="94"/>
        <v>100</v>
      </c>
      <c r="D612" s="1" t="str">
        <f t="shared" si="95"/>
        <v>date</v>
      </c>
    </row>
    <row r="613" spans="1:4" x14ac:dyDescent="0.25">
      <c r="A613" s="3" t="s">
        <v>2</v>
      </c>
      <c r="B613" s="1">
        <v>612</v>
      </c>
      <c r="C613" s="1">
        <f t="shared" si="94"/>
        <v>200</v>
      </c>
      <c r="D613" s="1" t="str">
        <f t="shared" si="95"/>
        <v>x</v>
      </c>
    </row>
    <row r="614" spans="1:4" x14ac:dyDescent="0.25">
      <c r="A614" s="4" t="s">
        <v>3</v>
      </c>
      <c r="B614" s="1">
        <v>613</v>
      </c>
      <c r="C614" s="1">
        <f t="shared" si="94"/>
        <v>300</v>
      </c>
      <c r="D614" s="1" t="str">
        <f t="shared" si="95"/>
        <v>time</v>
      </c>
    </row>
    <row r="615" spans="1:4" x14ac:dyDescent="0.25">
      <c r="A615" s="4" t="s">
        <v>4</v>
      </c>
      <c r="B615" s="1">
        <v>614</v>
      </c>
      <c r="C615" s="1">
        <f t="shared" si="94"/>
        <v>400</v>
      </c>
      <c r="D615" s="1" t="str">
        <f t="shared" si="95"/>
        <v>season_type</v>
      </c>
    </row>
    <row r="616" spans="1:4" x14ac:dyDescent="0.25">
      <c r="A616" s="4" t="s">
        <v>134</v>
      </c>
      <c r="B616" s="1">
        <v>615</v>
      </c>
      <c r="C616" s="1">
        <f t="shared" si="94"/>
        <v>500</v>
      </c>
      <c r="D616" s="1" t="str">
        <f t="shared" si="95"/>
        <v>team1</v>
      </c>
    </row>
    <row r="617" spans="1:4" x14ac:dyDescent="0.25">
      <c r="A617" s="5" t="s">
        <v>10</v>
      </c>
      <c r="B617" s="1">
        <v>616</v>
      </c>
      <c r="C617" s="1">
        <f t="shared" si="94"/>
        <v>600</v>
      </c>
      <c r="D617" s="1" t="str">
        <f t="shared" si="95"/>
        <v>uniform1</v>
      </c>
    </row>
    <row r="618" spans="1:4" x14ac:dyDescent="0.25">
      <c r="A618" s="4" t="s">
        <v>21</v>
      </c>
      <c r="B618" s="1">
        <v>617</v>
      </c>
      <c r="C618" s="1">
        <f t="shared" si="94"/>
        <v>700</v>
      </c>
      <c r="D618" s="1" t="str">
        <f t="shared" si="95"/>
        <v>team2</v>
      </c>
    </row>
    <row r="619" spans="1:4" x14ac:dyDescent="0.25">
      <c r="A619" s="5" t="s">
        <v>29</v>
      </c>
      <c r="B619" s="1">
        <v>618</v>
      </c>
      <c r="C619" s="1">
        <f t="shared" si="94"/>
        <v>800</v>
      </c>
      <c r="D619" s="1" t="str">
        <f t="shared" si="95"/>
        <v>uniform2</v>
      </c>
    </row>
    <row r="620" spans="1:4" x14ac:dyDescent="0.25">
      <c r="A620" s="3" t="s">
        <v>178</v>
      </c>
      <c r="B620" s="1">
        <v>619</v>
      </c>
      <c r="C620" s="1">
        <f t="shared" si="94"/>
        <v>900</v>
      </c>
      <c r="D620" s="1" t="str">
        <f t="shared" si="95"/>
        <v>arena</v>
      </c>
    </row>
    <row r="621" spans="1:4" x14ac:dyDescent="0.25">
      <c r="A621" s="6" t="s">
        <v>0</v>
      </c>
      <c r="B621" s="1">
        <v>620</v>
      </c>
      <c r="C621" s="1">
        <f t="shared" si="94"/>
        <v>0</v>
      </c>
      <c r="D621" s="1" t="str">
        <f t="shared" si="95"/>
        <v>x</v>
      </c>
    </row>
    <row r="622" spans="1:4" x14ac:dyDescent="0.25">
      <c r="A622" s="2" t="s">
        <v>135</v>
      </c>
      <c r="B622" s="1">
        <v>621</v>
      </c>
      <c r="C622" s="1">
        <f t="shared" si="94"/>
        <v>100</v>
      </c>
      <c r="D622" s="1" t="str">
        <f t="shared" si="95"/>
        <v>date</v>
      </c>
    </row>
    <row r="623" spans="1:4" x14ac:dyDescent="0.25">
      <c r="A623" s="3" t="s">
        <v>2</v>
      </c>
      <c r="B623" s="1">
        <v>622</v>
      </c>
      <c r="C623" s="1">
        <f t="shared" si="94"/>
        <v>200</v>
      </c>
      <c r="D623" s="1" t="str">
        <f t="shared" si="95"/>
        <v>x</v>
      </c>
    </row>
    <row r="624" spans="1:4" x14ac:dyDescent="0.25">
      <c r="A624" s="4" t="s">
        <v>19</v>
      </c>
      <c r="B624" s="1">
        <v>623</v>
      </c>
      <c r="C624" s="1">
        <f t="shared" si="94"/>
        <v>300</v>
      </c>
      <c r="D624" s="1" t="str">
        <f t="shared" si="95"/>
        <v>time</v>
      </c>
    </row>
    <row r="625" spans="1:4" x14ac:dyDescent="0.25">
      <c r="A625" s="4" t="s">
        <v>4</v>
      </c>
      <c r="B625" s="1">
        <v>624</v>
      </c>
      <c r="C625" s="1">
        <f t="shared" si="94"/>
        <v>400</v>
      </c>
      <c r="D625" s="1" t="str">
        <f t="shared" si="95"/>
        <v>season_type</v>
      </c>
    </row>
    <row r="626" spans="1:4" x14ac:dyDescent="0.25">
      <c r="A626" s="4" t="s">
        <v>5</v>
      </c>
      <c r="B626" s="1">
        <v>625</v>
      </c>
      <c r="C626" s="1">
        <f t="shared" si="94"/>
        <v>500</v>
      </c>
      <c r="D626" s="1" t="str">
        <f t="shared" si="95"/>
        <v>team1</v>
      </c>
    </row>
    <row r="627" spans="1:4" x14ac:dyDescent="0.25">
      <c r="A627" s="5" t="s">
        <v>29</v>
      </c>
      <c r="B627" s="1">
        <v>626</v>
      </c>
      <c r="C627" s="1">
        <f t="shared" si="94"/>
        <v>600</v>
      </c>
      <c r="D627" s="1" t="str">
        <f t="shared" si="95"/>
        <v>uniform1</v>
      </c>
    </row>
    <row r="628" spans="1:4" x14ac:dyDescent="0.25">
      <c r="A628" s="4" t="s">
        <v>136</v>
      </c>
      <c r="B628" s="1">
        <v>627</v>
      </c>
      <c r="C628" s="1">
        <f t="shared" si="94"/>
        <v>700</v>
      </c>
      <c r="D628" s="1" t="str">
        <f t="shared" si="95"/>
        <v>team2</v>
      </c>
    </row>
    <row r="629" spans="1:4" x14ac:dyDescent="0.25">
      <c r="A629" s="5" t="s">
        <v>15</v>
      </c>
      <c r="B629" s="1">
        <v>628</v>
      </c>
      <c r="C629" s="1">
        <f t="shared" si="94"/>
        <v>800</v>
      </c>
      <c r="D629" s="1" t="str">
        <f t="shared" si="95"/>
        <v>uniform2</v>
      </c>
    </row>
    <row r="630" spans="1:4" x14ac:dyDescent="0.25">
      <c r="A630" s="3" t="s">
        <v>152</v>
      </c>
      <c r="B630" s="1">
        <v>629</v>
      </c>
      <c r="C630" s="1">
        <f t="shared" si="94"/>
        <v>900</v>
      </c>
      <c r="D630" s="1" t="str">
        <f t="shared" si="95"/>
        <v>arena</v>
      </c>
    </row>
    <row r="631" spans="1:4" x14ac:dyDescent="0.25">
      <c r="A631" s="6" t="s">
        <v>0</v>
      </c>
      <c r="B631" s="1">
        <v>630</v>
      </c>
      <c r="C631" s="1">
        <f t="shared" si="94"/>
        <v>0</v>
      </c>
      <c r="D631" s="1" t="str">
        <f t="shared" si="95"/>
        <v>x</v>
      </c>
    </row>
    <row r="632" spans="1:4" x14ac:dyDescent="0.25">
      <c r="A632" s="2" t="s">
        <v>137</v>
      </c>
      <c r="B632" s="1">
        <v>631</v>
      </c>
      <c r="C632" s="1">
        <f t="shared" si="94"/>
        <v>100</v>
      </c>
      <c r="D632" s="1" t="str">
        <f t="shared" si="95"/>
        <v>date</v>
      </c>
    </row>
    <row r="633" spans="1:4" x14ac:dyDescent="0.25">
      <c r="A633" s="3" t="s">
        <v>2</v>
      </c>
      <c r="B633" s="1">
        <v>632</v>
      </c>
      <c r="C633" s="1">
        <f t="shared" si="94"/>
        <v>200</v>
      </c>
      <c r="D633" s="1" t="str">
        <f t="shared" si="95"/>
        <v>x</v>
      </c>
    </row>
    <row r="634" spans="1:4" x14ac:dyDescent="0.25">
      <c r="A634" s="4" t="s">
        <v>3</v>
      </c>
      <c r="B634" s="1">
        <v>633</v>
      </c>
      <c r="C634" s="1">
        <f t="shared" si="94"/>
        <v>300</v>
      </c>
      <c r="D634" s="1" t="str">
        <f t="shared" si="95"/>
        <v>time</v>
      </c>
    </row>
    <row r="635" spans="1:4" x14ac:dyDescent="0.25">
      <c r="A635" s="4" t="s">
        <v>4</v>
      </c>
      <c r="B635" s="1">
        <v>634</v>
      </c>
      <c r="C635" s="1">
        <f t="shared" si="94"/>
        <v>400</v>
      </c>
      <c r="D635" s="1" t="str">
        <f t="shared" si="95"/>
        <v>season_type</v>
      </c>
    </row>
    <row r="636" spans="1:4" x14ac:dyDescent="0.25">
      <c r="A636" s="4" t="s">
        <v>5</v>
      </c>
      <c r="B636" s="1">
        <v>635</v>
      </c>
      <c r="C636" s="1">
        <f t="shared" si="94"/>
        <v>500</v>
      </c>
      <c r="D636" s="1" t="str">
        <f t="shared" si="95"/>
        <v>team1</v>
      </c>
    </row>
    <row r="637" spans="1:4" x14ac:dyDescent="0.25">
      <c r="A637" s="5" t="s">
        <v>15</v>
      </c>
      <c r="B637" s="1">
        <v>636</v>
      </c>
      <c r="C637" s="1">
        <f t="shared" si="94"/>
        <v>600</v>
      </c>
      <c r="D637" s="1" t="str">
        <f t="shared" si="95"/>
        <v>uniform1</v>
      </c>
    </row>
    <row r="638" spans="1:4" x14ac:dyDescent="0.25">
      <c r="A638" s="4" t="s">
        <v>138</v>
      </c>
      <c r="B638" s="1">
        <v>637</v>
      </c>
      <c r="C638" s="1">
        <f t="shared" si="94"/>
        <v>700</v>
      </c>
      <c r="D638" s="1" t="str">
        <f t="shared" si="95"/>
        <v>team2</v>
      </c>
    </row>
    <row r="639" spans="1:4" x14ac:dyDescent="0.25">
      <c r="A639" s="5" t="s">
        <v>87</v>
      </c>
      <c r="B639" s="1">
        <v>638</v>
      </c>
      <c r="C639" s="1">
        <f t="shared" si="94"/>
        <v>800</v>
      </c>
      <c r="D639" s="1" t="str">
        <f t="shared" si="95"/>
        <v>uniform2</v>
      </c>
    </row>
    <row r="640" spans="1:4" x14ac:dyDescent="0.25">
      <c r="A640" s="3" t="s">
        <v>152</v>
      </c>
      <c r="B640" s="1">
        <v>639</v>
      </c>
      <c r="C640" s="1">
        <f t="shared" si="94"/>
        <v>900</v>
      </c>
      <c r="D640" s="1" t="str">
        <f t="shared" si="95"/>
        <v>arena</v>
      </c>
    </row>
    <row r="641" spans="1:4" x14ac:dyDescent="0.25">
      <c r="A641" s="6" t="s">
        <v>0</v>
      </c>
      <c r="B641" s="1">
        <v>640</v>
      </c>
      <c r="C641" s="1">
        <f t="shared" si="94"/>
        <v>0</v>
      </c>
      <c r="D641" s="1" t="str">
        <f t="shared" si="95"/>
        <v>x</v>
      </c>
    </row>
    <row r="642" spans="1:4" x14ac:dyDescent="0.25">
      <c r="A642" s="2" t="s">
        <v>139</v>
      </c>
      <c r="B642" s="1">
        <v>641</v>
      </c>
      <c r="C642" s="1">
        <f t="shared" si="94"/>
        <v>100</v>
      </c>
      <c r="D642" s="1" t="str">
        <f t="shared" si="95"/>
        <v>date</v>
      </c>
    </row>
    <row r="643" spans="1:4" x14ac:dyDescent="0.25">
      <c r="A643" s="3" t="s">
        <v>2</v>
      </c>
      <c r="B643" s="1">
        <v>642</v>
      </c>
      <c r="C643" s="1">
        <f t="shared" ref="C643:C706" si="96">RIGHT(B643,1)*100</f>
        <v>200</v>
      </c>
      <c r="D643" s="1" t="str">
        <f t="shared" ref="D643:D706" si="97">VLOOKUP(C643,E:G,3,0)</f>
        <v>x</v>
      </c>
    </row>
    <row r="644" spans="1:4" x14ac:dyDescent="0.25">
      <c r="A644" s="4" t="s">
        <v>3</v>
      </c>
      <c r="B644" s="1">
        <v>643</v>
      </c>
      <c r="C644" s="1">
        <f t="shared" si="96"/>
        <v>300</v>
      </c>
      <c r="D644" s="1" t="str">
        <f t="shared" si="97"/>
        <v>time</v>
      </c>
    </row>
    <row r="645" spans="1:4" x14ac:dyDescent="0.25">
      <c r="A645" s="4" t="s">
        <v>4</v>
      </c>
      <c r="B645" s="1">
        <v>644</v>
      </c>
      <c r="C645" s="1">
        <f t="shared" si="96"/>
        <v>400</v>
      </c>
      <c r="D645" s="1" t="str">
        <f t="shared" si="97"/>
        <v>season_type</v>
      </c>
    </row>
    <row r="646" spans="1:4" x14ac:dyDescent="0.25">
      <c r="A646" s="4" t="s">
        <v>5</v>
      </c>
      <c r="B646" s="1">
        <v>645</v>
      </c>
      <c r="C646" s="1">
        <f t="shared" si="96"/>
        <v>500</v>
      </c>
      <c r="D646" s="1" t="str">
        <f t="shared" si="97"/>
        <v>team1</v>
      </c>
    </row>
    <row r="647" spans="1:4" x14ac:dyDescent="0.25">
      <c r="A647" s="5" t="s">
        <v>87</v>
      </c>
      <c r="B647" s="1">
        <v>646</v>
      </c>
      <c r="C647" s="1">
        <f t="shared" si="96"/>
        <v>600</v>
      </c>
      <c r="D647" s="1" t="str">
        <f t="shared" si="97"/>
        <v>uniform1</v>
      </c>
    </row>
    <row r="648" spans="1:4" x14ac:dyDescent="0.25">
      <c r="A648" s="4" t="s">
        <v>59</v>
      </c>
      <c r="B648" s="1">
        <v>647</v>
      </c>
      <c r="C648" s="1">
        <f t="shared" si="96"/>
        <v>700</v>
      </c>
      <c r="D648" s="1" t="str">
        <f t="shared" si="97"/>
        <v>team2</v>
      </c>
    </row>
    <row r="649" spans="1:4" x14ac:dyDescent="0.25">
      <c r="A649" s="5" t="s">
        <v>87</v>
      </c>
      <c r="B649" s="1">
        <v>648</v>
      </c>
      <c r="C649" s="1">
        <f t="shared" si="96"/>
        <v>800</v>
      </c>
      <c r="D649" s="1" t="str">
        <f t="shared" si="97"/>
        <v>uniform2</v>
      </c>
    </row>
    <row r="650" spans="1:4" x14ac:dyDescent="0.25">
      <c r="A650" s="3" t="s">
        <v>152</v>
      </c>
      <c r="B650" s="1">
        <v>649</v>
      </c>
      <c r="C650" s="1">
        <f t="shared" si="96"/>
        <v>900</v>
      </c>
      <c r="D650" s="1" t="str">
        <f t="shared" si="97"/>
        <v>arena</v>
      </c>
    </row>
    <row r="651" spans="1:4" x14ac:dyDescent="0.25">
      <c r="A651" s="6" t="s">
        <v>0</v>
      </c>
      <c r="B651" s="1">
        <v>650</v>
      </c>
      <c r="C651" s="1">
        <f t="shared" si="96"/>
        <v>0</v>
      </c>
      <c r="D651" s="1" t="str">
        <f t="shared" si="97"/>
        <v>x</v>
      </c>
    </row>
    <row r="652" spans="1:4" x14ac:dyDescent="0.25">
      <c r="A652" s="2" t="s">
        <v>140</v>
      </c>
      <c r="B652" s="1">
        <v>651</v>
      </c>
      <c r="C652" s="1">
        <f t="shared" si="96"/>
        <v>100</v>
      </c>
      <c r="D652" s="1" t="str">
        <f t="shared" si="97"/>
        <v>date</v>
      </c>
    </row>
    <row r="653" spans="1:4" x14ac:dyDescent="0.25">
      <c r="A653" s="3" t="s">
        <v>2</v>
      </c>
      <c r="B653" s="1">
        <v>652</v>
      </c>
      <c r="C653" s="1">
        <f t="shared" si="96"/>
        <v>200</v>
      </c>
      <c r="D653" s="1" t="str">
        <f t="shared" si="97"/>
        <v>x</v>
      </c>
    </row>
    <row r="654" spans="1:4" x14ac:dyDescent="0.25">
      <c r="A654" s="4" t="s">
        <v>3</v>
      </c>
      <c r="B654" s="1">
        <v>653</v>
      </c>
      <c r="C654" s="1">
        <f t="shared" si="96"/>
        <v>300</v>
      </c>
      <c r="D654" s="1" t="str">
        <f t="shared" si="97"/>
        <v>time</v>
      </c>
    </row>
    <row r="655" spans="1:4" x14ac:dyDescent="0.25">
      <c r="A655" s="4" t="s">
        <v>4</v>
      </c>
      <c r="B655" s="1">
        <v>654</v>
      </c>
      <c r="C655" s="1">
        <f t="shared" si="96"/>
        <v>400</v>
      </c>
      <c r="D655" s="1" t="str">
        <f t="shared" si="97"/>
        <v>season_type</v>
      </c>
    </row>
    <row r="656" spans="1:4" x14ac:dyDescent="0.25">
      <c r="A656" s="4" t="s">
        <v>111</v>
      </c>
      <c r="B656" s="1">
        <v>655</v>
      </c>
      <c r="C656" s="1">
        <f t="shared" si="96"/>
        <v>500</v>
      </c>
      <c r="D656" s="1" t="str">
        <f t="shared" si="97"/>
        <v>team1</v>
      </c>
    </row>
    <row r="657" spans="1:4" x14ac:dyDescent="0.25">
      <c r="A657" s="5" t="s">
        <v>29</v>
      </c>
      <c r="B657" s="1">
        <v>656</v>
      </c>
      <c r="C657" s="1">
        <f t="shared" si="96"/>
        <v>600</v>
      </c>
      <c r="D657" s="1" t="str">
        <f t="shared" si="97"/>
        <v>uniform1</v>
      </c>
    </row>
    <row r="658" spans="1:4" x14ac:dyDescent="0.25">
      <c r="A658" s="4" t="s">
        <v>21</v>
      </c>
      <c r="B658" s="1">
        <v>657</v>
      </c>
      <c r="C658" s="1">
        <f t="shared" si="96"/>
        <v>700</v>
      </c>
      <c r="D658" s="1" t="str">
        <f t="shared" si="97"/>
        <v>team2</v>
      </c>
    </row>
    <row r="659" spans="1:4" x14ac:dyDescent="0.25">
      <c r="A659" s="5" t="s">
        <v>6</v>
      </c>
      <c r="B659" s="1">
        <v>658</v>
      </c>
      <c r="C659" s="1">
        <f t="shared" si="96"/>
        <v>800</v>
      </c>
      <c r="D659" s="1" t="str">
        <f t="shared" si="97"/>
        <v>uniform2</v>
      </c>
    </row>
    <row r="660" spans="1:4" x14ac:dyDescent="0.25">
      <c r="A660" s="3" t="s">
        <v>152</v>
      </c>
      <c r="B660" s="1">
        <v>659</v>
      </c>
      <c r="C660" s="1">
        <f t="shared" si="96"/>
        <v>900</v>
      </c>
      <c r="D660" s="1" t="str">
        <f t="shared" si="97"/>
        <v>arena</v>
      </c>
    </row>
    <row r="661" spans="1:4" x14ac:dyDescent="0.25">
      <c r="A661" s="6" t="s">
        <v>0</v>
      </c>
      <c r="B661" s="1">
        <v>660</v>
      </c>
      <c r="C661" s="1">
        <f t="shared" si="96"/>
        <v>0</v>
      </c>
      <c r="D661" s="1" t="str">
        <f t="shared" si="97"/>
        <v>x</v>
      </c>
    </row>
    <row r="662" spans="1:4" x14ac:dyDescent="0.25">
      <c r="A662" s="2" t="s">
        <v>141</v>
      </c>
      <c r="B662" s="1">
        <v>661</v>
      </c>
      <c r="C662" s="1">
        <f t="shared" si="96"/>
        <v>100</v>
      </c>
      <c r="D662" s="1" t="str">
        <f t="shared" si="97"/>
        <v>date</v>
      </c>
    </row>
    <row r="663" spans="1:4" x14ac:dyDescent="0.25">
      <c r="A663" s="3" t="s">
        <v>2</v>
      </c>
      <c r="B663" s="1">
        <v>662</v>
      </c>
      <c r="C663" s="1">
        <f t="shared" si="96"/>
        <v>200</v>
      </c>
      <c r="D663" s="1" t="str">
        <f t="shared" si="97"/>
        <v>x</v>
      </c>
    </row>
    <row r="664" spans="1:4" x14ac:dyDescent="0.25">
      <c r="A664" s="4" t="s">
        <v>3</v>
      </c>
      <c r="B664" s="1">
        <v>663</v>
      </c>
      <c r="C664" s="1">
        <f t="shared" si="96"/>
        <v>300</v>
      </c>
      <c r="D664" s="1" t="str">
        <f t="shared" si="97"/>
        <v>time</v>
      </c>
    </row>
    <row r="665" spans="1:4" x14ac:dyDescent="0.25">
      <c r="A665" s="4" t="s">
        <v>4</v>
      </c>
      <c r="B665" s="1">
        <v>664</v>
      </c>
      <c r="C665" s="1">
        <f t="shared" si="96"/>
        <v>400</v>
      </c>
      <c r="D665" s="1" t="str">
        <f t="shared" si="97"/>
        <v>season_type</v>
      </c>
    </row>
    <row r="666" spans="1:4" x14ac:dyDescent="0.25">
      <c r="A666" s="4" t="s">
        <v>142</v>
      </c>
      <c r="B666" s="1">
        <v>665</v>
      </c>
      <c r="C666" s="1">
        <f t="shared" si="96"/>
        <v>500</v>
      </c>
      <c r="D666" s="1" t="str">
        <f t="shared" si="97"/>
        <v>team1</v>
      </c>
    </row>
    <row r="667" spans="1:4" x14ac:dyDescent="0.25">
      <c r="A667" s="5" t="s">
        <v>87</v>
      </c>
      <c r="B667" s="1">
        <v>666</v>
      </c>
      <c r="C667" s="1">
        <f t="shared" si="96"/>
        <v>600</v>
      </c>
      <c r="D667" s="1" t="str">
        <f t="shared" si="97"/>
        <v>uniform1</v>
      </c>
    </row>
    <row r="668" spans="1:4" x14ac:dyDescent="0.25">
      <c r="A668" s="4" t="s">
        <v>21</v>
      </c>
      <c r="B668" s="1">
        <v>667</v>
      </c>
      <c r="C668" s="1">
        <f t="shared" si="96"/>
        <v>700</v>
      </c>
      <c r="D668" s="1" t="str">
        <f t="shared" si="97"/>
        <v>team2</v>
      </c>
    </row>
    <row r="669" spans="1:4" x14ac:dyDescent="0.25">
      <c r="A669" s="5" t="s">
        <v>12</v>
      </c>
      <c r="B669" s="1">
        <v>668</v>
      </c>
      <c r="C669" s="1">
        <f t="shared" si="96"/>
        <v>800</v>
      </c>
      <c r="D669" s="1" t="str">
        <f t="shared" si="97"/>
        <v>uniform2</v>
      </c>
    </row>
    <row r="670" spans="1:4" x14ac:dyDescent="0.25">
      <c r="A670" s="3" t="s">
        <v>179</v>
      </c>
      <c r="B670" s="1">
        <v>669</v>
      </c>
      <c r="C670" s="1">
        <f t="shared" si="96"/>
        <v>900</v>
      </c>
      <c r="D670" s="1" t="str">
        <f t="shared" si="97"/>
        <v>arena</v>
      </c>
    </row>
    <row r="671" spans="1:4" x14ac:dyDescent="0.25">
      <c r="A671" s="6" t="s">
        <v>0</v>
      </c>
      <c r="B671" s="1">
        <v>670</v>
      </c>
      <c r="C671" s="1">
        <f t="shared" si="96"/>
        <v>0</v>
      </c>
      <c r="D671" s="1" t="str">
        <f t="shared" si="97"/>
        <v>x</v>
      </c>
    </row>
    <row r="672" spans="1:4" x14ac:dyDescent="0.25">
      <c r="A672" s="2" t="s">
        <v>143</v>
      </c>
      <c r="B672" s="1">
        <v>671</v>
      </c>
      <c r="C672" s="1">
        <f t="shared" si="96"/>
        <v>100</v>
      </c>
      <c r="D672" s="1" t="str">
        <f t="shared" si="97"/>
        <v>date</v>
      </c>
    </row>
    <row r="673" spans="1:4" x14ac:dyDescent="0.25">
      <c r="A673" s="3" t="s">
        <v>2</v>
      </c>
      <c r="B673" s="1">
        <v>672</v>
      </c>
      <c r="C673" s="1">
        <f t="shared" si="96"/>
        <v>200</v>
      </c>
      <c r="D673" s="1" t="str">
        <f t="shared" si="97"/>
        <v>x</v>
      </c>
    </row>
    <row r="674" spans="1:4" x14ac:dyDescent="0.25">
      <c r="A674" s="4" t="s">
        <v>3</v>
      </c>
      <c r="B674" s="1">
        <v>673</v>
      </c>
      <c r="C674" s="1">
        <f t="shared" si="96"/>
        <v>300</v>
      </c>
      <c r="D674" s="1" t="str">
        <f t="shared" si="97"/>
        <v>time</v>
      </c>
    </row>
    <row r="675" spans="1:4" x14ac:dyDescent="0.25">
      <c r="A675" s="4" t="s">
        <v>4</v>
      </c>
      <c r="B675" s="1">
        <v>674</v>
      </c>
      <c r="C675" s="1">
        <f t="shared" si="96"/>
        <v>400</v>
      </c>
      <c r="D675" s="1" t="str">
        <f t="shared" si="97"/>
        <v>season_type</v>
      </c>
    </row>
    <row r="676" spans="1:4" x14ac:dyDescent="0.25">
      <c r="A676" s="4" t="s">
        <v>5</v>
      </c>
      <c r="B676" s="1">
        <v>675</v>
      </c>
      <c r="C676" s="1">
        <f t="shared" si="96"/>
        <v>500</v>
      </c>
      <c r="D676" s="1" t="str">
        <f t="shared" si="97"/>
        <v>team1</v>
      </c>
    </row>
    <row r="677" spans="1:4" x14ac:dyDescent="0.25">
      <c r="A677" s="5" t="s">
        <v>15</v>
      </c>
      <c r="B677" s="1">
        <v>676</v>
      </c>
      <c r="C677" s="1">
        <f t="shared" si="96"/>
        <v>600</v>
      </c>
      <c r="D677" s="1" t="str">
        <f t="shared" si="97"/>
        <v>uniform1</v>
      </c>
    </row>
    <row r="678" spans="1:4" x14ac:dyDescent="0.25">
      <c r="A678" s="4" t="s">
        <v>83</v>
      </c>
      <c r="B678" s="1">
        <v>677</v>
      </c>
      <c r="C678" s="1">
        <f t="shared" si="96"/>
        <v>700</v>
      </c>
      <c r="D678" s="1" t="str">
        <f t="shared" si="97"/>
        <v>team2</v>
      </c>
    </row>
    <row r="679" spans="1:4" x14ac:dyDescent="0.25">
      <c r="A679" s="5" t="s">
        <v>10</v>
      </c>
      <c r="B679" s="1">
        <v>678</v>
      </c>
      <c r="C679" s="1">
        <f t="shared" si="96"/>
        <v>800</v>
      </c>
      <c r="D679" s="1" t="str">
        <f t="shared" si="97"/>
        <v>uniform2</v>
      </c>
    </row>
    <row r="680" spans="1:4" x14ac:dyDescent="0.25">
      <c r="A680" s="3" t="s">
        <v>152</v>
      </c>
      <c r="B680" s="1">
        <v>679</v>
      </c>
      <c r="C680" s="1">
        <f t="shared" si="96"/>
        <v>900</v>
      </c>
      <c r="D680" s="1" t="str">
        <f t="shared" si="97"/>
        <v>arena</v>
      </c>
    </row>
    <row r="681" spans="1:4" x14ac:dyDescent="0.25">
      <c r="A681" s="6" t="s">
        <v>0</v>
      </c>
      <c r="B681" s="1">
        <v>680</v>
      </c>
      <c r="C681" s="1">
        <f t="shared" si="96"/>
        <v>0</v>
      </c>
      <c r="D681" s="1" t="str">
        <f t="shared" si="97"/>
        <v>x</v>
      </c>
    </row>
    <row r="682" spans="1:4" x14ac:dyDescent="0.25">
      <c r="A682" s="2" t="s">
        <v>144</v>
      </c>
      <c r="B682" s="1">
        <v>681</v>
      </c>
      <c r="C682" s="1">
        <f t="shared" si="96"/>
        <v>100</v>
      </c>
      <c r="D682" s="1" t="str">
        <f t="shared" si="97"/>
        <v>date</v>
      </c>
    </row>
    <row r="683" spans="1:4" x14ac:dyDescent="0.25">
      <c r="A683" s="3" t="s">
        <v>2</v>
      </c>
      <c r="B683" s="1">
        <v>682</v>
      </c>
      <c r="C683" s="1">
        <f t="shared" si="96"/>
        <v>200</v>
      </c>
      <c r="D683" s="1" t="str">
        <f t="shared" si="97"/>
        <v>x</v>
      </c>
    </row>
    <row r="684" spans="1:4" x14ac:dyDescent="0.25">
      <c r="A684" s="4" t="s">
        <v>19</v>
      </c>
      <c r="B684" s="1">
        <v>683</v>
      </c>
      <c r="C684" s="1">
        <f t="shared" si="96"/>
        <v>300</v>
      </c>
      <c r="D684" s="1" t="str">
        <f t="shared" si="97"/>
        <v>time</v>
      </c>
    </row>
    <row r="685" spans="1:4" x14ac:dyDescent="0.25">
      <c r="A685" s="4" t="s">
        <v>4</v>
      </c>
      <c r="B685" s="1">
        <v>684</v>
      </c>
      <c r="C685" s="1">
        <f t="shared" si="96"/>
        <v>400</v>
      </c>
      <c r="D685" s="1" t="str">
        <f t="shared" si="97"/>
        <v>season_type</v>
      </c>
    </row>
    <row r="686" spans="1:4" x14ac:dyDescent="0.25">
      <c r="A686" s="4" t="s">
        <v>5</v>
      </c>
      <c r="B686" s="1">
        <v>685</v>
      </c>
      <c r="C686" s="1">
        <f t="shared" si="96"/>
        <v>500</v>
      </c>
      <c r="D686" s="1" t="str">
        <f t="shared" si="97"/>
        <v>team1</v>
      </c>
    </row>
    <row r="687" spans="1:4" x14ac:dyDescent="0.25">
      <c r="A687" s="5" t="s">
        <v>29</v>
      </c>
      <c r="B687" s="1">
        <v>686</v>
      </c>
      <c r="C687" s="1">
        <f t="shared" si="96"/>
        <v>600</v>
      </c>
      <c r="D687" s="1" t="str">
        <f t="shared" si="97"/>
        <v>uniform1</v>
      </c>
    </row>
    <row r="688" spans="1:4" x14ac:dyDescent="0.25">
      <c r="A688" s="4" t="s">
        <v>145</v>
      </c>
      <c r="B688" s="1">
        <v>687</v>
      </c>
      <c r="C688" s="1">
        <f t="shared" si="96"/>
        <v>700</v>
      </c>
      <c r="D688" s="1" t="str">
        <f t="shared" si="97"/>
        <v>team2</v>
      </c>
    </row>
    <row r="689" spans="1:4" x14ac:dyDescent="0.25">
      <c r="A689" s="5" t="s">
        <v>15</v>
      </c>
      <c r="B689" s="1">
        <v>688</v>
      </c>
      <c r="C689" s="1">
        <f t="shared" si="96"/>
        <v>800</v>
      </c>
      <c r="D689" s="1" t="str">
        <f t="shared" si="97"/>
        <v>uniform2</v>
      </c>
    </row>
    <row r="690" spans="1:4" x14ac:dyDescent="0.25">
      <c r="A690" s="3" t="s">
        <v>152</v>
      </c>
      <c r="B690" s="1">
        <v>689</v>
      </c>
      <c r="C690" s="1">
        <f t="shared" si="96"/>
        <v>900</v>
      </c>
      <c r="D690" s="1" t="str">
        <f t="shared" si="97"/>
        <v>arena</v>
      </c>
    </row>
    <row r="691" spans="1:4" x14ac:dyDescent="0.25">
      <c r="A691" s="6" t="s">
        <v>0</v>
      </c>
      <c r="B691" s="1">
        <v>690</v>
      </c>
      <c r="C691" s="1">
        <f t="shared" si="96"/>
        <v>0</v>
      </c>
      <c r="D691" s="1" t="str">
        <f t="shared" si="97"/>
        <v>x</v>
      </c>
    </row>
    <row r="692" spans="1:4" x14ac:dyDescent="0.25">
      <c r="A692" s="2" t="s">
        <v>146</v>
      </c>
      <c r="B692" s="1">
        <v>691</v>
      </c>
      <c r="C692" s="1">
        <f t="shared" si="96"/>
        <v>100</v>
      </c>
      <c r="D692" s="1" t="str">
        <f t="shared" si="97"/>
        <v>date</v>
      </c>
    </row>
    <row r="693" spans="1:4" x14ac:dyDescent="0.25">
      <c r="A693" s="3" t="s">
        <v>2</v>
      </c>
      <c r="B693" s="1">
        <v>692</v>
      </c>
      <c r="C693" s="1">
        <f t="shared" si="96"/>
        <v>200</v>
      </c>
      <c r="D693" s="1" t="str">
        <f t="shared" si="97"/>
        <v>x</v>
      </c>
    </row>
    <row r="694" spans="1:4" x14ac:dyDescent="0.25">
      <c r="A694" s="4" t="s">
        <v>19</v>
      </c>
      <c r="B694" s="1">
        <v>693</v>
      </c>
      <c r="C694" s="1">
        <f t="shared" si="96"/>
        <v>300</v>
      </c>
      <c r="D694" s="1" t="str">
        <f t="shared" si="97"/>
        <v>time</v>
      </c>
    </row>
    <row r="695" spans="1:4" x14ac:dyDescent="0.25">
      <c r="A695" s="4" t="s">
        <v>4</v>
      </c>
      <c r="B695" s="1">
        <v>694</v>
      </c>
      <c r="C695" s="1">
        <f t="shared" si="96"/>
        <v>400</v>
      </c>
      <c r="D695" s="1" t="str">
        <f t="shared" si="97"/>
        <v>season_type</v>
      </c>
    </row>
    <row r="696" spans="1:4" x14ac:dyDescent="0.25">
      <c r="A696" s="4" t="s">
        <v>5</v>
      </c>
      <c r="B696" s="1">
        <v>695</v>
      </c>
      <c r="C696" s="1">
        <f t="shared" si="96"/>
        <v>500</v>
      </c>
      <c r="D696" s="1" t="str">
        <f t="shared" si="97"/>
        <v>team1</v>
      </c>
    </row>
    <row r="697" spans="1:4" x14ac:dyDescent="0.25">
      <c r="A697" s="5" t="s">
        <v>87</v>
      </c>
      <c r="B697" s="1">
        <v>696</v>
      </c>
      <c r="C697" s="1">
        <f t="shared" si="96"/>
        <v>600</v>
      </c>
      <c r="D697" s="1" t="str">
        <f t="shared" si="97"/>
        <v>uniform1</v>
      </c>
    </row>
    <row r="698" spans="1:4" x14ac:dyDescent="0.25">
      <c r="A698" s="4" t="s">
        <v>147</v>
      </c>
      <c r="B698" s="1">
        <v>697</v>
      </c>
      <c r="C698" s="1">
        <f t="shared" si="96"/>
        <v>700</v>
      </c>
      <c r="D698" s="1" t="str">
        <f t="shared" si="97"/>
        <v>team2</v>
      </c>
    </row>
    <row r="699" spans="1:4" x14ac:dyDescent="0.25">
      <c r="A699" s="5" t="s">
        <v>15</v>
      </c>
      <c r="B699" s="1">
        <v>698</v>
      </c>
      <c r="C699" s="1">
        <f t="shared" si="96"/>
        <v>800</v>
      </c>
      <c r="D699" s="1" t="str">
        <f t="shared" si="97"/>
        <v>uniform2</v>
      </c>
    </row>
    <row r="700" spans="1:4" x14ac:dyDescent="0.25">
      <c r="A700" s="3" t="s">
        <v>152</v>
      </c>
      <c r="B700" s="1">
        <v>699</v>
      </c>
      <c r="C700" s="1">
        <f t="shared" si="96"/>
        <v>900</v>
      </c>
      <c r="D700" s="1" t="str">
        <f t="shared" si="97"/>
        <v>arena</v>
      </c>
    </row>
    <row r="701" spans="1:4" x14ac:dyDescent="0.25">
      <c r="A701" s="6" t="s">
        <v>0</v>
      </c>
      <c r="B701" s="1">
        <v>700</v>
      </c>
      <c r="C701" s="1">
        <f t="shared" si="96"/>
        <v>0</v>
      </c>
      <c r="D701" s="1" t="str">
        <f t="shared" si="97"/>
        <v>x</v>
      </c>
    </row>
    <row r="702" spans="1:4" x14ac:dyDescent="0.25">
      <c r="A702" s="2" t="s">
        <v>148</v>
      </c>
      <c r="B702" s="1">
        <v>701</v>
      </c>
      <c r="C702" s="1">
        <f t="shared" si="96"/>
        <v>100</v>
      </c>
      <c r="D702" s="1" t="str">
        <f t="shared" si="97"/>
        <v>date</v>
      </c>
    </row>
    <row r="703" spans="1:4" x14ac:dyDescent="0.25">
      <c r="A703" s="3" t="s">
        <v>2</v>
      </c>
      <c r="B703" s="1">
        <v>702</v>
      </c>
      <c r="C703" s="1">
        <f t="shared" si="96"/>
        <v>200</v>
      </c>
      <c r="D703" s="1" t="str">
        <f t="shared" si="97"/>
        <v>x</v>
      </c>
    </row>
    <row r="704" spans="1:4" x14ac:dyDescent="0.25">
      <c r="A704" s="4" t="s">
        <v>149</v>
      </c>
      <c r="B704" s="1">
        <v>703</v>
      </c>
      <c r="C704" s="1">
        <f t="shared" si="96"/>
        <v>300</v>
      </c>
      <c r="D704" s="1" t="str">
        <f t="shared" si="97"/>
        <v>time</v>
      </c>
    </row>
    <row r="705" spans="1:4" x14ac:dyDescent="0.25">
      <c r="A705" s="4" t="s">
        <v>4</v>
      </c>
      <c r="B705" s="1">
        <v>704</v>
      </c>
      <c r="C705" s="1">
        <f t="shared" si="96"/>
        <v>400</v>
      </c>
      <c r="D705" s="1" t="str">
        <f t="shared" si="97"/>
        <v>season_type</v>
      </c>
    </row>
    <row r="706" spans="1:4" x14ac:dyDescent="0.25">
      <c r="A706" s="4" t="s">
        <v>150</v>
      </c>
      <c r="B706" s="1">
        <v>705</v>
      </c>
      <c r="C706" s="1">
        <f t="shared" si="96"/>
        <v>500</v>
      </c>
      <c r="D706" s="1" t="str">
        <f t="shared" si="97"/>
        <v>team1</v>
      </c>
    </row>
    <row r="707" spans="1:4" x14ac:dyDescent="0.25">
      <c r="A707" s="5" t="s">
        <v>10</v>
      </c>
      <c r="B707" s="1">
        <v>706</v>
      </c>
      <c r="C707" s="1">
        <f t="shared" ref="C707:C721" si="98">RIGHT(B707,1)*100</f>
        <v>600</v>
      </c>
      <c r="D707" s="1" t="str">
        <f t="shared" ref="D707:D721" si="99">VLOOKUP(C707,E:G,3,0)</f>
        <v>uniform1</v>
      </c>
    </row>
    <row r="708" spans="1:4" x14ac:dyDescent="0.25">
      <c r="A708" s="4" t="s">
        <v>21</v>
      </c>
      <c r="B708" s="1">
        <v>707</v>
      </c>
      <c r="C708" s="1">
        <f t="shared" si="98"/>
        <v>700</v>
      </c>
      <c r="D708" s="1" t="str">
        <f t="shared" si="99"/>
        <v>team2</v>
      </c>
    </row>
    <row r="709" spans="1:4" x14ac:dyDescent="0.25">
      <c r="A709" s="5" t="s">
        <v>10</v>
      </c>
      <c r="B709" s="1">
        <v>708</v>
      </c>
      <c r="C709" s="1">
        <f t="shared" si="98"/>
        <v>800</v>
      </c>
      <c r="D709" s="1" t="str">
        <f t="shared" si="99"/>
        <v>uniform2</v>
      </c>
    </row>
    <row r="710" spans="1:4" x14ac:dyDescent="0.25">
      <c r="A710" s="3" t="s">
        <v>180</v>
      </c>
      <c r="B710" s="1">
        <v>709</v>
      </c>
      <c r="C710" s="1">
        <f t="shared" si="98"/>
        <v>900</v>
      </c>
      <c r="D710" s="1" t="str">
        <f t="shared" si="99"/>
        <v>arena</v>
      </c>
    </row>
    <row r="711" spans="1:4" x14ac:dyDescent="0.25">
      <c r="A711" s="6" t="s">
        <v>0</v>
      </c>
      <c r="B711" s="1">
        <v>710</v>
      </c>
      <c r="C711" s="1">
        <f t="shared" si="98"/>
        <v>0</v>
      </c>
      <c r="D711" s="1" t="str">
        <f t="shared" si="99"/>
        <v>x</v>
      </c>
    </row>
    <row r="712" spans="1:4" x14ac:dyDescent="0.25">
      <c r="A712" s="2" t="s">
        <v>151</v>
      </c>
      <c r="B712" s="1">
        <v>711</v>
      </c>
      <c r="C712" s="1">
        <f t="shared" si="98"/>
        <v>100</v>
      </c>
      <c r="D712" s="1" t="str">
        <f t="shared" si="99"/>
        <v>date</v>
      </c>
    </row>
    <row r="713" spans="1:4" x14ac:dyDescent="0.25">
      <c r="A713" s="3" t="s">
        <v>2</v>
      </c>
      <c r="B713" s="1">
        <v>712</v>
      </c>
      <c r="C713" s="1">
        <f t="shared" si="98"/>
        <v>200</v>
      </c>
      <c r="D713" s="1" t="str">
        <f t="shared" si="99"/>
        <v>x</v>
      </c>
    </row>
    <row r="714" spans="1:4" x14ac:dyDescent="0.25">
      <c r="A714" s="4" t="s">
        <v>149</v>
      </c>
      <c r="B714" s="1">
        <v>713</v>
      </c>
      <c r="C714" s="1">
        <f t="shared" si="98"/>
        <v>300</v>
      </c>
      <c r="D714" s="1" t="str">
        <f t="shared" si="99"/>
        <v>time</v>
      </c>
    </row>
    <row r="715" spans="1:4" x14ac:dyDescent="0.25">
      <c r="A715" s="4" t="s">
        <v>4</v>
      </c>
      <c r="B715" s="1">
        <v>714</v>
      </c>
      <c r="C715" s="1">
        <f t="shared" si="98"/>
        <v>400</v>
      </c>
      <c r="D715" s="1" t="str">
        <f t="shared" si="99"/>
        <v>season_type</v>
      </c>
    </row>
    <row r="716" spans="1:4" x14ac:dyDescent="0.25">
      <c r="A716" s="4" t="s">
        <v>100</v>
      </c>
      <c r="B716" s="1">
        <v>715</v>
      </c>
      <c r="C716" s="1">
        <f t="shared" si="98"/>
        <v>500</v>
      </c>
      <c r="D716" s="1" t="str">
        <f t="shared" si="99"/>
        <v>team1</v>
      </c>
    </row>
    <row r="717" spans="1:4" x14ac:dyDescent="0.25">
      <c r="A717" s="5" t="s">
        <v>10</v>
      </c>
      <c r="B717" s="1">
        <v>716</v>
      </c>
      <c r="C717" s="1">
        <f t="shared" si="98"/>
        <v>600</v>
      </c>
      <c r="D717" s="1" t="str">
        <f t="shared" si="99"/>
        <v>uniform1</v>
      </c>
    </row>
    <row r="718" spans="1:4" x14ac:dyDescent="0.25">
      <c r="A718" s="4" t="s">
        <v>21</v>
      </c>
      <c r="B718" s="1">
        <v>717</v>
      </c>
      <c r="C718" s="1">
        <f t="shared" si="98"/>
        <v>700</v>
      </c>
      <c r="D718" s="1" t="str">
        <f t="shared" si="99"/>
        <v>team2</v>
      </c>
    </row>
    <row r="719" spans="1:4" x14ac:dyDescent="0.25">
      <c r="A719" s="5" t="s">
        <v>29</v>
      </c>
      <c r="B719" s="1">
        <v>718</v>
      </c>
      <c r="C719" s="1">
        <f t="shared" si="98"/>
        <v>800</v>
      </c>
      <c r="D719" s="1" t="str">
        <f t="shared" si="99"/>
        <v>uniform2</v>
      </c>
    </row>
    <row r="720" spans="1:4" x14ac:dyDescent="0.25">
      <c r="A720" s="3" t="s">
        <v>170</v>
      </c>
      <c r="B720" s="1">
        <v>719</v>
      </c>
      <c r="C720" s="1">
        <f t="shared" si="98"/>
        <v>900</v>
      </c>
      <c r="D720" s="1" t="str">
        <f t="shared" si="99"/>
        <v>arena</v>
      </c>
    </row>
    <row r="721" spans="1:4" x14ac:dyDescent="0.25">
      <c r="A721" s="6" t="s">
        <v>0</v>
      </c>
      <c r="B721" s="1">
        <v>720</v>
      </c>
      <c r="C721" s="1">
        <f t="shared" si="98"/>
        <v>0</v>
      </c>
      <c r="D721" s="1" t="str">
        <f t="shared" si="99"/>
        <v>x</v>
      </c>
    </row>
  </sheetData>
  <autoFilter ref="AE1:AG73" xr:uid="{6B504E46-8B2C-884F-A8D5-87B3908B9A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2021-04-11T23:34:05Z</dcterms:created>
  <dcterms:modified xsi:type="dcterms:W3CDTF">2021-06-02T12:51:39Z</dcterms:modified>
</cp:coreProperties>
</file>