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66925"/>
  <xr:revisionPtr revIDLastSave="0" documentId="8_{138CBFEA-F3E1-4330-B561-C009D665B6C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experiment 2 " sheetId="1" r:id="rId1"/>
    <sheet name="experiment 1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A49" i="2"/>
  <c r="C39" i="1"/>
  <c r="H48" i="2"/>
  <c r="H47" i="2"/>
  <c r="G48" i="2"/>
  <c r="G47" i="2"/>
  <c r="F48" i="2"/>
  <c r="F47" i="2"/>
  <c r="E48" i="2"/>
  <c r="E47" i="2"/>
  <c r="D48" i="2"/>
  <c r="D47" i="2"/>
  <c r="C48" i="2"/>
  <c r="C47" i="2"/>
  <c r="B48" i="2"/>
  <c r="B47" i="2"/>
  <c r="A48" i="2"/>
  <c r="A47" i="2"/>
  <c r="D37" i="1"/>
  <c r="D36" i="1"/>
  <c r="C37" i="1"/>
  <c r="C36" i="1"/>
  <c r="B37" i="1"/>
  <c r="B36" i="1"/>
</calcChain>
</file>

<file path=xl/sharedStrings.xml><?xml version="1.0" encoding="utf-8"?>
<sst xmlns="http://schemas.openxmlformats.org/spreadsheetml/2006/main" count="24" uniqueCount="15">
  <si>
    <t>Experiment 2 - beta cell numbers in the primary zebrafish islet</t>
  </si>
  <si>
    <t>Control-fix at 100 hpf</t>
  </si>
  <si>
    <t>BoTx-fix at 100 hpf</t>
  </si>
  <si>
    <t>Control-fix at 120 hpf</t>
  </si>
  <si>
    <t>BoTx-fix at 120 hpf</t>
  </si>
  <si>
    <t>clutch 1</t>
  </si>
  <si>
    <t>clutch 2</t>
  </si>
  <si>
    <t>clutch 3</t>
  </si>
  <si>
    <t>Experiment 1: Islet nerve density (% islet nerve volume/islet volume)</t>
  </si>
  <si>
    <t>50-120 hpf</t>
  </si>
  <si>
    <t>75-120 hpf</t>
  </si>
  <si>
    <t>50-100 hpf</t>
  </si>
  <si>
    <t>75-100 hpf</t>
  </si>
  <si>
    <t>DMSO</t>
  </si>
  <si>
    <t>NFP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</si>
</sst>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topLeftCell="A28" workbookViewId="0">
      <selection activeCell="C38" sqref="C38"/>
    </sheetView>
  </sheetViews>
  <sheetFormatPr defaultRowHeight="15"/>
  <cols>
    <col min="1" max="1" width="18.7109375" customWidth="1"/>
    <col min="2" max="2" width="17.140625" customWidth="1"/>
    <col min="3" max="3" width="24.85546875" customWidth="1"/>
    <col min="4" max="4" width="21.28515625" customWidth="1"/>
  </cols>
  <sheetData>
    <row r="1" spans="1:5">
      <c r="A1" s="1" t="s">
        <v>0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 ht="45.75">
      <c r="A3" s="3" t="s">
        <v>1</v>
      </c>
      <c r="B3" s="3" t="s">
        <v>2</v>
      </c>
      <c r="C3" s="3" t="s">
        <v>3</v>
      </c>
      <c r="D3" s="3" t="s">
        <v>4</v>
      </c>
      <c r="E3" s="4"/>
    </row>
    <row r="4" spans="1:5">
      <c r="A4" s="5">
        <v>3</v>
      </c>
      <c r="B4" s="6">
        <v>7</v>
      </c>
      <c r="C4" s="6">
        <v>14</v>
      </c>
      <c r="D4" s="7">
        <v>13</v>
      </c>
      <c r="E4" s="2" t="s">
        <v>5</v>
      </c>
    </row>
    <row r="5" spans="1:5">
      <c r="A5" s="8">
        <v>5</v>
      </c>
      <c r="B5" s="9">
        <v>13</v>
      </c>
      <c r="C5" s="9">
        <v>18</v>
      </c>
      <c r="D5" s="10">
        <v>6</v>
      </c>
      <c r="E5" s="2"/>
    </row>
    <row r="6" spans="1:5">
      <c r="A6" s="8">
        <v>8</v>
      </c>
      <c r="B6" s="9">
        <v>7</v>
      </c>
      <c r="C6" s="9">
        <v>16</v>
      </c>
      <c r="D6" s="10">
        <v>14</v>
      </c>
      <c r="E6" s="2"/>
    </row>
    <row r="7" spans="1:5">
      <c r="A7" s="8">
        <v>6</v>
      </c>
      <c r="B7" s="9">
        <v>6</v>
      </c>
      <c r="C7" s="9">
        <v>8</v>
      </c>
      <c r="D7" s="10">
        <v>10</v>
      </c>
      <c r="E7" s="2"/>
    </row>
    <row r="8" spans="1:5">
      <c r="A8" s="8">
        <v>5</v>
      </c>
      <c r="B8" s="9">
        <v>6</v>
      </c>
      <c r="C8" s="9">
        <v>16</v>
      </c>
      <c r="D8" s="10">
        <v>7</v>
      </c>
      <c r="E8" s="2"/>
    </row>
    <row r="9" spans="1:5">
      <c r="A9" s="8">
        <v>4</v>
      </c>
      <c r="B9" s="9">
        <v>3</v>
      </c>
      <c r="C9" s="9">
        <v>12</v>
      </c>
      <c r="D9" s="10">
        <v>15</v>
      </c>
      <c r="E9" s="2"/>
    </row>
    <row r="10" spans="1:5">
      <c r="A10" s="11"/>
      <c r="B10" s="12">
        <v>16</v>
      </c>
      <c r="C10" s="12">
        <v>14</v>
      </c>
      <c r="D10" s="13">
        <v>17</v>
      </c>
      <c r="E10" s="2"/>
    </row>
    <row r="11" spans="1:5">
      <c r="A11" s="9"/>
      <c r="B11" s="9"/>
      <c r="C11" s="9"/>
      <c r="D11" s="9"/>
      <c r="E11" s="2"/>
    </row>
    <row r="12" spans="1:5">
      <c r="A12" s="9"/>
      <c r="B12" s="9"/>
      <c r="C12" s="9"/>
      <c r="D12" s="9"/>
      <c r="E12" s="2"/>
    </row>
    <row r="13" spans="1:5">
      <c r="A13" s="5">
        <v>11</v>
      </c>
      <c r="B13" s="6">
        <v>10</v>
      </c>
      <c r="C13" s="6">
        <v>21</v>
      </c>
      <c r="D13" s="7">
        <v>14</v>
      </c>
      <c r="E13" s="2" t="s">
        <v>6</v>
      </c>
    </row>
    <row r="14" spans="1:5">
      <c r="A14" s="8">
        <v>5</v>
      </c>
      <c r="B14" s="9">
        <v>14</v>
      </c>
      <c r="C14" s="9">
        <v>29</v>
      </c>
      <c r="D14" s="10">
        <v>8</v>
      </c>
      <c r="E14" s="2"/>
    </row>
    <row r="15" spans="1:5">
      <c r="A15" s="8">
        <v>6</v>
      </c>
      <c r="B15" s="9">
        <v>8</v>
      </c>
      <c r="C15" s="9">
        <v>17</v>
      </c>
      <c r="D15" s="10">
        <v>25</v>
      </c>
      <c r="E15" s="2"/>
    </row>
    <row r="16" spans="1:5">
      <c r="A16" s="8">
        <v>13</v>
      </c>
      <c r="B16" s="9">
        <v>14</v>
      </c>
      <c r="C16" s="9">
        <v>26</v>
      </c>
      <c r="D16" s="10">
        <v>16</v>
      </c>
      <c r="E16" s="2"/>
    </row>
    <row r="17" spans="1:5">
      <c r="A17" s="8">
        <v>14</v>
      </c>
      <c r="B17" s="9">
        <v>3</v>
      </c>
      <c r="C17" s="9">
        <v>17</v>
      </c>
      <c r="D17" s="10">
        <v>15</v>
      </c>
      <c r="E17" s="2"/>
    </row>
    <row r="18" spans="1:5">
      <c r="A18" s="8">
        <v>7</v>
      </c>
      <c r="B18" s="9">
        <v>8</v>
      </c>
      <c r="C18" s="9">
        <v>26</v>
      </c>
      <c r="D18" s="10">
        <v>12</v>
      </c>
      <c r="E18" s="2"/>
    </row>
    <row r="19" spans="1:5">
      <c r="A19" s="8">
        <v>11</v>
      </c>
      <c r="B19" s="9"/>
      <c r="C19" s="9">
        <v>27</v>
      </c>
      <c r="D19" s="10">
        <v>12</v>
      </c>
      <c r="E19" s="2"/>
    </row>
    <row r="20" spans="1:5">
      <c r="A20" s="11"/>
      <c r="B20" s="12"/>
      <c r="C20" s="12">
        <v>16</v>
      </c>
      <c r="D20" s="13">
        <v>10</v>
      </c>
      <c r="E20" s="2"/>
    </row>
    <row r="21" spans="1:5">
      <c r="A21" s="9"/>
      <c r="B21" s="9"/>
      <c r="C21" s="9"/>
      <c r="D21" s="2"/>
      <c r="E21" s="2"/>
    </row>
    <row r="22" spans="1:5">
      <c r="A22" s="9"/>
      <c r="B22" s="9"/>
      <c r="C22" s="9"/>
      <c r="D22" s="9"/>
      <c r="E22" s="2"/>
    </row>
    <row r="23" spans="1:5">
      <c r="A23" s="5">
        <v>14</v>
      </c>
      <c r="B23" s="6">
        <v>17</v>
      </c>
      <c r="C23" s="6">
        <v>21</v>
      </c>
      <c r="D23" s="7">
        <v>10</v>
      </c>
      <c r="E23" s="2" t="s">
        <v>7</v>
      </c>
    </row>
    <row r="24" spans="1:5">
      <c r="A24" s="8">
        <v>5</v>
      </c>
      <c r="B24" s="9">
        <v>11</v>
      </c>
      <c r="C24" s="9">
        <v>22</v>
      </c>
      <c r="D24" s="10">
        <v>12</v>
      </c>
      <c r="E24" s="2"/>
    </row>
    <row r="25" spans="1:5">
      <c r="A25" s="8">
        <v>11</v>
      </c>
      <c r="B25" s="9">
        <v>8</v>
      </c>
      <c r="C25" s="9">
        <v>18</v>
      </c>
      <c r="D25" s="10">
        <v>9</v>
      </c>
      <c r="E25" s="2"/>
    </row>
    <row r="26" spans="1:5">
      <c r="A26" s="8">
        <v>9</v>
      </c>
      <c r="B26" s="9">
        <v>7</v>
      </c>
      <c r="C26" s="9">
        <v>21</v>
      </c>
      <c r="D26" s="10">
        <v>16</v>
      </c>
      <c r="E26" s="2"/>
    </row>
    <row r="27" spans="1:5">
      <c r="A27" s="8">
        <v>10</v>
      </c>
      <c r="B27" s="9">
        <v>10</v>
      </c>
      <c r="C27" s="9">
        <v>25</v>
      </c>
      <c r="D27" s="10">
        <v>13</v>
      </c>
      <c r="E27" s="2"/>
    </row>
    <row r="28" spans="1:5">
      <c r="A28" s="8">
        <v>10</v>
      </c>
      <c r="B28" s="9">
        <v>5</v>
      </c>
      <c r="C28" s="9">
        <v>21</v>
      </c>
      <c r="D28" s="10">
        <v>8</v>
      </c>
      <c r="E28" s="2"/>
    </row>
    <row r="29" spans="1:5">
      <c r="A29" s="8">
        <v>13</v>
      </c>
      <c r="B29" s="2"/>
      <c r="C29" s="9">
        <v>14</v>
      </c>
      <c r="D29" s="10">
        <v>13</v>
      </c>
      <c r="E29" s="2"/>
    </row>
    <row r="30" spans="1:5">
      <c r="A30" s="8">
        <v>17</v>
      </c>
      <c r="B30" s="9"/>
      <c r="C30" s="9">
        <v>18</v>
      </c>
      <c r="D30" s="10">
        <v>16</v>
      </c>
      <c r="E30" s="2"/>
    </row>
    <row r="31" spans="1:5">
      <c r="A31" s="8">
        <v>13</v>
      </c>
      <c r="B31" s="9"/>
      <c r="C31" s="9">
        <v>18</v>
      </c>
      <c r="D31" s="10">
        <v>25</v>
      </c>
      <c r="E31" s="2"/>
    </row>
    <row r="32" spans="1:5">
      <c r="A32" s="8">
        <v>7</v>
      </c>
      <c r="B32" s="9"/>
      <c r="C32" s="9">
        <v>20</v>
      </c>
      <c r="D32" s="10"/>
      <c r="E32" s="2"/>
    </row>
    <row r="33" spans="1:5">
      <c r="A33" s="8">
        <v>14</v>
      </c>
      <c r="B33" s="9"/>
      <c r="C33" s="9">
        <v>27</v>
      </c>
      <c r="D33" s="10"/>
      <c r="E33" s="2"/>
    </row>
    <row r="34" spans="1:5">
      <c r="A34" s="11">
        <v>6</v>
      </c>
      <c r="B34" s="12"/>
      <c r="C34" s="14"/>
      <c r="D34" s="13"/>
      <c r="E34" s="2"/>
    </row>
    <row r="35" spans="1:5">
      <c r="A35" s="2"/>
      <c r="B35" s="9"/>
      <c r="C35" s="9"/>
      <c r="D35" s="9"/>
      <c r="E35" s="2"/>
    </row>
    <row r="36" spans="1:5">
      <c r="A36" s="2">
        <v>9.08</v>
      </c>
      <c r="B36" s="9">
        <f>AVERAGE(B4:B28)</f>
        <v>9.1052631578947363</v>
      </c>
      <c r="C36" s="9">
        <f>AVERAGE(C4:C33)</f>
        <v>19.307692307692307</v>
      </c>
      <c r="D36" s="9">
        <f>AVERAGE(D4:D31)</f>
        <v>13.166666666666666</v>
      </c>
      <c r="E36" s="2"/>
    </row>
    <row r="37" spans="1:5">
      <c r="A37" s="2">
        <v>3.8828683559999999</v>
      </c>
      <c r="B37" s="2">
        <f>STDEVA(B4:B28)</f>
        <v>4.1216870445931795</v>
      </c>
      <c r="C37" s="2">
        <f>STDEVA(C4:C33)</f>
        <v>5.1750882564008931</v>
      </c>
      <c r="D37" s="2">
        <f>STDEVA(D4:D31)</f>
        <v>4.7609522856952315</v>
      </c>
      <c r="E37" s="2"/>
    </row>
    <row r="38" spans="1:5">
      <c r="A38" s="2">
        <v>0.98348844000000002</v>
      </c>
      <c r="B38" s="2"/>
      <c r="C38" s="2">
        <f>TTEST(C4:C33,D4:D31,2,2)</f>
        <v>6.9469861300654016E-5</v>
      </c>
      <c r="D38" s="2"/>
      <c r="E38" s="2"/>
    </row>
    <row r="39" spans="1:5">
      <c r="C39">
        <f>TTEST('experiment 2 '!C4:C33, 'experiment 2 '!D4:D31,2,2)</f>
        <v>6.9469861300654016E-5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A07E-ABD9-463E-942D-0563173EDD62}">
  <dimension ref="A1:I49"/>
  <sheetViews>
    <sheetView topLeftCell="A32" workbookViewId="0">
      <selection activeCell="A49" sqref="A49"/>
    </sheetView>
  </sheetViews>
  <sheetFormatPr defaultRowHeight="15"/>
  <sheetData>
    <row r="1" spans="1:9">
      <c r="A1" s="1" t="s">
        <v>8</v>
      </c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18" t="s">
        <v>9</v>
      </c>
      <c r="B3" s="18"/>
      <c r="C3" s="18" t="s">
        <v>10</v>
      </c>
      <c r="D3" s="18"/>
      <c r="E3" s="18" t="s">
        <v>11</v>
      </c>
      <c r="F3" s="18"/>
      <c r="G3" s="18" t="s">
        <v>12</v>
      </c>
      <c r="H3" s="18"/>
      <c r="I3" s="2"/>
    </row>
    <row r="4" spans="1:9">
      <c r="A4" s="15" t="s">
        <v>13</v>
      </c>
      <c r="B4" s="15" t="s">
        <v>14</v>
      </c>
      <c r="C4" s="15" t="s">
        <v>13</v>
      </c>
      <c r="D4" s="15" t="s">
        <v>14</v>
      </c>
      <c r="E4" s="15" t="s">
        <v>13</v>
      </c>
      <c r="F4" s="15" t="s">
        <v>14</v>
      </c>
      <c r="G4" s="15" t="s">
        <v>13</v>
      </c>
      <c r="H4" s="15" t="s">
        <v>14</v>
      </c>
      <c r="I4" s="2"/>
    </row>
    <row r="5" spans="1:9">
      <c r="A5" s="5">
        <v>2.3078825049999998</v>
      </c>
      <c r="B5" s="7">
        <v>0.363056716</v>
      </c>
      <c r="C5" s="5">
        <v>0.90565718399999995</v>
      </c>
      <c r="D5" s="6">
        <v>2.1717669079999999</v>
      </c>
      <c r="E5" s="5">
        <v>2.2990552769999999</v>
      </c>
      <c r="F5" s="7">
        <v>0.96675573400000003</v>
      </c>
      <c r="G5" s="5">
        <v>1.3314893910000001</v>
      </c>
      <c r="H5" s="7">
        <v>1.922103203</v>
      </c>
      <c r="I5" s="2" t="s">
        <v>5</v>
      </c>
    </row>
    <row r="6" spans="1:9">
      <c r="A6" s="8">
        <v>6.5006563259999997</v>
      </c>
      <c r="B6" s="10">
        <v>1.118592306</v>
      </c>
      <c r="C6" s="8">
        <v>0.51731309700000006</v>
      </c>
      <c r="D6" s="9">
        <v>1.120896458</v>
      </c>
      <c r="E6" s="8">
        <v>5.475616144</v>
      </c>
      <c r="F6" s="10">
        <v>1.897202622</v>
      </c>
      <c r="G6" s="8">
        <v>2.8305108730000001</v>
      </c>
      <c r="H6" s="10">
        <v>1.040164621</v>
      </c>
      <c r="I6" s="2"/>
    </row>
    <row r="7" spans="1:9">
      <c r="A7" s="8">
        <v>2.2665671879999998</v>
      </c>
      <c r="B7" s="10">
        <v>2.8334224039999998</v>
      </c>
      <c r="C7" s="8">
        <v>0.44917546899999999</v>
      </c>
      <c r="D7" s="9">
        <v>2.585886248</v>
      </c>
      <c r="E7" s="8">
        <v>2.597438146</v>
      </c>
      <c r="F7" s="10">
        <v>1.9005947940000001</v>
      </c>
      <c r="G7" s="8">
        <v>1.6645661300000001</v>
      </c>
      <c r="H7" s="10">
        <v>1.775923769</v>
      </c>
      <c r="I7" s="2"/>
    </row>
    <row r="8" spans="1:9">
      <c r="A8" s="8">
        <v>0.75376779599999999</v>
      </c>
      <c r="B8" s="10">
        <v>1.5790893070000001</v>
      </c>
      <c r="C8" s="8">
        <v>0.86144233999999997</v>
      </c>
      <c r="D8" s="9">
        <v>1.109912021</v>
      </c>
      <c r="E8" s="8">
        <v>1.309741858</v>
      </c>
      <c r="F8" s="10">
        <v>3.2271547819999999</v>
      </c>
      <c r="G8" s="8">
        <v>1.3182286910000001</v>
      </c>
      <c r="H8" s="10">
        <v>2.7035605390000002</v>
      </c>
      <c r="I8" s="2"/>
    </row>
    <row r="9" spans="1:9">
      <c r="A9" s="8">
        <v>2.0768772109999998</v>
      </c>
      <c r="B9" s="10">
        <v>1.0761450530000001</v>
      </c>
      <c r="C9" s="8">
        <v>0.61785116900000003</v>
      </c>
      <c r="D9" s="9">
        <v>0.79057694499999998</v>
      </c>
      <c r="E9" s="8">
        <v>4.9162326949999997</v>
      </c>
      <c r="F9" s="10">
        <v>0.57127900300000001</v>
      </c>
      <c r="G9" s="8">
        <v>0.738880973</v>
      </c>
      <c r="H9" s="10">
        <v>1.2437671079999999</v>
      </c>
      <c r="I9" s="2"/>
    </row>
    <row r="10" spans="1:9">
      <c r="A10" s="8">
        <v>1.747021886</v>
      </c>
      <c r="B10" s="10">
        <v>1.738960512</v>
      </c>
      <c r="C10" s="8">
        <v>0.58510598700000005</v>
      </c>
      <c r="D10" s="9">
        <v>0.64237434500000001</v>
      </c>
      <c r="E10" s="8">
        <v>2.1877333590000001</v>
      </c>
      <c r="F10" s="10">
        <v>1.751162632</v>
      </c>
      <c r="G10" s="8">
        <v>1.7833399430000001</v>
      </c>
      <c r="H10" s="10">
        <v>1.5295331999999999</v>
      </c>
      <c r="I10" s="2"/>
    </row>
    <row r="11" spans="1:9">
      <c r="A11" s="8">
        <v>1.397212686</v>
      </c>
      <c r="B11" s="10">
        <v>2.017964434</v>
      </c>
      <c r="C11" s="8">
        <v>0.90052877399999998</v>
      </c>
      <c r="D11" s="9">
        <v>1.6465056920000001</v>
      </c>
      <c r="E11" s="8">
        <v>2.0148706139999999</v>
      </c>
      <c r="F11" s="10">
        <v>1.6006306340000001</v>
      </c>
      <c r="G11" s="8">
        <v>2.0234261839999999</v>
      </c>
      <c r="H11" s="10">
        <v>1.2258940709999999</v>
      </c>
      <c r="I11" s="2"/>
    </row>
    <row r="12" spans="1:9">
      <c r="A12" s="8">
        <v>0.92232539700000005</v>
      </c>
      <c r="B12" s="10">
        <v>1.9240673669999999</v>
      </c>
      <c r="C12" s="8">
        <v>1.6160954169999999</v>
      </c>
      <c r="D12" s="9">
        <v>1.764367464</v>
      </c>
      <c r="E12" s="8">
        <v>2.9274033020000001</v>
      </c>
      <c r="F12" s="10">
        <v>1.65127417</v>
      </c>
      <c r="G12" s="8">
        <v>1.789594744</v>
      </c>
      <c r="H12" s="10">
        <v>1.274257602</v>
      </c>
      <c r="I12" s="2"/>
    </row>
    <row r="13" spans="1:9">
      <c r="A13" s="8">
        <v>2.1556150810000001</v>
      </c>
      <c r="B13" s="10">
        <v>1.369576168</v>
      </c>
      <c r="C13" s="16"/>
      <c r="D13" s="12">
        <v>1.3977948259999999</v>
      </c>
      <c r="E13" s="8">
        <v>4.3149938280000004</v>
      </c>
      <c r="F13" s="10">
        <v>1.627705894</v>
      </c>
      <c r="G13" s="8">
        <v>3.1748992700000001</v>
      </c>
      <c r="H13" s="10"/>
      <c r="I13" s="2"/>
    </row>
    <row r="14" spans="1:9">
      <c r="A14" s="8">
        <v>0.43282020100000002</v>
      </c>
      <c r="B14" s="10">
        <v>0.73480039900000005</v>
      </c>
      <c r="C14" s="2"/>
      <c r="D14" s="9"/>
      <c r="E14" s="8"/>
      <c r="F14" s="10">
        <v>4.5880248669999997</v>
      </c>
      <c r="G14" s="8">
        <v>2.1522843030000001</v>
      </c>
      <c r="H14" s="10"/>
      <c r="I14" s="2"/>
    </row>
    <row r="15" spans="1:9">
      <c r="A15" s="8">
        <v>0.54075743899999995</v>
      </c>
      <c r="B15" s="10">
        <v>0.93089793300000001</v>
      </c>
      <c r="C15" s="2"/>
      <c r="D15" s="2"/>
      <c r="E15" s="11"/>
      <c r="F15" s="13">
        <v>3.0009770069999999</v>
      </c>
      <c r="G15" s="11">
        <v>1.8733322370000001</v>
      </c>
      <c r="H15" s="13"/>
      <c r="I15" s="2"/>
    </row>
    <row r="16" spans="1:9">
      <c r="A16" s="16"/>
      <c r="B16" s="13">
        <v>2.0673679549999999</v>
      </c>
      <c r="C16" s="2"/>
      <c r="D16" s="2"/>
      <c r="E16" s="9"/>
      <c r="F16" s="9"/>
      <c r="G16" s="2"/>
      <c r="H16" s="9"/>
      <c r="I16" s="2"/>
    </row>
    <row r="17" spans="1:9">
      <c r="A17" s="2"/>
      <c r="B17" s="2"/>
      <c r="C17" s="2"/>
      <c r="D17" s="2"/>
      <c r="E17" s="9"/>
      <c r="F17" s="9"/>
      <c r="G17" s="9"/>
      <c r="H17" s="9"/>
      <c r="I17" s="2"/>
    </row>
    <row r="18" spans="1:9">
      <c r="A18" s="5">
        <v>3.320065</v>
      </c>
      <c r="B18" s="7">
        <v>4.8351759999999997</v>
      </c>
      <c r="C18" s="5">
        <v>0.94568769200000002</v>
      </c>
      <c r="D18" s="6">
        <v>0.948340089</v>
      </c>
      <c r="E18" s="5">
        <v>2.0269995330000001</v>
      </c>
      <c r="F18" s="7">
        <v>2.0189754299999998</v>
      </c>
      <c r="G18" s="5">
        <v>0.97881325200000002</v>
      </c>
      <c r="H18" s="7">
        <v>2.1998398940000001</v>
      </c>
      <c r="I18" s="2" t="s">
        <v>6</v>
      </c>
    </row>
    <row r="19" spans="1:9">
      <c r="A19" s="8">
        <v>5.68858</v>
      </c>
      <c r="B19" s="10">
        <v>3.1398480000000002</v>
      </c>
      <c r="C19" s="8">
        <v>0.34005641399999997</v>
      </c>
      <c r="D19" s="9">
        <v>3.2042550940000001</v>
      </c>
      <c r="E19" s="8">
        <v>2.8055160880000001</v>
      </c>
      <c r="F19" s="10">
        <v>1.2439180999999999</v>
      </c>
      <c r="G19" s="8">
        <v>1.810208643</v>
      </c>
      <c r="H19" s="10">
        <v>1.177640668</v>
      </c>
      <c r="I19" s="2"/>
    </row>
    <row r="20" spans="1:9">
      <c r="A20" s="8">
        <v>3.4654219999999998</v>
      </c>
      <c r="B20" s="10">
        <v>1.6304780000000001</v>
      </c>
      <c r="C20" s="8">
        <v>0.53896149000000004</v>
      </c>
      <c r="D20" s="9">
        <v>1.4371043560000001</v>
      </c>
      <c r="E20" s="8">
        <v>0.97519829099999999</v>
      </c>
      <c r="F20" s="10">
        <v>3.3327615160000001</v>
      </c>
      <c r="G20" s="8">
        <v>2.3538689920000002</v>
      </c>
      <c r="H20" s="10">
        <v>3.2481539100000001</v>
      </c>
      <c r="I20" s="2"/>
    </row>
    <row r="21" spans="1:9">
      <c r="A21" s="8">
        <v>2.948836</v>
      </c>
      <c r="B21" s="10">
        <v>2.2180589999999998</v>
      </c>
      <c r="C21" s="8">
        <v>0.21344861500000001</v>
      </c>
      <c r="D21" s="9">
        <v>0.96037226899999995</v>
      </c>
      <c r="E21" s="8">
        <v>1.7367033030000001</v>
      </c>
      <c r="F21" s="10">
        <v>0.75487774600000002</v>
      </c>
      <c r="G21" s="8">
        <v>3.9916684830000002</v>
      </c>
      <c r="H21" s="10">
        <v>3.158877532</v>
      </c>
      <c r="I21" s="2"/>
    </row>
    <row r="22" spans="1:9">
      <c r="A22" s="8">
        <v>4.1576570000000004</v>
      </c>
      <c r="B22" s="10">
        <v>1.8849</v>
      </c>
      <c r="C22" s="8">
        <v>1.439289966</v>
      </c>
      <c r="D22" s="9">
        <v>1.0647932520000001</v>
      </c>
      <c r="E22" s="8">
        <v>1.4335219809999999</v>
      </c>
      <c r="F22" s="10">
        <v>1.9237691370000001</v>
      </c>
      <c r="G22" s="8">
        <v>2.3616365090000002</v>
      </c>
      <c r="H22" s="10">
        <v>2.7320730960000001</v>
      </c>
      <c r="I22" s="2"/>
    </row>
    <row r="23" spans="1:9">
      <c r="A23" s="8">
        <v>2.7680609999999999</v>
      </c>
      <c r="B23" s="10">
        <v>2.3650799999999998</v>
      </c>
      <c r="C23" s="8">
        <v>0.865482957</v>
      </c>
      <c r="D23" s="9">
        <v>1.2179178230000001</v>
      </c>
      <c r="E23" s="8">
        <v>3.266290369</v>
      </c>
      <c r="F23" s="10">
        <v>2.1783766610000002</v>
      </c>
      <c r="G23" s="8">
        <v>1.3014191479999999</v>
      </c>
      <c r="H23" s="10">
        <v>2.6657116520000002</v>
      </c>
      <c r="I23" s="2"/>
    </row>
    <row r="24" spans="1:9">
      <c r="A24" s="8">
        <v>3.4202620000000001</v>
      </c>
      <c r="B24" s="10">
        <v>2.062757</v>
      </c>
      <c r="C24" s="8">
        <v>0.26493377499999998</v>
      </c>
      <c r="D24" s="2"/>
      <c r="E24" s="8">
        <v>1.8856548559999999</v>
      </c>
      <c r="F24" s="10">
        <v>1.576305901</v>
      </c>
      <c r="G24" s="8">
        <v>2.4150620300000001</v>
      </c>
      <c r="H24" s="10">
        <v>4.074569393</v>
      </c>
      <c r="I24" s="2"/>
    </row>
    <row r="25" spans="1:9">
      <c r="A25" s="8">
        <v>4.7638059999999998</v>
      </c>
      <c r="B25" s="10">
        <v>1.8116460000000001</v>
      </c>
      <c r="C25" s="11">
        <v>1.0912861250000001</v>
      </c>
      <c r="D25" s="12"/>
      <c r="E25" s="8">
        <v>0.74383447599999997</v>
      </c>
      <c r="F25" s="10">
        <v>1.876471703</v>
      </c>
      <c r="G25" s="8">
        <v>2.5115591080000002</v>
      </c>
      <c r="H25" s="10">
        <v>3.7219624759999999</v>
      </c>
      <c r="I25" s="2"/>
    </row>
    <row r="26" spans="1:9">
      <c r="A26" s="8">
        <v>2.454774</v>
      </c>
      <c r="B26" s="10">
        <v>1.7746120000000001</v>
      </c>
      <c r="C26" s="9"/>
      <c r="D26" s="9"/>
      <c r="E26" s="17"/>
      <c r="F26" s="10">
        <v>1.655719312</v>
      </c>
      <c r="G26" s="8">
        <v>2.37152596</v>
      </c>
      <c r="H26" s="10">
        <v>2.2834176030000002</v>
      </c>
      <c r="I26" s="2"/>
    </row>
    <row r="27" spans="1:9">
      <c r="A27" s="8">
        <v>3.7180710000000001</v>
      </c>
      <c r="B27" s="10">
        <v>4.4787970000000001</v>
      </c>
      <c r="C27" s="9"/>
      <c r="D27" s="9"/>
      <c r="E27" s="11"/>
      <c r="F27" s="13">
        <v>3.7651702579999999</v>
      </c>
      <c r="G27" s="8">
        <v>3.1077042590000001</v>
      </c>
      <c r="H27" s="10">
        <v>2.1659021439999999</v>
      </c>
      <c r="I27" s="2"/>
    </row>
    <row r="28" spans="1:9">
      <c r="A28" s="17"/>
      <c r="B28" s="10">
        <v>3.026516</v>
      </c>
      <c r="C28" s="9"/>
      <c r="D28" s="9"/>
      <c r="E28" s="9"/>
      <c r="F28" s="9"/>
      <c r="G28" s="17"/>
      <c r="H28" s="10">
        <v>5.7652855179999998</v>
      </c>
      <c r="I28" s="2"/>
    </row>
    <row r="29" spans="1:9">
      <c r="A29" s="16"/>
      <c r="B29" s="13">
        <v>1.4560690000000001</v>
      </c>
      <c r="C29" s="9"/>
      <c r="D29" s="9"/>
      <c r="E29" s="9"/>
      <c r="F29" s="9"/>
      <c r="G29" s="8"/>
      <c r="H29" s="10">
        <v>3.0731732420000002</v>
      </c>
      <c r="I29" s="2"/>
    </row>
    <row r="30" spans="1:9">
      <c r="A30" s="2"/>
      <c r="B30" s="2"/>
      <c r="C30" s="9"/>
      <c r="D30" s="9"/>
      <c r="E30" s="9"/>
      <c r="F30" s="9"/>
      <c r="G30" s="17"/>
      <c r="H30" s="10">
        <v>5.1255906449999999</v>
      </c>
      <c r="I30" s="2"/>
    </row>
    <row r="31" spans="1:9">
      <c r="A31" s="2"/>
      <c r="B31" s="2"/>
      <c r="C31" s="9"/>
      <c r="D31" s="9"/>
      <c r="E31" s="9"/>
      <c r="F31" s="9"/>
      <c r="G31" s="11"/>
      <c r="H31" s="13">
        <v>3.7260000369999999</v>
      </c>
      <c r="I31" s="2"/>
    </row>
    <row r="32" spans="1:9">
      <c r="A32" s="2"/>
      <c r="B32" s="2"/>
      <c r="C32" s="9"/>
      <c r="D32" s="9"/>
      <c r="E32" s="9"/>
      <c r="F32" s="9"/>
      <c r="G32" s="9"/>
      <c r="H32" s="9"/>
      <c r="I32" s="2"/>
    </row>
    <row r="33" spans="1:9">
      <c r="A33" s="2"/>
      <c r="B33" s="2"/>
      <c r="C33" s="9"/>
      <c r="D33" s="9"/>
      <c r="E33" s="9"/>
      <c r="F33" s="9"/>
      <c r="G33" s="9"/>
      <c r="H33" s="9"/>
      <c r="I33" s="2"/>
    </row>
    <row r="34" spans="1:9">
      <c r="A34" s="2"/>
      <c r="B34" s="2"/>
      <c r="C34" s="5">
        <v>3.6857730000000002</v>
      </c>
      <c r="D34" s="7">
        <v>2.638026</v>
      </c>
      <c r="E34" s="5">
        <v>2.3135219999999999</v>
      </c>
      <c r="F34" s="7">
        <v>3.911546</v>
      </c>
      <c r="G34" s="5">
        <v>3.2689080000000001</v>
      </c>
      <c r="H34" s="7">
        <v>2.5520879449999998</v>
      </c>
      <c r="I34" s="2" t="s">
        <v>7</v>
      </c>
    </row>
    <row r="35" spans="1:9">
      <c r="A35" s="2"/>
      <c r="B35" s="2"/>
      <c r="C35" s="8">
        <v>2.6606529999999999</v>
      </c>
      <c r="D35" s="10">
        <v>5.3984370000000004</v>
      </c>
      <c r="E35" s="8">
        <v>3.2123300000000001</v>
      </c>
      <c r="F35" s="10">
        <v>3.164666</v>
      </c>
      <c r="G35" s="8">
        <v>4.0574589999999997</v>
      </c>
      <c r="H35" s="10">
        <v>3.0521769999999999</v>
      </c>
      <c r="I35" s="2"/>
    </row>
    <row r="36" spans="1:9">
      <c r="A36" s="2"/>
      <c r="B36" s="2"/>
      <c r="C36" s="8">
        <v>2.863559</v>
      </c>
      <c r="D36" s="10">
        <v>2.6781480000000002</v>
      </c>
      <c r="E36" s="8">
        <v>1.3359209999999999</v>
      </c>
      <c r="F36" s="10">
        <v>2.2173120000000002</v>
      </c>
      <c r="G36" s="8">
        <v>4.3880030000000003</v>
      </c>
      <c r="H36" s="10">
        <v>4.3794459999999997</v>
      </c>
      <c r="I36" s="2"/>
    </row>
    <row r="37" spans="1:9">
      <c r="A37" s="2"/>
      <c r="B37" s="2"/>
      <c r="C37" s="8">
        <v>4.5192040000000002</v>
      </c>
      <c r="D37" s="10">
        <v>2.1124299999999998</v>
      </c>
      <c r="E37" s="8">
        <v>1.934579</v>
      </c>
      <c r="F37" s="10">
        <v>4.0160400000000003</v>
      </c>
      <c r="G37" s="8">
        <v>4.305644</v>
      </c>
      <c r="H37" s="10">
        <v>2.3085239999999998</v>
      </c>
      <c r="I37" s="2"/>
    </row>
    <row r="38" spans="1:9">
      <c r="A38" s="2"/>
      <c r="B38" s="2"/>
      <c r="C38" s="8">
        <v>5.4340260000000002</v>
      </c>
      <c r="D38" s="10">
        <v>1.283539</v>
      </c>
      <c r="E38" s="8">
        <v>3.1340750000000002</v>
      </c>
      <c r="F38" s="10">
        <v>3.1980279999999999</v>
      </c>
      <c r="G38" s="8">
        <v>4.837815</v>
      </c>
      <c r="H38" s="10">
        <v>5.3785699999999999</v>
      </c>
      <c r="I38" s="2"/>
    </row>
    <row r="39" spans="1:9">
      <c r="A39" s="2"/>
      <c r="B39" s="2"/>
      <c r="C39" s="8">
        <v>3.8483420000000002</v>
      </c>
      <c r="D39" s="10">
        <v>4.2053320000000003</v>
      </c>
      <c r="E39" s="8">
        <v>3.6843159999999999</v>
      </c>
      <c r="F39" s="10">
        <v>1.221749</v>
      </c>
      <c r="G39" s="8">
        <v>4.5901439999999996</v>
      </c>
      <c r="H39" s="10">
        <v>3.8026610000000001</v>
      </c>
      <c r="I39" s="2"/>
    </row>
    <row r="40" spans="1:9">
      <c r="A40" s="2"/>
      <c r="B40" s="2"/>
      <c r="C40" s="8">
        <v>3.3695659999999998</v>
      </c>
      <c r="D40" s="10">
        <v>4.2247240000000001</v>
      </c>
      <c r="E40" s="8">
        <v>3.3295240000000002</v>
      </c>
      <c r="F40" s="10">
        <v>3.5127060000000001</v>
      </c>
      <c r="G40" s="8">
        <v>3.5119889999999998</v>
      </c>
      <c r="H40" s="10">
        <v>3.2408760000000001</v>
      </c>
      <c r="I40" s="2"/>
    </row>
    <row r="41" spans="1:9">
      <c r="A41" s="2"/>
      <c r="B41" s="2"/>
      <c r="C41" s="8">
        <v>3.3363109999999998</v>
      </c>
      <c r="D41" s="10">
        <v>4.0785419999999997</v>
      </c>
      <c r="E41" s="17"/>
      <c r="F41" s="10">
        <v>3.3370340000000001</v>
      </c>
      <c r="G41" s="8">
        <v>5.2571589999999997</v>
      </c>
      <c r="H41" s="10">
        <v>0.70661600000000002</v>
      </c>
      <c r="I41" s="2"/>
    </row>
    <row r="42" spans="1:9">
      <c r="A42" s="2"/>
      <c r="B42" s="2"/>
      <c r="C42" s="8">
        <v>3.964407</v>
      </c>
      <c r="D42" s="10">
        <v>3.0507710000000001</v>
      </c>
      <c r="E42" s="11"/>
      <c r="F42" s="13">
        <v>2.9790700000000001</v>
      </c>
      <c r="G42" s="8">
        <v>3.3230810000000002</v>
      </c>
      <c r="H42" s="10">
        <v>5.3277359999999998</v>
      </c>
      <c r="I42" s="2"/>
    </row>
    <row r="43" spans="1:9">
      <c r="A43" s="2"/>
      <c r="B43" s="2"/>
      <c r="C43" s="8">
        <v>5.169759</v>
      </c>
      <c r="D43" s="10">
        <v>2.1908919999999998</v>
      </c>
      <c r="E43" s="9"/>
      <c r="F43" s="2"/>
      <c r="G43" s="8">
        <v>5.2252159999999996</v>
      </c>
      <c r="H43" s="10">
        <v>2.4583729999999999</v>
      </c>
      <c r="I43" s="2"/>
    </row>
    <row r="44" spans="1:9">
      <c r="A44" s="2"/>
      <c r="B44" s="2"/>
      <c r="C44" s="11">
        <v>1.7778080000000001</v>
      </c>
      <c r="D44" s="13">
        <v>4.7269230000000002</v>
      </c>
      <c r="E44" s="9"/>
      <c r="F44" s="2"/>
      <c r="G44" s="11">
        <v>4.6203589999999997</v>
      </c>
      <c r="H44" s="13"/>
      <c r="I44" s="2"/>
    </row>
    <row r="47" spans="1:9">
      <c r="A47">
        <f>AVERAGE(A5:A27)</f>
        <v>2.7527160817142859</v>
      </c>
      <c r="B47">
        <f>AVERAGE(B5:B29)</f>
        <v>2.0182449397499997</v>
      </c>
      <c r="C47">
        <f>AVERAGE(C5:C44)</f>
        <v>1.954878684111111</v>
      </c>
      <c r="D47">
        <f>AVERAGE(D5:D44)</f>
        <v>2.2557933765384615</v>
      </c>
      <c r="E47">
        <f>AVERAGE(E5:E40)</f>
        <v>2.5775446299999998</v>
      </c>
      <c r="F47">
        <f>AVERAGE(F5:F42)</f>
        <v>2.3555752967666668</v>
      </c>
      <c r="G47">
        <f>AVERAGE(G5:G44)</f>
        <v>2.8521811288437502</v>
      </c>
      <c r="H47">
        <f>AVERAGE(H5:H43)</f>
        <v>2.8450146521249997</v>
      </c>
    </row>
    <row r="48" spans="1:9">
      <c r="A48">
        <f>STDEVA(A5:A27)</f>
        <v>1.6238325465576062</v>
      </c>
      <c r="B48">
        <f>STDEVA(B5:B29)</f>
        <v>1.055956243806369</v>
      </c>
      <c r="C48">
        <f>STDEVA(C5:C44)</f>
        <v>1.6424459577892614</v>
      </c>
      <c r="D48">
        <f>STDEVA(D5:D44)</f>
        <v>1.3442914546683093</v>
      </c>
      <c r="E48">
        <f>STDEVA(E5:E40)</f>
        <v>1.1968262387577802</v>
      </c>
      <c r="F48">
        <f>STDEVA(F5:F42)</f>
        <v>1.0600351404484976</v>
      </c>
      <c r="G48">
        <f>STDEVA(G5:G44)</f>
        <v>1.3038837007211619</v>
      </c>
      <c r="H48">
        <f>STDEVA(H5:H43)</f>
        <v>1.355066290621681</v>
      </c>
    </row>
    <row r="49" spans="1:1">
      <c r="A49">
        <f>TTEST(A5:A27,B5:B29,2,2)</f>
        <v>7.5635800590635446E-2</v>
      </c>
    </row>
  </sheetData>
  <mergeCells count="4">
    <mergeCell ref="A3:B3"/>
    <mergeCell ref="C3:D3"/>
    <mergeCell ref="E3:F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2023-12-14T11:02:13Z</dcterms:created>
  <dcterms:modified xsi:type="dcterms:W3CDTF">2023-12-14T15:30:10Z</dcterms:modified>
  <cp:category/>
  <cp:contentStatus/>
</cp:coreProperties>
</file>