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oogle Drive\Github\hops-policy-optimization\data\raw\cost\"/>
    </mc:Choice>
  </mc:AlternateContent>
  <xr:revisionPtr revIDLastSave="0" documentId="13_ncr:1_{F9E3BBFD-AD38-46AC-8DFF-C476112A506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esticide_pri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N6" i="1"/>
  <c r="O6" i="1"/>
  <c r="P6" i="1"/>
  <c r="Q6" i="1"/>
  <c r="R6" i="1"/>
  <c r="S6" i="1"/>
  <c r="T6" i="1"/>
  <c r="U6" i="1"/>
  <c r="M7" i="1"/>
  <c r="V7" i="1" s="1"/>
  <c r="N7" i="1"/>
  <c r="O7" i="1"/>
  <c r="P7" i="1"/>
  <c r="Q7" i="1"/>
  <c r="R7" i="1"/>
  <c r="S7" i="1"/>
  <c r="T7" i="1"/>
  <c r="U7" i="1"/>
  <c r="M8" i="1"/>
  <c r="N8" i="1"/>
  <c r="O8" i="1"/>
  <c r="P8" i="1"/>
  <c r="Q8" i="1"/>
  <c r="R8" i="1"/>
  <c r="S8" i="1"/>
  <c r="T8" i="1"/>
  <c r="U8" i="1"/>
  <c r="M9" i="1"/>
  <c r="N9" i="1"/>
  <c r="V9" i="1" s="1"/>
  <c r="O9" i="1"/>
  <c r="P9" i="1"/>
  <c r="Q9" i="1"/>
  <c r="R9" i="1"/>
  <c r="S9" i="1"/>
  <c r="T9" i="1"/>
  <c r="U9" i="1"/>
  <c r="M10" i="1"/>
  <c r="N10" i="1"/>
  <c r="O10" i="1"/>
  <c r="P10" i="1"/>
  <c r="V10" i="1" s="1"/>
  <c r="Q10" i="1"/>
  <c r="R10" i="1"/>
  <c r="S10" i="1"/>
  <c r="T10" i="1"/>
  <c r="U10" i="1"/>
  <c r="M11" i="1"/>
  <c r="N11" i="1"/>
  <c r="O11" i="1"/>
  <c r="P11" i="1"/>
  <c r="Q11" i="1"/>
  <c r="R11" i="1"/>
  <c r="S11" i="1"/>
  <c r="T11" i="1"/>
  <c r="U11" i="1"/>
  <c r="M12" i="1"/>
  <c r="V12" i="1" s="1"/>
  <c r="N12" i="1"/>
  <c r="O12" i="1"/>
  <c r="P12" i="1"/>
  <c r="Q12" i="1"/>
  <c r="R12" i="1"/>
  <c r="S12" i="1"/>
  <c r="T12" i="1"/>
  <c r="U12" i="1"/>
  <c r="M13" i="1"/>
  <c r="V13" i="1" s="1"/>
  <c r="N13" i="1"/>
  <c r="O13" i="1"/>
  <c r="P13" i="1"/>
  <c r="Q13" i="1"/>
  <c r="R13" i="1"/>
  <c r="S13" i="1"/>
  <c r="T13" i="1"/>
  <c r="U13" i="1"/>
  <c r="M14" i="1"/>
  <c r="N14" i="1"/>
  <c r="O14" i="1"/>
  <c r="P14" i="1"/>
  <c r="Q14" i="1"/>
  <c r="R14" i="1"/>
  <c r="S14" i="1"/>
  <c r="T14" i="1"/>
  <c r="U14" i="1"/>
  <c r="M15" i="1"/>
  <c r="V15" i="1" s="1"/>
  <c r="N15" i="1"/>
  <c r="O15" i="1"/>
  <c r="P15" i="1"/>
  <c r="Q15" i="1"/>
  <c r="R15" i="1"/>
  <c r="S15" i="1"/>
  <c r="T15" i="1"/>
  <c r="U15" i="1"/>
  <c r="M16" i="1"/>
  <c r="N16" i="1"/>
  <c r="O16" i="1"/>
  <c r="P16" i="1"/>
  <c r="Q16" i="1"/>
  <c r="R16" i="1"/>
  <c r="S16" i="1"/>
  <c r="T16" i="1"/>
  <c r="U16" i="1"/>
  <c r="M17" i="1"/>
  <c r="N17" i="1"/>
  <c r="V17" i="1" s="1"/>
  <c r="O17" i="1"/>
  <c r="P17" i="1"/>
  <c r="Q17" i="1"/>
  <c r="R17" i="1"/>
  <c r="S17" i="1"/>
  <c r="T17" i="1"/>
  <c r="U17" i="1"/>
  <c r="M18" i="1"/>
  <c r="N18" i="1"/>
  <c r="O18" i="1"/>
  <c r="P18" i="1"/>
  <c r="V18" i="1" s="1"/>
  <c r="Q18" i="1"/>
  <c r="R18" i="1"/>
  <c r="S18" i="1"/>
  <c r="T18" i="1"/>
  <c r="U18" i="1"/>
  <c r="M19" i="1"/>
  <c r="N19" i="1"/>
  <c r="O19" i="1"/>
  <c r="P19" i="1"/>
  <c r="Q19" i="1"/>
  <c r="R19" i="1"/>
  <c r="S19" i="1"/>
  <c r="T19" i="1"/>
  <c r="U19" i="1"/>
  <c r="M20" i="1"/>
  <c r="V20" i="1" s="1"/>
  <c r="N20" i="1"/>
  <c r="O20" i="1"/>
  <c r="P20" i="1"/>
  <c r="Q20" i="1"/>
  <c r="R20" i="1"/>
  <c r="S20" i="1"/>
  <c r="T20" i="1"/>
  <c r="U20" i="1"/>
  <c r="M21" i="1"/>
  <c r="V21" i="1" s="1"/>
  <c r="N21" i="1"/>
  <c r="O21" i="1"/>
  <c r="P21" i="1"/>
  <c r="Q21" i="1"/>
  <c r="R21" i="1"/>
  <c r="S21" i="1"/>
  <c r="T21" i="1"/>
  <c r="U21" i="1"/>
  <c r="M22" i="1"/>
  <c r="N22" i="1"/>
  <c r="O22" i="1"/>
  <c r="P22" i="1"/>
  <c r="Q22" i="1"/>
  <c r="R22" i="1"/>
  <c r="S22" i="1"/>
  <c r="T22" i="1"/>
  <c r="U22" i="1"/>
  <c r="M23" i="1"/>
  <c r="V23" i="1" s="1"/>
  <c r="N23" i="1"/>
  <c r="O23" i="1"/>
  <c r="P23" i="1"/>
  <c r="Q23" i="1"/>
  <c r="R23" i="1"/>
  <c r="S23" i="1"/>
  <c r="T23" i="1"/>
  <c r="U23" i="1"/>
  <c r="M24" i="1"/>
  <c r="N24" i="1"/>
  <c r="O24" i="1"/>
  <c r="P24" i="1"/>
  <c r="Q24" i="1"/>
  <c r="R24" i="1"/>
  <c r="S24" i="1"/>
  <c r="T24" i="1"/>
  <c r="U24" i="1"/>
  <c r="M25" i="1"/>
  <c r="N25" i="1"/>
  <c r="V25" i="1" s="1"/>
  <c r="O25" i="1"/>
  <c r="P25" i="1"/>
  <c r="Q25" i="1"/>
  <c r="R25" i="1"/>
  <c r="S25" i="1"/>
  <c r="T25" i="1"/>
  <c r="U25" i="1"/>
  <c r="M26" i="1"/>
  <c r="N26" i="1"/>
  <c r="O26" i="1"/>
  <c r="P26" i="1"/>
  <c r="V26" i="1" s="1"/>
  <c r="Q26" i="1"/>
  <c r="R26" i="1"/>
  <c r="S26" i="1"/>
  <c r="T26" i="1"/>
  <c r="U26" i="1"/>
  <c r="M27" i="1"/>
  <c r="N27" i="1"/>
  <c r="O27" i="1"/>
  <c r="P27" i="1"/>
  <c r="Q27" i="1"/>
  <c r="R27" i="1"/>
  <c r="S27" i="1"/>
  <c r="T27" i="1"/>
  <c r="U27" i="1"/>
  <c r="M28" i="1"/>
  <c r="V28" i="1" s="1"/>
  <c r="N28" i="1"/>
  <c r="O28" i="1"/>
  <c r="P28" i="1"/>
  <c r="Q28" i="1"/>
  <c r="R28" i="1"/>
  <c r="S28" i="1"/>
  <c r="T28" i="1"/>
  <c r="U28" i="1"/>
  <c r="M29" i="1"/>
  <c r="V29" i="1" s="1"/>
  <c r="N29" i="1"/>
  <c r="O29" i="1"/>
  <c r="P29" i="1"/>
  <c r="Q29" i="1"/>
  <c r="R29" i="1"/>
  <c r="S29" i="1"/>
  <c r="T29" i="1"/>
  <c r="U29" i="1"/>
  <c r="M30" i="1"/>
  <c r="N30" i="1"/>
  <c r="O30" i="1"/>
  <c r="P30" i="1"/>
  <c r="Q30" i="1"/>
  <c r="R30" i="1"/>
  <c r="S30" i="1"/>
  <c r="T30" i="1"/>
  <c r="U30" i="1"/>
  <c r="M31" i="1"/>
  <c r="V31" i="1" s="1"/>
  <c r="N31" i="1"/>
  <c r="O31" i="1"/>
  <c r="P31" i="1"/>
  <c r="Q31" i="1"/>
  <c r="R31" i="1"/>
  <c r="S31" i="1"/>
  <c r="T31" i="1"/>
  <c r="U31" i="1"/>
  <c r="M32" i="1"/>
  <c r="N32" i="1"/>
  <c r="O32" i="1"/>
  <c r="P32" i="1"/>
  <c r="Q32" i="1"/>
  <c r="R32" i="1"/>
  <c r="V32" i="1" s="1"/>
  <c r="S32" i="1"/>
  <c r="T32" i="1"/>
  <c r="U32" i="1"/>
  <c r="M33" i="1"/>
  <c r="N33" i="1"/>
  <c r="V33" i="1" s="1"/>
  <c r="O33" i="1"/>
  <c r="P33" i="1"/>
  <c r="Q33" i="1"/>
  <c r="R33" i="1"/>
  <c r="S33" i="1"/>
  <c r="T33" i="1"/>
  <c r="U33" i="1"/>
  <c r="M34" i="1"/>
  <c r="V34" i="1" s="1"/>
  <c r="N34" i="1"/>
  <c r="O34" i="1"/>
  <c r="P34" i="1"/>
  <c r="Q34" i="1"/>
  <c r="R34" i="1"/>
  <c r="S34" i="1"/>
  <c r="T34" i="1"/>
  <c r="U34" i="1"/>
  <c r="M35" i="1"/>
  <c r="N35" i="1"/>
  <c r="O35" i="1"/>
  <c r="P35" i="1"/>
  <c r="Q35" i="1"/>
  <c r="R35" i="1"/>
  <c r="S35" i="1"/>
  <c r="T35" i="1"/>
  <c r="U35" i="1"/>
  <c r="M36" i="1"/>
  <c r="V36" i="1" s="1"/>
  <c r="N36" i="1"/>
  <c r="O36" i="1"/>
  <c r="P36" i="1"/>
  <c r="Q36" i="1"/>
  <c r="R36" i="1"/>
  <c r="S36" i="1"/>
  <c r="T36" i="1"/>
  <c r="U36" i="1"/>
  <c r="M37" i="1"/>
  <c r="V37" i="1" s="1"/>
  <c r="N37" i="1"/>
  <c r="O37" i="1"/>
  <c r="P37" i="1"/>
  <c r="Q37" i="1"/>
  <c r="R37" i="1"/>
  <c r="S37" i="1"/>
  <c r="T37" i="1"/>
  <c r="U37" i="1"/>
  <c r="M38" i="1"/>
  <c r="N38" i="1"/>
  <c r="O38" i="1"/>
  <c r="P38" i="1"/>
  <c r="Q38" i="1"/>
  <c r="R38" i="1"/>
  <c r="S38" i="1"/>
  <c r="T38" i="1"/>
  <c r="U38" i="1"/>
  <c r="M39" i="1"/>
  <c r="N39" i="1"/>
  <c r="O39" i="1"/>
  <c r="P39" i="1"/>
  <c r="Q39" i="1"/>
  <c r="R39" i="1"/>
  <c r="S39" i="1"/>
  <c r="T39" i="1"/>
  <c r="U39" i="1"/>
  <c r="M40" i="1"/>
  <c r="V40" i="1" s="1"/>
  <c r="N40" i="1"/>
  <c r="O40" i="1"/>
  <c r="P40" i="1"/>
  <c r="Q40" i="1"/>
  <c r="R40" i="1"/>
  <c r="S40" i="1"/>
  <c r="T40" i="1"/>
  <c r="U40" i="1"/>
  <c r="M41" i="1"/>
  <c r="N41" i="1"/>
  <c r="O41" i="1"/>
  <c r="P41" i="1"/>
  <c r="Q41" i="1"/>
  <c r="V41" i="1" s="1"/>
  <c r="R41" i="1"/>
  <c r="S41" i="1"/>
  <c r="T41" i="1"/>
  <c r="U41" i="1"/>
  <c r="M42" i="1"/>
  <c r="V42" i="1" s="1"/>
  <c r="N42" i="1"/>
  <c r="O42" i="1"/>
  <c r="P42" i="1"/>
  <c r="Q42" i="1"/>
  <c r="R42" i="1"/>
  <c r="S42" i="1"/>
  <c r="T42" i="1"/>
  <c r="U42" i="1"/>
  <c r="M43" i="1"/>
  <c r="N43" i="1"/>
  <c r="O43" i="1"/>
  <c r="V43" i="1" s="1"/>
  <c r="P43" i="1"/>
  <c r="Q43" i="1"/>
  <c r="R43" i="1"/>
  <c r="S43" i="1"/>
  <c r="T43" i="1"/>
  <c r="U43" i="1"/>
  <c r="M44" i="1"/>
  <c r="N44" i="1"/>
  <c r="O44" i="1"/>
  <c r="P44" i="1"/>
  <c r="Q44" i="1"/>
  <c r="R44" i="1"/>
  <c r="S44" i="1"/>
  <c r="T44" i="1"/>
  <c r="U44" i="1"/>
  <c r="M45" i="1"/>
  <c r="V45" i="1" s="1"/>
  <c r="N45" i="1"/>
  <c r="O45" i="1"/>
  <c r="P45" i="1"/>
  <c r="Q45" i="1"/>
  <c r="R45" i="1"/>
  <c r="S45" i="1"/>
  <c r="T45" i="1"/>
  <c r="U45" i="1"/>
  <c r="M46" i="1"/>
  <c r="N46" i="1"/>
  <c r="O46" i="1"/>
  <c r="V46" i="1" s="1"/>
  <c r="P46" i="1"/>
  <c r="Q46" i="1"/>
  <c r="R46" i="1"/>
  <c r="S46" i="1"/>
  <c r="T46" i="1"/>
  <c r="U46" i="1"/>
  <c r="M47" i="1"/>
  <c r="N47" i="1"/>
  <c r="O47" i="1"/>
  <c r="P47" i="1"/>
  <c r="Q47" i="1"/>
  <c r="R47" i="1"/>
  <c r="S47" i="1"/>
  <c r="T47" i="1"/>
  <c r="U47" i="1"/>
  <c r="M48" i="1"/>
  <c r="V48" i="1" s="1"/>
  <c r="N48" i="1"/>
  <c r="O48" i="1"/>
  <c r="P48" i="1"/>
  <c r="Q48" i="1"/>
  <c r="R48" i="1"/>
  <c r="S48" i="1"/>
  <c r="T48" i="1"/>
  <c r="U48" i="1"/>
  <c r="M49" i="1"/>
  <c r="N49" i="1"/>
  <c r="O49" i="1"/>
  <c r="P49" i="1"/>
  <c r="Q49" i="1"/>
  <c r="V49" i="1" s="1"/>
  <c r="R49" i="1"/>
  <c r="S49" i="1"/>
  <c r="T49" i="1"/>
  <c r="U49" i="1"/>
  <c r="M50" i="1"/>
  <c r="V50" i="1" s="1"/>
  <c r="N50" i="1"/>
  <c r="O50" i="1"/>
  <c r="P50" i="1"/>
  <c r="Q50" i="1"/>
  <c r="R50" i="1"/>
  <c r="S50" i="1"/>
  <c r="T50" i="1"/>
  <c r="U50" i="1"/>
  <c r="M51" i="1"/>
  <c r="N51" i="1"/>
  <c r="O51" i="1"/>
  <c r="V51" i="1" s="1"/>
  <c r="P51" i="1"/>
  <c r="Q51" i="1"/>
  <c r="R51" i="1"/>
  <c r="S51" i="1"/>
  <c r="T51" i="1"/>
  <c r="U51" i="1"/>
  <c r="M52" i="1"/>
  <c r="N52" i="1"/>
  <c r="O52" i="1"/>
  <c r="P52" i="1"/>
  <c r="Q52" i="1"/>
  <c r="R52" i="1"/>
  <c r="S52" i="1"/>
  <c r="T52" i="1"/>
  <c r="U52" i="1"/>
  <c r="N3" i="1"/>
  <c r="O3" i="1"/>
  <c r="P3" i="1"/>
  <c r="Q3" i="1"/>
  <c r="R3" i="1"/>
  <c r="S3" i="1"/>
  <c r="T3" i="1"/>
  <c r="U3" i="1"/>
  <c r="N4" i="1"/>
  <c r="O4" i="1"/>
  <c r="P4" i="1"/>
  <c r="Q4" i="1"/>
  <c r="R4" i="1"/>
  <c r="S4" i="1"/>
  <c r="T4" i="1"/>
  <c r="U4" i="1"/>
  <c r="N5" i="1"/>
  <c r="O5" i="1"/>
  <c r="P5" i="1"/>
  <c r="Q5" i="1"/>
  <c r="R5" i="1"/>
  <c r="S5" i="1"/>
  <c r="T5" i="1"/>
  <c r="U5" i="1"/>
  <c r="M3" i="1"/>
  <c r="M4" i="1"/>
  <c r="M5" i="1"/>
  <c r="V4" i="1"/>
  <c r="V8" i="1"/>
  <c r="V11" i="1"/>
  <c r="V14" i="1"/>
  <c r="V16" i="1"/>
  <c r="V19" i="1"/>
  <c r="V22" i="1"/>
  <c r="V24" i="1"/>
  <c r="V27" i="1"/>
  <c r="V30" i="1"/>
  <c r="V35" i="1"/>
  <c r="V38" i="1"/>
  <c r="V44" i="1"/>
  <c r="V47" i="1"/>
  <c r="V52" i="1"/>
  <c r="V5" i="1" l="1"/>
  <c r="V3" i="1"/>
  <c r="V6" i="1"/>
  <c r="V39" i="1"/>
</calcChain>
</file>

<file path=xl/sharedStrings.xml><?xml version="1.0" encoding="utf-8"?>
<sst xmlns="http://schemas.openxmlformats.org/spreadsheetml/2006/main" count="173" uniqueCount="78">
  <si>
    <t>Product</t>
  </si>
  <si>
    <t>Rate Unit</t>
  </si>
  <si>
    <t>Unit</t>
  </si>
  <si>
    <t>Price 2014</t>
  </si>
  <si>
    <t>Price 2015</t>
  </si>
  <si>
    <t>Price 2016</t>
  </si>
  <si>
    <t>Price 2017</t>
  </si>
  <si>
    <t>Price 2018</t>
  </si>
  <si>
    <t>Price 2019</t>
  </si>
  <si>
    <t>Price 2020</t>
  </si>
  <si>
    <t>Price 2021</t>
  </si>
  <si>
    <t>Price 2022</t>
  </si>
  <si>
    <t>Accrue</t>
  </si>
  <si>
    <t>ounce</t>
  </si>
  <si>
    <t>oz</t>
  </si>
  <si>
    <t>Aim EC</t>
  </si>
  <si>
    <t>fluid ounce</t>
  </si>
  <si>
    <t>fl oz</t>
  </si>
  <si>
    <t>AN20</t>
  </si>
  <si>
    <t>Chateau SW</t>
  </si>
  <si>
    <t>Class Act</t>
  </si>
  <si>
    <t>Copper-Count-N</t>
  </si>
  <si>
    <t>Crosshair</t>
  </si>
  <si>
    <t>Destiny HC</t>
  </si>
  <si>
    <t>Flint</t>
  </si>
  <si>
    <t>Folpan</t>
  </si>
  <si>
    <t>pound-mass</t>
  </si>
  <si>
    <t>Gramoxone SL 2</t>
  </si>
  <si>
    <t>Halt</t>
  </si>
  <si>
    <t>Hellfire</t>
  </si>
  <si>
    <t>Infix</t>
  </si>
  <si>
    <t>In-Place</t>
  </si>
  <si>
    <t>Interlock</t>
  </si>
  <si>
    <t>Kaligreen</t>
  </si>
  <si>
    <t>Kocide 2000</t>
  </si>
  <si>
    <t>Luna Sensation</t>
  </si>
  <si>
    <t>Milstop</t>
  </si>
  <si>
    <t>NORDOX 75 WG</t>
  </si>
  <si>
    <t>Omni Oil Supreme</t>
  </si>
  <si>
    <t>Paraquat 3SL</t>
  </si>
  <si>
    <t>Parazone</t>
  </si>
  <si>
    <t>Pierce Spreader-Penetrant</t>
  </si>
  <si>
    <t>Preference</t>
  </si>
  <si>
    <t>Pristine</t>
  </si>
  <si>
    <t>Procure 480SC</t>
  </si>
  <si>
    <t>Quintec</t>
  </si>
  <si>
    <t>R-56</t>
  </si>
  <si>
    <t>Rainer-EA</t>
  </si>
  <si>
    <t>Rally 40WSP</t>
  </si>
  <si>
    <t>Regalia</t>
  </si>
  <si>
    <t>Renegade-EA</t>
  </si>
  <si>
    <t>Saf-T-Side</t>
  </si>
  <si>
    <t>Solera</t>
  </si>
  <si>
    <t>Special Carb</t>
  </si>
  <si>
    <t>Spreader 90</t>
  </si>
  <si>
    <t>Sulfur</t>
  </si>
  <si>
    <t>Super Spread MSO</t>
  </si>
  <si>
    <t>Superb HC</t>
  </si>
  <si>
    <t>Superior Spray Oil</t>
  </si>
  <si>
    <t>Syl-Tac</t>
  </si>
  <si>
    <t>Thiosol</t>
  </si>
  <si>
    <t>Transfix</t>
  </si>
  <si>
    <t>TriTek</t>
  </si>
  <si>
    <t>Velum Prime</t>
  </si>
  <si>
    <t>Vivando</t>
  </si>
  <si>
    <t>WA-100</t>
  </si>
  <si>
    <t>Westlink Crop Oil</t>
  </si>
  <si>
    <t>PPI (Jan 2022 base)</t>
  </si>
  <si>
    <t>R Price 2014</t>
  </si>
  <si>
    <t>R Price 2015</t>
  </si>
  <si>
    <t>R Price 2016</t>
  </si>
  <si>
    <t>R Price 2017</t>
  </si>
  <si>
    <t>R Price 2018</t>
  </si>
  <si>
    <t>R Price 2019</t>
  </si>
  <si>
    <t>R Price 2020</t>
  </si>
  <si>
    <t>R Price 2021</t>
  </si>
  <si>
    <t>R Price 2022</t>
  </si>
  <si>
    <t>Average R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</si>
</sst>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2"/>
  <sheetViews>
    <sheetView tabSelected="1" topLeftCell="C1" zoomScale="107" workbookViewId="0">
      <selection activeCell="M7" sqref="M7"/>
    </sheetView>
  </sheetViews>
  <sheetFormatPr defaultRowHeight="15" x14ac:dyDescent="0.25"/>
  <cols>
    <col min="1" max="1" width="25" bestFit="1" customWidth="1"/>
    <col min="4" max="8" width="12.7109375" bestFit="1" customWidth="1"/>
    <col min="9" max="9" width="9.7109375" customWidth="1"/>
    <col min="10" max="12" width="12.7109375" bestFit="1" customWidth="1"/>
    <col min="14" max="14" width="12.7109375" bestFit="1" customWidth="1"/>
    <col min="22" max="22" width="11.42578125" bestFit="1" customWidth="1"/>
  </cols>
  <sheetData>
    <row r="1" spans="1:2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68</v>
      </c>
      <c r="N1" s="1" t="s">
        <v>69</v>
      </c>
      <c r="O1" s="1" t="s">
        <v>70</v>
      </c>
      <c r="P1" s="1" t="s">
        <v>71</v>
      </c>
      <c r="Q1" s="1" t="s">
        <v>72</v>
      </c>
      <c r="R1" s="1" t="s">
        <v>73</v>
      </c>
      <c r="S1" s="1" t="s">
        <v>74</v>
      </c>
      <c r="T1" s="1" t="s">
        <v>75</v>
      </c>
      <c r="U1" s="1" t="s">
        <v>76</v>
      </c>
      <c r="V1" s="1" t="s">
        <v>77</v>
      </c>
    </row>
    <row r="2" spans="1:22" x14ac:dyDescent="0.25">
      <c r="A2" t="s">
        <v>67</v>
      </c>
      <c r="D2">
        <v>89.632222948755199</v>
      </c>
      <c r="E2">
        <v>78.915861425942069</v>
      </c>
      <c r="F2">
        <v>71.313753269398433</v>
      </c>
      <c r="G2">
        <v>73.474432093383697</v>
      </c>
      <c r="H2">
        <v>73.050621185701843</v>
      </c>
      <c r="I2">
        <v>73.34955923665602</v>
      </c>
      <c r="J2">
        <v>71.707291969388748</v>
      </c>
      <c r="K2">
        <v>89.923328065969187</v>
      </c>
      <c r="L2">
        <v>107.981116196842</v>
      </c>
    </row>
    <row r="3" spans="1:22" x14ac:dyDescent="0.25">
      <c r="A3" t="s">
        <v>12</v>
      </c>
      <c r="B3" t="s">
        <v>13</v>
      </c>
      <c r="C3" t="s">
        <v>14</v>
      </c>
      <c r="D3">
        <v>1.25</v>
      </c>
      <c r="M3">
        <f t="shared" ref="M3:M4" si="0">IF(D3&gt;0, D3/D$2 * 100,"")</f>
        <v>1.3945877485540592</v>
      </c>
      <c r="N3" t="str">
        <f t="shared" ref="N3:N5" si="1">IF(E3&gt;0, E3/E$2 * 100,"")</f>
        <v/>
      </c>
      <c r="O3" t="str">
        <f t="shared" ref="O3:O5" si="2">IF(F3&gt;0, F3/F$2 * 100,"")</f>
        <v/>
      </c>
      <c r="P3" t="str">
        <f t="shared" ref="P3:P5" si="3">IF(G3&gt;0, G3/G$2 * 100,"")</f>
        <v/>
      </c>
      <c r="Q3" t="str">
        <f t="shared" ref="Q3:Q5" si="4">IF(H3&gt;0, H3/H$2 * 100,"")</f>
        <v/>
      </c>
      <c r="R3" t="str">
        <f t="shared" ref="R3:R5" si="5">IF(I3&gt;0, I3/I$2 * 100,"")</f>
        <v/>
      </c>
      <c r="S3" t="str">
        <f t="shared" ref="S3:S5" si="6">IF(J3&gt;0, J3/J$2 * 100,"")</f>
        <v/>
      </c>
      <c r="T3" t="str">
        <f t="shared" ref="T3:T5" si="7">IF(K3&gt;0, K3/K$2 * 100,"")</f>
        <v/>
      </c>
      <c r="U3" t="str">
        <f t="shared" ref="U3:U5" si="8">IF(L3&gt;0, L3/L$2 * 100,"")</f>
        <v/>
      </c>
      <c r="V3">
        <f>IF(SUM(M3:U3)&gt;0,AVERAGE(M3:U3),"")</f>
        <v>1.3945877485540592</v>
      </c>
    </row>
    <row r="4" spans="1:22" x14ac:dyDescent="0.25">
      <c r="A4" t="s">
        <v>15</v>
      </c>
      <c r="B4" t="s">
        <v>16</v>
      </c>
      <c r="C4" t="s">
        <v>17</v>
      </c>
      <c r="D4">
        <v>6.96875</v>
      </c>
      <c r="E4">
        <v>6.25</v>
      </c>
      <c r="F4">
        <v>6</v>
      </c>
      <c r="G4">
        <v>6.96875</v>
      </c>
      <c r="H4">
        <v>5.40625</v>
      </c>
      <c r="L4">
        <v>5.1875</v>
      </c>
      <c r="M4">
        <f t="shared" si="0"/>
        <v>7.7748266981888801</v>
      </c>
      <c r="N4">
        <f t="shared" si="1"/>
        <v>7.9198273795252936</v>
      </c>
      <c r="O4">
        <f t="shared" si="2"/>
        <v>8.4135243553008596</v>
      </c>
      <c r="P4">
        <f t="shared" si="3"/>
        <v>9.4845918525003867</v>
      </c>
      <c r="Q4">
        <f t="shared" si="4"/>
        <v>7.400689976689975</v>
      </c>
      <c r="R4" t="str">
        <f t="shared" si="5"/>
        <v/>
      </c>
      <c r="S4" t="str">
        <f t="shared" si="6"/>
        <v/>
      </c>
      <c r="T4" t="str">
        <f t="shared" si="7"/>
        <v/>
      </c>
      <c r="U4">
        <f t="shared" si="8"/>
        <v>4.8040807343976253</v>
      </c>
      <c r="V4">
        <f t="shared" ref="V4:V52" si="9">IF(SUM(M4:U4)&gt;0,AVERAGE(M4:U4),"")</f>
        <v>7.6329234994338364</v>
      </c>
    </row>
    <row r="5" spans="1:22" x14ac:dyDescent="0.25">
      <c r="A5" t="s">
        <v>18</v>
      </c>
      <c r="B5" t="s">
        <v>16</v>
      </c>
      <c r="C5" t="s">
        <v>17</v>
      </c>
      <c r="D5">
        <v>1.0631063E-2</v>
      </c>
      <c r="E5">
        <v>1.0631063E-2</v>
      </c>
      <c r="F5">
        <v>1.0631063E-2</v>
      </c>
      <c r="G5">
        <v>8.7883449999999995E-3</v>
      </c>
      <c r="I5">
        <v>7.0873749999999999E-3</v>
      </c>
      <c r="L5">
        <v>2.608154E-2</v>
      </c>
      <c r="M5">
        <f>IF(D5&gt;0, D5/D$2 * 100,"")</f>
        <v>1.1860760171125091E-2</v>
      </c>
      <c r="N5">
        <f t="shared" si="1"/>
        <v>1.3471389411337331E-2</v>
      </c>
      <c r="O5">
        <f t="shared" si="2"/>
        <v>1.4907451245539636E-2</v>
      </c>
      <c r="P5">
        <f t="shared" si="3"/>
        <v>1.1961092790523769E-2</v>
      </c>
      <c r="Q5" t="str">
        <f t="shared" si="4"/>
        <v/>
      </c>
      <c r="R5">
        <f t="shared" si="5"/>
        <v>9.6624643334709027E-3</v>
      </c>
      <c r="S5" t="str">
        <f t="shared" si="6"/>
        <v/>
      </c>
      <c r="T5" t="str">
        <f t="shared" si="7"/>
        <v/>
      </c>
      <c r="U5">
        <f t="shared" si="8"/>
        <v>2.4153797366249841E-2</v>
      </c>
      <c r="V5">
        <f t="shared" si="9"/>
        <v>1.4336159219707762E-2</v>
      </c>
    </row>
    <row r="6" spans="1:22" x14ac:dyDescent="0.25">
      <c r="A6" t="s">
        <v>19</v>
      </c>
      <c r="B6" t="s">
        <v>13</v>
      </c>
      <c r="C6" t="s">
        <v>14</v>
      </c>
      <c r="D6">
        <v>5.0625</v>
      </c>
      <c r="E6">
        <v>6.875</v>
      </c>
      <c r="F6">
        <v>6.6875</v>
      </c>
      <c r="I6">
        <v>5.125</v>
      </c>
      <c r="L6">
        <v>3.0625</v>
      </c>
      <c r="M6">
        <f t="shared" ref="M6:M52" si="10">IF(D6&gt;0, D6/D$2 * 100,"")</f>
        <v>5.6480803816439407</v>
      </c>
      <c r="N6">
        <f t="shared" ref="N6:N52" si="11">IF(E6&gt;0, E6/E$2 * 100,"")</f>
        <v>8.7118101174778229</v>
      </c>
      <c r="O6">
        <f t="shared" ref="O6:O52" si="12">IF(F6&gt;0, F6/F$2 * 100,"")</f>
        <v>9.3775740210124159</v>
      </c>
      <c r="P6" t="str">
        <f t="shared" ref="P6:P52" si="13">IF(G6&gt;0, G6/G$2 * 100,"")</f>
        <v/>
      </c>
      <c r="Q6" t="str">
        <f t="shared" ref="Q6:Q52" si="14">IF(H6&gt;0, H6/H$2 * 100,"")</f>
        <v/>
      </c>
      <c r="R6">
        <f t="shared" ref="R6:R52" si="15">IF(I6&gt;0, I6/I$2 * 100,"")</f>
        <v>6.987090383821708</v>
      </c>
      <c r="S6" t="str">
        <f t="shared" ref="S6:S52" si="16">IF(J6&gt;0, J6/J$2 * 100,"")</f>
        <v/>
      </c>
      <c r="T6" t="str">
        <f t="shared" ref="T6:T52" si="17">IF(K6&gt;0, K6/K$2 * 100,"")</f>
        <v/>
      </c>
      <c r="U6">
        <f t="shared" ref="U6:U52" si="18">IF(L6&gt;0, L6/L$2 * 100,"")</f>
        <v>2.8361440480178755</v>
      </c>
      <c r="V6">
        <f t="shared" si="9"/>
        <v>6.7121397903947537</v>
      </c>
    </row>
    <row r="7" spans="1:22" x14ac:dyDescent="0.25">
      <c r="A7" t="s">
        <v>20</v>
      </c>
      <c r="B7" t="s">
        <v>16</v>
      </c>
      <c r="C7" t="s">
        <v>17</v>
      </c>
      <c r="H7">
        <v>0.203125</v>
      </c>
      <c r="L7">
        <v>0.29203125000000002</v>
      </c>
      <c r="M7" t="str">
        <f t="shared" si="10"/>
        <v/>
      </c>
      <c r="N7" t="str">
        <f t="shared" si="11"/>
        <v/>
      </c>
      <c r="O7" t="str">
        <f t="shared" si="12"/>
        <v/>
      </c>
      <c r="P7" t="str">
        <f t="shared" si="13"/>
        <v/>
      </c>
      <c r="Q7">
        <f t="shared" si="14"/>
        <v>0.27806060606060601</v>
      </c>
      <c r="R7" t="str">
        <f t="shared" si="15"/>
        <v/>
      </c>
      <c r="S7" t="str">
        <f t="shared" si="16"/>
        <v/>
      </c>
      <c r="T7" t="str">
        <f t="shared" si="17"/>
        <v/>
      </c>
      <c r="U7">
        <f t="shared" si="18"/>
        <v>0.27044659315027597</v>
      </c>
      <c r="V7">
        <f t="shared" si="9"/>
        <v>0.27425359960544099</v>
      </c>
    </row>
    <row r="8" spans="1:22" x14ac:dyDescent="0.25">
      <c r="A8" t="s">
        <v>21</v>
      </c>
      <c r="B8" t="s">
        <v>16</v>
      </c>
      <c r="C8" t="s">
        <v>17</v>
      </c>
      <c r="D8">
        <v>0.169921875</v>
      </c>
      <c r="E8">
        <v>0.1875</v>
      </c>
      <c r="H8">
        <v>0.1875</v>
      </c>
      <c r="M8">
        <f t="shared" si="10"/>
        <v>0.18957677206906742</v>
      </c>
      <c r="N8">
        <f t="shared" si="11"/>
        <v>0.2375948213857588</v>
      </c>
      <c r="O8" t="str">
        <f t="shared" si="12"/>
        <v/>
      </c>
      <c r="P8" t="str">
        <f t="shared" si="13"/>
        <v/>
      </c>
      <c r="Q8">
        <f t="shared" si="14"/>
        <v>0.25667132867132864</v>
      </c>
      <c r="R8" t="str">
        <f t="shared" si="15"/>
        <v/>
      </c>
      <c r="S8" t="str">
        <f t="shared" si="16"/>
        <v/>
      </c>
      <c r="T8" t="str">
        <f t="shared" si="17"/>
        <v/>
      </c>
      <c r="U8" t="str">
        <f t="shared" si="18"/>
        <v/>
      </c>
      <c r="V8">
        <f t="shared" si="9"/>
        <v>0.22794764070871829</v>
      </c>
    </row>
    <row r="9" spans="1:22" x14ac:dyDescent="0.25">
      <c r="A9" t="s">
        <v>22</v>
      </c>
      <c r="B9" t="s">
        <v>16</v>
      </c>
      <c r="C9" t="s">
        <v>17</v>
      </c>
      <c r="D9">
        <v>0.37890625</v>
      </c>
      <c r="E9">
        <v>0.37890625</v>
      </c>
      <c r="F9">
        <v>0.37890625</v>
      </c>
      <c r="H9">
        <v>0.359375</v>
      </c>
      <c r="L9">
        <v>0.50234374999999998</v>
      </c>
      <c r="M9">
        <f t="shared" si="10"/>
        <v>0.42273441128044925</v>
      </c>
      <c r="N9">
        <f t="shared" si="11"/>
        <v>0.48013953488372091</v>
      </c>
      <c r="O9">
        <f t="shared" si="12"/>
        <v>0.53132282712511936</v>
      </c>
      <c r="P9" t="str">
        <f t="shared" si="13"/>
        <v/>
      </c>
      <c r="Q9">
        <f t="shared" si="14"/>
        <v>0.4919533799533799</v>
      </c>
      <c r="R9" t="str">
        <f t="shared" si="15"/>
        <v/>
      </c>
      <c r="S9" t="str">
        <f t="shared" si="16"/>
        <v/>
      </c>
      <c r="T9" t="str">
        <f t="shared" si="17"/>
        <v/>
      </c>
      <c r="U9">
        <f t="shared" si="18"/>
        <v>0.46521444461109535</v>
      </c>
      <c r="V9">
        <f t="shared" si="9"/>
        <v>0.47827291957075302</v>
      </c>
    </row>
    <row r="10" spans="1:22" x14ac:dyDescent="0.25">
      <c r="A10" t="s">
        <v>23</v>
      </c>
      <c r="B10" t="s">
        <v>16</v>
      </c>
      <c r="C10" t="s">
        <v>17</v>
      </c>
      <c r="I10">
        <v>0.15625</v>
      </c>
      <c r="L10">
        <v>0.37281249999999999</v>
      </c>
      <c r="M10" t="str">
        <f t="shared" si="10"/>
        <v/>
      </c>
      <c r="N10" t="str">
        <f t="shared" si="11"/>
        <v/>
      </c>
      <c r="O10" t="str">
        <f t="shared" si="12"/>
        <v/>
      </c>
      <c r="P10" t="str">
        <f t="shared" si="13"/>
        <v/>
      </c>
      <c r="Q10" t="str">
        <f t="shared" si="14"/>
        <v/>
      </c>
      <c r="R10">
        <f t="shared" si="15"/>
        <v>0.21302104828724722</v>
      </c>
      <c r="S10" t="str">
        <f t="shared" si="16"/>
        <v/>
      </c>
      <c r="T10" t="str">
        <f t="shared" si="17"/>
        <v/>
      </c>
      <c r="U10">
        <f t="shared" si="18"/>
        <v>0.34525712747809439</v>
      </c>
      <c r="V10">
        <f t="shared" si="9"/>
        <v>0.27913908788267083</v>
      </c>
    </row>
    <row r="11" spans="1:22" x14ac:dyDescent="0.25">
      <c r="A11" t="s">
        <v>24</v>
      </c>
      <c r="B11" t="s">
        <v>13</v>
      </c>
      <c r="C11" t="s">
        <v>14</v>
      </c>
      <c r="D11">
        <v>8.5500000000000007</v>
      </c>
      <c r="E11">
        <v>8.75</v>
      </c>
      <c r="F11">
        <v>8.9499999999999993</v>
      </c>
      <c r="G11">
        <v>9.75</v>
      </c>
      <c r="H11">
        <v>8.5</v>
      </c>
      <c r="L11">
        <v>7.77</v>
      </c>
      <c r="M11">
        <f t="shared" si="10"/>
        <v>9.5389802001097657</v>
      </c>
      <c r="N11">
        <f t="shared" si="11"/>
        <v>11.087758331335412</v>
      </c>
      <c r="O11">
        <f t="shared" si="12"/>
        <v>12.550173829990447</v>
      </c>
      <c r="P11">
        <f t="shared" si="13"/>
        <v>13.269922233094714</v>
      </c>
      <c r="Q11">
        <f t="shared" si="14"/>
        <v>11.635766899766898</v>
      </c>
      <c r="R11" t="str">
        <f t="shared" si="15"/>
        <v/>
      </c>
      <c r="S11" t="str">
        <f t="shared" si="16"/>
        <v/>
      </c>
      <c r="T11" t="str">
        <f t="shared" si="17"/>
        <v/>
      </c>
      <c r="U11">
        <f t="shared" si="18"/>
        <v>7.1957026132567794</v>
      </c>
      <c r="V11">
        <f t="shared" si="9"/>
        <v>10.879717351259004</v>
      </c>
    </row>
    <row r="12" spans="1:22" x14ac:dyDescent="0.25">
      <c r="A12" t="s">
        <v>25</v>
      </c>
      <c r="B12" t="s">
        <v>26</v>
      </c>
      <c r="C12" t="s">
        <v>14</v>
      </c>
      <c r="F12">
        <v>0.20937500000000001</v>
      </c>
      <c r="M12" t="str">
        <f t="shared" si="10"/>
        <v/>
      </c>
      <c r="N12" t="str">
        <f t="shared" si="11"/>
        <v/>
      </c>
      <c r="O12">
        <f t="shared" si="12"/>
        <v>0.29359694364851957</v>
      </c>
      <c r="P12" t="str">
        <f t="shared" si="13"/>
        <v/>
      </c>
      <c r="Q12" t="str">
        <f t="shared" si="14"/>
        <v/>
      </c>
      <c r="R12" t="str">
        <f t="shared" si="15"/>
        <v/>
      </c>
      <c r="S12" t="str">
        <f t="shared" si="16"/>
        <v/>
      </c>
      <c r="T12" t="str">
        <f t="shared" si="17"/>
        <v/>
      </c>
      <c r="U12" t="str">
        <f t="shared" si="18"/>
        <v/>
      </c>
      <c r="V12">
        <f t="shared" si="9"/>
        <v>0.29359694364851957</v>
      </c>
    </row>
    <row r="13" spans="1:22" x14ac:dyDescent="0.25">
      <c r="A13" t="s">
        <v>27</v>
      </c>
      <c r="B13" t="s">
        <v>16</v>
      </c>
      <c r="C13" t="s">
        <v>17</v>
      </c>
      <c r="D13">
        <v>0.2734375</v>
      </c>
      <c r="E13">
        <v>0.25</v>
      </c>
      <c r="F13">
        <v>0.2265625</v>
      </c>
      <c r="G13">
        <v>0.1484375</v>
      </c>
      <c r="H13">
        <v>0.203125</v>
      </c>
      <c r="L13">
        <v>0.46484375</v>
      </c>
      <c r="M13">
        <f t="shared" si="10"/>
        <v>0.30506606999620045</v>
      </c>
      <c r="N13">
        <f t="shared" si="11"/>
        <v>0.31679309518101173</v>
      </c>
      <c r="O13">
        <f t="shared" si="12"/>
        <v>0.3176981852913085</v>
      </c>
      <c r="P13">
        <f t="shared" si="13"/>
        <v>0.20202605963846118</v>
      </c>
      <c r="Q13">
        <f t="shared" si="14"/>
        <v>0.27806060606060601</v>
      </c>
      <c r="R13" t="str">
        <f t="shared" si="15"/>
        <v/>
      </c>
      <c r="S13" t="str">
        <f t="shared" si="16"/>
        <v/>
      </c>
      <c r="T13" t="str">
        <f t="shared" si="17"/>
        <v/>
      </c>
      <c r="U13">
        <f t="shared" si="18"/>
        <v>0.43048615014557035</v>
      </c>
      <c r="V13">
        <f t="shared" si="9"/>
        <v>0.30835502771885964</v>
      </c>
    </row>
    <row r="14" spans="1:22" x14ac:dyDescent="0.25">
      <c r="A14" t="s">
        <v>28</v>
      </c>
      <c r="B14" t="s">
        <v>16</v>
      </c>
      <c r="C14" t="s">
        <v>17</v>
      </c>
      <c r="G14">
        <v>0.3515625</v>
      </c>
      <c r="H14">
        <v>0.35546875</v>
      </c>
      <c r="M14" t="str">
        <f t="shared" si="10"/>
        <v/>
      </c>
      <c r="N14" t="str">
        <f t="shared" si="11"/>
        <v/>
      </c>
      <c r="O14" t="str">
        <f t="shared" si="12"/>
        <v/>
      </c>
      <c r="P14">
        <f t="shared" si="13"/>
        <v>0.47848277282793433</v>
      </c>
      <c r="Q14">
        <f t="shared" si="14"/>
        <v>0.48660606060606054</v>
      </c>
      <c r="R14" t="str">
        <f t="shared" si="15"/>
        <v/>
      </c>
      <c r="S14" t="str">
        <f t="shared" si="16"/>
        <v/>
      </c>
      <c r="T14" t="str">
        <f t="shared" si="17"/>
        <v/>
      </c>
      <c r="U14" t="str">
        <f t="shared" si="18"/>
        <v/>
      </c>
      <c r="V14">
        <f t="shared" si="9"/>
        <v>0.48254441671699744</v>
      </c>
    </row>
    <row r="15" spans="1:22" x14ac:dyDescent="0.25">
      <c r="A15" t="s">
        <v>29</v>
      </c>
      <c r="B15" t="s">
        <v>16</v>
      </c>
      <c r="C15" t="s">
        <v>17</v>
      </c>
      <c r="H15">
        <v>0.203125</v>
      </c>
      <c r="M15" t="str">
        <f t="shared" si="10"/>
        <v/>
      </c>
      <c r="N15" t="str">
        <f t="shared" si="11"/>
        <v/>
      </c>
      <c r="O15" t="str">
        <f t="shared" si="12"/>
        <v/>
      </c>
      <c r="P15" t="str">
        <f t="shared" si="13"/>
        <v/>
      </c>
      <c r="Q15">
        <f t="shared" si="14"/>
        <v>0.27806060606060601</v>
      </c>
      <c r="R15" t="str">
        <f t="shared" si="15"/>
        <v/>
      </c>
      <c r="S15" t="str">
        <f t="shared" si="16"/>
        <v/>
      </c>
      <c r="T15" t="str">
        <f t="shared" si="17"/>
        <v/>
      </c>
      <c r="U15" t="str">
        <f t="shared" si="18"/>
        <v/>
      </c>
      <c r="V15">
        <f t="shared" si="9"/>
        <v>0.27806060606060601</v>
      </c>
    </row>
    <row r="16" spans="1:22" x14ac:dyDescent="0.25">
      <c r="A16" t="s">
        <v>30</v>
      </c>
      <c r="B16" t="s">
        <v>16</v>
      </c>
      <c r="C16" t="s">
        <v>17</v>
      </c>
      <c r="H16">
        <v>0.203125</v>
      </c>
      <c r="M16" t="str">
        <f t="shared" si="10"/>
        <v/>
      </c>
      <c r="N16" t="str">
        <f t="shared" si="11"/>
        <v/>
      </c>
      <c r="O16" t="str">
        <f t="shared" si="12"/>
        <v/>
      </c>
      <c r="P16" t="str">
        <f t="shared" si="13"/>
        <v/>
      </c>
      <c r="Q16">
        <f t="shared" si="14"/>
        <v>0.27806060606060601</v>
      </c>
      <c r="R16" t="str">
        <f t="shared" si="15"/>
        <v/>
      </c>
      <c r="S16" t="str">
        <f t="shared" si="16"/>
        <v/>
      </c>
      <c r="T16" t="str">
        <f t="shared" si="17"/>
        <v/>
      </c>
      <c r="U16" t="str">
        <f t="shared" si="18"/>
        <v/>
      </c>
      <c r="V16">
        <f t="shared" si="9"/>
        <v>0.27806060606060601</v>
      </c>
    </row>
    <row r="17" spans="1:22" x14ac:dyDescent="0.25">
      <c r="A17" t="s">
        <v>31</v>
      </c>
      <c r="B17" t="s">
        <v>16</v>
      </c>
      <c r="C17" t="s">
        <v>17</v>
      </c>
      <c r="D17">
        <v>0.3046875</v>
      </c>
      <c r="E17">
        <v>0.3125</v>
      </c>
      <c r="F17">
        <v>0.3125</v>
      </c>
      <c r="G17">
        <v>0.3125</v>
      </c>
      <c r="H17">
        <v>0.359375</v>
      </c>
      <c r="L17">
        <v>0.50296874999999996</v>
      </c>
      <c r="M17">
        <f t="shared" si="10"/>
        <v>0.33993076371005199</v>
      </c>
      <c r="N17">
        <f t="shared" si="11"/>
        <v>0.39599136897626469</v>
      </c>
      <c r="O17">
        <f t="shared" si="12"/>
        <v>0.43820439350525309</v>
      </c>
      <c r="P17">
        <f t="shared" si="13"/>
        <v>0.42531802029149718</v>
      </c>
      <c r="Q17">
        <f t="shared" si="14"/>
        <v>0.4919533799533799</v>
      </c>
      <c r="R17" t="str">
        <f t="shared" si="15"/>
        <v/>
      </c>
      <c r="S17" t="str">
        <f t="shared" si="16"/>
        <v/>
      </c>
      <c r="T17" t="str">
        <f t="shared" si="17"/>
        <v/>
      </c>
      <c r="U17">
        <f t="shared" si="18"/>
        <v>0.46579324951885404</v>
      </c>
      <c r="V17">
        <f t="shared" si="9"/>
        <v>0.42619852932588348</v>
      </c>
    </row>
    <row r="18" spans="1:22" x14ac:dyDescent="0.25">
      <c r="A18" t="s">
        <v>32</v>
      </c>
      <c r="B18" t="s">
        <v>16</v>
      </c>
      <c r="C18" t="s">
        <v>17</v>
      </c>
      <c r="H18">
        <v>0.359375</v>
      </c>
      <c r="M18" t="str">
        <f t="shared" si="10"/>
        <v/>
      </c>
      <c r="N18" t="str">
        <f t="shared" si="11"/>
        <v/>
      </c>
      <c r="O18" t="str">
        <f t="shared" si="12"/>
        <v/>
      </c>
      <c r="P18" t="str">
        <f t="shared" si="13"/>
        <v/>
      </c>
      <c r="Q18">
        <f t="shared" si="14"/>
        <v>0.4919533799533799</v>
      </c>
      <c r="R18" t="str">
        <f t="shared" si="15"/>
        <v/>
      </c>
      <c r="S18" t="str">
        <f t="shared" si="16"/>
        <v/>
      </c>
      <c r="T18" t="str">
        <f t="shared" si="17"/>
        <v/>
      </c>
      <c r="U18" t="str">
        <f t="shared" si="18"/>
        <v/>
      </c>
      <c r="V18">
        <f t="shared" si="9"/>
        <v>0.4919533799533799</v>
      </c>
    </row>
    <row r="19" spans="1:22" x14ac:dyDescent="0.25">
      <c r="A19" t="s">
        <v>33</v>
      </c>
      <c r="B19" t="s">
        <v>26</v>
      </c>
      <c r="C19" t="s">
        <v>14</v>
      </c>
      <c r="D19">
        <v>0.515625</v>
      </c>
      <c r="E19">
        <v>0.57187500000000002</v>
      </c>
      <c r="F19">
        <v>0.59375</v>
      </c>
      <c r="G19">
        <v>0.625</v>
      </c>
      <c r="I19">
        <v>0.645625</v>
      </c>
      <c r="L19">
        <v>0.8125</v>
      </c>
      <c r="M19">
        <f t="shared" si="10"/>
        <v>0.57526744627854953</v>
      </c>
      <c r="N19">
        <f t="shared" si="11"/>
        <v>0.72466420522656438</v>
      </c>
      <c r="O19">
        <f t="shared" si="12"/>
        <v>0.83258834765998091</v>
      </c>
      <c r="P19">
        <f t="shared" si="13"/>
        <v>0.85063604058299436</v>
      </c>
      <c r="Q19" t="str">
        <f t="shared" si="14"/>
        <v/>
      </c>
      <c r="R19">
        <f t="shared" si="15"/>
        <v>0.88020297152290539</v>
      </c>
      <c r="S19" t="str">
        <f t="shared" si="16"/>
        <v/>
      </c>
      <c r="T19" t="str">
        <f t="shared" si="17"/>
        <v/>
      </c>
      <c r="U19">
        <f t="shared" si="18"/>
        <v>0.7524463800863751</v>
      </c>
      <c r="V19">
        <f t="shared" si="9"/>
        <v>0.76930089855956163</v>
      </c>
    </row>
    <row r="20" spans="1:22" x14ac:dyDescent="0.25">
      <c r="A20" t="s">
        <v>34</v>
      </c>
      <c r="B20" t="s">
        <v>26</v>
      </c>
      <c r="C20" t="s">
        <v>14</v>
      </c>
      <c r="D20">
        <v>0.59375</v>
      </c>
      <c r="E20">
        <v>0.609375</v>
      </c>
      <c r="F20">
        <v>0.609375</v>
      </c>
      <c r="G20">
        <v>0.578125</v>
      </c>
      <c r="H20">
        <v>0.43125000000000002</v>
      </c>
      <c r="L20">
        <v>0.421875</v>
      </c>
      <c r="M20">
        <f t="shared" si="10"/>
        <v>0.66242918056317823</v>
      </c>
      <c r="N20">
        <f t="shared" si="11"/>
        <v>0.77218316950371613</v>
      </c>
      <c r="O20">
        <f t="shared" si="12"/>
        <v>0.85449856733524365</v>
      </c>
      <c r="P20">
        <f t="shared" si="13"/>
        <v>0.78683833753926979</v>
      </c>
      <c r="Q20">
        <f t="shared" si="14"/>
        <v>0.59034405594405581</v>
      </c>
      <c r="R20" t="str">
        <f t="shared" si="15"/>
        <v/>
      </c>
      <c r="S20" t="str">
        <f t="shared" si="16"/>
        <v/>
      </c>
      <c r="T20" t="str">
        <f t="shared" si="17"/>
        <v/>
      </c>
      <c r="U20">
        <f t="shared" si="18"/>
        <v>0.39069331273715624</v>
      </c>
      <c r="V20">
        <f t="shared" si="9"/>
        <v>0.67616443727043662</v>
      </c>
    </row>
    <row r="21" spans="1:22" x14ac:dyDescent="0.25">
      <c r="A21" t="s">
        <v>35</v>
      </c>
      <c r="B21" t="s">
        <v>16</v>
      </c>
      <c r="C21" t="s">
        <v>14</v>
      </c>
      <c r="D21">
        <v>7.5</v>
      </c>
      <c r="E21">
        <v>7.5</v>
      </c>
      <c r="F21">
        <v>7.5</v>
      </c>
      <c r="G21">
        <v>7.5</v>
      </c>
      <c r="I21">
        <v>6.75</v>
      </c>
      <c r="L21">
        <v>6.609375</v>
      </c>
      <c r="M21">
        <f t="shared" si="10"/>
        <v>8.367526491324357</v>
      </c>
      <c r="N21">
        <f t="shared" si="11"/>
        <v>9.503792855430353</v>
      </c>
      <c r="O21">
        <f t="shared" si="12"/>
        <v>10.516905444126074</v>
      </c>
      <c r="P21">
        <f t="shared" si="13"/>
        <v>10.207632486995932</v>
      </c>
      <c r="Q21" t="str">
        <f t="shared" si="14"/>
        <v/>
      </c>
      <c r="R21">
        <f t="shared" si="15"/>
        <v>9.2025092860090787</v>
      </c>
      <c r="S21" t="str">
        <f t="shared" si="16"/>
        <v/>
      </c>
      <c r="T21" t="str">
        <f t="shared" si="17"/>
        <v/>
      </c>
      <c r="U21">
        <f t="shared" si="18"/>
        <v>6.1208618995487818</v>
      </c>
      <c r="V21">
        <f t="shared" si="9"/>
        <v>8.9865380772390964</v>
      </c>
    </row>
    <row r="22" spans="1:22" x14ac:dyDescent="0.25">
      <c r="A22" t="s">
        <v>36</v>
      </c>
      <c r="B22" t="s">
        <v>26</v>
      </c>
      <c r="C22" t="s">
        <v>14</v>
      </c>
      <c r="D22">
        <v>0.515625</v>
      </c>
      <c r="E22">
        <v>0.57187500000000002</v>
      </c>
      <c r="F22">
        <v>0.59375</v>
      </c>
      <c r="G22">
        <v>0.625</v>
      </c>
      <c r="I22">
        <v>0.645625</v>
      </c>
      <c r="L22">
        <v>0.88749999999999996</v>
      </c>
      <c r="M22">
        <f t="shared" si="10"/>
        <v>0.57526744627854953</v>
      </c>
      <c r="N22">
        <f t="shared" si="11"/>
        <v>0.72466420522656438</v>
      </c>
      <c r="O22">
        <f t="shared" si="12"/>
        <v>0.83258834765998091</v>
      </c>
      <c r="P22">
        <f t="shared" si="13"/>
        <v>0.85063604058299436</v>
      </c>
      <c r="Q22" t="str">
        <f t="shared" si="14"/>
        <v/>
      </c>
      <c r="R22">
        <f t="shared" si="15"/>
        <v>0.88020297152290539</v>
      </c>
      <c r="S22" t="str">
        <f t="shared" si="16"/>
        <v/>
      </c>
      <c r="T22" t="str">
        <f t="shared" si="17"/>
        <v/>
      </c>
      <c r="U22">
        <f t="shared" si="18"/>
        <v>0.82190296901742499</v>
      </c>
      <c r="V22">
        <f t="shared" si="9"/>
        <v>0.78087699671473665</v>
      </c>
    </row>
    <row r="23" spans="1:22" x14ac:dyDescent="0.25">
      <c r="A23" t="s">
        <v>37</v>
      </c>
      <c r="B23" t="s">
        <v>26</v>
      </c>
      <c r="C23" t="s">
        <v>14</v>
      </c>
      <c r="D23">
        <v>0.390625</v>
      </c>
      <c r="E23">
        <v>0.390625</v>
      </c>
      <c r="F23">
        <v>0.390625</v>
      </c>
      <c r="G23">
        <v>0.39687499999999998</v>
      </c>
      <c r="K23">
        <v>0.38250000000000001</v>
      </c>
      <c r="L23">
        <v>0.53749999999999998</v>
      </c>
      <c r="M23">
        <f t="shared" si="10"/>
        <v>0.4358086714231435</v>
      </c>
      <c r="N23">
        <f t="shared" si="11"/>
        <v>0.49498921122033085</v>
      </c>
      <c r="O23">
        <f t="shared" si="12"/>
        <v>0.54775549188156636</v>
      </c>
      <c r="P23">
        <f t="shared" si="13"/>
        <v>0.5401538857702014</v>
      </c>
      <c r="Q23" t="str">
        <f t="shared" si="14"/>
        <v/>
      </c>
      <c r="R23" t="str">
        <f t="shared" si="15"/>
        <v/>
      </c>
      <c r="S23" t="str">
        <f t="shared" si="16"/>
        <v/>
      </c>
      <c r="T23">
        <f t="shared" si="17"/>
        <v>0.42536237061799131</v>
      </c>
      <c r="U23">
        <f t="shared" si="18"/>
        <v>0.49777222067252502</v>
      </c>
      <c r="V23">
        <f t="shared" si="9"/>
        <v>0.49030697526429307</v>
      </c>
    </row>
    <row r="24" spans="1:22" x14ac:dyDescent="0.25">
      <c r="A24" t="s">
        <v>38</v>
      </c>
      <c r="B24" t="s">
        <v>16</v>
      </c>
      <c r="C24" t="s">
        <v>17</v>
      </c>
      <c r="I24">
        <v>9.375E-2</v>
      </c>
      <c r="L24">
        <v>8.3828125000000003E-2</v>
      </c>
      <c r="M24" t="str">
        <f t="shared" si="10"/>
        <v/>
      </c>
      <c r="N24" t="str">
        <f t="shared" si="11"/>
        <v/>
      </c>
      <c r="O24" t="str">
        <f t="shared" si="12"/>
        <v/>
      </c>
      <c r="P24" t="str">
        <f t="shared" si="13"/>
        <v/>
      </c>
      <c r="Q24" t="str">
        <f t="shared" si="14"/>
        <v/>
      </c>
      <c r="R24">
        <f t="shared" si="15"/>
        <v>0.12781262897234832</v>
      </c>
      <c r="S24" t="str">
        <f t="shared" si="16"/>
        <v/>
      </c>
      <c r="T24" t="str">
        <f t="shared" si="17"/>
        <v/>
      </c>
      <c r="U24">
        <f t="shared" si="18"/>
        <v>7.7632208253142349E-2</v>
      </c>
      <c r="V24">
        <f t="shared" si="9"/>
        <v>0.10272241861274534</v>
      </c>
    </row>
    <row r="25" spans="1:22" x14ac:dyDescent="0.25">
      <c r="A25" t="s">
        <v>39</v>
      </c>
      <c r="B25" t="s">
        <v>16</v>
      </c>
      <c r="C25" t="s">
        <v>17</v>
      </c>
      <c r="I25">
        <v>0.234375</v>
      </c>
      <c r="M25" t="str">
        <f t="shared" si="10"/>
        <v/>
      </c>
      <c r="N25" t="str">
        <f t="shared" si="11"/>
        <v/>
      </c>
      <c r="O25" t="str">
        <f t="shared" si="12"/>
        <v/>
      </c>
      <c r="P25" t="str">
        <f t="shared" si="13"/>
        <v/>
      </c>
      <c r="Q25" t="str">
        <f t="shared" si="14"/>
        <v/>
      </c>
      <c r="R25">
        <f t="shared" si="15"/>
        <v>0.31953157243087077</v>
      </c>
      <c r="S25" t="str">
        <f t="shared" si="16"/>
        <v/>
      </c>
      <c r="T25" t="str">
        <f t="shared" si="17"/>
        <v/>
      </c>
      <c r="U25" t="str">
        <f t="shared" si="18"/>
        <v/>
      </c>
      <c r="V25">
        <f t="shared" si="9"/>
        <v>0.31953157243087077</v>
      </c>
    </row>
    <row r="26" spans="1:22" x14ac:dyDescent="0.25">
      <c r="A26" t="s">
        <v>40</v>
      </c>
      <c r="B26" t="s">
        <v>16</v>
      </c>
      <c r="C26" t="s">
        <v>17</v>
      </c>
      <c r="K26">
        <v>0.16796875</v>
      </c>
      <c r="M26" t="str">
        <f t="shared" si="10"/>
        <v/>
      </c>
      <c r="N26" t="str">
        <f t="shared" si="11"/>
        <v/>
      </c>
      <c r="O26" t="str">
        <f t="shared" si="12"/>
        <v/>
      </c>
      <c r="P26" t="str">
        <f t="shared" si="13"/>
        <v/>
      </c>
      <c r="Q26" t="str">
        <f t="shared" si="14"/>
        <v/>
      </c>
      <c r="R26" t="str">
        <f t="shared" si="15"/>
        <v/>
      </c>
      <c r="S26" t="str">
        <f t="shared" si="16"/>
        <v/>
      </c>
      <c r="T26">
        <f t="shared" si="17"/>
        <v>0.18679107369866854</v>
      </c>
      <c r="U26" t="str">
        <f t="shared" si="18"/>
        <v/>
      </c>
      <c r="V26">
        <f t="shared" si="9"/>
        <v>0.18679107369866854</v>
      </c>
    </row>
    <row r="27" spans="1:22" x14ac:dyDescent="0.25">
      <c r="A27" t="s">
        <v>41</v>
      </c>
      <c r="B27" t="s">
        <v>16</v>
      </c>
      <c r="C27" t="s">
        <v>17</v>
      </c>
      <c r="H27">
        <v>0.390625</v>
      </c>
      <c r="L27">
        <v>0.28515625</v>
      </c>
      <c r="M27" t="str">
        <f t="shared" si="10"/>
        <v/>
      </c>
      <c r="N27" t="str">
        <f t="shared" si="11"/>
        <v/>
      </c>
      <c r="O27" t="str">
        <f t="shared" si="12"/>
        <v/>
      </c>
      <c r="P27" t="str">
        <f t="shared" si="13"/>
        <v/>
      </c>
      <c r="Q27">
        <f t="shared" si="14"/>
        <v>0.5347319347319347</v>
      </c>
      <c r="R27" t="str">
        <f t="shared" si="15"/>
        <v/>
      </c>
      <c r="S27" t="str">
        <f t="shared" si="16"/>
        <v/>
      </c>
      <c r="T27" t="str">
        <f t="shared" si="17"/>
        <v/>
      </c>
      <c r="U27">
        <f t="shared" si="18"/>
        <v>0.26407973916492972</v>
      </c>
      <c r="V27">
        <f t="shared" si="9"/>
        <v>0.39940583694843224</v>
      </c>
    </row>
    <row r="28" spans="1:22" x14ac:dyDescent="0.25">
      <c r="A28" t="s">
        <v>42</v>
      </c>
      <c r="B28" t="s">
        <v>16</v>
      </c>
      <c r="C28" t="s">
        <v>17</v>
      </c>
      <c r="D28">
        <v>0.14453125</v>
      </c>
      <c r="E28">
        <v>0.1328125</v>
      </c>
      <c r="F28">
        <v>0.1328125</v>
      </c>
      <c r="G28">
        <v>0.1328125</v>
      </c>
      <c r="H28">
        <v>0.18359375</v>
      </c>
      <c r="L28">
        <v>0.31757812499999999</v>
      </c>
      <c r="M28">
        <f t="shared" si="10"/>
        <v>0.1612492084265631</v>
      </c>
      <c r="N28">
        <f t="shared" si="11"/>
        <v>0.16829633181491249</v>
      </c>
      <c r="O28">
        <f t="shared" si="12"/>
        <v>0.18623686723973257</v>
      </c>
      <c r="P28">
        <f t="shared" si="13"/>
        <v>0.18076015862388631</v>
      </c>
      <c r="Q28">
        <f t="shared" si="14"/>
        <v>0.25132400932400928</v>
      </c>
      <c r="R28" t="str">
        <f t="shared" si="15"/>
        <v/>
      </c>
      <c r="S28" t="str">
        <f t="shared" si="16"/>
        <v/>
      </c>
      <c r="T28" t="str">
        <f t="shared" si="17"/>
        <v/>
      </c>
      <c r="U28">
        <f t="shared" si="18"/>
        <v>0.29410524375491481</v>
      </c>
      <c r="V28">
        <f t="shared" si="9"/>
        <v>0.20699530319733642</v>
      </c>
    </row>
    <row r="29" spans="1:22" x14ac:dyDescent="0.25">
      <c r="A29" t="s">
        <v>43</v>
      </c>
      <c r="B29" t="s">
        <v>13</v>
      </c>
      <c r="C29" t="s">
        <v>14</v>
      </c>
      <c r="D29">
        <v>3.2</v>
      </c>
      <c r="E29">
        <v>3.35</v>
      </c>
      <c r="F29">
        <v>3.7</v>
      </c>
      <c r="G29">
        <v>3.75</v>
      </c>
      <c r="I29">
        <v>3.375</v>
      </c>
      <c r="L29">
        <v>2.9918800000000001</v>
      </c>
      <c r="M29">
        <f t="shared" si="10"/>
        <v>3.5701446362983917</v>
      </c>
      <c r="N29">
        <f t="shared" si="11"/>
        <v>4.2450274754255579</v>
      </c>
      <c r="O29">
        <f t="shared" si="12"/>
        <v>5.1883400191021964</v>
      </c>
      <c r="P29">
        <f t="shared" si="13"/>
        <v>5.1038162434979659</v>
      </c>
      <c r="Q29" t="str">
        <f t="shared" si="14"/>
        <v/>
      </c>
      <c r="R29">
        <f t="shared" si="15"/>
        <v>4.6012546430045393</v>
      </c>
      <c r="S29" t="str">
        <f t="shared" si="16"/>
        <v/>
      </c>
      <c r="T29" t="str">
        <f t="shared" si="17"/>
        <v/>
      </c>
      <c r="U29">
        <f t="shared" si="18"/>
        <v>2.7707437238803987</v>
      </c>
      <c r="V29">
        <f t="shared" si="9"/>
        <v>4.246554456868175</v>
      </c>
    </row>
    <row r="30" spans="1:22" x14ac:dyDescent="0.25">
      <c r="A30" t="s">
        <v>44</v>
      </c>
      <c r="B30" t="s">
        <v>16</v>
      </c>
      <c r="C30" t="s">
        <v>17</v>
      </c>
      <c r="D30">
        <v>3.625</v>
      </c>
      <c r="E30">
        <v>4.375</v>
      </c>
      <c r="F30">
        <v>4.375</v>
      </c>
      <c r="G30">
        <v>3.59375</v>
      </c>
      <c r="H30">
        <v>3.625</v>
      </c>
      <c r="L30">
        <v>3.84375</v>
      </c>
      <c r="M30">
        <f t="shared" si="10"/>
        <v>4.0443044708067717</v>
      </c>
      <c r="N30">
        <f t="shared" si="11"/>
        <v>5.5438791656677058</v>
      </c>
      <c r="O30">
        <f t="shared" si="12"/>
        <v>6.1348615090735432</v>
      </c>
      <c r="P30">
        <f t="shared" si="13"/>
        <v>4.8911572333522173</v>
      </c>
      <c r="Q30">
        <f t="shared" si="14"/>
        <v>4.9623123543123535</v>
      </c>
      <c r="R30" t="str">
        <f t="shared" si="15"/>
        <v/>
      </c>
      <c r="S30" t="str">
        <f t="shared" si="16"/>
        <v/>
      </c>
      <c r="T30" t="str">
        <f t="shared" si="17"/>
        <v/>
      </c>
      <c r="U30">
        <f t="shared" si="18"/>
        <v>3.5596501827163127</v>
      </c>
      <c r="V30">
        <f t="shared" si="9"/>
        <v>4.8560274859881503</v>
      </c>
    </row>
    <row r="31" spans="1:22" x14ac:dyDescent="0.25">
      <c r="A31" t="s">
        <v>45</v>
      </c>
      <c r="B31" t="s">
        <v>16</v>
      </c>
      <c r="C31" t="s">
        <v>17</v>
      </c>
      <c r="D31">
        <v>3.5</v>
      </c>
      <c r="E31">
        <v>3.5</v>
      </c>
      <c r="F31">
        <v>3.9</v>
      </c>
      <c r="G31">
        <v>4</v>
      </c>
      <c r="H31">
        <v>3.95</v>
      </c>
      <c r="L31">
        <v>4.1666666670000003</v>
      </c>
      <c r="M31">
        <f t="shared" si="10"/>
        <v>3.9048456959513658</v>
      </c>
      <c r="N31">
        <f t="shared" si="11"/>
        <v>4.4351033325341644</v>
      </c>
      <c r="O31">
        <f t="shared" si="12"/>
        <v>5.4687908309455588</v>
      </c>
      <c r="P31">
        <f t="shared" si="13"/>
        <v>5.4440706597311639</v>
      </c>
      <c r="Q31">
        <f t="shared" si="14"/>
        <v>5.4072093240093233</v>
      </c>
      <c r="R31" t="str">
        <f t="shared" si="15"/>
        <v/>
      </c>
      <c r="S31" t="str">
        <f t="shared" si="16"/>
        <v/>
      </c>
      <c r="T31" t="str">
        <f t="shared" si="17"/>
        <v/>
      </c>
      <c r="U31">
        <f t="shared" si="18"/>
        <v>3.8586993853670299</v>
      </c>
      <c r="V31">
        <f t="shared" si="9"/>
        <v>4.7531198714231007</v>
      </c>
    </row>
    <row r="32" spans="1:22" x14ac:dyDescent="0.25">
      <c r="A32" t="s">
        <v>46</v>
      </c>
      <c r="B32" t="s">
        <v>16</v>
      </c>
      <c r="C32" t="s">
        <v>17</v>
      </c>
      <c r="D32">
        <v>0.2734375</v>
      </c>
      <c r="H32">
        <v>0.375</v>
      </c>
      <c r="L32">
        <v>0.36328125</v>
      </c>
      <c r="M32">
        <f t="shared" si="10"/>
        <v>0.30506606999620045</v>
      </c>
      <c r="N32" t="str">
        <f t="shared" si="11"/>
        <v/>
      </c>
      <c r="O32" t="str">
        <f t="shared" si="12"/>
        <v/>
      </c>
      <c r="P32" t="str">
        <f t="shared" si="13"/>
        <v/>
      </c>
      <c r="Q32">
        <f t="shared" si="14"/>
        <v>0.51334265734265727</v>
      </c>
      <c r="R32" t="str">
        <f t="shared" si="15"/>
        <v/>
      </c>
      <c r="S32" t="str">
        <f t="shared" si="16"/>
        <v/>
      </c>
      <c r="T32" t="str">
        <f t="shared" si="17"/>
        <v/>
      </c>
      <c r="U32">
        <f t="shared" si="18"/>
        <v>0.33643035263477344</v>
      </c>
      <c r="V32">
        <f t="shared" si="9"/>
        <v>0.38494635999121041</v>
      </c>
    </row>
    <row r="33" spans="1:22" x14ac:dyDescent="0.25">
      <c r="A33" t="s">
        <v>47</v>
      </c>
      <c r="B33" t="s">
        <v>16</v>
      </c>
      <c r="C33" t="s">
        <v>17</v>
      </c>
      <c r="H33">
        <v>0.18359375</v>
      </c>
      <c r="L33">
        <v>0.39632812499999998</v>
      </c>
      <c r="M33" t="str">
        <f t="shared" si="10"/>
        <v/>
      </c>
      <c r="N33" t="str">
        <f t="shared" si="11"/>
        <v/>
      </c>
      <c r="O33" t="str">
        <f t="shared" si="12"/>
        <v/>
      </c>
      <c r="P33" t="str">
        <f t="shared" si="13"/>
        <v/>
      </c>
      <c r="Q33">
        <f t="shared" si="14"/>
        <v>0.25132400932400928</v>
      </c>
      <c r="R33" t="str">
        <f t="shared" si="15"/>
        <v/>
      </c>
      <c r="S33" t="str">
        <f t="shared" si="16"/>
        <v/>
      </c>
      <c r="T33" t="str">
        <f t="shared" si="17"/>
        <v/>
      </c>
      <c r="U33">
        <f t="shared" si="18"/>
        <v>0.36703466213251734</v>
      </c>
      <c r="V33">
        <f t="shared" si="9"/>
        <v>0.30917933572826328</v>
      </c>
    </row>
    <row r="34" spans="1:22" x14ac:dyDescent="0.25">
      <c r="A34" t="s">
        <v>48</v>
      </c>
      <c r="B34" t="s">
        <v>13</v>
      </c>
      <c r="C34" t="s">
        <v>14</v>
      </c>
      <c r="D34">
        <v>3.2</v>
      </c>
      <c r="E34">
        <v>3.45</v>
      </c>
      <c r="F34">
        <v>3.6</v>
      </c>
      <c r="G34">
        <v>3.6</v>
      </c>
      <c r="H34">
        <v>0.20499999999999999</v>
      </c>
      <c r="L34">
        <v>3.4874999999999998</v>
      </c>
      <c r="M34">
        <f t="shared" si="10"/>
        <v>3.5701446362983917</v>
      </c>
      <c r="N34">
        <f t="shared" si="11"/>
        <v>4.3717447134979626</v>
      </c>
      <c r="O34">
        <f t="shared" si="12"/>
        <v>5.0481146131805152</v>
      </c>
      <c r="P34">
        <f t="shared" si="13"/>
        <v>4.8996635937580475</v>
      </c>
      <c r="Q34">
        <f t="shared" si="14"/>
        <v>0.28062731934731927</v>
      </c>
      <c r="R34" t="str">
        <f t="shared" si="15"/>
        <v/>
      </c>
      <c r="S34" t="str">
        <f t="shared" si="16"/>
        <v/>
      </c>
      <c r="T34" t="str">
        <f t="shared" si="17"/>
        <v/>
      </c>
      <c r="U34">
        <f t="shared" si="18"/>
        <v>3.229731385293825</v>
      </c>
      <c r="V34">
        <f t="shared" si="9"/>
        <v>3.5666710435626769</v>
      </c>
    </row>
    <row r="35" spans="1:22" x14ac:dyDescent="0.25">
      <c r="A35" t="s">
        <v>49</v>
      </c>
      <c r="B35" t="s">
        <v>16</v>
      </c>
      <c r="C35" t="s">
        <v>17</v>
      </c>
      <c r="D35">
        <v>0.46093800000000001</v>
      </c>
      <c r="E35">
        <v>0.46093800000000001</v>
      </c>
      <c r="F35">
        <v>0.48828100000000002</v>
      </c>
      <c r="G35">
        <v>0.48828100000000002</v>
      </c>
      <c r="H35">
        <v>0.50859399999999999</v>
      </c>
      <c r="L35">
        <v>0.66406299999999996</v>
      </c>
      <c r="M35">
        <f t="shared" si="10"/>
        <v>0.51425479011440878</v>
      </c>
      <c r="N35">
        <f t="shared" si="11"/>
        <v>0.58408790282618084</v>
      </c>
      <c r="O35">
        <f t="shared" si="12"/>
        <v>0.68469401428844323</v>
      </c>
      <c r="P35">
        <f t="shared" si="13"/>
        <v>0.66455906645104812</v>
      </c>
      <c r="Q35">
        <f t="shared" si="14"/>
        <v>0.69622132124941716</v>
      </c>
      <c r="R35" t="str">
        <f t="shared" si="15"/>
        <v/>
      </c>
      <c r="S35" t="str">
        <f t="shared" si="16"/>
        <v/>
      </c>
      <c r="T35" t="str">
        <f t="shared" si="17"/>
        <v/>
      </c>
      <c r="U35">
        <f t="shared" si="18"/>
        <v>0.61498067753759811</v>
      </c>
      <c r="V35">
        <f t="shared" si="9"/>
        <v>0.62646629541118271</v>
      </c>
    </row>
    <row r="36" spans="1:22" x14ac:dyDescent="0.25">
      <c r="A36" t="s">
        <v>50</v>
      </c>
      <c r="B36" t="s">
        <v>16</v>
      </c>
      <c r="C36" t="s">
        <v>17</v>
      </c>
      <c r="I36">
        <v>0.15625</v>
      </c>
      <c r="L36">
        <v>0.35546899999999998</v>
      </c>
      <c r="M36" t="str">
        <f t="shared" si="10"/>
        <v/>
      </c>
      <c r="N36" t="str">
        <f t="shared" si="11"/>
        <v/>
      </c>
      <c r="O36" t="str">
        <f t="shared" si="12"/>
        <v/>
      </c>
      <c r="P36" t="str">
        <f t="shared" si="13"/>
        <v/>
      </c>
      <c r="Q36" t="str">
        <f t="shared" si="14"/>
        <v/>
      </c>
      <c r="R36">
        <f t="shared" si="15"/>
        <v>0.21302104828724722</v>
      </c>
      <c r="S36" t="str">
        <f t="shared" si="16"/>
        <v/>
      </c>
      <c r="T36" t="str">
        <f t="shared" si="17"/>
        <v/>
      </c>
      <c r="U36">
        <f t="shared" si="18"/>
        <v>0.32919552280975217</v>
      </c>
      <c r="V36">
        <f t="shared" si="9"/>
        <v>0.27110828554849969</v>
      </c>
    </row>
    <row r="37" spans="1:22" x14ac:dyDescent="0.25">
      <c r="A37" t="s">
        <v>51</v>
      </c>
      <c r="B37" t="s">
        <v>16</v>
      </c>
      <c r="C37" t="s">
        <v>17</v>
      </c>
      <c r="I37">
        <v>9.375E-2</v>
      </c>
      <c r="M37" t="str">
        <f t="shared" si="10"/>
        <v/>
      </c>
      <c r="N37" t="str">
        <f t="shared" si="11"/>
        <v/>
      </c>
      <c r="O37" t="str">
        <f t="shared" si="12"/>
        <v/>
      </c>
      <c r="P37" t="str">
        <f t="shared" si="13"/>
        <v/>
      </c>
      <c r="Q37" t="str">
        <f t="shared" si="14"/>
        <v/>
      </c>
      <c r="R37">
        <f t="shared" si="15"/>
        <v>0.12781262897234832</v>
      </c>
      <c r="S37" t="str">
        <f t="shared" si="16"/>
        <v/>
      </c>
      <c r="T37" t="str">
        <f t="shared" si="17"/>
        <v/>
      </c>
      <c r="U37" t="str">
        <f t="shared" si="18"/>
        <v/>
      </c>
      <c r="V37">
        <f t="shared" si="9"/>
        <v>0.12781262897234832</v>
      </c>
    </row>
    <row r="38" spans="1:22" x14ac:dyDescent="0.25">
      <c r="A38" t="s">
        <v>52</v>
      </c>
      <c r="B38" t="s">
        <v>16</v>
      </c>
      <c r="C38" t="s">
        <v>17</v>
      </c>
      <c r="I38">
        <v>0.234375</v>
      </c>
      <c r="M38" t="str">
        <f t="shared" si="10"/>
        <v/>
      </c>
      <c r="N38" t="str">
        <f t="shared" si="11"/>
        <v/>
      </c>
      <c r="O38" t="str">
        <f t="shared" si="12"/>
        <v/>
      </c>
      <c r="P38" t="str">
        <f t="shared" si="13"/>
        <v/>
      </c>
      <c r="Q38" t="str">
        <f t="shared" si="14"/>
        <v/>
      </c>
      <c r="R38">
        <f t="shared" si="15"/>
        <v>0.31953157243087077</v>
      </c>
      <c r="S38" t="str">
        <f t="shared" si="16"/>
        <v/>
      </c>
      <c r="T38" t="str">
        <f t="shared" si="17"/>
        <v/>
      </c>
      <c r="U38" t="str">
        <f t="shared" si="18"/>
        <v/>
      </c>
      <c r="V38">
        <f t="shared" si="9"/>
        <v>0.31953157243087077</v>
      </c>
    </row>
    <row r="39" spans="1:22" x14ac:dyDescent="0.25">
      <c r="A39" t="s">
        <v>53</v>
      </c>
      <c r="B39" t="s">
        <v>26</v>
      </c>
      <c r="C39" t="s">
        <v>14</v>
      </c>
      <c r="H39">
        <v>0.62812500000000004</v>
      </c>
      <c r="M39" t="str">
        <f t="shared" si="10"/>
        <v/>
      </c>
      <c r="N39" t="str">
        <f t="shared" si="11"/>
        <v/>
      </c>
      <c r="O39" t="str">
        <f t="shared" si="12"/>
        <v/>
      </c>
      <c r="P39" t="str">
        <f t="shared" si="13"/>
        <v/>
      </c>
      <c r="Q39">
        <f t="shared" si="14"/>
        <v>0.85984895104895087</v>
      </c>
      <c r="R39" t="str">
        <f t="shared" si="15"/>
        <v/>
      </c>
      <c r="S39" t="str">
        <f t="shared" si="16"/>
        <v/>
      </c>
      <c r="T39" t="str">
        <f t="shared" si="17"/>
        <v/>
      </c>
      <c r="U39" t="str">
        <f t="shared" si="18"/>
        <v/>
      </c>
      <c r="V39">
        <f t="shared" si="9"/>
        <v>0.85984895104895087</v>
      </c>
    </row>
    <row r="40" spans="1:22" x14ac:dyDescent="0.25">
      <c r="A40" t="s">
        <v>54</v>
      </c>
      <c r="B40" t="s">
        <v>16</v>
      </c>
      <c r="C40" t="s">
        <v>17</v>
      </c>
      <c r="H40">
        <v>0.18359400000000001</v>
      </c>
      <c r="L40">
        <v>0.31757800000000003</v>
      </c>
      <c r="M40" t="str">
        <f t="shared" si="10"/>
        <v/>
      </c>
      <c r="N40" t="str">
        <f t="shared" si="11"/>
        <v/>
      </c>
      <c r="O40" t="str">
        <f t="shared" si="12"/>
        <v/>
      </c>
      <c r="P40" t="str">
        <f t="shared" si="13"/>
        <v/>
      </c>
      <c r="Q40">
        <f t="shared" si="14"/>
        <v>0.25132435155244753</v>
      </c>
      <c r="R40" t="str">
        <f t="shared" si="15"/>
        <v/>
      </c>
      <c r="S40" t="str">
        <f t="shared" si="16"/>
        <v/>
      </c>
      <c r="T40" t="str">
        <f t="shared" si="17"/>
        <v/>
      </c>
      <c r="U40">
        <f t="shared" si="18"/>
        <v>0.29410512799393335</v>
      </c>
      <c r="V40">
        <f t="shared" si="9"/>
        <v>0.27271473977319044</v>
      </c>
    </row>
    <row r="41" spans="1:22" x14ac:dyDescent="0.25">
      <c r="A41" t="s">
        <v>55</v>
      </c>
      <c r="B41" t="s">
        <v>26</v>
      </c>
      <c r="C41" t="s">
        <v>14</v>
      </c>
      <c r="D41">
        <v>6.5625000000000003E-2</v>
      </c>
      <c r="E41">
        <v>6.25E-2</v>
      </c>
      <c r="F41">
        <v>6.25E-2</v>
      </c>
      <c r="G41">
        <v>6.25E-2</v>
      </c>
      <c r="H41">
        <v>6.8750000000000006E-2</v>
      </c>
      <c r="L41">
        <v>6.8125000000000005E-2</v>
      </c>
      <c r="M41">
        <f t="shared" si="10"/>
        <v>7.3215856799088111E-2</v>
      </c>
      <c r="N41">
        <f t="shared" si="11"/>
        <v>7.9198273795252933E-2</v>
      </c>
      <c r="O41">
        <f t="shared" si="12"/>
        <v>8.7640878701050626E-2</v>
      </c>
      <c r="P41">
        <f t="shared" si="13"/>
        <v>8.5063604058299436E-2</v>
      </c>
      <c r="Q41">
        <f t="shared" si="14"/>
        <v>9.4112820512820508E-2</v>
      </c>
      <c r="R41" t="str">
        <f t="shared" si="15"/>
        <v/>
      </c>
      <c r="S41" t="str">
        <f t="shared" si="16"/>
        <v/>
      </c>
      <c r="T41" t="str">
        <f t="shared" si="17"/>
        <v/>
      </c>
      <c r="U41">
        <f t="shared" si="18"/>
        <v>6.308973494570376E-2</v>
      </c>
      <c r="V41">
        <f t="shared" si="9"/>
        <v>8.0386861468702567E-2</v>
      </c>
    </row>
    <row r="42" spans="1:22" x14ac:dyDescent="0.25">
      <c r="A42" t="s">
        <v>56</v>
      </c>
      <c r="B42" t="s">
        <v>16</v>
      </c>
      <c r="C42" t="s">
        <v>17</v>
      </c>
      <c r="D42">
        <v>0.22265599999999999</v>
      </c>
      <c r="E42">
        <v>0.22265599999999999</v>
      </c>
      <c r="F42">
        <v>0.17968799999999999</v>
      </c>
      <c r="I42">
        <v>0.15625</v>
      </c>
      <c r="L42">
        <v>0.28515600000000002</v>
      </c>
      <c r="M42">
        <f t="shared" si="10"/>
        <v>0.2484106637936421</v>
      </c>
      <c r="N42">
        <f t="shared" si="11"/>
        <v>0.28214353360249345</v>
      </c>
      <c r="O42">
        <f t="shared" si="12"/>
        <v>0.25196822739255015</v>
      </c>
      <c r="P42" t="str">
        <f t="shared" si="13"/>
        <v/>
      </c>
      <c r="Q42" t="str">
        <f t="shared" si="14"/>
        <v/>
      </c>
      <c r="R42">
        <f t="shared" si="15"/>
        <v>0.21302104828724722</v>
      </c>
      <c r="S42" t="str">
        <f t="shared" si="16"/>
        <v/>
      </c>
      <c r="T42" t="str">
        <f t="shared" si="17"/>
        <v/>
      </c>
      <c r="U42">
        <f t="shared" si="18"/>
        <v>0.26407950764296662</v>
      </c>
      <c r="V42">
        <f t="shared" si="9"/>
        <v>0.25192459614377993</v>
      </c>
    </row>
    <row r="43" spans="1:22" x14ac:dyDescent="0.25">
      <c r="A43" t="s">
        <v>57</v>
      </c>
      <c r="B43" t="s">
        <v>16</v>
      </c>
      <c r="C43" t="s">
        <v>17</v>
      </c>
      <c r="I43">
        <v>0.15625</v>
      </c>
      <c r="L43">
        <v>0.37281300000000001</v>
      </c>
      <c r="M43" t="str">
        <f t="shared" si="10"/>
        <v/>
      </c>
      <c r="N43" t="str">
        <f t="shared" si="11"/>
        <v/>
      </c>
      <c r="O43" t="str">
        <f t="shared" si="12"/>
        <v/>
      </c>
      <c r="P43" t="str">
        <f t="shared" si="13"/>
        <v/>
      </c>
      <c r="Q43" t="str">
        <f t="shared" si="14"/>
        <v/>
      </c>
      <c r="R43">
        <f t="shared" si="15"/>
        <v>0.21302104828724722</v>
      </c>
      <c r="S43" t="str">
        <f t="shared" si="16"/>
        <v/>
      </c>
      <c r="T43" t="str">
        <f t="shared" si="17"/>
        <v/>
      </c>
      <c r="U43">
        <f t="shared" si="18"/>
        <v>0.3452575905220206</v>
      </c>
      <c r="V43">
        <f t="shared" si="9"/>
        <v>0.27913931940463388</v>
      </c>
    </row>
    <row r="44" spans="1:22" x14ac:dyDescent="0.25">
      <c r="A44" t="s">
        <v>58</v>
      </c>
      <c r="B44" t="s">
        <v>16</v>
      </c>
      <c r="C44" t="s">
        <v>17</v>
      </c>
      <c r="D44">
        <v>8.59375E-2</v>
      </c>
      <c r="E44">
        <v>8.59375E-2</v>
      </c>
      <c r="F44">
        <v>8.59375E-2</v>
      </c>
      <c r="G44">
        <v>8.59375E-2</v>
      </c>
      <c r="H44">
        <v>9.7656300000000001E-2</v>
      </c>
      <c r="L44">
        <v>8.3828100000000003E-2</v>
      </c>
      <c r="M44">
        <f t="shared" si="10"/>
        <v>9.5877907713091584E-2</v>
      </c>
      <c r="N44">
        <f t="shared" si="11"/>
        <v>0.10889762646847279</v>
      </c>
      <c r="O44">
        <f t="shared" si="12"/>
        <v>0.12050620821394462</v>
      </c>
      <c r="P44">
        <f t="shared" si="13"/>
        <v>0.11696245558016173</v>
      </c>
      <c r="Q44">
        <f t="shared" si="14"/>
        <v>0.13368305212867129</v>
      </c>
      <c r="R44" t="str">
        <f t="shared" si="15"/>
        <v/>
      </c>
      <c r="S44" t="str">
        <f t="shared" si="16"/>
        <v/>
      </c>
      <c r="T44" t="str">
        <f t="shared" si="17"/>
        <v/>
      </c>
      <c r="U44">
        <f t="shared" si="18"/>
        <v>7.763218510094605E-2</v>
      </c>
      <c r="V44">
        <f t="shared" si="9"/>
        <v>0.10892657253421467</v>
      </c>
    </row>
    <row r="45" spans="1:22" x14ac:dyDescent="0.25">
      <c r="A45" t="s">
        <v>59</v>
      </c>
      <c r="B45" t="s">
        <v>16</v>
      </c>
      <c r="C45" t="s">
        <v>17</v>
      </c>
      <c r="F45">
        <v>0.515625</v>
      </c>
      <c r="H45">
        <v>0.390625</v>
      </c>
      <c r="L45">
        <v>0.58007799999999998</v>
      </c>
      <c r="M45" t="str">
        <f t="shared" si="10"/>
        <v/>
      </c>
      <c r="N45" t="str">
        <f t="shared" si="11"/>
        <v/>
      </c>
      <c r="O45">
        <f t="shared" si="12"/>
        <v>0.72303724928366753</v>
      </c>
      <c r="P45" t="str">
        <f t="shared" si="13"/>
        <v/>
      </c>
      <c r="Q45">
        <f t="shared" si="14"/>
        <v>0.5347319347319347</v>
      </c>
      <c r="R45" t="str">
        <f t="shared" si="15"/>
        <v/>
      </c>
      <c r="S45" t="str">
        <f t="shared" si="16"/>
        <v/>
      </c>
      <c r="T45" t="str">
        <f t="shared" si="17"/>
        <v/>
      </c>
      <c r="U45">
        <f t="shared" si="18"/>
        <v>0.53720318925260824</v>
      </c>
      <c r="V45">
        <f t="shared" si="9"/>
        <v>0.59832412442273686</v>
      </c>
    </row>
    <row r="46" spans="1:22" x14ac:dyDescent="0.25">
      <c r="A46" t="s">
        <v>60</v>
      </c>
      <c r="B46" t="s">
        <v>16</v>
      </c>
      <c r="C46" t="s">
        <v>17</v>
      </c>
      <c r="D46">
        <v>1.1765100000000001E-2</v>
      </c>
      <c r="E46">
        <v>1.1765100000000001E-2</v>
      </c>
      <c r="F46">
        <v>1.1198100000000001E-2</v>
      </c>
      <c r="G46">
        <v>1.1198100000000001E-2</v>
      </c>
      <c r="I46">
        <v>1.1283100000000001E-2</v>
      </c>
      <c r="L46">
        <v>2.5624999999999998E-2</v>
      </c>
      <c r="M46">
        <f t="shared" si="10"/>
        <v>1.3125971456410691E-2</v>
      </c>
      <c r="N46">
        <f t="shared" si="11"/>
        <v>1.4908409776456487E-2</v>
      </c>
      <c r="O46">
        <f t="shared" si="12"/>
        <v>1.5702581180515762E-2</v>
      </c>
      <c r="P46">
        <f t="shared" si="13"/>
        <v>1.5240811913683889E-2</v>
      </c>
      <c r="Q46" t="str">
        <f t="shared" si="14"/>
        <v/>
      </c>
      <c r="R46">
        <f t="shared" si="15"/>
        <v>1.5382641855550969E-2</v>
      </c>
      <c r="S46" t="str">
        <f t="shared" si="16"/>
        <v/>
      </c>
      <c r="T46" t="str">
        <f t="shared" si="17"/>
        <v/>
      </c>
      <c r="U46">
        <f t="shared" si="18"/>
        <v>2.3731001218108751E-2</v>
      </c>
      <c r="V46">
        <f t="shared" si="9"/>
        <v>1.6348569566787759E-2</v>
      </c>
    </row>
    <row r="47" spans="1:22" x14ac:dyDescent="0.25">
      <c r="A47" t="s">
        <v>61</v>
      </c>
      <c r="B47" t="s">
        <v>16</v>
      </c>
      <c r="C47" t="s">
        <v>17</v>
      </c>
      <c r="H47">
        <v>0.375</v>
      </c>
      <c r="M47" t="str">
        <f t="shared" si="10"/>
        <v/>
      </c>
      <c r="N47" t="str">
        <f t="shared" si="11"/>
        <v/>
      </c>
      <c r="O47" t="str">
        <f t="shared" si="12"/>
        <v/>
      </c>
      <c r="P47" t="str">
        <f t="shared" si="13"/>
        <v/>
      </c>
      <c r="Q47">
        <f t="shared" si="14"/>
        <v>0.51334265734265727</v>
      </c>
      <c r="R47" t="str">
        <f t="shared" si="15"/>
        <v/>
      </c>
      <c r="S47" t="str">
        <f t="shared" si="16"/>
        <v/>
      </c>
      <c r="T47" t="str">
        <f t="shared" si="17"/>
        <v/>
      </c>
      <c r="U47" t="str">
        <f t="shared" si="18"/>
        <v/>
      </c>
      <c r="V47">
        <f t="shared" si="9"/>
        <v>0.51334265734265727</v>
      </c>
    </row>
    <row r="48" spans="1:22" x14ac:dyDescent="0.25">
      <c r="A48" t="s">
        <v>62</v>
      </c>
      <c r="B48" t="s">
        <v>16</v>
      </c>
      <c r="C48" t="s">
        <v>17</v>
      </c>
      <c r="I48">
        <v>9.375E-2</v>
      </c>
      <c r="L48">
        <v>8.3828100000000003E-2</v>
      </c>
      <c r="M48" t="str">
        <f t="shared" si="10"/>
        <v/>
      </c>
      <c r="N48" t="str">
        <f t="shared" si="11"/>
        <v/>
      </c>
      <c r="O48" t="str">
        <f t="shared" si="12"/>
        <v/>
      </c>
      <c r="P48" t="str">
        <f t="shared" si="13"/>
        <v/>
      </c>
      <c r="Q48" t="str">
        <f t="shared" si="14"/>
        <v/>
      </c>
      <c r="R48">
        <f t="shared" si="15"/>
        <v>0.12781262897234832</v>
      </c>
      <c r="S48" t="str">
        <f t="shared" si="16"/>
        <v/>
      </c>
      <c r="T48" t="str">
        <f t="shared" si="17"/>
        <v/>
      </c>
      <c r="U48">
        <f t="shared" si="18"/>
        <v>7.763218510094605E-2</v>
      </c>
      <c r="V48">
        <f t="shared" si="9"/>
        <v>0.10272240703664719</v>
      </c>
    </row>
    <row r="49" spans="1:22" x14ac:dyDescent="0.25">
      <c r="A49" t="s">
        <v>63</v>
      </c>
      <c r="B49" t="s">
        <v>16</v>
      </c>
      <c r="C49" t="s">
        <v>17</v>
      </c>
      <c r="K49">
        <v>10.0703</v>
      </c>
      <c r="L49">
        <v>9.5859400000000008</v>
      </c>
      <c r="M49" t="str">
        <f t="shared" si="10"/>
        <v/>
      </c>
      <c r="N49" t="str">
        <f t="shared" si="11"/>
        <v/>
      </c>
      <c r="O49" t="str">
        <f t="shared" si="12"/>
        <v/>
      </c>
      <c r="P49" t="str">
        <f t="shared" si="13"/>
        <v/>
      </c>
      <c r="Q49" t="str">
        <f t="shared" si="14"/>
        <v/>
      </c>
      <c r="R49" t="str">
        <f t="shared" si="15"/>
        <v/>
      </c>
      <c r="S49" t="str">
        <f t="shared" si="16"/>
        <v/>
      </c>
      <c r="T49">
        <f t="shared" si="17"/>
        <v>11.19876256427283</v>
      </c>
      <c r="U49">
        <f t="shared" si="18"/>
        <v>8.8774225879694608</v>
      </c>
      <c r="V49">
        <f t="shared" si="9"/>
        <v>10.038092576121144</v>
      </c>
    </row>
    <row r="50" spans="1:22" x14ac:dyDescent="0.25">
      <c r="A50" t="s">
        <v>64</v>
      </c>
      <c r="B50" t="s">
        <v>16</v>
      </c>
      <c r="C50" t="s">
        <v>17</v>
      </c>
      <c r="G50">
        <v>1.9453100000000001</v>
      </c>
      <c r="H50">
        <v>1.9140600000000001</v>
      </c>
      <c r="L50">
        <v>2.3515600000000001</v>
      </c>
      <c r="M50" t="str">
        <f t="shared" si="10"/>
        <v/>
      </c>
      <c r="N50" t="str">
        <f t="shared" si="11"/>
        <v/>
      </c>
      <c r="O50" t="str">
        <f t="shared" si="12"/>
        <v/>
      </c>
      <c r="P50">
        <f t="shared" si="13"/>
        <v>2.647601273770408</v>
      </c>
      <c r="Q50">
        <f t="shared" si="14"/>
        <v>2.6201830579020977</v>
      </c>
      <c r="R50" t="str">
        <f t="shared" si="15"/>
        <v/>
      </c>
      <c r="S50" t="str">
        <f t="shared" si="16"/>
        <v/>
      </c>
      <c r="T50" t="str">
        <f t="shared" si="17"/>
        <v/>
      </c>
      <c r="U50">
        <f t="shared" si="18"/>
        <v>2.1777511502226661</v>
      </c>
      <c r="V50">
        <f t="shared" si="9"/>
        <v>2.4818451606317238</v>
      </c>
    </row>
    <row r="51" spans="1:22" x14ac:dyDescent="0.25">
      <c r="A51" t="s">
        <v>65</v>
      </c>
      <c r="B51" t="s">
        <v>16</v>
      </c>
      <c r="C51" t="s">
        <v>17</v>
      </c>
      <c r="H51">
        <v>0.18359400000000001</v>
      </c>
      <c r="L51">
        <v>0.31757800000000003</v>
      </c>
      <c r="M51" t="str">
        <f t="shared" si="10"/>
        <v/>
      </c>
      <c r="N51" t="str">
        <f t="shared" si="11"/>
        <v/>
      </c>
      <c r="O51" t="str">
        <f t="shared" si="12"/>
        <v/>
      </c>
      <c r="P51" t="str">
        <f t="shared" si="13"/>
        <v/>
      </c>
      <c r="Q51">
        <f t="shared" si="14"/>
        <v>0.25132435155244753</v>
      </c>
      <c r="R51" t="str">
        <f t="shared" si="15"/>
        <v/>
      </c>
      <c r="S51" t="str">
        <f t="shared" si="16"/>
        <v/>
      </c>
      <c r="T51" t="str">
        <f t="shared" si="17"/>
        <v/>
      </c>
      <c r="U51">
        <f t="shared" si="18"/>
        <v>0.29410512799393335</v>
      </c>
      <c r="V51">
        <f t="shared" si="9"/>
        <v>0.27271473977319044</v>
      </c>
    </row>
    <row r="52" spans="1:22" x14ac:dyDescent="0.25">
      <c r="A52" t="s">
        <v>66</v>
      </c>
      <c r="B52" t="s">
        <v>16</v>
      </c>
      <c r="C52" t="s">
        <v>17</v>
      </c>
      <c r="I52">
        <v>0.101563</v>
      </c>
      <c r="M52" t="str">
        <f t="shared" si="10"/>
        <v/>
      </c>
      <c r="N52" t="str">
        <f t="shared" si="11"/>
        <v/>
      </c>
      <c r="O52" t="str">
        <f t="shared" si="12"/>
        <v/>
      </c>
      <c r="P52" t="str">
        <f t="shared" si="13"/>
        <v/>
      </c>
      <c r="Q52" t="str">
        <f t="shared" si="14"/>
        <v/>
      </c>
      <c r="R52">
        <f t="shared" si="15"/>
        <v>0.13846436305406518</v>
      </c>
      <c r="S52" t="str">
        <f t="shared" si="16"/>
        <v/>
      </c>
      <c r="T52" t="str">
        <f t="shared" si="17"/>
        <v/>
      </c>
      <c r="U52" t="str">
        <f t="shared" si="18"/>
        <v/>
      </c>
      <c r="V52">
        <f t="shared" si="9"/>
        <v>0.13846436305406518</v>
      </c>
    </row>
  </sheetData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pesticide_price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Joshua Pedro</cp:lastModifiedBy>
  <dcterms:created xsi:type="dcterms:W3CDTF">2022-12-14T17:56:26Z</dcterms:created>
  <dcterms:modified xsi:type="dcterms:W3CDTF">2023-02-03T20:06:47Z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a1855b2-0a05-4494-a903-f3f23f3f98e0_Enabled">
    <vt:lpwstr>true</vt:lpwstr>
  </property>
  <property fmtid="{D5CDD505-2E9C-101B-9397-08002B2CF9AE}" pid="3" name="MSIP_Label_fa1855b2-0a05-4494-a903-f3f23f3f98e0_SetDate">
    <vt:lpwstr>2022-12-14T16:48:26Z</vt:lpwstr>
  </property>
  <property fmtid="{D5CDD505-2E9C-101B-9397-08002B2CF9AE}" pid="4" name="MSIP_Label_fa1855b2-0a05-4494-a903-f3f23f3f98e0_Method">
    <vt:lpwstr>Standard</vt:lpwstr>
  </property>
  <property fmtid="{D5CDD505-2E9C-101B-9397-08002B2CF9AE}" pid="5" name="MSIP_Label_fa1855b2-0a05-4494-a903-f3f23f3f98e0_Name">
    <vt:lpwstr>defa4170-0d19-0005-0004-bc88714345d2</vt:lpwstr>
  </property>
  <property fmtid="{D5CDD505-2E9C-101B-9397-08002B2CF9AE}" pid="6" name="MSIP_Label_fa1855b2-0a05-4494-a903-f3f23f3f98e0_SiteId">
    <vt:lpwstr>6f60f0b3-5f06-4e09-9715-989dba8cc7d8</vt:lpwstr>
  </property>
  <property fmtid="{D5CDD505-2E9C-101B-9397-08002B2CF9AE}" pid="7" name="MSIP_Label_fa1855b2-0a05-4494-a903-f3f23f3f98e0_ActionId">
    <vt:lpwstr>39d44b53-bb14-480a-9cd9-d709c897fbec</vt:lpwstr>
  </property>
  <property fmtid="{D5CDD505-2E9C-101B-9397-08002B2CF9AE}" pid="8" name="MSIP_Label_fa1855b2-0a05-4494-a903-f3f23f3f98e0_ContentBits">
    <vt:lpwstr>0</vt:lpwstr>
  </property>
</Properties>
</file>