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8045" windowHeight="15075"/>
  </bookViews>
  <sheets>
    <sheet name="raw-times" sheetId="6" r:id="rId1"/>
    <sheet name="times" sheetId="1" r:id="rId2"/>
    <sheet name="best-times" sheetId="4" r:id="rId3"/>
    <sheet name="memory" sheetId="5" r:id="rId4"/>
    <sheet name="Best Cases Per ORM" sheetId="2" r:id="rId5"/>
    <sheet name="Normalised" sheetId="3" r:id="rId6"/>
  </sheets>
  <calcPr calcId="145621"/>
</workbook>
</file>

<file path=xl/calcChain.xml><?xml version="1.0" encoding="utf-8"?>
<calcChain xmlns="http://schemas.openxmlformats.org/spreadsheetml/2006/main">
  <c r="D19" i="3" l="1"/>
  <c r="C19" i="3"/>
  <c r="C13" i="3" l="1"/>
  <c r="D13" i="3"/>
  <c r="D14" i="3"/>
  <c r="D15" i="3"/>
  <c r="D16" i="3"/>
  <c r="D17" i="3"/>
  <c r="C14" i="3"/>
  <c r="C15" i="3"/>
  <c r="C16" i="3"/>
  <c r="C17" i="3"/>
  <c r="D3" i="3"/>
  <c r="D4" i="3"/>
  <c r="D5" i="3"/>
  <c r="D6" i="3"/>
  <c r="D7" i="3"/>
  <c r="C4" i="3"/>
  <c r="C5" i="3"/>
  <c r="C6" i="3"/>
  <c r="C7" i="3"/>
  <c r="C3" i="3"/>
  <c r="C2" i="2"/>
  <c r="D8" i="2"/>
  <c r="D9" i="2"/>
  <c r="D10" i="2"/>
  <c r="D11" i="2"/>
  <c r="D12" i="2"/>
  <c r="C9" i="2"/>
  <c r="C10" i="2"/>
  <c r="C11" i="2"/>
  <c r="C12" i="2"/>
  <c r="C8" i="2"/>
  <c r="D2" i="2"/>
  <c r="D3" i="2"/>
  <c r="D4" i="2"/>
  <c r="D5" i="2"/>
  <c r="D6" i="2"/>
  <c r="C3" i="2"/>
  <c r="C4" i="2"/>
  <c r="C5" i="2"/>
  <c r="C6" i="2"/>
  <c r="D20" i="3" l="1"/>
  <c r="C20" i="3"/>
  <c r="D10" i="3"/>
  <c r="D9" i="3" s="1"/>
  <c r="C10" i="3"/>
  <c r="C9" i="3" l="1"/>
</calcChain>
</file>

<file path=xl/sharedStrings.xml><?xml version="1.0" encoding="utf-8"?>
<sst xmlns="http://schemas.openxmlformats.org/spreadsheetml/2006/main" count="96" uniqueCount="23">
  <si>
    <t>Dapper 1.8 - Batch</t>
  </si>
  <si>
    <t>Insert</t>
  </si>
  <si>
    <t>Update</t>
  </si>
  <si>
    <t>Dapper 1.8 - Batch - 1.Setup (1)</t>
  </si>
  <si>
    <t>Dapper 1.8 - Batch - 1.Setup (2)</t>
  </si>
  <si>
    <t>Dapper 1.8 - Batch - 1.Setup (3)</t>
  </si>
  <si>
    <t>Dapper 1.8 - Batch - 2.Application (1)</t>
  </si>
  <si>
    <t>Dapper 1.8 - Batch - 2.Application (2)</t>
  </si>
  <si>
    <t>Dapper 1.8 - Batch - 2.Application (3)</t>
  </si>
  <si>
    <t>Dapper 1.8 - Batch - 3.Commit (1)</t>
  </si>
  <si>
    <t>Dapper 1.8 - Batch - 3.Commit (2)</t>
  </si>
  <si>
    <t>Dapper 1.8 - Batch - 3.Commit (3)</t>
  </si>
  <si>
    <t>Dapper 1.8 - No transactions - 1.Setup (1)</t>
  </si>
  <si>
    <t>Dapper 1.8 - No transactions - 1.Setup (2)</t>
  </si>
  <si>
    <t>Dapper 1.8 - No transactions - 1.Setup (3)</t>
  </si>
  <si>
    <t>Dapper 1.8 - No transactions - 2.Application (1)</t>
  </si>
  <si>
    <t>Dapper 1.8 - No transactions - 2.Application (2)</t>
  </si>
  <si>
    <t>Dapper 1.8 - No transactions - 2.Application (3)</t>
  </si>
  <si>
    <t>Dapper 1.8 - No transactions - 3.Commit (1)</t>
  </si>
  <si>
    <t>Dapper 1.8 - No transactions - 3.Commit (2)</t>
  </si>
  <si>
    <t>Dapper 1.8 - No transactions - 3.Commit (3)</t>
  </si>
  <si>
    <t>Dapper 1.8 - No transactions</t>
  </si>
  <si>
    <t>Dapper 1.8 -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</si>
</sst>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'Best Cases Per ORM'!$C$1</c:f>
              <c:strCache>
                <c:ptCount val="1"/>
                <c:pt idx="0">
                  <c:v>Dapper 1.8 - Transactions</c:v>
                </c:pt>
              </c:strCache>
            </c:strRef>
          </c:tx>
          <c:marker>
            <c:symbol val="diamond"/>
            <c:size val="5"/>
          </c:marker>
          <c:xVal>
            <c:numRef>
              <c:f>'Best Cases Per ORM'!$B$2:$B$6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ORM'!$C$2:$C$6</c:f>
              <c:numCache>
                <c:formatCode>General</c:formatCode>
                <c:ptCount val="5"/>
                <c:pt idx="0">
                  <c:v>10.5</c:v>
                </c:pt>
                <c:pt idx="1">
                  <c:v>16.5</c:v>
                </c:pt>
                <c:pt idx="2">
                  <c:v>77</c:v>
                </c:pt>
                <c:pt idx="3">
                  <c:v>692.5</c:v>
                </c:pt>
                <c:pt idx="4">
                  <c:v>7876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'Best Cases Per ORM'!$D$1</c:f>
              <c:strCache>
                <c:ptCount val="1"/>
                <c:pt idx="0">
                  <c:v>Dapper 1.8 - No transactions</c:v>
                </c:pt>
              </c:strCache>
            </c:strRef>
          </c:tx>
          <c:marker>
            <c:symbol val="square"/>
            <c:size val="5"/>
          </c:marker>
          <c:xVal>
            <c:numRef>
              <c:f>'Best Cases Per ORM'!$B$2:$B$6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ORM'!$D$2:$D$6</c:f>
              <c:numCache>
                <c:formatCode>General</c:formatCode>
                <c:ptCount val="5"/>
                <c:pt idx="0">
                  <c:v>19.5</c:v>
                </c:pt>
                <c:pt idx="1">
                  <c:v>19</c:v>
                </c:pt>
                <c:pt idx="2">
                  <c:v>124</c:v>
                </c:pt>
                <c:pt idx="3">
                  <c:v>1535.5</c:v>
                </c:pt>
                <c:pt idx="4">
                  <c:v>15893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8800"/>
        <c:axId val="543309824"/>
      </c:scatterChart>
      <c:valAx>
        <c:axId val="116628800"/>
        <c:scaling>
          <c:logBase val="10"/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309824"/>
        <c:crosses val="autoZero"/>
        <c:crossBetween val="midCat"/>
      </c:valAx>
      <c:valAx>
        <c:axId val="5433098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62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NZ"/>
              <a:t>Update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'Best Cases Per ORM'!$C$7</c:f>
              <c:strCache>
                <c:ptCount val="1"/>
                <c:pt idx="0">
                  <c:v>Dapper 1.8 - Transactions</c:v>
                </c:pt>
              </c:strCache>
            </c:strRef>
          </c:tx>
          <c:marker>
            <c:symbol val="diamond"/>
            <c:size val="5"/>
          </c:marker>
          <c:xVal>
            <c:numRef>
              <c:f>'Best Cases Per ORM'!$B$8:$B$12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ORM'!$C$8:$C$12</c:f>
              <c:numCache>
                <c:formatCode>General</c:formatCode>
                <c:ptCount val="5"/>
                <c:pt idx="0">
                  <c:v>11.5</c:v>
                </c:pt>
                <c:pt idx="1">
                  <c:v>16</c:v>
                </c:pt>
                <c:pt idx="2">
                  <c:v>70.5</c:v>
                </c:pt>
                <c:pt idx="3">
                  <c:v>735</c:v>
                </c:pt>
                <c:pt idx="4">
                  <c:v>7463.5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'Best Cases Per ORM'!$D$7</c:f>
              <c:strCache>
                <c:ptCount val="1"/>
                <c:pt idx="0">
                  <c:v>Dapper 1.8 - No transactions</c:v>
                </c:pt>
              </c:strCache>
            </c:strRef>
          </c:tx>
          <c:marker>
            <c:symbol val="square"/>
            <c:size val="5"/>
          </c:marker>
          <c:xVal>
            <c:numRef>
              <c:f>'Best Cases Per ORM'!$B$8:$B$12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ORM'!$D$8:$D$12</c:f>
              <c:numCache>
                <c:formatCode>General</c:formatCode>
                <c:ptCount val="5"/>
                <c:pt idx="0">
                  <c:v>10.5</c:v>
                </c:pt>
                <c:pt idx="1">
                  <c:v>16.5</c:v>
                </c:pt>
                <c:pt idx="2">
                  <c:v>71.5</c:v>
                </c:pt>
                <c:pt idx="3">
                  <c:v>1192.5</c:v>
                </c:pt>
                <c:pt idx="4">
                  <c:v>18932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13280"/>
        <c:axId val="543313856"/>
      </c:scatterChart>
      <c:valAx>
        <c:axId val="543313280"/>
        <c:scaling>
          <c:logBase val="10"/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313856"/>
        <c:crosses val="autoZero"/>
        <c:crossBetween val="midCat"/>
      </c:valAx>
      <c:valAx>
        <c:axId val="5433138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31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Update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Normalised!$C$18:$D$18</c:f>
              <c:strCache>
                <c:ptCount val="2"/>
                <c:pt idx="0">
                  <c:v>Dapper 1.8 - Transactions</c:v>
                </c:pt>
                <c:pt idx="1">
                  <c:v>Dapper 1.8 - No transactions</c:v>
                </c:pt>
              </c:strCache>
            </c:strRef>
          </c:cat>
          <c:val>
            <c:numRef>
              <c:f>Normalised!$C$19:$D$19</c:f>
              <c:numCache>
                <c:formatCode>0%</c:formatCode>
                <c:ptCount val="2"/>
                <c:pt idx="0">
                  <c:v>1</c:v>
                </c:pt>
                <c:pt idx="1">
                  <c:v>2.4375338998372804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1145472"/>
        <c:axId val="550973376"/>
      </c:barChart>
      <c:catAx>
        <c:axId val="551145472"/>
        <c:scaling>
          <c:orientation val="minMax"/>
        </c:scaling>
        <c:delete val="0"/>
        <c:axPos val="l"/>
        <c:majorTickMark val="out"/>
        <c:minorTickMark val="none"/>
        <c:tickLblPos val="nextTo"/>
        <c:crossAx val="550973376"/>
        <c:crosses val="autoZero"/>
        <c:auto val="1"/>
        <c:lblAlgn val="ctr"/>
        <c:lblOffset val="100"/>
        <c:noMultiLvlLbl val="0"/>
      </c:catAx>
      <c:valAx>
        <c:axId val="55097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the fastest (Smaller is better)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551145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Insert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Normalised!$C$8:$D$8</c:f>
              <c:strCache>
                <c:ptCount val="2"/>
                <c:pt idx="0">
                  <c:v>Dapper 1.8 - Transactions</c:v>
                </c:pt>
                <c:pt idx="1">
                  <c:v>Dapper 1.8 - No transactions</c:v>
                </c:pt>
              </c:strCache>
            </c:strRef>
          </c:cat>
          <c:val>
            <c:numRef>
              <c:f>Normalised!$C$9:$D$9</c:f>
              <c:numCache>
                <c:formatCode>0%</c:formatCode>
                <c:ptCount val="2"/>
                <c:pt idx="0">
                  <c:v>1</c:v>
                </c:pt>
                <c:pt idx="1">
                  <c:v>2.0283655232055349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1147008"/>
        <c:axId val="550975104"/>
      </c:barChart>
      <c:catAx>
        <c:axId val="551147008"/>
        <c:scaling>
          <c:orientation val="minMax"/>
        </c:scaling>
        <c:delete val="0"/>
        <c:axPos val="l"/>
        <c:majorTickMark val="out"/>
        <c:minorTickMark val="none"/>
        <c:tickLblPos val="nextTo"/>
        <c:crossAx val="550975104"/>
        <c:crosses val="autoZero"/>
        <c:auto val="1"/>
        <c:lblAlgn val="ctr"/>
        <c:lblOffset val="100"/>
        <c:noMultiLvlLbl val="0"/>
      </c:catAx>
      <c:valAx>
        <c:axId val="55097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the fastest (Smaller is better)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551147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31</xdr:row>
      <xdr:rowOff>9524</xdr:rowOff>
    </xdr:from>
    <xdr:to>
      <xdr:col>4</xdr:col>
      <xdr:colOff>3209924</xdr:colOff>
      <xdr:row>57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4761</xdr:colOff>
      <xdr:row>58</xdr:row>
      <xdr:rowOff>100011</xdr:rowOff>
    </xdr:from>
    <xdr:to>
      <xdr:col>4</xdr:col>
      <xdr:colOff>3209925</xdr:colOff>
      <xdr:row>84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10</xdr:row>
      <xdr:rowOff>266700</xdr:rowOff>
    </xdr:from>
    <xdr:to>
      <xdr:col>15</xdr:col>
      <xdr:colOff>319087</xdr:colOff>
      <xdr:row>19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0</xdr:row>
      <xdr:rowOff>228600</xdr:rowOff>
    </xdr:from>
    <xdr:to>
      <xdr:col>15</xdr:col>
      <xdr:colOff>309562</xdr:colOff>
      <xdr:row>9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I26" sqref="I26"/>
    </sheetView>
  </sheetViews>
  <sheetFormatPr defaultRowHeight="15" x14ac:dyDescent="0.25"/>
  <cols>
    <col min="3" max="5" width="28.5703125" bestFit="1" customWidth="1"/>
    <col min="7" max="7" width="11.28515625" customWidth="1"/>
  </cols>
  <sheetData>
    <row r="1" spans="1:20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2" spans="1:20" x14ac:dyDescent="0.25">
      <c r="A2" t="s">
        <v>1</v>
      </c>
      <c r="B2">
        <v>1</v>
      </c>
      <c r="C2">
        <v>9</v>
      </c>
      <c r="D2">
        <v>8</v>
      </c>
      <c r="E2">
        <v>9</v>
      </c>
      <c r="F2">
        <v>3</v>
      </c>
      <c r="G2">
        <v>1</v>
      </c>
      <c r="H2">
        <v>2</v>
      </c>
      <c r="I2">
        <v>1</v>
      </c>
      <c r="J2">
        <v>0</v>
      </c>
      <c r="K2">
        <v>1</v>
      </c>
      <c r="L2">
        <v>62</v>
      </c>
      <c r="M2">
        <v>10</v>
      </c>
      <c r="N2">
        <v>9</v>
      </c>
      <c r="O2">
        <v>92</v>
      </c>
      <c r="P2">
        <v>18</v>
      </c>
      <c r="Q2">
        <v>2</v>
      </c>
      <c r="R2">
        <v>0</v>
      </c>
      <c r="S2">
        <v>0</v>
      </c>
      <c r="T2">
        <v>0</v>
      </c>
    </row>
    <row r="3" spans="1:20" x14ac:dyDescent="0.25">
      <c r="A3" t="s">
        <v>1</v>
      </c>
      <c r="B3">
        <v>10</v>
      </c>
      <c r="C3">
        <v>8</v>
      </c>
      <c r="D3">
        <v>9</v>
      </c>
      <c r="E3">
        <v>10</v>
      </c>
      <c r="F3">
        <v>7</v>
      </c>
      <c r="G3">
        <v>8</v>
      </c>
      <c r="H3">
        <v>9</v>
      </c>
      <c r="I3">
        <v>0</v>
      </c>
      <c r="J3">
        <v>1</v>
      </c>
      <c r="K3">
        <v>1</v>
      </c>
      <c r="L3">
        <v>8</v>
      </c>
      <c r="M3">
        <v>10</v>
      </c>
      <c r="N3">
        <v>8</v>
      </c>
      <c r="O3">
        <v>10</v>
      </c>
      <c r="P3">
        <v>13</v>
      </c>
      <c r="Q3">
        <v>12</v>
      </c>
      <c r="R3">
        <v>0</v>
      </c>
      <c r="S3">
        <v>0</v>
      </c>
      <c r="T3">
        <v>0</v>
      </c>
    </row>
    <row r="4" spans="1:20" x14ac:dyDescent="0.25">
      <c r="A4" t="s">
        <v>1</v>
      </c>
      <c r="B4">
        <v>100</v>
      </c>
      <c r="C4">
        <v>9</v>
      </c>
      <c r="D4">
        <v>11</v>
      </c>
      <c r="E4">
        <v>7</v>
      </c>
      <c r="F4">
        <v>74</v>
      </c>
      <c r="G4">
        <v>70</v>
      </c>
      <c r="H4">
        <v>66</v>
      </c>
      <c r="I4">
        <v>25</v>
      </c>
      <c r="J4">
        <v>1</v>
      </c>
      <c r="K4">
        <v>1</v>
      </c>
      <c r="L4">
        <v>8</v>
      </c>
      <c r="M4">
        <v>7</v>
      </c>
      <c r="N4">
        <v>7</v>
      </c>
      <c r="O4">
        <v>121</v>
      </c>
      <c r="P4">
        <v>147</v>
      </c>
      <c r="Q4">
        <v>113</v>
      </c>
      <c r="R4">
        <v>0</v>
      </c>
      <c r="S4">
        <v>0</v>
      </c>
      <c r="T4">
        <v>0</v>
      </c>
    </row>
    <row r="5" spans="1:20" x14ac:dyDescent="0.25">
      <c r="A5" t="s">
        <v>1</v>
      </c>
      <c r="B5">
        <v>1000</v>
      </c>
      <c r="C5">
        <v>9</v>
      </c>
      <c r="D5">
        <v>9</v>
      </c>
      <c r="E5">
        <v>8</v>
      </c>
      <c r="F5">
        <v>689</v>
      </c>
      <c r="G5">
        <v>744</v>
      </c>
      <c r="H5">
        <v>677</v>
      </c>
      <c r="I5">
        <v>1</v>
      </c>
      <c r="J5">
        <v>1</v>
      </c>
      <c r="K5">
        <v>1</v>
      </c>
      <c r="L5">
        <v>19</v>
      </c>
      <c r="M5">
        <v>8</v>
      </c>
      <c r="N5">
        <v>7</v>
      </c>
      <c r="O5">
        <v>1544</v>
      </c>
      <c r="P5">
        <v>1756</v>
      </c>
      <c r="Q5">
        <v>1512</v>
      </c>
      <c r="R5">
        <v>0</v>
      </c>
      <c r="S5">
        <v>0</v>
      </c>
      <c r="T5">
        <v>0</v>
      </c>
    </row>
    <row r="6" spans="1:20" x14ac:dyDescent="0.25">
      <c r="A6" t="s">
        <v>1</v>
      </c>
      <c r="B6">
        <v>10000</v>
      </c>
      <c r="C6">
        <v>9</v>
      </c>
      <c r="D6">
        <v>7</v>
      </c>
      <c r="E6">
        <v>7</v>
      </c>
      <c r="F6">
        <v>7982</v>
      </c>
      <c r="G6">
        <v>10928</v>
      </c>
      <c r="H6">
        <v>7747</v>
      </c>
      <c r="I6">
        <v>5</v>
      </c>
      <c r="J6">
        <v>4</v>
      </c>
      <c r="K6">
        <v>5</v>
      </c>
      <c r="L6">
        <v>7</v>
      </c>
      <c r="M6">
        <v>8</v>
      </c>
      <c r="N6">
        <v>8</v>
      </c>
      <c r="O6">
        <v>14868</v>
      </c>
      <c r="P6">
        <v>16903</v>
      </c>
      <c r="Q6">
        <v>17563</v>
      </c>
      <c r="R6">
        <v>0</v>
      </c>
      <c r="S6">
        <v>0</v>
      </c>
      <c r="T6">
        <v>0</v>
      </c>
    </row>
    <row r="7" spans="1:20" x14ac:dyDescent="0.25">
      <c r="A7" t="s">
        <v>2</v>
      </c>
      <c r="B7">
        <v>1</v>
      </c>
      <c r="C7">
        <v>8</v>
      </c>
      <c r="D7">
        <v>9</v>
      </c>
      <c r="E7">
        <v>8</v>
      </c>
      <c r="F7">
        <v>6</v>
      </c>
      <c r="G7">
        <v>4</v>
      </c>
      <c r="H7">
        <v>3</v>
      </c>
      <c r="I7">
        <v>0</v>
      </c>
      <c r="J7">
        <v>0</v>
      </c>
      <c r="K7">
        <v>0</v>
      </c>
      <c r="L7">
        <v>6</v>
      </c>
      <c r="M7">
        <v>9</v>
      </c>
      <c r="N7">
        <v>7</v>
      </c>
      <c r="O7">
        <v>4</v>
      </c>
      <c r="P7">
        <v>4</v>
      </c>
      <c r="Q7">
        <v>4</v>
      </c>
      <c r="R7">
        <v>0</v>
      </c>
      <c r="S7">
        <v>0</v>
      </c>
      <c r="T7">
        <v>0</v>
      </c>
    </row>
    <row r="8" spans="1:20" x14ac:dyDescent="0.25">
      <c r="A8" t="s">
        <v>2</v>
      </c>
      <c r="B8">
        <v>10</v>
      </c>
      <c r="C8">
        <v>7</v>
      </c>
      <c r="D8">
        <v>10</v>
      </c>
      <c r="E8">
        <v>8</v>
      </c>
      <c r="F8">
        <v>10</v>
      </c>
      <c r="G8">
        <v>8</v>
      </c>
      <c r="H8">
        <v>9</v>
      </c>
      <c r="I8">
        <v>0</v>
      </c>
      <c r="J8">
        <v>0</v>
      </c>
      <c r="K8">
        <v>0</v>
      </c>
      <c r="L8">
        <v>9</v>
      </c>
      <c r="M8">
        <v>7</v>
      </c>
      <c r="N8">
        <v>7</v>
      </c>
      <c r="O8">
        <v>10</v>
      </c>
      <c r="P8">
        <v>14</v>
      </c>
      <c r="Q8">
        <v>9</v>
      </c>
      <c r="R8">
        <v>0</v>
      </c>
      <c r="S8">
        <v>0</v>
      </c>
      <c r="T8">
        <v>0</v>
      </c>
    </row>
    <row r="9" spans="1:20" x14ac:dyDescent="0.25">
      <c r="A9" t="s">
        <v>2</v>
      </c>
      <c r="B9">
        <v>100</v>
      </c>
      <c r="C9">
        <v>8</v>
      </c>
      <c r="D9">
        <v>8</v>
      </c>
      <c r="E9">
        <v>9</v>
      </c>
      <c r="F9">
        <v>67</v>
      </c>
      <c r="G9">
        <v>59</v>
      </c>
      <c r="H9">
        <v>66</v>
      </c>
      <c r="I9">
        <v>0</v>
      </c>
      <c r="J9">
        <v>0</v>
      </c>
      <c r="K9">
        <v>0</v>
      </c>
      <c r="L9">
        <v>8</v>
      </c>
      <c r="M9">
        <v>11</v>
      </c>
      <c r="N9">
        <v>7</v>
      </c>
      <c r="O9">
        <v>61</v>
      </c>
      <c r="P9">
        <v>88</v>
      </c>
      <c r="Q9">
        <v>67</v>
      </c>
      <c r="R9">
        <v>0</v>
      </c>
      <c r="S9">
        <v>0</v>
      </c>
      <c r="T9">
        <v>0</v>
      </c>
    </row>
    <row r="10" spans="1:20" x14ac:dyDescent="0.25">
      <c r="A10" t="s">
        <v>2</v>
      </c>
      <c r="B10">
        <v>1000</v>
      </c>
      <c r="C10">
        <v>8</v>
      </c>
      <c r="D10">
        <v>8</v>
      </c>
      <c r="E10">
        <v>19</v>
      </c>
      <c r="F10">
        <v>706</v>
      </c>
      <c r="G10">
        <v>756</v>
      </c>
      <c r="H10">
        <v>747</v>
      </c>
      <c r="I10">
        <v>2</v>
      </c>
      <c r="J10">
        <v>0</v>
      </c>
      <c r="K10">
        <v>1</v>
      </c>
      <c r="L10">
        <v>7</v>
      </c>
      <c r="M10">
        <v>9</v>
      </c>
      <c r="N10">
        <v>6</v>
      </c>
      <c r="O10">
        <v>2779</v>
      </c>
      <c r="P10">
        <v>819</v>
      </c>
      <c r="Q10">
        <v>1553</v>
      </c>
      <c r="R10">
        <v>0</v>
      </c>
      <c r="S10">
        <v>0</v>
      </c>
      <c r="T10">
        <v>0</v>
      </c>
    </row>
    <row r="11" spans="1:20" x14ac:dyDescent="0.25">
      <c r="A11" t="s">
        <v>2</v>
      </c>
      <c r="B11">
        <v>10000</v>
      </c>
      <c r="C11">
        <v>7</v>
      </c>
      <c r="D11">
        <v>33</v>
      </c>
      <c r="E11">
        <v>8</v>
      </c>
      <c r="F11">
        <v>7192</v>
      </c>
      <c r="G11">
        <v>7867</v>
      </c>
      <c r="H11">
        <v>7710</v>
      </c>
      <c r="I11">
        <v>5</v>
      </c>
      <c r="J11">
        <v>6</v>
      </c>
      <c r="K11">
        <v>5</v>
      </c>
      <c r="L11">
        <v>8</v>
      </c>
      <c r="M11">
        <v>9</v>
      </c>
      <c r="N11">
        <v>28</v>
      </c>
      <c r="O11">
        <v>18269</v>
      </c>
      <c r="P11">
        <v>19578</v>
      </c>
      <c r="Q11">
        <v>20430</v>
      </c>
      <c r="R11">
        <v>0</v>
      </c>
      <c r="S11">
        <v>0</v>
      </c>
      <c r="T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" sqref="C1:D1"/>
    </sheetView>
  </sheetViews>
  <sheetFormatPr defaultRowHeight="15" x14ac:dyDescent="0.25"/>
  <sheetData>
    <row r="1" spans="1:4" x14ac:dyDescent="0.25">
      <c r="C1" t="s">
        <v>0</v>
      </c>
      <c r="D1" t="s">
        <v>21</v>
      </c>
    </row>
    <row r="2" spans="1:4" x14ac:dyDescent="0.25">
      <c r="A2" t="s">
        <v>1</v>
      </c>
      <c r="B2">
        <v>1</v>
      </c>
      <c r="C2">
        <v>10.5</v>
      </c>
      <c r="D2">
        <v>19.5</v>
      </c>
    </row>
    <row r="3" spans="1:4" x14ac:dyDescent="0.25">
      <c r="A3" t="s">
        <v>1</v>
      </c>
      <c r="B3">
        <v>10</v>
      </c>
      <c r="C3">
        <v>16.5</v>
      </c>
      <c r="D3">
        <v>19</v>
      </c>
    </row>
    <row r="4" spans="1:4" x14ac:dyDescent="0.25">
      <c r="A4" t="s">
        <v>1</v>
      </c>
      <c r="B4">
        <v>100</v>
      </c>
      <c r="C4">
        <v>77</v>
      </c>
      <c r="D4">
        <v>124</v>
      </c>
    </row>
    <row r="5" spans="1:4" x14ac:dyDescent="0.25">
      <c r="A5" t="s">
        <v>1</v>
      </c>
      <c r="B5">
        <v>1000</v>
      </c>
      <c r="C5">
        <v>692.5</v>
      </c>
      <c r="D5">
        <v>1535.5</v>
      </c>
    </row>
    <row r="6" spans="1:4" x14ac:dyDescent="0.25">
      <c r="A6" t="s">
        <v>1</v>
      </c>
      <c r="B6">
        <v>10000</v>
      </c>
      <c r="C6">
        <v>7876</v>
      </c>
      <c r="D6">
        <v>15893</v>
      </c>
    </row>
    <row r="7" spans="1:4" x14ac:dyDescent="0.25">
      <c r="A7" t="s">
        <v>2</v>
      </c>
      <c r="B7">
        <v>1</v>
      </c>
      <c r="C7">
        <v>11.5</v>
      </c>
      <c r="D7">
        <v>10.5</v>
      </c>
    </row>
    <row r="8" spans="1:4" x14ac:dyDescent="0.25">
      <c r="A8" t="s">
        <v>2</v>
      </c>
      <c r="B8">
        <v>10</v>
      </c>
      <c r="C8">
        <v>16</v>
      </c>
      <c r="D8">
        <v>16.5</v>
      </c>
    </row>
    <row r="9" spans="1:4" x14ac:dyDescent="0.25">
      <c r="A9" t="s">
        <v>2</v>
      </c>
      <c r="B9">
        <v>100</v>
      </c>
      <c r="C9">
        <v>70.5</v>
      </c>
      <c r="D9">
        <v>71.5</v>
      </c>
    </row>
    <row r="10" spans="1:4" x14ac:dyDescent="0.25">
      <c r="A10" t="s">
        <v>2</v>
      </c>
      <c r="B10">
        <v>1000</v>
      </c>
      <c r="C10">
        <v>735</v>
      </c>
      <c r="D10">
        <v>1192.5</v>
      </c>
    </row>
    <row r="11" spans="1:4" x14ac:dyDescent="0.25">
      <c r="A11" t="s">
        <v>2</v>
      </c>
      <c r="B11">
        <v>10000</v>
      </c>
      <c r="C11">
        <v>7463.5</v>
      </c>
      <c r="D11">
        <v>18932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10" sqref="G10"/>
    </sheetView>
  </sheetViews>
  <sheetFormatPr defaultRowHeight="15" x14ac:dyDescent="0.25"/>
  <sheetData>
    <row r="1" spans="1:4" x14ac:dyDescent="0.25">
      <c r="C1" t="s">
        <v>0</v>
      </c>
      <c r="D1" t="s">
        <v>21</v>
      </c>
    </row>
    <row r="2" spans="1:4" x14ac:dyDescent="0.25">
      <c r="A2" t="s">
        <v>1</v>
      </c>
      <c r="B2">
        <v>1</v>
      </c>
      <c r="C2">
        <v>10.5</v>
      </c>
      <c r="D2">
        <v>19.5</v>
      </c>
    </row>
    <row r="3" spans="1:4" x14ac:dyDescent="0.25">
      <c r="A3" t="s">
        <v>1</v>
      </c>
      <c r="B3">
        <v>10</v>
      </c>
      <c r="C3">
        <v>16.5</v>
      </c>
      <c r="D3">
        <v>19</v>
      </c>
    </row>
    <row r="4" spans="1:4" x14ac:dyDescent="0.25">
      <c r="A4" t="s">
        <v>1</v>
      </c>
      <c r="B4">
        <v>100</v>
      </c>
      <c r="C4">
        <v>77</v>
      </c>
      <c r="D4">
        <v>124</v>
      </c>
    </row>
    <row r="5" spans="1:4" x14ac:dyDescent="0.25">
      <c r="A5" t="s">
        <v>1</v>
      </c>
      <c r="B5">
        <v>1000</v>
      </c>
      <c r="C5">
        <v>692.5</v>
      </c>
      <c r="D5">
        <v>1535.5</v>
      </c>
    </row>
    <row r="6" spans="1:4" x14ac:dyDescent="0.25">
      <c r="A6" t="s">
        <v>1</v>
      </c>
      <c r="B6">
        <v>10000</v>
      </c>
      <c r="C6">
        <v>7876</v>
      </c>
      <c r="D6">
        <v>15893</v>
      </c>
    </row>
    <row r="7" spans="1:4" x14ac:dyDescent="0.25">
      <c r="A7" t="s">
        <v>2</v>
      </c>
      <c r="B7">
        <v>1</v>
      </c>
      <c r="C7">
        <v>11.5</v>
      </c>
      <c r="D7">
        <v>10.5</v>
      </c>
    </row>
    <row r="8" spans="1:4" x14ac:dyDescent="0.25">
      <c r="A8" t="s">
        <v>2</v>
      </c>
      <c r="B8">
        <v>10</v>
      </c>
      <c r="C8">
        <v>16</v>
      </c>
      <c r="D8">
        <v>16.5</v>
      </c>
    </row>
    <row r="9" spans="1:4" x14ac:dyDescent="0.25">
      <c r="A9" t="s">
        <v>2</v>
      </c>
      <c r="B9">
        <v>100</v>
      </c>
      <c r="C9">
        <v>70.5</v>
      </c>
      <c r="D9">
        <v>71.5</v>
      </c>
    </row>
    <row r="10" spans="1:4" x14ac:dyDescent="0.25">
      <c r="A10" t="s">
        <v>2</v>
      </c>
      <c r="B10">
        <v>1000</v>
      </c>
      <c r="C10">
        <v>735</v>
      </c>
      <c r="D10">
        <v>1192.5</v>
      </c>
    </row>
    <row r="11" spans="1:4" x14ac:dyDescent="0.25">
      <c r="A11" t="s">
        <v>2</v>
      </c>
      <c r="B11">
        <v>10000</v>
      </c>
      <c r="C11">
        <v>7463.5</v>
      </c>
      <c r="D11">
        <v>18932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5" sqref="G5"/>
    </sheetView>
  </sheetViews>
  <sheetFormatPr defaultRowHeight="15" x14ac:dyDescent="0.25"/>
  <sheetData>
    <row r="1" spans="1:4" x14ac:dyDescent="0.25">
      <c r="C1" t="s">
        <v>0</v>
      </c>
      <c r="D1" t="s">
        <v>21</v>
      </c>
    </row>
    <row r="2" spans="1:4" x14ac:dyDescent="0.25">
      <c r="A2" t="s">
        <v>1</v>
      </c>
      <c r="B2">
        <v>1</v>
      </c>
      <c r="C2">
        <v>21.8984375</v>
      </c>
      <c r="D2">
        <v>21.84375</v>
      </c>
    </row>
    <row r="3" spans="1:4" x14ac:dyDescent="0.25">
      <c r="A3" t="s">
        <v>1</v>
      </c>
      <c r="B3">
        <v>10</v>
      </c>
      <c r="C3">
        <v>21.8984375</v>
      </c>
      <c r="D3">
        <v>21.84375</v>
      </c>
    </row>
    <row r="4" spans="1:4" x14ac:dyDescent="0.25">
      <c r="A4" t="s">
        <v>1</v>
      </c>
      <c r="B4">
        <v>100</v>
      </c>
      <c r="C4">
        <v>21.8984375</v>
      </c>
      <c r="D4">
        <v>21.84375</v>
      </c>
    </row>
    <row r="5" spans="1:4" x14ac:dyDescent="0.25">
      <c r="A5" t="s">
        <v>1</v>
      </c>
      <c r="B5">
        <v>1000</v>
      </c>
      <c r="C5">
        <v>21.8359375</v>
      </c>
      <c r="D5">
        <v>21.78125</v>
      </c>
    </row>
    <row r="6" spans="1:4" x14ac:dyDescent="0.25">
      <c r="A6" t="s">
        <v>1</v>
      </c>
      <c r="B6">
        <v>10000</v>
      </c>
      <c r="C6">
        <v>15.875</v>
      </c>
      <c r="D6">
        <v>21.78125</v>
      </c>
    </row>
    <row r="7" spans="1:4" x14ac:dyDescent="0.25">
      <c r="A7" t="s">
        <v>2</v>
      </c>
      <c r="B7">
        <v>1</v>
      </c>
      <c r="C7">
        <v>21.8984375</v>
      </c>
      <c r="D7">
        <v>21.84375</v>
      </c>
    </row>
    <row r="8" spans="1:4" x14ac:dyDescent="0.25">
      <c r="A8" t="s">
        <v>2</v>
      </c>
      <c r="B8">
        <v>10</v>
      </c>
      <c r="C8">
        <v>21.8984375</v>
      </c>
      <c r="D8">
        <v>21.84375</v>
      </c>
    </row>
    <row r="9" spans="1:4" x14ac:dyDescent="0.25">
      <c r="A9" t="s">
        <v>2</v>
      </c>
      <c r="B9">
        <v>100</v>
      </c>
      <c r="C9">
        <v>21.8984375</v>
      </c>
      <c r="D9">
        <v>21.84375</v>
      </c>
    </row>
    <row r="10" spans="1:4" x14ac:dyDescent="0.25">
      <c r="A10" t="s">
        <v>2</v>
      </c>
      <c r="B10">
        <v>1000</v>
      </c>
      <c r="C10">
        <v>21.8359375</v>
      </c>
      <c r="D10">
        <v>21.78125</v>
      </c>
    </row>
    <row r="11" spans="1:4" x14ac:dyDescent="0.25">
      <c r="A11" t="s">
        <v>2</v>
      </c>
      <c r="B11">
        <v>10000</v>
      </c>
      <c r="C11">
        <v>21.8359375</v>
      </c>
      <c r="D11">
        <v>21.78125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Normal="100" workbookViewId="0">
      <selection activeCell="D1" sqref="C1:D1"/>
    </sheetView>
  </sheetViews>
  <sheetFormatPr defaultRowHeight="15" x14ac:dyDescent="0.25"/>
  <cols>
    <col min="3" max="3" width="23.42578125" bestFit="1" customWidth="1"/>
    <col min="4" max="4" width="46.5703125" bestFit="1" customWidth="1"/>
    <col min="5" max="5" width="48.28515625" bestFit="1" customWidth="1"/>
    <col min="6" max="6" width="28.140625" bestFit="1" customWidth="1"/>
  </cols>
  <sheetData>
    <row r="1" spans="1:4" x14ac:dyDescent="0.25">
      <c r="C1" t="s">
        <v>22</v>
      </c>
      <c r="D1" t="s">
        <v>21</v>
      </c>
    </row>
    <row r="2" spans="1:4" x14ac:dyDescent="0.25">
      <c r="A2" t="s">
        <v>1</v>
      </c>
      <c r="B2">
        <v>1</v>
      </c>
      <c r="C2">
        <f>'best-times'!C2</f>
        <v>10.5</v>
      </c>
      <c r="D2">
        <f>'best-times'!D2</f>
        <v>19.5</v>
      </c>
    </row>
    <row r="3" spans="1:4" x14ac:dyDescent="0.25">
      <c r="A3" t="s">
        <v>1</v>
      </c>
      <c r="B3">
        <v>10</v>
      </c>
      <c r="C3">
        <f>'best-times'!C3</f>
        <v>16.5</v>
      </c>
      <c r="D3">
        <f>'best-times'!D3</f>
        <v>19</v>
      </c>
    </row>
    <row r="4" spans="1:4" x14ac:dyDescent="0.25">
      <c r="A4" t="s">
        <v>1</v>
      </c>
      <c r="B4">
        <v>100</v>
      </c>
      <c r="C4">
        <f>'best-times'!C4</f>
        <v>77</v>
      </c>
      <c r="D4">
        <f>'best-times'!D4</f>
        <v>124</v>
      </c>
    </row>
    <row r="5" spans="1:4" x14ac:dyDescent="0.25">
      <c r="A5" t="s">
        <v>1</v>
      </c>
      <c r="B5">
        <v>1000</v>
      </c>
      <c r="C5">
        <f>'best-times'!C5</f>
        <v>692.5</v>
      </c>
      <c r="D5">
        <f>'best-times'!D5</f>
        <v>1535.5</v>
      </c>
    </row>
    <row r="6" spans="1:4" x14ac:dyDescent="0.25">
      <c r="A6" t="s">
        <v>1</v>
      </c>
      <c r="B6">
        <v>10000</v>
      </c>
      <c r="C6">
        <f>'best-times'!C6</f>
        <v>7876</v>
      </c>
      <c r="D6">
        <f>'best-times'!D6</f>
        <v>15893</v>
      </c>
    </row>
    <row r="7" spans="1:4" x14ac:dyDescent="0.25">
      <c r="C7" t="s">
        <v>22</v>
      </c>
      <c r="D7" t="s">
        <v>21</v>
      </c>
    </row>
    <row r="8" spans="1:4" x14ac:dyDescent="0.25">
      <c r="A8" t="s">
        <v>2</v>
      </c>
      <c r="B8">
        <v>1</v>
      </c>
      <c r="C8">
        <f>'best-times'!C7</f>
        <v>11.5</v>
      </c>
      <c r="D8">
        <f>'best-times'!D7</f>
        <v>10.5</v>
      </c>
    </row>
    <row r="9" spans="1:4" x14ac:dyDescent="0.25">
      <c r="A9" t="s">
        <v>2</v>
      </c>
      <c r="B9">
        <v>10</v>
      </c>
      <c r="C9">
        <f>'best-times'!C8</f>
        <v>16</v>
      </c>
      <c r="D9">
        <f>'best-times'!D8</f>
        <v>16.5</v>
      </c>
    </row>
    <row r="10" spans="1:4" x14ac:dyDescent="0.25">
      <c r="A10" t="s">
        <v>2</v>
      </c>
      <c r="B10">
        <v>100</v>
      </c>
      <c r="C10">
        <f>'best-times'!C9</f>
        <v>70.5</v>
      </c>
      <c r="D10">
        <f>'best-times'!D9</f>
        <v>71.5</v>
      </c>
    </row>
    <row r="11" spans="1:4" x14ac:dyDescent="0.25">
      <c r="A11" t="s">
        <v>2</v>
      </c>
      <c r="B11">
        <v>1000</v>
      </c>
      <c r="C11">
        <f>'best-times'!C10</f>
        <v>735</v>
      </c>
      <c r="D11">
        <f>'best-times'!D10</f>
        <v>1192.5</v>
      </c>
    </row>
    <row r="12" spans="1:4" x14ac:dyDescent="0.25">
      <c r="A12" t="s">
        <v>2</v>
      </c>
      <c r="B12">
        <v>10000</v>
      </c>
      <c r="C12">
        <f>'best-times'!C11</f>
        <v>7463.5</v>
      </c>
      <c r="D12">
        <f>'best-times'!D11</f>
        <v>18932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G26" sqref="G26"/>
    </sheetView>
  </sheetViews>
  <sheetFormatPr defaultRowHeight="15" x14ac:dyDescent="0.25"/>
  <cols>
    <col min="3" max="3" width="10.42578125" bestFit="1" customWidth="1"/>
  </cols>
  <sheetData>
    <row r="1" spans="1:7" ht="105.75" customHeight="1" x14ac:dyDescent="0.25"/>
    <row r="2" spans="1:7" x14ac:dyDescent="0.25">
      <c r="C2" t="s">
        <v>22</v>
      </c>
      <c r="D2" t="s">
        <v>21</v>
      </c>
    </row>
    <row r="3" spans="1:7" x14ac:dyDescent="0.25">
      <c r="A3" t="s">
        <v>1</v>
      </c>
      <c r="B3">
        <v>1</v>
      </c>
      <c r="C3">
        <f>'best-times'!C2</f>
        <v>10.5</v>
      </c>
      <c r="D3">
        <f>'best-times'!D2</f>
        <v>19.5</v>
      </c>
    </row>
    <row r="4" spans="1:7" x14ac:dyDescent="0.25">
      <c r="A4" t="s">
        <v>1</v>
      </c>
      <c r="B4">
        <v>10</v>
      </c>
      <c r="C4">
        <f>'best-times'!C3</f>
        <v>16.5</v>
      </c>
      <c r="D4">
        <f>'best-times'!D3</f>
        <v>19</v>
      </c>
    </row>
    <row r="5" spans="1:7" x14ac:dyDescent="0.25">
      <c r="A5" t="s">
        <v>1</v>
      </c>
      <c r="B5">
        <v>100</v>
      </c>
      <c r="C5">
        <f>'best-times'!C4</f>
        <v>77</v>
      </c>
      <c r="D5">
        <f>'best-times'!D4</f>
        <v>124</v>
      </c>
    </row>
    <row r="6" spans="1:7" x14ac:dyDescent="0.25">
      <c r="A6" t="s">
        <v>1</v>
      </c>
      <c r="B6">
        <v>1000</v>
      </c>
      <c r="C6">
        <f>'best-times'!C5</f>
        <v>692.5</v>
      </c>
      <c r="D6">
        <f>'best-times'!D5</f>
        <v>1535.5</v>
      </c>
    </row>
    <row r="7" spans="1:7" x14ac:dyDescent="0.25">
      <c r="A7" t="s">
        <v>1</v>
      </c>
      <c r="B7">
        <v>10000</v>
      </c>
      <c r="C7">
        <f>'best-times'!C6</f>
        <v>7876</v>
      </c>
      <c r="D7">
        <f>'best-times'!D6</f>
        <v>15893</v>
      </c>
    </row>
    <row r="8" spans="1:7" x14ac:dyDescent="0.25">
      <c r="C8" t="s">
        <v>22</v>
      </c>
      <c r="D8" t="s">
        <v>21</v>
      </c>
    </row>
    <row r="9" spans="1:7" x14ac:dyDescent="0.25">
      <c r="C9" s="1">
        <f>C10/MIN(C10:G10)</f>
        <v>1</v>
      </c>
      <c r="D9" s="1">
        <f>D10/MIN(C10:G10)</f>
        <v>2.0283655232055349</v>
      </c>
      <c r="E9" s="1"/>
      <c r="F9" s="1"/>
      <c r="G9" s="1"/>
    </row>
    <row r="10" spans="1:7" x14ac:dyDescent="0.25">
      <c r="C10">
        <f>SUM(C3:C7)/SUM(B3:B7)</f>
        <v>0.78053280532805325</v>
      </c>
      <c r="D10">
        <f>SUM(D3:D7)/SUM(B3:B7)</f>
        <v>1.5832058320583207</v>
      </c>
    </row>
    <row r="11" spans="1:7" ht="106.5" customHeight="1" x14ac:dyDescent="0.25"/>
    <row r="12" spans="1:7" x14ac:dyDescent="0.25">
      <c r="C12" t="s">
        <v>22</v>
      </c>
      <c r="D12" t="s">
        <v>21</v>
      </c>
    </row>
    <row r="13" spans="1:7" x14ac:dyDescent="0.25">
      <c r="A13" t="s">
        <v>2</v>
      </c>
      <c r="B13">
        <v>1</v>
      </c>
      <c r="C13">
        <f>'best-times'!C7</f>
        <v>11.5</v>
      </c>
      <c r="D13">
        <f>'best-times'!D7</f>
        <v>10.5</v>
      </c>
    </row>
    <row r="14" spans="1:7" x14ac:dyDescent="0.25">
      <c r="A14" t="s">
        <v>2</v>
      </c>
      <c r="B14">
        <v>10</v>
      </c>
      <c r="C14">
        <f>'best-times'!C8</f>
        <v>16</v>
      </c>
      <c r="D14">
        <f>'best-times'!D8</f>
        <v>16.5</v>
      </c>
    </row>
    <row r="15" spans="1:7" x14ac:dyDescent="0.25">
      <c r="A15" t="s">
        <v>2</v>
      </c>
      <c r="B15">
        <v>100</v>
      </c>
      <c r="C15">
        <f>'best-times'!C9</f>
        <v>70.5</v>
      </c>
      <c r="D15">
        <f>'best-times'!D9</f>
        <v>71.5</v>
      </c>
    </row>
    <row r="16" spans="1:7" x14ac:dyDescent="0.25">
      <c r="A16" t="s">
        <v>2</v>
      </c>
      <c r="B16">
        <v>1000</v>
      </c>
      <c r="C16">
        <f>'best-times'!C10</f>
        <v>735</v>
      </c>
      <c r="D16">
        <f>'best-times'!D10</f>
        <v>1192.5</v>
      </c>
    </row>
    <row r="17" spans="1:7" x14ac:dyDescent="0.25">
      <c r="A17" t="s">
        <v>2</v>
      </c>
      <c r="B17">
        <v>10000</v>
      </c>
      <c r="C17">
        <f>'best-times'!C11</f>
        <v>7463.5</v>
      </c>
      <c r="D17">
        <f>'best-times'!D11</f>
        <v>18932</v>
      </c>
    </row>
    <row r="18" spans="1:7" x14ac:dyDescent="0.25">
      <c r="C18" t="s">
        <v>22</v>
      </c>
      <c r="D18" t="s">
        <v>21</v>
      </c>
    </row>
    <row r="19" spans="1:7" x14ac:dyDescent="0.25">
      <c r="C19" s="1">
        <f>C20/MIN(C20:D20)</f>
        <v>1</v>
      </c>
      <c r="D19" s="1">
        <f>D20/MIN(C20:D20)</f>
        <v>2.4375338998372804</v>
      </c>
      <c r="E19" s="1"/>
      <c r="F19" s="1"/>
      <c r="G19" s="1"/>
    </row>
    <row r="20" spans="1:7" x14ac:dyDescent="0.25">
      <c r="C20">
        <f>SUM(C13:C17)/SUM(B13:B17)</f>
        <v>0.74669246692466928</v>
      </c>
      <c r="D20">
        <f>SUM(D13:D17)/SUM(B13:B17)</f>
        <v>1.8200882008820087</v>
      </c>
    </row>
    <row r="21" spans="1:7" ht="111" customHeight="1" x14ac:dyDescent="0.25"/>
    <row r="29" spans="1:7" x14ac:dyDescent="0.25">
      <c r="C29" s="1"/>
      <c r="D29" s="1"/>
      <c r="E29" s="1"/>
      <c r="F29" s="1"/>
      <c r="G29" s="1"/>
    </row>
    <row r="31" spans="1:7" ht="130.5" customHeight="1" x14ac:dyDescent="0.25"/>
    <row r="33" spans="3:22" x14ac:dyDescent="0.25">
      <c r="V33" s="2"/>
    </row>
    <row r="39" spans="3:22" x14ac:dyDescent="0.25">
      <c r="C39" s="1"/>
      <c r="D39" s="1"/>
      <c r="E39" s="1"/>
      <c r="F39" s="1"/>
      <c r="G39" s="1"/>
    </row>
    <row r="41" spans="3:22" ht="135" customHeight="1" x14ac:dyDescent="0.25"/>
    <row r="49" spans="3:7" x14ac:dyDescent="0.25">
      <c r="C49" s="1"/>
      <c r="D49" s="1"/>
      <c r="E49" s="1"/>
      <c r="F49" s="1"/>
      <c r="G4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raw-times</vt:lpstr>
      <vt:lpstr>times</vt:lpstr>
      <vt:lpstr>best-times</vt:lpstr>
      <vt:lpstr>memory</vt:lpstr>
      <vt:lpstr>Best Cases Per ORM</vt:lpstr>
      <vt:lpstr>Normalised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McGregor</dc:creator>
  <cp:lastModifiedBy>Luke McGregor</cp:lastModifiedBy>
  <dcterms:created xsi:type="dcterms:W3CDTF">2012-03-24T04:19:39Z</dcterms:created>
  <dcterms:modified xsi:type="dcterms:W3CDTF">2012-04-25T05:19:07Z</dcterms:modified>
</cp:coreProperties>
</file>