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o.treas.gov\dfsres\department\s\OIA_LED\Jagger\Illicit Finance Class\Web Online Version IFC\Emails to students\Exercise Files\"/>
    </mc:Choice>
  </mc:AlternateContent>
  <xr:revisionPtr revIDLastSave="0" documentId="13_ncr:1_{B0944AEF-41F8-494C-A8E0-AD6FEBD43FAF}" xr6:coauthVersionLast="47" xr6:coauthVersionMax="47" xr10:uidLastSave="{00000000-0000-0000-0000-000000000000}"/>
  <bookViews>
    <workbookView xWindow="-120" yWindow="90" windowWidth="29040" windowHeight="1743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4" i="1" l="1"/>
  <c r="F29" i="1"/>
  <c r="F19" i="1"/>
  <c r="F24" i="1"/>
  <c r="F43" i="1" l="1"/>
  <c r="F39" i="1"/>
  <c r="F51" i="1"/>
  <c r="F47" i="1"/>
  <c r="F9" i="1" l="1"/>
  <c r="F11" i="1" l="1"/>
  <c r="F12" i="1" s="1"/>
</calcChain>
</file>

<file path=xl/sharedStrings.xml><?xml version="1.0" encoding="utf-8"?>
<sst xmlns="http://schemas.openxmlformats.org/spreadsheetml/2006/main" count="108" uniqueCount="37">
  <si>
    <t>Date</t>
  </si>
  <si>
    <t>To Bank</t>
  </si>
  <si>
    <t>From Bank</t>
  </si>
  <si>
    <t>From Act#</t>
  </si>
  <si>
    <t>To Act#</t>
  </si>
  <si>
    <t>Amount</t>
  </si>
  <si>
    <t>Incoming Wire or Bank to Bank Transfers or Deposits</t>
  </si>
  <si>
    <t>Wells Fargo Bank</t>
  </si>
  <si>
    <t>Monthly Total Deposits</t>
  </si>
  <si>
    <t>Monthly Total Withdrawls</t>
  </si>
  <si>
    <t>Locations &amp; Notes:</t>
  </si>
  <si>
    <t>Page 1</t>
  </si>
  <si>
    <t>Deposits and Other Additions</t>
  </si>
  <si>
    <t>Service Charges and Other Fees</t>
  </si>
  <si>
    <t>Outgoing ATM, Check, Debit Card, Wire Transfers and Other Subtractions</t>
  </si>
  <si>
    <t>Glasgow, DE 19702</t>
  </si>
  <si>
    <t>Outgoing Wire or Bank to Bank Transfers or Withdrawls</t>
  </si>
  <si>
    <t>Banner Bank</t>
  </si>
  <si>
    <t>P.O. Box 3113</t>
  </si>
  <si>
    <t>POC:  Alexander Litvinenko</t>
  </si>
  <si>
    <t>Moore Brothers Apple Growers</t>
  </si>
  <si>
    <t>Incorportation</t>
  </si>
  <si>
    <t>Local POC:  Randy Moore</t>
  </si>
  <si>
    <t>Yakima, WA 98901</t>
  </si>
  <si>
    <t>P.O. Box 21</t>
  </si>
  <si>
    <t xml:space="preserve">VISA </t>
  </si>
  <si>
    <t>X- 2942</t>
  </si>
  <si>
    <t>Transfer to Debit Card</t>
  </si>
  <si>
    <t>X- 2944</t>
  </si>
  <si>
    <t>BF2339696</t>
  </si>
  <si>
    <t>Butterfield Bank</t>
  </si>
  <si>
    <t xml:space="preserve">$10 fee waived If over $5,000 </t>
  </si>
  <si>
    <t>Acct # B3454649</t>
  </si>
  <si>
    <t>B3454649</t>
  </si>
  <si>
    <t>Beginning Balance on 01 Feb 2030</t>
  </si>
  <si>
    <t>Ending Balance on 31 May 2030</t>
  </si>
  <si>
    <t>Exhibit # 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</si>
</sst>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$&quot;#,##0.00_);[Red]\(&quot;$&quot;#,##0.00\)"/>
    <numFmt numFmtId="164" formatCode="&quot;$&quot;#,##0.00"/>
  </numFmts>
  <fonts count="4" x14ac:knownFonts="1">
    <font>
      <sz val="10"/>
      <name val="Arial"/>
    </font>
    <font>
      <sz val="8"/>
      <name val="Arial"/>
      <family val="2"/>
    </font>
    <font>
      <sz val="10"/>
      <name val="Arial"/>
      <family val="2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7">
    <xf numFmtId="0" fontId="0" fillId="0" borderId="0" xfId="0"/>
    <xf numFmtId="17" fontId="2" fillId="0" borderId="0" xfId="0" applyNumberFormat="1" applyFont="1" applyFill="1"/>
    <xf numFmtId="0" fontId="0" fillId="0" borderId="0" xfId="0" applyFill="1"/>
    <xf numFmtId="0" fontId="0" fillId="0" borderId="0" xfId="0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3" fillId="0" borderId="0" xfId="0" applyFont="1" applyFill="1"/>
    <xf numFmtId="0" fontId="3" fillId="0" borderId="0" xfId="0" applyFont="1" applyFill="1" applyAlignment="1">
      <alignment horizontal="center"/>
    </xf>
    <xf numFmtId="0" fontId="2" fillId="0" borderId="0" xfId="0" applyFont="1" applyFill="1"/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8" fontId="0" fillId="0" borderId="0" xfId="0" applyNumberFormat="1" applyFill="1"/>
    <xf numFmtId="0" fontId="2" fillId="0" borderId="0" xfId="0" applyFont="1" applyFill="1" applyAlignment="1">
      <alignment horizontal="center" wrapText="1"/>
    </xf>
    <xf numFmtId="0" fontId="3" fillId="0" borderId="0" xfId="0" applyFont="1" applyFill="1" applyAlignment="1">
      <alignment horizontal="left"/>
    </xf>
    <xf numFmtId="8" fontId="0" fillId="0" borderId="0" xfId="0" applyNumberFormat="1"/>
    <xf numFmtId="0" fontId="2" fillId="0" borderId="0" xfId="0" applyFont="1" applyFill="1" applyAlignment="1">
      <alignment horizontal="right"/>
    </xf>
    <xf numFmtId="0" fontId="2" fillId="0" borderId="0" xfId="0" applyFont="1" applyFill="1" applyAlignment="1">
      <alignment horizontal="left"/>
    </xf>
    <xf numFmtId="0" fontId="2" fillId="0" borderId="0" xfId="0" applyFont="1" applyBorder="1"/>
    <xf numFmtId="164" fontId="2" fillId="0" borderId="0" xfId="0" applyNumberFormat="1" applyFont="1" applyBorder="1"/>
    <xf numFmtId="0" fontId="2" fillId="0" borderId="0" xfId="0" applyFont="1"/>
    <xf numFmtId="0" fontId="2" fillId="0" borderId="1" xfId="0" applyFont="1" applyBorder="1"/>
    <xf numFmtId="164" fontId="3" fillId="0" borderId="1" xfId="0" applyNumberFormat="1" applyFont="1" applyBorder="1"/>
    <xf numFmtId="0" fontId="0" fillId="0" borderId="1" xfId="0" applyBorder="1"/>
    <xf numFmtId="164" fontId="3" fillId="0" borderId="0" xfId="0" applyNumberFormat="1" applyFont="1" applyBorder="1"/>
    <xf numFmtId="0" fontId="2" fillId="0" borderId="2" xfId="0" applyFont="1" applyFill="1" applyBorder="1"/>
    <xf numFmtId="0" fontId="2" fillId="0" borderId="2" xfId="0" applyFont="1" applyFill="1" applyBorder="1" applyAlignment="1">
      <alignment horizontal="center"/>
    </xf>
    <xf numFmtId="0" fontId="0" fillId="0" borderId="2" xfId="0" applyFill="1" applyBorder="1" applyAlignment="1">
      <alignment horizontal="center"/>
    </xf>
    <xf numFmtId="0" fontId="0" fillId="0" borderId="2" xfId="0" applyFill="1" applyBorder="1"/>
    <xf numFmtId="0" fontId="0" fillId="0" borderId="2" xfId="0" applyBorder="1"/>
    <xf numFmtId="0" fontId="0" fillId="0" borderId="0" xfId="0" applyFill="1" applyAlignment="1">
      <alignment horizontal="left"/>
    </xf>
    <xf numFmtId="0" fontId="2" fillId="0" borderId="0" xfId="0" applyFont="1" applyBorder="1" applyAlignment="1">
      <alignment horizontal="center"/>
    </xf>
    <xf numFmtId="8" fontId="2" fillId="0" borderId="0" xfId="0" applyNumberFormat="1" applyFont="1" applyFill="1"/>
    <xf numFmtId="0" fontId="0" fillId="0" borderId="0" xfId="0" applyBorder="1"/>
    <xf numFmtId="14" fontId="2" fillId="0" borderId="0" xfId="0" applyNumberFormat="1" applyFont="1" applyFill="1" applyAlignment="1">
      <alignment horizontal="right"/>
    </xf>
    <xf numFmtId="14" fontId="2" fillId="0" borderId="0" xfId="0" applyNumberFormat="1" applyFont="1" applyFill="1"/>
    <xf numFmtId="14" fontId="0" fillId="0" borderId="0" xfId="0" applyNumberFormat="1"/>
    <xf numFmtId="14" fontId="2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3"/>
  <sheetViews>
    <sheetView tabSelected="1" zoomScaleNormal="100" workbookViewId="0">
      <selection activeCell="F1" sqref="F1"/>
    </sheetView>
  </sheetViews>
  <sheetFormatPr defaultRowHeight="12.75" x14ac:dyDescent="0.2"/>
  <cols>
    <col min="1" max="1" width="9.85546875" customWidth="1"/>
    <col min="2" max="2" width="10.7109375" style="3" customWidth="1"/>
    <col min="3" max="3" width="16.7109375" style="3" customWidth="1"/>
    <col min="4" max="4" width="10.7109375" style="3" customWidth="1"/>
    <col min="5" max="5" width="14.28515625" style="3" bestFit="1" customWidth="1"/>
    <col min="6" max="6" width="12.85546875" customWidth="1"/>
    <col min="7" max="7" width="26.7109375" customWidth="1"/>
    <col min="8" max="8" width="40" bestFit="1" customWidth="1"/>
  </cols>
  <sheetData>
    <row r="1" spans="1:7" x14ac:dyDescent="0.2">
      <c r="A1" s="6" t="s">
        <v>32</v>
      </c>
      <c r="B1" s="7"/>
      <c r="C1" s="9"/>
      <c r="D1" s="9"/>
      <c r="E1" s="9"/>
      <c r="F1" s="10" t="s">
        <v>36</v>
      </c>
      <c r="G1" s="15" t="s">
        <v>11</v>
      </c>
    </row>
    <row r="2" spans="1:7" x14ac:dyDescent="0.2">
      <c r="A2" s="10" t="s">
        <v>17</v>
      </c>
      <c r="B2" s="9"/>
      <c r="C2" s="9"/>
      <c r="D2" s="9"/>
      <c r="E2" s="9"/>
      <c r="F2" s="10"/>
    </row>
    <row r="3" spans="1:7" x14ac:dyDescent="0.2">
      <c r="A3" s="8" t="s">
        <v>20</v>
      </c>
      <c r="B3" s="4"/>
      <c r="C3" s="5"/>
      <c r="D3" s="29" t="s">
        <v>21</v>
      </c>
      <c r="E3" s="5"/>
      <c r="F3" s="2"/>
    </row>
    <row r="4" spans="1:7" x14ac:dyDescent="0.2">
      <c r="A4" t="s">
        <v>24</v>
      </c>
      <c r="B4" s="4"/>
      <c r="C4" s="5"/>
      <c r="D4" s="8" t="s">
        <v>18</v>
      </c>
      <c r="E4" s="12"/>
      <c r="F4" s="12"/>
    </row>
    <row r="5" spans="1:7" x14ac:dyDescent="0.2">
      <c r="A5" t="s">
        <v>23</v>
      </c>
      <c r="B5" s="4"/>
      <c r="C5" s="5"/>
      <c r="D5" s="8" t="s">
        <v>15</v>
      </c>
      <c r="E5" s="12"/>
      <c r="F5" s="12"/>
    </row>
    <row r="6" spans="1:7" x14ac:dyDescent="0.2">
      <c r="A6" s="8" t="s">
        <v>22</v>
      </c>
      <c r="B6" s="4"/>
      <c r="C6" s="5"/>
      <c r="D6" s="8" t="s">
        <v>19</v>
      </c>
      <c r="E6" s="5"/>
      <c r="F6" s="2"/>
    </row>
    <row r="7" spans="1:7" x14ac:dyDescent="0.2">
      <c r="A7" s="8"/>
      <c r="B7" s="4"/>
      <c r="C7" s="5"/>
      <c r="D7" s="5"/>
      <c r="E7" s="5"/>
      <c r="F7" s="2"/>
      <c r="G7" t="s">
        <v>10</v>
      </c>
    </row>
    <row r="8" spans="1:7" x14ac:dyDescent="0.2">
      <c r="A8" s="17" t="s">
        <v>34</v>
      </c>
      <c r="B8" s="17"/>
      <c r="C8" s="17"/>
      <c r="D8" s="17"/>
      <c r="E8" s="17"/>
      <c r="F8" s="18">
        <v>6500.36</v>
      </c>
    </row>
    <row r="9" spans="1:7" x14ac:dyDescent="0.2">
      <c r="A9" s="17" t="s">
        <v>12</v>
      </c>
      <c r="B9" s="17"/>
      <c r="C9" s="17"/>
      <c r="D9" s="17"/>
      <c r="E9" s="18"/>
      <c r="F9" s="18">
        <f>SUM(F39+F43+F47+F51)</f>
        <v>200000</v>
      </c>
    </row>
    <row r="10" spans="1:7" x14ac:dyDescent="0.2">
      <c r="A10" s="17" t="s">
        <v>13</v>
      </c>
      <c r="B10" s="17"/>
      <c r="C10" s="17"/>
      <c r="D10" s="17"/>
      <c r="E10" s="17"/>
      <c r="F10" s="18">
        <v>0</v>
      </c>
      <c r="G10" s="19" t="s">
        <v>31</v>
      </c>
    </row>
    <row r="11" spans="1:7" x14ac:dyDescent="0.2">
      <c r="A11" s="17" t="s">
        <v>14</v>
      </c>
      <c r="B11" s="17"/>
      <c r="C11" s="17"/>
      <c r="D11" s="17"/>
      <c r="E11" s="17"/>
      <c r="F11" s="18">
        <f>SUM(F19+F24+F29+F34)</f>
        <v>200000</v>
      </c>
    </row>
    <row r="12" spans="1:7" ht="13.5" thickBot="1" x14ac:dyDescent="0.25">
      <c r="A12" s="20" t="s">
        <v>35</v>
      </c>
      <c r="B12" s="20"/>
      <c r="C12" s="20"/>
      <c r="D12" s="20"/>
      <c r="E12" s="20"/>
      <c r="F12" s="21">
        <f>SUM( F8+F9-F10-F11)</f>
        <v>6500.359999999986</v>
      </c>
      <c r="G12" s="22"/>
    </row>
    <row r="13" spans="1:7" x14ac:dyDescent="0.2">
      <c r="A13" s="17"/>
      <c r="B13" s="17"/>
      <c r="C13" s="17"/>
      <c r="D13" s="17"/>
      <c r="E13" s="17"/>
      <c r="F13" s="23"/>
      <c r="G13" s="32"/>
    </row>
    <row r="14" spans="1:7" x14ac:dyDescent="0.2">
      <c r="A14" s="8" t="s">
        <v>16</v>
      </c>
      <c r="B14" s="17"/>
      <c r="C14" s="17"/>
      <c r="D14" s="17"/>
      <c r="E14" s="17"/>
      <c r="F14" s="23"/>
      <c r="G14" t="s">
        <v>10</v>
      </c>
    </row>
    <row r="15" spans="1:7" x14ac:dyDescent="0.2">
      <c r="A15" s="4" t="s">
        <v>0</v>
      </c>
      <c r="B15" s="4" t="s">
        <v>3</v>
      </c>
      <c r="C15" s="4" t="s">
        <v>2</v>
      </c>
      <c r="D15" s="4" t="s">
        <v>4</v>
      </c>
      <c r="E15" s="4" t="s">
        <v>1</v>
      </c>
      <c r="F15" s="4" t="s">
        <v>5</v>
      </c>
    </row>
    <row r="16" spans="1:7" x14ac:dyDescent="0.2">
      <c r="A16" s="33">
        <v>47515</v>
      </c>
      <c r="B16" s="4" t="s">
        <v>33</v>
      </c>
      <c r="C16" s="10" t="s">
        <v>17</v>
      </c>
      <c r="D16" s="30" t="s">
        <v>26</v>
      </c>
      <c r="E16" s="30" t="s">
        <v>25</v>
      </c>
      <c r="F16" s="18">
        <v>3000</v>
      </c>
      <c r="G16" s="19" t="s">
        <v>27</v>
      </c>
    </row>
    <row r="17" spans="1:7" x14ac:dyDescent="0.2">
      <c r="A17" s="33">
        <v>47515</v>
      </c>
      <c r="B17" s="4" t="s">
        <v>33</v>
      </c>
      <c r="C17" s="10" t="s">
        <v>17</v>
      </c>
      <c r="D17" s="4" t="s">
        <v>29</v>
      </c>
      <c r="E17" s="4" t="s">
        <v>30</v>
      </c>
      <c r="F17" s="31">
        <v>45000</v>
      </c>
      <c r="G17" s="2"/>
    </row>
    <row r="18" spans="1:7" x14ac:dyDescent="0.2">
      <c r="A18" s="33">
        <v>47515</v>
      </c>
      <c r="B18" s="4" t="s">
        <v>33</v>
      </c>
      <c r="C18" s="10" t="s">
        <v>17</v>
      </c>
      <c r="D18" s="30" t="s">
        <v>28</v>
      </c>
      <c r="E18" s="30" t="s">
        <v>25</v>
      </c>
      <c r="F18" s="18">
        <v>2000</v>
      </c>
      <c r="G18" s="19" t="s">
        <v>27</v>
      </c>
    </row>
    <row r="19" spans="1:7" x14ac:dyDescent="0.2">
      <c r="A19" s="33"/>
      <c r="B19" s="4"/>
      <c r="C19" s="5"/>
      <c r="D19" s="4"/>
      <c r="E19" s="4"/>
      <c r="F19" s="11">
        <f>SUM(F16:F18)</f>
        <v>50000</v>
      </c>
      <c r="G19" s="6" t="s">
        <v>9</v>
      </c>
    </row>
    <row r="20" spans="1:7" x14ac:dyDescent="0.2">
      <c r="A20" s="33"/>
      <c r="B20" s="4"/>
      <c r="C20" s="5"/>
      <c r="D20" s="4"/>
      <c r="E20" s="4"/>
      <c r="F20" s="11"/>
      <c r="G20" s="6"/>
    </row>
    <row r="21" spans="1:7" x14ac:dyDescent="0.2">
      <c r="A21" s="33">
        <v>47543</v>
      </c>
      <c r="B21" s="4" t="s">
        <v>33</v>
      </c>
      <c r="C21" s="10" t="s">
        <v>17</v>
      </c>
      <c r="D21" s="30" t="s">
        <v>26</v>
      </c>
      <c r="E21" s="30" t="s">
        <v>25</v>
      </c>
      <c r="F21" s="18">
        <v>3000</v>
      </c>
      <c r="G21" s="19" t="s">
        <v>27</v>
      </c>
    </row>
    <row r="22" spans="1:7" x14ac:dyDescent="0.2">
      <c r="A22" s="33">
        <v>47543</v>
      </c>
      <c r="B22" s="4" t="s">
        <v>33</v>
      </c>
      <c r="C22" s="10" t="s">
        <v>17</v>
      </c>
      <c r="D22" s="5"/>
      <c r="E22" s="4" t="s">
        <v>30</v>
      </c>
      <c r="F22" s="11">
        <v>45000</v>
      </c>
      <c r="G22" s="16"/>
    </row>
    <row r="23" spans="1:7" x14ac:dyDescent="0.2">
      <c r="A23" s="33">
        <v>47543</v>
      </c>
      <c r="B23" s="4" t="s">
        <v>33</v>
      </c>
      <c r="C23" s="10" t="s">
        <v>17</v>
      </c>
      <c r="D23" s="30" t="s">
        <v>28</v>
      </c>
      <c r="E23" s="30" t="s">
        <v>25</v>
      </c>
      <c r="F23" s="18">
        <v>2000</v>
      </c>
      <c r="G23" s="19" t="s">
        <v>27</v>
      </c>
    </row>
    <row r="24" spans="1:7" x14ac:dyDescent="0.2">
      <c r="A24" s="33"/>
      <c r="B24" s="4"/>
      <c r="C24" s="5"/>
      <c r="D24" s="4"/>
      <c r="E24" s="4"/>
      <c r="F24" s="11">
        <f>SUM(F21:F23)</f>
        <v>50000</v>
      </c>
      <c r="G24" s="6" t="s">
        <v>9</v>
      </c>
    </row>
    <row r="25" spans="1:7" x14ac:dyDescent="0.2">
      <c r="A25" s="33"/>
      <c r="B25" s="4"/>
      <c r="C25" s="5"/>
      <c r="D25" s="4"/>
      <c r="E25" s="4"/>
      <c r="F25" s="11"/>
      <c r="G25" s="6"/>
    </row>
    <row r="26" spans="1:7" x14ac:dyDescent="0.2">
      <c r="A26" s="33">
        <v>47574</v>
      </c>
      <c r="B26" s="4" t="s">
        <v>33</v>
      </c>
      <c r="C26" s="10" t="s">
        <v>17</v>
      </c>
      <c r="D26" s="30" t="s">
        <v>26</v>
      </c>
      <c r="E26" s="30" t="s">
        <v>25</v>
      </c>
      <c r="F26" s="18">
        <v>3000</v>
      </c>
      <c r="G26" s="19" t="s">
        <v>27</v>
      </c>
    </row>
    <row r="27" spans="1:7" x14ac:dyDescent="0.2">
      <c r="A27" s="33">
        <v>47574</v>
      </c>
      <c r="B27" s="4" t="s">
        <v>33</v>
      </c>
      <c r="C27" s="10" t="s">
        <v>17</v>
      </c>
      <c r="D27" s="5"/>
      <c r="E27" s="4" t="s">
        <v>30</v>
      </c>
      <c r="F27" s="11">
        <v>45000</v>
      </c>
      <c r="G27" s="16"/>
    </row>
    <row r="28" spans="1:7" x14ac:dyDescent="0.2">
      <c r="A28" s="33">
        <v>47574</v>
      </c>
      <c r="B28" s="4" t="s">
        <v>33</v>
      </c>
      <c r="C28" s="10" t="s">
        <v>17</v>
      </c>
      <c r="D28" s="30" t="s">
        <v>28</v>
      </c>
      <c r="E28" s="30" t="s">
        <v>25</v>
      </c>
      <c r="F28" s="18">
        <v>2000</v>
      </c>
      <c r="G28" s="19" t="s">
        <v>27</v>
      </c>
    </row>
    <row r="29" spans="1:7" x14ac:dyDescent="0.2">
      <c r="A29" s="33"/>
      <c r="B29" s="4"/>
      <c r="C29" s="5"/>
      <c r="D29" s="4"/>
      <c r="E29" s="4"/>
      <c r="F29" s="11">
        <f>SUM(F26:F28)</f>
        <v>50000</v>
      </c>
      <c r="G29" s="6" t="s">
        <v>9</v>
      </c>
    </row>
    <row r="30" spans="1:7" x14ac:dyDescent="0.2">
      <c r="A30" s="33"/>
      <c r="B30" s="4"/>
      <c r="C30" s="5"/>
      <c r="D30" s="4"/>
      <c r="E30" s="4"/>
      <c r="F30" s="11"/>
      <c r="G30" s="6"/>
    </row>
    <row r="31" spans="1:7" x14ac:dyDescent="0.2">
      <c r="A31" s="34">
        <v>47604</v>
      </c>
      <c r="B31" s="4" t="s">
        <v>33</v>
      </c>
      <c r="C31" s="10" t="s">
        <v>17</v>
      </c>
      <c r="D31" s="30" t="s">
        <v>26</v>
      </c>
      <c r="E31" s="30" t="s">
        <v>25</v>
      </c>
      <c r="F31" s="18">
        <v>3000</v>
      </c>
      <c r="G31" s="19" t="s">
        <v>27</v>
      </c>
    </row>
    <row r="32" spans="1:7" x14ac:dyDescent="0.2">
      <c r="A32" s="34">
        <v>47604</v>
      </c>
      <c r="B32" s="4" t="s">
        <v>33</v>
      </c>
      <c r="C32" s="10" t="s">
        <v>17</v>
      </c>
      <c r="D32" s="5"/>
      <c r="E32" s="4" t="s">
        <v>30</v>
      </c>
      <c r="F32" s="11">
        <v>45000</v>
      </c>
      <c r="G32" s="16"/>
    </row>
    <row r="33" spans="1:7" x14ac:dyDescent="0.2">
      <c r="A33" s="34">
        <v>47604</v>
      </c>
      <c r="B33" s="4" t="s">
        <v>33</v>
      </c>
      <c r="C33" s="10" t="s">
        <v>17</v>
      </c>
      <c r="D33" s="30" t="s">
        <v>28</v>
      </c>
      <c r="E33" s="30" t="s">
        <v>25</v>
      </c>
      <c r="F33" s="18">
        <v>2000</v>
      </c>
      <c r="G33" s="19" t="s">
        <v>27</v>
      </c>
    </row>
    <row r="34" spans="1:7" x14ac:dyDescent="0.2">
      <c r="A34" s="34"/>
      <c r="B34" s="5"/>
      <c r="C34" s="5"/>
      <c r="D34" s="5"/>
      <c r="E34" s="5"/>
      <c r="F34" s="11">
        <f>SUM(F31:F33)</f>
        <v>50000</v>
      </c>
      <c r="G34" s="6" t="s">
        <v>9</v>
      </c>
    </row>
    <row r="35" spans="1:7" x14ac:dyDescent="0.2">
      <c r="A35" s="34"/>
      <c r="B35" s="5"/>
      <c r="C35" s="5"/>
      <c r="D35" s="5"/>
      <c r="E35" s="5"/>
      <c r="F35" s="11"/>
      <c r="G35" s="6"/>
    </row>
    <row r="36" spans="1:7" x14ac:dyDescent="0.2">
      <c r="A36" s="24" t="s">
        <v>6</v>
      </c>
      <c r="B36" s="25"/>
      <c r="C36" s="26"/>
      <c r="D36" s="26"/>
      <c r="E36" s="26"/>
      <c r="F36" s="27"/>
      <c r="G36" s="28" t="s">
        <v>10</v>
      </c>
    </row>
    <row r="37" spans="1:7" x14ac:dyDescent="0.2">
      <c r="A37" s="4" t="s">
        <v>0</v>
      </c>
      <c r="B37" s="4" t="s">
        <v>3</v>
      </c>
      <c r="C37" s="4" t="s">
        <v>2</v>
      </c>
      <c r="D37" s="4" t="s">
        <v>4</v>
      </c>
      <c r="E37" s="4" t="s">
        <v>1</v>
      </c>
      <c r="F37" s="4" t="s">
        <v>5</v>
      </c>
    </row>
    <row r="38" spans="1:7" x14ac:dyDescent="0.2">
      <c r="A38" s="34">
        <v>47515</v>
      </c>
      <c r="B38" s="5">
        <v>1235551</v>
      </c>
      <c r="C38" s="5" t="s">
        <v>7</v>
      </c>
      <c r="D38" s="4" t="s">
        <v>33</v>
      </c>
      <c r="E38" s="9" t="s">
        <v>17</v>
      </c>
      <c r="F38" s="11">
        <v>50000</v>
      </c>
    </row>
    <row r="39" spans="1:7" x14ac:dyDescent="0.2">
      <c r="A39" s="34"/>
      <c r="B39" s="4"/>
      <c r="C39" s="4"/>
      <c r="D39" s="4"/>
      <c r="E39" s="9"/>
      <c r="F39" s="11">
        <f>SUM(F38)</f>
        <v>50000</v>
      </c>
      <c r="G39" s="13" t="s">
        <v>8</v>
      </c>
    </row>
    <row r="40" spans="1:7" x14ac:dyDescent="0.2">
      <c r="A40" s="34"/>
      <c r="B40" s="4"/>
      <c r="C40" s="4"/>
      <c r="D40" s="4"/>
      <c r="E40" s="9"/>
      <c r="F40" s="11"/>
      <c r="G40" s="13"/>
    </row>
    <row r="41" spans="1:7" x14ac:dyDescent="0.2">
      <c r="A41" s="35"/>
      <c r="B41" s="4"/>
      <c r="C41" s="4"/>
      <c r="D41" s="4"/>
      <c r="E41" s="9"/>
      <c r="F41" s="4"/>
    </row>
    <row r="42" spans="1:7" x14ac:dyDescent="0.2">
      <c r="A42" s="33">
        <v>47543</v>
      </c>
      <c r="B42" s="5">
        <v>1235551</v>
      </c>
      <c r="C42" s="5" t="s">
        <v>7</v>
      </c>
      <c r="D42" s="4" t="s">
        <v>33</v>
      </c>
      <c r="E42" s="9" t="s">
        <v>17</v>
      </c>
      <c r="F42" s="11">
        <v>50000</v>
      </c>
    </row>
    <row r="43" spans="1:7" x14ac:dyDescent="0.2">
      <c r="A43" s="33"/>
      <c r="B43" s="4"/>
      <c r="C43" s="4"/>
      <c r="D43" s="4"/>
      <c r="E43" s="9"/>
      <c r="F43" s="11">
        <f>SUM(F42)</f>
        <v>50000</v>
      </c>
      <c r="G43" s="13" t="s">
        <v>8</v>
      </c>
    </row>
    <row r="44" spans="1:7" x14ac:dyDescent="0.2">
      <c r="A44" s="33"/>
      <c r="B44" s="5"/>
      <c r="C44" s="5"/>
      <c r="D44" s="4"/>
      <c r="E44" s="9"/>
      <c r="F44" s="14"/>
    </row>
    <row r="45" spans="1:7" x14ac:dyDescent="0.2">
      <c r="A45" s="33"/>
      <c r="B45" s="5"/>
      <c r="C45" s="5"/>
      <c r="D45" s="4"/>
      <c r="E45" s="9"/>
      <c r="F45" s="14"/>
    </row>
    <row r="46" spans="1:7" x14ac:dyDescent="0.2">
      <c r="A46" s="33">
        <v>47574</v>
      </c>
      <c r="B46" s="5">
        <v>1235551</v>
      </c>
      <c r="C46" s="5" t="s">
        <v>7</v>
      </c>
      <c r="D46" s="4" t="s">
        <v>33</v>
      </c>
      <c r="E46" s="9" t="s">
        <v>17</v>
      </c>
      <c r="F46" s="11">
        <v>50000</v>
      </c>
    </row>
    <row r="47" spans="1:7" x14ac:dyDescent="0.2">
      <c r="A47" s="33"/>
      <c r="B47" s="4"/>
      <c r="C47" s="4"/>
      <c r="D47" s="4"/>
      <c r="E47" s="9"/>
      <c r="F47" s="11">
        <f>SUM(F46)</f>
        <v>50000</v>
      </c>
      <c r="G47" s="13" t="s">
        <v>8</v>
      </c>
    </row>
    <row r="48" spans="1:7" x14ac:dyDescent="0.2">
      <c r="A48" s="33"/>
      <c r="B48" s="5"/>
      <c r="C48" s="5"/>
      <c r="D48" s="4"/>
      <c r="E48" s="9"/>
      <c r="F48" s="14"/>
    </row>
    <row r="49" spans="1:7" x14ac:dyDescent="0.2">
      <c r="A49" s="33"/>
      <c r="B49" s="5"/>
      <c r="C49" s="5"/>
      <c r="D49" s="4"/>
      <c r="E49" s="9"/>
      <c r="F49" s="14"/>
    </row>
    <row r="50" spans="1:7" x14ac:dyDescent="0.2">
      <c r="A50" s="34">
        <v>47604</v>
      </c>
      <c r="B50" s="5">
        <v>1235551</v>
      </c>
      <c r="C50" s="5" t="s">
        <v>7</v>
      </c>
      <c r="D50" s="4" t="s">
        <v>33</v>
      </c>
      <c r="E50" s="9" t="s">
        <v>17</v>
      </c>
      <c r="F50" s="11">
        <v>50000</v>
      </c>
    </row>
    <row r="51" spans="1:7" x14ac:dyDescent="0.2">
      <c r="A51" s="36"/>
      <c r="B51" s="4"/>
      <c r="C51" s="4"/>
      <c r="D51" s="4"/>
      <c r="E51" s="9"/>
      <c r="F51" s="11">
        <f>SUM(F50)</f>
        <v>50000</v>
      </c>
      <c r="G51" s="13" t="s">
        <v>8</v>
      </c>
    </row>
    <row r="52" spans="1:7" x14ac:dyDescent="0.2">
      <c r="A52" s="4"/>
      <c r="B52" s="5"/>
      <c r="C52" s="5"/>
      <c r="D52" s="4"/>
      <c r="E52" s="10"/>
      <c r="F52" s="14"/>
    </row>
    <row r="53" spans="1:7" x14ac:dyDescent="0.2">
      <c r="A53" s="4"/>
      <c r="B53" s="5"/>
      <c r="C53" s="5"/>
      <c r="D53" s="4"/>
      <c r="E53" s="10"/>
      <c r="F53" s="14"/>
    </row>
    <row r="54" spans="1:7" x14ac:dyDescent="0.2">
      <c r="A54" s="4"/>
      <c r="B54" s="4"/>
      <c r="C54" s="4"/>
      <c r="D54" s="4"/>
      <c r="E54" s="10"/>
      <c r="F54" s="11"/>
      <c r="G54" s="4"/>
    </row>
    <row r="55" spans="1:7" x14ac:dyDescent="0.2">
      <c r="A55" s="4"/>
      <c r="B55" s="5"/>
      <c r="C55" s="5"/>
      <c r="D55" s="4"/>
      <c r="E55" s="10"/>
      <c r="F55" s="14"/>
    </row>
    <row r="56" spans="1:7" x14ac:dyDescent="0.2">
      <c r="A56" s="4"/>
      <c r="B56" s="5"/>
      <c r="C56" s="5"/>
      <c r="D56" s="4"/>
      <c r="E56" s="10"/>
      <c r="F56" s="14"/>
    </row>
    <row r="57" spans="1:7" x14ac:dyDescent="0.2">
      <c r="A57" s="1"/>
      <c r="B57" s="4"/>
      <c r="C57" s="4"/>
      <c r="D57" s="4"/>
      <c r="E57" s="10"/>
      <c r="F57" s="4"/>
    </row>
    <row r="58" spans="1:7" x14ac:dyDescent="0.2">
      <c r="A58" s="1"/>
      <c r="B58" s="4"/>
      <c r="C58" s="4"/>
      <c r="D58" s="4"/>
      <c r="E58" s="10"/>
      <c r="F58" s="11"/>
      <c r="G58" s="4"/>
    </row>
    <row r="60" spans="1:7" x14ac:dyDescent="0.2">
      <c r="F60" s="11"/>
      <c r="G60" s="13"/>
    </row>
    <row r="63" spans="1:7" x14ac:dyDescent="0.2">
      <c r="F63" s="11"/>
      <c r="G63" s="13"/>
    </row>
  </sheetData>
  <phoneticPr fontId="1" type="noConversion"/>
  <pageMargins left="0.25" right="0.25" top="0.75" bottom="0.75" header="0.3" footer="0.3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75" x14ac:dyDescent="0.2"/>
  <sheetData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McMunn Associates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R. Jagger</dc:creator>
  <cp:lastModifiedBy>Jagger, Mark</cp:lastModifiedBy>
  <cp:lastPrinted>2022-08-08T15:10:59Z</cp:lastPrinted>
  <dcterms:created xsi:type="dcterms:W3CDTF">2008-09-29T09:13:15Z</dcterms:created>
  <dcterms:modified xsi:type="dcterms:W3CDTF">2022-10-07T12:27:21Z</dcterms:modified>
</cp:coreProperties>
</file>