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otprod" sheetId="1" r:id="rId3"/>
  </sheets>
  <definedNames>
    <definedName localSheetId="0" name="solver_opt">dotprod!$V$41</definedName>
  </definedNames>
  <calcPr/>
</workbook>
</file>

<file path=xl/sharedStrings.xml><?xml version="1.0" encoding="utf-8"?>
<sst xmlns="http://schemas.openxmlformats.org/spreadsheetml/2006/main" count="4" uniqueCount="2">
  <si>
    <t>movieId</t>
  </si>
  <si>
    <t>userId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</si>
</sst>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0.0"/>
      <color rgb="FF353535"/>
      <name val="Arial"/>
    </font>
    <font>
      <sz val="11.0"/>
      <color rgb="FF353535"/>
      <name val="Tahoma"/>
    </font>
  </fonts>
  <fills count="4">
    <fill>
      <patternFill patternType="none"/>
    </fill>
    <fill>
      <patternFill patternType="lightGray"/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0" numFmtId="0" xfId="0" applyFont="1"/>
    <xf borderId="0" fillId="2" fontId="1" numFmtId="0" xfId="0" applyAlignment="1" applyBorder="1" applyFill="1" applyFont="1">
      <alignment horizontal="left" vertical="center"/>
    </xf>
    <xf borderId="0" fillId="3" fontId="2" numFmtId="0" xfId="0" applyAlignment="1" applyBorder="1" applyFill="1" applyFont="1">
      <alignment horizontal="left" vertical="center"/>
    </xf>
    <xf borderId="0" fillId="0" fontId="0" numFmtId="4" xfId="0" applyFont="1" applyNumberFormat="1"/>
    <xf borderId="0" fillId="3" fontId="2" numFmtId="4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504825</xdr:colOff>
      <xdr:row>19</xdr:row>
      <xdr:rowOff>57150</xdr:rowOff>
    </xdr:from>
    <xdr:to>
      <xdr:col>7</xdr:col>
      <xdr:colOff>66675</xdr:colOff>
      <xdr:row>19</xdr:row>
      <xdr:rowOff>95250</xdr:rowOff>
    </xdr:to>
    <xdr:grpSp>
      <xdr:nvGrpSpPr>
        <xdr:cNvPr id="2" name="Shape 2"/>
        <xdr:cNvGrpSpPr/>
      </xdr:nvGrpSpPr>
      <xdr:grpSpPr>
        <a:xfrm>
          <a:off x="4907850" y="3780000"/>
          <a:ext cx="876300" cy="0"/>
          <a:chOff x="4907850" y="3780000"/>
          <a:chExt cx="876300" cy="0"/>
        </a:xfrm>
      </xdr:grpSpPr>
      <xdr:cxnSp>
        <xdr:nvCxnSpPr>
          <xdr:cNvPr id="3" name="Shape 3"/>
          <xdr:cNvCxnSpPr/>
        </xdr:nvCxnSpPr>
        <xdr:spPr>
          <a:xfrm>
            <a:off x="4907850" y="3780000"/>
            <a:ext cx="876300" cy="0"/>
          </a:xfrm>
          <a:prstGeom prst="straightConnector1">
            <a:avLst/>
          </a:prstGeom>
          <a:noFill/>
          <a:ln cap="flat" cmpd="sng" w="19050">
            <a:solidFill>
              <a:schemeClr val="accent1"/>
            </a:solidFill>
            <a:prstDash val="solid"/>
            <a:miter/>
            <a:headEnd len="med" w="med" type="none"/>
            <a:tailEnd len="lg" w="lg" type="triangle"/>
          </a:ln>
        </xdr:spPr>
      </xdr:cxnSp>
    </xdr:grpSp>
    <xdr:clientData fLocksWithSheet="0"/>
  </xdr:twoCellAnchor>
  <xdr:twoCellAnchor>
    <xdr:from>
      <xdr:col>3</xdr:col>
      <xdr:colOff>161925</xdr:colOff>
      <xdr:row>21</xdr:row>
      <xdr:rowOff>19050</xdr:rowOff>
    </xdr:from>
    <xdr:to>
      <xdr:col>3</xdr:col>
      <xdr:colOff>200025</xdr:colOff>
      <xdr:row>23</xdr:row>
      <xdr:rowOff>133350</xdr:rowOff>
    </xdr:to>
    <xdr:grpSp>
      <xdr:nvGrpSpPr>
        <xdr:cNvPr id="2" name="Shape 2"/>
        <xdr:cNvGrpSpPr/>
      </xdr:nvGrpSpPr>
      <xdr:grpSpPr>
        <a:xfrm>
          <a:off x="5346000" y="3541875"/>
          <a:ext cx="0" cy="476249"/>
          <a:chOff x="5346000" y="3541875"/>
          <a:chExt cx="0" cy="476249"/>
        </a:xfrm>
      </xdr:grpSpPr>
      <xdr:cxnSp>
        <xdr:nvCxnSpPr>
          <xdr:cNvPr id="4" name="Shape 4"/>
          <xdr:cNvCxnSpPr/>
        </xdr:nvCxnSpPr>
        <xdr:spPr>
          <a:xfrm>
            <a:off x="5346000" y="3541875"/>
            <a:ext cx="0" cy="476249"/>
          </a:xfrm>
          <a:prstGeom prst="straightConnector1">
            <a:avLst/>
          </a:prstGeom>
          <a:noFill/>
          <a:ln cap="flat" cmpd="sng" w="19050">
            <a:solidFill>
              <a:schemeClr val="accent1"/>
            </a:solidFill>
            <a:prstDash val="solid"/>
            <a:miter/>
            <a:headEnd len="med" w="med" type="none"/>
            <a:tailEnd len="lg" w="lg" type="triangle"/>
          </a:ln>
        </xdr:spPr>
      </xdr:cxnSp>
    </xdr:grpSp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3.63"/>
    <col customWidth="1" min="2" max="5" width="5.25"/>
    <col customWidth="1" min="6" max="6" width="8.0"/>
    <col customWidth="1" min="7" max="7" width="9.25"/>
    <col customWidth="1" min="8" max="22" width="5.25"/>
    <col customWidth="1" min="23" max="23" width="9.75"/>
    <col customWidth="1" min="24" max="26" width="7.63"/>
  </cols>
  <sheetData>
    <row r="1" ht="14.25" customHeight="1">
      <c r="A1" s="1"/>
      <c r="B1" s="1"/>
      <c r="C1" s="1"/>
      <c r="D1" s="1"/>
      <c r="E1" s="1"/>
      <c r="F1" s="1"/>
      <c r="G1" s="2" t="s">
        <v>0</v>
      </c>
      <c r="H1" s="2">
        <v>27.0</v>
      </c>
      <c r="I1" s="2">
        <v>49.0</v>
      </c>
      <c r="J1" s="2">
        <v>57.0</v>
      </c>
      <c r="K1" s="2">
        <v>72.0</v>
      </c>
      <c r="L1" s="2">
        <v>79.0</v>
      </c>
      <c r="M1" s="2">
        <v>89.0</v>
      </c>
      <c r="N1" s="2">
        <v>92.0</v>
      </c>
      <c r="O1" s="2">
        <v>99.0</v>
      </c>
      <c r="P1" s="2">
        <v>143.0</v>
      </c>
      <c r="Q1" s="2">
        <v>179.0</v>
      </c>
      <c r="R1" s="2">
        <v>180.0</v>
      </c>
      <c r="S1" s="2">
        <v>197.0</v>
      </c>
      <c r="T1" s="2">
        <v>402.0</v>
      </c>
      <c r="U1" s="2">
        <v>417.0</v>
      </c>
      <c r="V1" s="2">
        <v>505.0</v>
      </c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2" t="s">
        <v>1</v>
      </c>
      <c r="G2" s="2">
        <v>14.0</v>
      </c>
      <c r="H2" s="3">
        <v>3.0</v>
      </c>
      <c r="I2" s="3">
        <v>5.0</v>
      </c>
      <c r="J2" s="3">
        <v>1.0</v>
      </c>
      <c r="K2" s="3">
        <v>3.0</v>
      </c>
      <c r="L2" s="3">
        <v>4.0</v>
      </c>
      <c r="M2" s="3">
        <v>4.0</v>
      </c>
      <c r="N2" s="3">
        <v>5.0</v>
      </c>
      <c r="O2" s="3">
        <v>2.0</v>
      </c>
      <c r="P2" s="3">
        <v>5.0</v>
      </c>
      <c r="Q2" s="3">
        <v>5.0</v>
      </c>
      <c r="R2" s="3">
        <v>4.0</v>
      </c>
      <c r="S2" s="3">
        <v>5.0</v>
      </c>
      <c r="T2" s="3">
        <v>5.0</v>
      </c>
      <c r="U2" s="3">
        <v>2.0</v>
      </c>
      <c r="V2" s="3">
        <v>5.0</v>
      </c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2">
        <v>29.0</v>
      </c>
      <c r="H3" s="3">
        <v>5.0</v>
      </c>
      <c r="I3" s="3">
        <v>5.0</v>
      </c>
      <c r="J3" s="3">
        <v>5.0</v>
      </c>
      <c r="K3" s="3">
        <v>4.0</v>
      </c>
      <c r="L3" s="3">
        <v>5.0</v>
      </c>
      <c r="M3" s="3">
        <v>4.0</v>
      </c>
      <c r="N3" s="3">
        <v>4.0</v>
      </c>
      <c r="O3" s="3">
        <v>5.0</v>
      </c>
      <c r="P3" s="3">
        <v>4.0</v>
      </c>
      <c r="Q3" s="3">
        <v>4.0</v>
      </c>
      <c r="R3" s="3">
        <v>5.0</v>
      </c>
      <c r="S3" s="3">
        <v>5.0</v>
      </c>
      <c r="T3" s="3">
        <v>3.0</v>
      </c>
      <c r="U3" s="3">
        <v>4.0</v>
      </c>
      <c r="V3" s="3">
        <v>5.0</v>
      </c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2">
        <v>72.0</v>
      </c>
      <c r="H4" s="3">
        <v>4.0</v>
      </c>
      <c r="I4" s="3">
        <v>5.0</v>
      </c>
      <c r="J4" s="3">
        <v>5.0</v>
      </c>
      <c r="K4" s="3">
        <v>4.0</v>
      </c>
      <c r="L4" s="3">
        <v>5.0</v>
      </c>
      <c r="M4" s="3">
        <v>3.0</v>
      </c>
      <c r="N4" s="3">
        <v>4.5</v>
      </c>
      <c r="O4" s="3">
        <v>5.0</v>
      </c>
      <c r="P4" s="3">
        <v>4.5</v>
      </c>
      <c r="Q4" s="3">
        <v>5.0</v>
      </c>
      <c r="R4" s="3">
        <v>5.0</v>
      </c>
      <c r="S4" s="3">
        <v>5.0</v>
      </c>
      <c r="T4" s="3">
        <v>4.5</v>
      </c>
      <c r="U4" s="3">
        <v>5.0</v>
      </c>
      <c r="V4" s="3">
        <v>4.0</v>
      </c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2">
        <v>211.0</v>
      </c>
      <c r="H5" s="3">
        <v>5.0</v>
      </c>
      <c r="I5" s="3">
        <v>4.0</v>
      </c>
      <c r="J5" s="3">
        <v>4.0</v>
      </c>
      <c r="K5" s="3">
        <v>3.0</v>
      </c>
      <c r="L5" s="3">
        <v>5.0</v>
      </c>
      <c r="M5" s="3">
        <v>3.0</v>
      </c>
      <c r="N5" s="3">
        <v>4.0</v>
      </c>
      <c r="O5" s="3">
        <v>4.5</v>
      </c>
      <c r="P5" s="3">
        <v>4.0</v>
      </c>
      <c r="Q5" s="3"/>
      <c r="R5" s="3">
        <v>3.0</v>
      </c>
      <c r="S5" s="3">
        <v>3.0</v>
      </c>
      <c r="T5" s="3">
        <v>5.0</v>
      </c>
      <c r="U5" s="3">
        <v>3.0</v>
      </c>
      <c r="V5" s="3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2">
        <v>212.0</v>
      </c>
      <c r="H6" s="3">
        <v>2.5</v>
      </c>
      <c r="I6" s="3"/>
      <c r="J6" s="3">
        <v>2.0</v>
      </c>
      <c r="K6" s="3">
        <v>5.0</v>
      </c>
      <c r="L6" s="3"/>
      <c r="M6" s="3">
        <v>4.0</v>
      </c>
      <c r="N6" s="3">
        <v>2.5</v>
      </c>
      <c r="O6" s="3"/>
      <c r="P6" s="3">
        <v>5.0</v>
      </c>
      <c r="Q6" s="3">
        <v>5.0</v>
      </c>
      <c r="R6" s="3">
        <v>3.0</v>
      </c>
      <c r="S6" s="3">
        <v>3.0</v>
      </c>
      <c r="T6" s="3">
        <v>4.0</v>
      </c>
      <c r="U6" s="3">
        <v>3.0</v>
      </c>
      <c r="V6" s="3">
        <v>2.0</v>
      </c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2">
        <v>293.0</v>
      </c>
      <c r="H7" s="3">
        <v>3.0</v>
      </c>
      <c r="I7" s="3"/>
      <c r="J7" s="3">
        <v>4.0</v>
      </c>
      <c r="K7" s="3">
        <v>4.0</v>
      </c>
      <c r="L7" s="3">
        <v>4.0</v>
      </c>
      <c r="M7" s="3">
        <v>3.0</v>
      </c>
      <c r="N7" s="3"/>
      <c r="O7" s="3">
        <v>3.0</v>
      </c>
      <c r="P7" s="3">
        <v>4.0</v>
      </c>
      <c r="Q7" s="3">
        <v>4.0</v>
      </c>
      <c r="R7" s="3">
        <v>4.5</v>
      </c>
      <c r="S7" s="3">
        <v>4.0</v>
      </c>
      <c r="T7" s="3">
        <v>4.5</v>
      </c>
      <c r="U7" s="3">
        <v>4.0</v>
      </c>
      <c r="V7" s="3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2">
        <v>310.0</v>
      </c>
      <c r="H8" s="3">
        <v>3.0</v>
      </c>
      <c r="I8" s="3">
        <v>3.0</v>
      </c>
      <c r="J8" s="3">
        <v>5.0</v>
      </c>
      <c r="K8" s="3">
        <v>4.5</v>
      </c>
      <c r="L8" s="3">
        <v>5.0</v>
      </c>
      <c r="M8" s="3">
        <v>4.5</v>
      </c>
      <c r="N8" s="3">
        <v>2.0</v>
      </c>
      <c r="O8" s="3">
        <v>4.5</v>
      </c>
      <c r="P8" s="3">
        <v>4.0</v>
      </c>
      <c r="Q8" s="3">
        <v>3.0</v>
      </c>
      <c r="R8" s="3">
        <v>4.5</v>
      </c>
      <c r="S8" s="3">
        <v>4.5</v>
      </c>
      <c r="T8" s="3">
        <v>4.0</v>
      </c>
      <c r="U8" s="3">
        <v>3.0</v>
      </c>
      <c r="V8" s="3">
        <v>4.0</v>
      </c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2">
        <v>379.0</v>
      </c>
      <c r="H9" s="3">
        <v>5.0</v>
      </c>
      <c r="I9" s="3">
        <v>5.0</v>
      </c>
      <c r="J9" s="3">
        <v>5.0</v>
      </c>
      <c r="K9" s="3">
        <v>4.0</v>
      </c>
      <c r="L9" s="3"/>
      <c r="M9" s="3">
        <v>4.0</v>
      </c>
      <c r="N9" s="3">
        <v>5.0</v>
      </c>
      <c r="O9" s="3">
        <v>4.0</v>
      </c>
      <c r="P9" s="3">
        <v>4.0</v>
      </c>
      <c r="Q9" s="3">
        <v>4.0</v>
      </c>
      <c r="R9" s="3"/>
      <c r="S9" s="3">
        <v>3.0</v>
      </c>
      <c r="T9" s="3">
        <v>5.0</v>
      </c>
      <c r="U9" s="3">
        <v>4.0</v>
      </c>
      <c r="V9" s="3">
        <v>4.0</v>
      </c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2">
        <v>451.0</v>
      </c>
      <c r="H10" s="3">
        <v>4.0</v>
      </c>
      <c r="I10" s="3">
        <v>5.0</v>
      </c>
      <c r="J10" s="3">
        <v>4.0</v>
      </c>
      <c r="K10" s="3">
        <v>5.0</v>
      </c>
      <c r="L10" s="3">
        <v>4.0</v>
      </c>
      <c r="M10" s="3">
        <v>4.0</v>
      </c>
      <c r="N10" s="3">
        <v>5.0</v>
      </c>
      <c r="O10" s="3">
        <v>5.0</v>
      </c>
      <c r="P10" s="3">
        <v>4.0</v>
      </c>
      <c r="Q10" s="3">
        <v>4.0</v>
      </c>
      <c r="R10" s="3">
        <v>4.0</v>
      </c>
      <c r="S10" s="3">
        <v>4.0</v>
      </c>
      <c r="T10" s="3">
        <v>2.0</v>
      </c>
      <c r="U10" s="3">
        <v>3.5</v>
      </c>
      <c r="V10" s="3">
        <v>5.0</v>
      </c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2">
        <v>467.0</v>
      </c>
      <c r="H11" s="3">
        <v>3.0</v>
      </c>
      <c r="I11" s="3">
        <v>3.5</v>
      </c>
      <c r="J11" s="3">
        <v>3.0</v>
      </c>
      <c r="K11" s="3">
        <v>2.5</v>
      </c>
      <c r="L11" s="3"/>
      <c r="M11" s="3"/>
      <c r="N11" s="3">
        <v>3.0</v>
      </c>
      <c r="O11" s="3">
        <v>3.5</v>
      </c>
      <c r="P11" s="3">
        <v>3.5</v>
      </c>
      <c r="Q11" s="3">
        <v>3.0</v>
      </c>
      <c r="R11" s="3">
        <v>3.5</v>
      </c>
      <c r="S11" s="3">
        <v>3.0</v>
      </c>
      <c r="T11" s="3">
        <v>3.0</v>
      </c>
      <c r="U11" s="3">
        <v>4.0</v>
      </c>
      <c r="V11" s="3">
        <v>4.0</v>
      </c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2">
        <v>508.0</v>
      </c>
      <c r="H12" s="3">
        <v>5.0</v>
      </c>
      <c r="I12" s="3">
        <v>5.0</v>
      </c>
      <c r="J12" s="3">
        <v>4.0</v>
      </c>
      <c r="K12" s="3">
        <v>3.0</v>
      </c>
      <c r="L12" s="3">
        <v>5.0</v>
      </c>
      <c r="M12" s="3">
        <v>2.0</v>
      </c>
      <c r="N12" s="3">
        <v>4.0</v>
      </c>
      <c r="O12" s="3">
        <v>4.0</v>
      </c>
      <c r="P12" s="3">
        <v>5.0</v>
      </c>
      <c r="Q12" s="3">
        <v>5.0</v>
      </c>
      <c r="R12" s="3">
        <v>5.0</v>
      </c>
      <c r="S12" s="3">
        <v>3.0</v>
      </c>
      <c r="T12" s="3">
        <v>4.5</v>
      </c>
      <c r="U12" s="3">
        <v>3.0</v>
      </c>
      <c r="V12" s="3">
        <v>4.5</v>
      </c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2">
        <v>546.0</v>
      </c>
      <c r="H13" s="3"/>
      <c r="I13" s="3">
        <v>5.0</v>
      </c>
      <c r="J13" s="3">
        <v>2.0</v>
      </c>
      <c r="K13" s="3">
        <v>3.0</v>
      </c>
      <c r="L13" s="3">
        <v>5.0</v>
      </c>
      <c r="M13" s="3"/>
      <c r="N13" s="3">
        <v>5.0</v>
      </c>
      <c r="O13" s="3">
        <v>5.0</v>
      </c>
      <c r="P13" s="3"/>
      <c r="Q13" s="3">
        <v>2.5</v>
      </c>
      <c r="R13" s="3">
        <v>2.0</v>
      </c>
      <c r="S13" s="3">
        <v>3.5</v>
      </c>
      <c r="T13" s="3">
        <v>3.5</v>
      </c>
      <c r="U13" s="3">
        <v>3.5</v>
      </c>
      <c r="V13" s="3">
        <v>5.0</v>
      </c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2">
        <v>563.0</v>
      </c>
      <c r="H14" s="3">
        <v>1.0</v>
      </c>
      <c r="I14" s="3">
        <v>5.0</v>
      </c>
      <c r="J14" s="3">
        <v>3.0</v>
      </c>
      <c r="K14" s="3">
        <v>5.0</v>
      </c>
      <c r="L14" s="3">
        <v>4.0</v>
      </c>
      <c r="M14" s="3">
        <v>5.0</v>
      </c>
      <c r="N14" s="3">
        <v>5.0</v>
      </c>
      <c r="O14" s="3"/>
      <c r="P14" s="3">
        <v>2.0</v>
      </c>
      <c r="Q14" s="3">
        <v>5.0</v>
      </c>
      <c r="R14" s="3">
        <v>5.0</v>
      </c>
      <c r="S14" s="3">
        <v>3.0</v>
      </c>
      <c r="T14" s="3">
        <v>3.0</v>
      </c>
      <c r="U14" s="3">
        <v>4.0</v>
      </c>
      <c r="V14" s="3">
        <v>5.0</v>
      </c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2">
        <v>579.0</v>
      </c>
      <c r="H15" s="3">
        <v>4.5</v>
      </c>
      <c r="I15" s="3">
        <v>4.5</v>
      </c>
      <c r="J15" s="3">
        <v>3.5</v>
      </c>
      <c r="K15" s="3">
        <v>3.0</v>
      </c>
      <c r="L15" s="3">
        <v>4.0</v>
      </c>
      <c r="M15" s="3">
        <v>4.5</v>
      </c>
      <c r="N15" s="3">
        <v>4.0</v>
      </c>
      <c r="O15" s="3">
        <v>4.0</v>
      </c>
      <c r="P15" s="3">
        <v>4.0</v>
      </c>
      <c r="Q15" s="3">
        <v>4.0</v>
      </c>
      <c r="R15" s="3">
        <v>3.5</v>
      </c>
      <c r="S15" s="3">
        <v>3.0</v>
      </c>
      <c r="T15" s="3">
        <v>4.5</v>
      </c>
      <c r="U15" s="3">
        <v>4.0</v>
      </c>
      <c r="V15" s="3">
        <v>4.5</v>
      </c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2">
        <v>623.0</v>
      </c>
      <c r="H16" s="3"/>
      <c r="I16" s="3">
        <v>5.0</v>
      </c>
      <c r="J16" s="3">
        <v>3.0</v>
      </c>
      <c r="K16" s="3">
        <v>3.0</v>
      </c>
      <c r="L16" s="3"/>
      <c r="M16" s="3">
        <v>3.0</v>
      </c>
      <c r="N16" s="3">
        <v>5.0</v>
      </c>
      <c r="O16" s="3"/>
      <c r="P16" s="3">
        <v>5.0</v>
      </c>
      <c r="Q16" s="3">
        <v>5.0</v>
      </c>
      <c r="R16" s="3">
        <v>5.0</v>
      </c>
      <c r="S16" s="3">
        <v>5.0</v>
      </c>
      <c r="T16" s="3">
        <v>2.0</v>
      </c>
      <c r="U16" s="3">
        <v>5.0</v>
      </c>
      <c r="V16" s="3">
        <v>4.0</v>
      </c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4">
        <v>0.7088734796400228</v>
      </c>
      <c r="I19" s="4">
        <v>0.9220816901226002</v>
      </c>
      <c r="J19" s="4">
        <v>0.6780325649988203</v>
      </c>
      <c r="K19" s="4">
        <v>0.8308460113957187</v>
      </c>
      <c r="L19" s="4">
        <v>0.599329671150349</v>
      </c>
      <c r="M19" s="4">
        <v>0.18454370825562072</v>
      </c>
      <c r="N19" s="4">
        <v>0.25660936632964604</v>
      </c>
      <c r="O19" s="4">
        <v>0.9076589128165374</v>
      </c>
      <c r="P19" s="4">
        <v>0.9884616023379093</v>
      </c>
      <c r="Q19" s="4">
        <v>0.5225115331261067</v>
      </c>
      <c r="R19" s="4">
        <v>0.9080898963069373</v>
      </c>
      <c r="S19" s="4">
        <v>0.5267057637011376</v>
      </c>
      <c r="T19" s="4">
        <v>0.22540308338638937</v>
      </c>
      <c r="U19" s="4">
        <v>0.7476881437312973</v>
      </c>
      <c r="V19" s="4">
        <v>0.42820605638239884</v>
      </c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4">
        <v>0.8073209805074384</v>
      </c>
      <c r="I20" s="4">
        <v>0.5532517418651713</v>
      </c>
      <c r="J20" s="4">
        <v>0.2791592451520212</v>
      </c>
      <c r="K20" s="4">
        <v>0.8791820731473082</v>
      </c>
      <c r="L20" s="4">
        <v>0.496541364179492</v>
      </c>
      <c r="M20" s="4">
        <v>0.3055956231896342</v>
      </c>
      <c r="N20" s="4">
        <v>0.07500211265658074</v>
      </c>
      <c r="O20" s="4">
        <v>0.4657774387294896</v>
      </c>
      <c r="P20" s="4">
        <v>0.9379094565470585</v>
      </c>
      <c r="Q20" s="4">
        <v>0.7048380305558382</v>
      </c>
      <c r="R20" s="4">
        <v>0.10707685921898569</v>
      </c>
      <c r="S20" s="4">
        <v>0.8741571259785514</v>
      </c>
      <c r="T20" s="4">
        <v>0.19523037372604934</v>
      </c>
      <c r="U20" s="4">
        <v>0.4679861048768994</v>
      </c>
      <c r="V20" s="4">
        <v>0.8074245286752076</v>
      </c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4">
        <v>0.7359569227400619</v>
      </c>
      <c r="I21" s="4">
        <v>0.8644649068723685</v>
      </c>
      <c r="J21" s="4">
        <v>0.5291380366596697</v>
      </c>
      <c r="K21" s="4">
        <v>0.33369737414270795</v>
      </c>
      <c r="L21" s="4">
        <v>0.8076340252849398</v>
      </c>
      <c r="M21" s="4">
        <v>0.6782004345574612</v>
      </c>
      <c r="N21" s="4">
        <v>0.9176523883460926</v>
      </c>
      <c r="O21" s="4">
        <v>0.608023744791018</v>
      </c>
      <c r="P21" s="4">
        <v>0.4645090314715955</v>
      </c>
      <c r="Q21" s="4">
        <v>0.644342193499836</v>
      </c>
      <c r="R21" s="4">
        <v>0.2378704938461359</v>
      </c>
      <c r="S21" s="4">
        <v>0.24970204552226793</v>
      </c>
      <c r="T21" s="4">
        <v>0.8292979496226767</v>
      </c>
      <c r="U21" s="4">
        <v>0.05121385346386598</v>
      </c>
      <c r="V21" s="4">
        <v>0.17370394356127128</v>
      </c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4">
        <v>0.039224256210796504</v>
      </c>
      <c r="I22" s="4">
        <v>0.4371999876622532</v>
      </c>
      <c r="J22" s="4">
        <v>0.15864237517561763</v>
      </c>
      <c r="K22" s="4">
        <v>0.40598126591759665</v>
      </c>
      <c r="L22" s="4">
        <v>0.7342916623668578</v>
      </c>
      <c r="M22" s="4">
        <v>0.3945231704839217</v>
      </c>
      <c r="N22" s="4">
        <v>0.2905017768425352</v>
      </c>
      <c r="O22" s="4">
        <v>0.9445747485794431</v>
      </c>
      <c r="P22" s="4">
        <v>0.12450793631795276</v>
      </c>
      <c r="Q22" s="4">
        <v>0.6698042253348113</v>
      </c>
      <c r="R22" s="4">
        <v>0.5390900388814817</v>
      </c>
      <c r="S22" s="4">
        <v>0.5702615454115791</v>
      </c>
      <c r="T22" s="4">
        <v>0.5328116027827925</v>
      </c>
      <c r="U22" s="4">
        <v>0.9110223307540235</v>
      </c>
      <c r="V22" s="4">
        <v>0.2987001570806854</v>
      </c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2" t="s">
        <v>0</v>
      </c>
      <c r="H23" s="4">
        <v>0.04126733449355979</v>
      </c>
      <c r="I23" s="4">
        <v>0.7983676056486171</v>
      </c>
      <c r="J23" s="4">
        <v>0.9410275694945158</v>
      </c>
      <c r="K23" s="4">
        <v>0.24111796613871128</v>
      </c>
      <c r="L23" s="4">
        <v>0.5320783760185668</v>
      </c>
      <c r="M23" s="4">
        <v>0.08717324015434669</v>
      </c>
      <c r="N23" s="4">
        <v>0.7371363403484084</v>
      </c>
      <c r="O23" s="4">
        <v>0.1287502154284227</v>
      </c>
      <c r="P23" s="4">
        <v>0.3900437621368037</v>
      </c>
      <c r="Q23" s="4">
        <v>0.4424213121366656</v>
      </c>
      <c r="R23" s="4">
        <v>0.8081546508743832</v>
      </c>
      <c r="S23" s="4">
        <v>0.7991947301368023</v>
      </c>
      <c r="T23" s="4">
        <v>0.225102839885431</v>
      </c>
      <c r="U23" s="4">
        <v>0.5859925226481071</v>
      </c>
      <c r="V23" s="4">
        <v>0.28815103814999543</v>
      </c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2" t="s">
        <v>1</v>
      </c>
      <c r="G24" s="1"/>
      <c r="H24" s="2">
        <v>27.0</v>
      </c>
      <c r="I24" s="2">
        <v>49.0</v>
      </c>
      <c r="J24" s="2">
        <v>57.0</v>
      </c>
      <c r="K24" s="2">
        <v>72.0</v>
      </c>
      <c r="L24" s="2">
        <v>79.0</v>
      </c>
      <c r="M24" s="2">
        <v>89.0</v>
      </c>
      <c r="N24" s="2">
        <v>92.0</v>
      </c>
      <c r="O24" s="2">
        <v>99.0</v>
      </c>
      <c r="P24" s="2">
        <v>143.0</v>
      </c>
      <c r="Q24" s="2">
        <v>179.0</v>
      </c>
      <c r="R24" s="2">
        <v>180.0</v>
      </c>
      <c r="S24" s="2">
        <v>197.0</v>
      </c>
      <c r="T24" s="2">
        <v>402.0</v>
      </c>
      <c r="U24" s="2">
        <v>417.0</v>
      </c>
      <c r="V24" s="2">
        <v>505.0</v>
      </c>
      <c r="W24" s="1"/>
      <c r="X24" s="1"/>
      <c r="Y24" s="1"/>
      <c r="Z24" s="1"/>
    </row>
    <row r="25" ht="14.25" customHeight="1">
      <c r="A25" s="1"/>
      <c r="B25" s="4">
        <v>0.19116638616919113</v>
      </c>
      <c r="C25" s="4">
        <v>0.6328859249421567</v>
      </c>
      <c r="D25" s="4">
        <v>0.3114124804502154</v>
      </c>
      <c r="E25" s="4">
        <v>0.43529612082458324</v>
      </c>
      <c r="F25" s="4">
        <v>0.5131491853489742</v>
      </c>
      <c r="G25" s="2">
        <v>14.0</v>
      </c>
      <c r="H25" s="5">
        <f t="shared" ref="H25:V25" si="1">IF(H2="",0,MMULT($B25:$F25,H$19:H$23))</f>
        <v>0.9138915033</v>
      </c>
      <c r="I25" s="5">
        <f t="shared" si="1"/>
        <v>1.395614571</v>
      </c>
      <c r="J25" s="5">
        <f t="shared" si="1"/>
        <v>1.023017122</v>
      </c>
      <c r="K25" s="5">
        <f t="shared" si="1"/>
        <v>1.119620874</v>
      </c>
      <c r="L25" s="5">
        <f t="shared" si="1"/>
        <v>1.27300294</v>
      </c>
      <c r="M25" s="5">
        <f t="shared" si="1"/>
        <v>0.6563530849</v>
      </c>
      <c r="N25" s="5">
        <f t="shared" si="1"/>
        <v>0.8870064822</v>
      </c>
      <c r="O25" s="5">
        <f t="shared" si="1"/>
        <v>1.134881834</v>
      </c>
      <c r="P25" s="5">
        <f t="shared" si="1"/>
        <v>1.181552696</v>
      </c>
      <c r="Q25" s="5">
        <f t="shared" si="1"/>
        <v>1.265216228</v>
      </c>
      <c r="R25" s="5">
        <f t="shared" si="1"/>
        <v>0.9648072448</v>
      </c>
      <c r="S25" s="5">
        <f t="shared" si="1"/>
        <v>1.390029275</v>
      </c>
      <c r="T25" s="5">
        <f t="shared" si="1"/>
        <v>0.7723439428</v>
      </c>
      <c r="U25" s="5">
        <f t="shared" si="1"/>
        <v>1.152329365</v>
      </c>
      <c r="V25" s="5">
        <f t="shared" si="1"/>
        <v>0.9248472901</v>
      </c>
      <c r="W25" s="1"/>
      <c r="X25" s="1"/>
      <c r="Y25" s="1"/>
      <c r="Z25" s="1"/>
    </row>
    <row r="26" ht="14.25" customHeight="1">
      <c r="A26" s="1"/>
      <c r="B26" s="4">
        <v>0.25247970905003203</v>
      </c>
      <c r="C26" s="4">
        <v>0.8349052295704597</v>
      </c>
      <c r="D26" s="4">
        <v>0.7147643567443251</v>
      </c>
      <c r="E26" s="4">
        <v>0.9620358754812716</v>
      </c>
      <c r="F26" s="4">
        <v>0.585092913225596</v>
      </c>
      <c r="G26" s="2">
        <v>29.0</v>
      </c>
      <c r="H26" s="5">
        <f t="shared" ref="H26:V26" si="2">IF(H3="",0,MMULT($B26:$F26,H$19:H$23))</f>
        <v>1.440928822</v>
      </c>
      <c r="I26" s="5">
        <f t="shared" si="2"/>
        <v>2.200329694</v>
      </c>
      <c r="J26" s="5">
        <f t="shared" si="2"/>
        <v>1.485678205</v>
      </c>
      <c r="K26" s="5">
        <f t="shared" si="2"/>
        <v>1.713965415</v>
      </c>
      <c r="L26" s="5">
        <f t="shared" si="2"/>
        <v>2.160881787</v>
      </c>
      <c r="M26" s="5">
        <f t="shared" si="2"/>
        <v>1.217040312</v>
      </c>
      <c r="N26" s="5">
        <f t="shared" si="2"/>
        <v>1.494079913</v>
      </c>
      <c r="O26" s="5">
        <f t="shared" si="2"/>
        <v>2.036684812</v>
      </c>
      <c r="P26" s="5">
        <f t="shared" si="2"/>
        <v>1.71263945</v>
      </c>
      <c r="Q26" s="5">
        <f t="shared" si="2"/>
        <v>2.08418262</v>
      </c>
      <c r="R26" s="5">
        <f t="shared" si="2"/>
        <v>1.48016417</v>
      </c>
      <c r="S26" s="5">
        <f t="shared" si="2"/>
        <v>2.057514234</v>
      </c>
      <c r="T26" s="5">
        <f t="shared" si="2"/>
        <v>1.456951134</v>
      </c>
      <c r="U26" s="5">
        <f t="shared" si="2"/>
        <v>1.835402206</v>
      </c>
      <c r="V26" s="5">
        <f t="shared" si="2"/>
        <v>1.362349087</v>
      </c>
      <c r="W26" s="1"/>
      <c r="X26" s="1"/>
      <c r="Y26" s="1"/>
      <c r="Z26" s="1"/>
    </row>
    <row r="27" ht="14.25" customHeight="1">
      <c r="A27" s="1"/>
      <c r="B27" s="4">
        <v>0.2960607456149863</v>
      </c>
      <c r="C27" s="4">
        <v>0.43690558422581305</v>
      </c>
      <c r="D27" s="4">
        <v>0.1884192420809051</v>
      </c>
      <c r="E27" s="4">
        <v>7.754678712431629E-4</v>
      </c>
      <c r="F27" s="4">
        <v>0.7238377433397133</v>
      </c>
      <c r="G27" s="2">
        <v>72.0</v>
      </c>
      <c r="H27" s="5">
        <f t="shared" ref="H27:V27" si="3">IF(H4="",0,MMULT($B27:$F27,H$19:H$23))</f>
        <v>0.7311623726</v>
      </c>
      <c r="I27" s="5">
        <f t="shared" si="3"/>
        <v>1.255820431</v>
      </c>
      <c r="J27" s="5">
        <f t="shared" si="3"/>
        <v>1.103679142</v>
      </c>
      <c r="K27" s="5">
        <f t="shared" si="3"/>
        <v>0.8678205632</v>
      </c>
      <c r="L27" s="5">
        <f t="shared" si="3"/>
        <v>0.9322613056</v>
      </c>
      <c r="M27" s="5">
        <f t="shared" si="3"/>
        <v>0.3793438155</v>
      </c>
      <c r="N27" s="5">
        <f t="shared" si="3"/>
        <v>0.8154365496</v>
      </c>
      <c r="O27" s="5">
        <f t="shared" si="3"/>
        <v>0.6807130644</v>
      </c>
      <c r="P27" s="5">
        <f t="shared" si="3"/>
        <v>1.072369946</v>
      </c>
      <c r="Q27" s="5">
        <f t="shared" si="3"/>
        <v>0.9048099492</v>
      </c>
      <c r="R27" s="5">
        <f t="shared" si="3"/>
        <v>0.9458425134</v>
      </c>
      <c r="S27" s="5">
        <f t="shared" si="3"/>
        <v>1.163839231</v>
      </c>
      <c r="T27" s="5">
        <f t="shared" si="3"/>
        <v>0.4716370465</v>
      </c>
      <c r="U27" s="5">
        <f t="shared" si="3"/>
        <v>0.8603465011</v>
      </c>
      <c r="V27" s="5">
        <f t="shared" si="3"/>
        <v>0.7210786847</v>
      </c>
      <c r="W27" s="1"/>
      <c r="X27" s="1"/>
      <c r="Y27" s="1"/>
      <c r="Z27" s="1"/>
    </row>
    <row r="28" ht="14.25" customHeight="1">
      <c r="A28" s="1"/>
      <c r="B28" s="4">
        <v>0.015234780548209481</v>
      </c>
      <c r="C28" s="4">
        <v>0.7226289812185446</v>
      </c>
      <c r="D28" s="4">
        <v>0.6877386777736082</v>
      </c>
      <c r="E28" s="4">
        <v>0.3547694435468214</v>
      </c>
      <c r="F28" s="4">
        <v>0.24638153472855184</v>
      </c>
      <c r="G28" s="2">
        <v>211.0</v>
      </c>
      <c r="H28" s="5">
        <f t="shared" ref="H28:V28" si="4">IF(H5="",0,MMULT($B28:$F28,H$19:H$23))</f>
        <v>1.124422187</v>
      </c>
      <c r="I28" s="5">
        <f t="shared" si="4"/>
        <v>1.360177639</v>
      </c>
      <c r="J28" s="5">
        <f t="shared" si="4"/>
        <v>0.8641002159</v>
      </c>
      <c r="K28" s="5">
        <f t="shared" si="4"/>
        <v>1.080913556</v>
      </c>
      <c r="L28" s="5">
        <f t="shared" si="4"/>
        <v>1.314985524</v>
      </c>
      <c r="M28" s="5">
        <f t="shared" si="4"/>
        <v>0.8515110492</v>
      </c>
      <c r="N28" s="5">
        <f t="shared" si="4"/>
        <v>0.9738910644</v>
      </c>
      <c r="O28" s="5">
        <f t="shared" si="4"/>
        <v>1.13540164</v>
      </c>
      <c r="P28" s="5">
        <f t="shared" si="4"/>
        <v>1.15255157</v>
      </c>
      <c r="Q28" s="5">
        <f t="shared" si="4"/>
        <v>0</v>
      </c>
      <c r="R28" s="5">
        <f t="shared" si="4"/>
        <v>0.6451711872</v>
      </c>
      <c r="S28" s="5">
        <f t="shared" si="4"/>
        <v>1.21066347</v>
      </c>
      <c r="T28" s="5">
        <f t="shared" si="4"/>
        <v>0.9593398269</v>
      </c>
      <c r="U28" s="5">
        <f t="shared" si="4"/>
        <v>0.8523735573</v>
      </c>
      <c r="V28" s="5">
        <f t="shared" si="4"/>
        <v>0</v>
      </c>
      <c r="W28" s="1"/>
      <c r="X28" s="1"/>
      <c r="Y28" s="1"/>
      <c r="Z28" s="1"/>
    </row>
    <row r="29" ht="14.25" customHeight="1">
      <c r="A29" s="1"/>
      <c r="B29" s="4">
        <v>0.6043892300110177</v>
      </c>
      <c r="C29" s="4">
        <v>0.8746504480868407</v>
      </c>
      <c r="D29" s="4">
        <v>0.7617170824067909</v>
      </c>
      <c r="E29" s="4">
        <v>0.29799249902059644</v>
      </c>
      <c r="F29" s="4">
        <v>0.03500523398461164</v>
      </c>
      <c r="G29" s="2">
        <v>212.0</v>
      </c>
      <c r="H29" s="5">
        <f t="shared" ref="H29:V29" si="5">IF(H6="",0,MMULT($B29:$F29,H$19:H$23))</f>
        <v>1.708283221</v>
      </c>
      <c r="I29" s="5">
        <f t="shared" si="5"/>
        <v>0</v>
      </c>
      <c r="J29" s="5">
        <f t="shared" si="5"/>
        <v>1.137230948</v>
      </c>
      <c r="K29" s="5">
        <f t="shared" si="5"/>
        <v>1.654734128</v>
      </c>
      <c r="L29" s="5">
        <f t="shared" si="5"/>
        <v>0</v>
      </c>
      <c r="M29" s="5">
        <f t="shared" si="5"/>
        <v>1.0160389</v>
      </c>
      <c r="N29" s="5">
        <f t="shared" si="5"/>
        <v>1.032055049</v>
      </c>
      <c r="O29" s="5">
        <f t="shared" si="5"/>
        <v>0</v>
      </c>
      <c r="P29" s="5">
        <f t="shared" si="5"/>
        <v>1.822338942</v>
      </c>
      <c r="Q29" s="5">
        <f t="shared" si="5"/>
        <v>1.638177395</v>
      </c>
      <c r="R29" s="5">
        <f t="shared" si="5"/>
        <v>1.012619025</v>
      </c>
      <c r="S29" s="5">
        <f t="shared" si="5"/>
        <v>1.471029188</v>
      </c>
      <c r="T29" s="5">
        <f t="shared" si="5"/>
        <v>1.105333583</v>
      </c>
      <c r="U29" s="5">
        <f t="shared" si="5"/>
        <v>1.192220011</v>
      </c>
      <c r="V29" s="5">
        <f t="shared" si="5"/>
        <v>1.196427816</v>
      </c>
      <c r="W29" s="1"/>
      <c r="X29" s="1"/>
      <c r="Y29" s="1"/>
      <c r="Z29" s="1"/>
    </row>
    <row r="30" ht="14.25" customHeight="1">
      <c r="A30" s="1"/>
      <c r="B30" s="4">
        <v>0.7339991152213413</v>
      </c>
      <c r="C30" s="4">
        <v>0.6995285990752487</v>
      </c>
      <c r="D30" s="4">
        <v>0.43713443683946274</v>
      </c>
      <c r="E30" s="4">
        <v>0.47080867927227443</v>
      </c>
      <c r="F30" s="4">
        <v>0.2897625199660725</v>
      </c>
      <c r="G30" s="2">
        <v>293.0</v>
      </c>
      <c r="H30" s="5">
        <f t="shared" ref="H30:V30" si="6">IF(H7="",0,MMULT($B30:$F30,H$19:H$23))</f>
        <v>1.437193583</v>
      </c>
      <c r="I30" s="5">
        <f t="shared" si="6"/>
        <v>0</v>
      </c>
      <c r="J30" s="5">
        <f t="shared" si="6"/>
        <v>1.271624363</v>
      </c>
      <c r="K30" s="5">
        <f t="shared" si="6"/>
        <v>1.631730308</v>
      </c>
      <c r="L30" s="5">
        <f t="shared" si="6"/>
        <v>1.640184237</v>
      </c>
      <c r="M30" s="5">
        <f t="shared" si="6"/>
        <v>0.8566970324</v>
      </c>
      <c r="N30" s="5">
        <f t="shared" si="6"/>
        <v>0</v>
      </c>
      <c r="O30" s="5">
        <f t="shared" si="6"/>
        <v>1.739854572</v>
      </c>
      <c r="P30" s="5">
        <f t="shared" si="6"/>
        <v>1.756316804</v>
      </c>
      <c r="Q30" s="5">
        <f t="shared" si="6"/>
        <v>1.601788282</v>
      </c>
      <c r="R30" s="5">
        <f t="shared" si="6"/>
        <v>1.333403087</v>
      </c>
      <c r="S30" s="5">
        <f t="shared" si="6"/>
        <v>1.607313601</v>
      </c>
      <c r="T30" s="5">
        <f t="shared" si="6"/>
        <v>0.9806082789</v>
      </c>
      <c r="U30" s="5">
        <f t="shared" si="6"/>
        <v>1.49727533</v>
      </c>
      <c r="V30" s="5">
        <f t="shared" si="6"/>
        <v>0</v>
      </c>
      <c r="W30" s="1"/>
      <c r="X30" s="1"/>
      <c r="Y30" s="1"/>
      <c r="Z30" s="1"/>
    </row>
    <row r="31" ht="14.25" customHeight="1">
      <c r="A31" s="1"/>
      <c r="B31" s="4">
        <v>0.22945716084719503</v>
      </c>
      <c r="C31" s="4">
        <v>0.810239090075701</v>
      </c>
      <c r="D31" s="4">
        <v>0.35833840816792584</v>
      </c>
      <c r="E31" s="4">
        <v>0.4714032764236257</v>
      </c>
      <c r="F31" s="4">
        <v>0.12055884454473664</v>
      </c>
      <c r="G31" s="2">
        <v>310.0</v>
      </c>
      <c r="H31" s="5">
        <f t="shared" ref="H31:V31" si="7">IF(H8="",0,MMULT($B31:$F31,H$19:H$23))</f>
        <v>1.10396633</v>
      </c>
      <c r="I31" s="5">
        <f t="shared" si="7"/>
        <v>1.271963196</v>
      </c>
      <c r="J31" s="5">
        <f t="shared" si="7"/>
        <v>0.7596093738</v>
      </c>
      <c r="K31" s="5">
        <f t="shared" si="7"/>
        <v>1.243017638</v>
      </c>
      <c r="L31" s="5">
        <f t="shared" si="7"/>
        <v>1.239538249</v>
      </c>
      <c r="M31" s="5">
        <f t="shared" si="7"/>
        <v>0.7294646795</v>
      </c>
      <c r="N31" s="5">
        <f t="shared" si="7"/>
        <v>0.6742923911</v>
      </c>
      <c r="O31" s="5">
        <f t="shared" si="7"/>
        <v>1.264335795</v>
      </c>
      <c r="P31" s="5">
        <f t="shared" si="7"/>
        <v>1.258908599</v>
      </c>
      <c r="Q31" s="5">
        <f t="shared" si="7"/>
        <v>1.290959602</v>
      </c>
      <c r="R31" s="5">
        <f t="shared" si="7"/>
        <v>0.731922722</v>
      </c>
      <c r="S31" s="5">
        <f t="shared" si="7"/>
        <v>1.283783671</v>
      </c>
      <c r="T31" s="5">
        <f t="shared" si="7"/>
        <v>0.7853802126</v>
      </c>
      <c r="U31" s="5">
        <f t="shared" si="7"/>
        <v>1.069200418</v>
      </c>
      <c r="V31" s="5">
        <f t="shared" si="7"/>
        <v>0.9902540449</v>
      </c>
      <c r="W31" s="1"/>
      <c r="X31" s="1"/>
      <c r="Y31" s="1"/>
      <c r="Z31" s="1"/>
    </row>
    <row r="32" ht="14.25" customHeight="1">
      <c r="A32" s="1"/>
      <c r="B32" s="4">
        <v>0.6839729488156329</v>
      </c>
      <c r="C32" s="4">
        <v>0.9048078977453685</v>
      </c>
      <c r="D32" s="4">
        <v>0.1979778360916481</v>
      </c>
      <c r="E32" s="4">
        <v>0.9192544341995083</v>
      </c>
      <c r="F32" s="4">
        <v>0.7426524401353062</v>
      </c>
      <c r="G32" s="2">
        <v>379.0</v>
      </c>
      <c r="H32" s="5">
        <f t="shared" ref="H32:V32" si="8">IF(H9="",0,MMULT($B32:$F32,H$19:H$23))</f>
        <v>1.427728201</v>
      </c>
      <c r="I32" s="5">
        <f t="shared" si="8"/>
        <v>2.297218048</v>
      </c>
      <c r="J32" s="5">
        <f t="shared" si="8"/>
        <v>1.665788154</v>
      </c>
      <c r="K32" s="5">
        <f t="shared" si="8"/>
        <v>1.982098689</v>
      </c>
      <c r="L32" s="5">
        <f t="shared" si="8"/>
        <v>0</v>
      </c>
      <c r="M32" s="5">
        <f t="shared" si="8"/>
        <v>0.9644034855</v>
      </c>
      <c r="N32" s="5">
        <f t="shared" si="8"/>
        <v>1.239532351</v>
      </c>
      <c r="O32" s="5">
        <f t="shared" si="8"/>
        <v>2.126549661</v>
      </c>
      <c r="P32" s="5">
        <f t="shared" si="8"/>
        <v>2.020792798</v>
      </c>
      <c r="Q32" s="5">
        <f t="shared" si="8"/>
        <v>2.066978015</v>
      </c>
      <c r="R32" s="5">
        <f t="shared" si="8"/>
        <v>0</v>
      </c>
      <c r="S32" s="5">
        <f t="shared" si="8"/>
        <v>2.318371607</v>
      </c>
      <c r="T32" s="5">
        <f t="shared" si="8"/>
        <v>1.151960811</v>
      </c>
      <c r="U32" s="5">
        <f t="shared" si="8"/>
        <v>2.21762529</v>
      </c>
      <c r="V32" s="5">
        <f t="shared" si="8"/>
        <v>1.546412496</v>
      </c>
      <c r="W32" s="1"/>
      <c r="X32" s="1"/>
      <c r="Y32" s="1"/>
      <c r="Z32" s="1"/>
    </row>
    <row r="33" ht="14.25" customHeight="1">
      <c r="A33" s="1"/>
      <c r="B33" s="4">
        <v>0.8147367788156932</v>
      </c>
      <c r="C33" s="4">
        <v>0.4146185491407214</v>
      </c>
      <c r="D33" s="4">
        <v>0.8063277845126652</v>
      </c>
      <c r="E33" s="4">
        <v>0.15276176527374552</v>
      </c>
      <c r="F33" s="4">
        <v>0.17435147019656005</v>
      </c>
      <c r="G33" s="2">
        <v>451.0</v>
      </c>
      <c r="H33" s="5">
        <f t="shared" ref="H33:V33" si="9">IF(H10="",0,MMULT($B33:$F33,H$19:H$23))</f>
        <v>1.518885051</v>
      </c>
      <c r="I33" s="5">
        <f t="shared" si="9"/>
        <v>1.883668381</v>
      </c>
      <c r="J33" s="5">
        <f t="shared" si="9"/>
        <v>1.283125399</v>
      </c>
      <c r="K33" s="5">
        <f t="shared" si="9"/>
        <v>1.41457315</v>
      </c>
      <c r="L33" s="5">
        <f t="shared" si="9"/>
        <v>1.550329278</v>
      </c>
      <c r="M33" s="5">
        <f t="shared" si="9"/>
        <v>0.8993788527</v>
      </c>
      <c r="N33" s="5">
        <f t="shared" si="9"/>
        <v>1.152993342</v>
      </c>
      <c r="O33" s="5">
        <f t="shared" si="9"/>
        <v>1.589632199</v>
      </c>
      <c r="P33" s="5">
        <f t="shared" si="9"/>
        <v>1.655781974</v>
      </c>
      <c r="Q33" s="5">
        <f t="shared" si="9"/>
        <v>1.41695658</v>
      </c>
      <c r="R33" s="5">
        <f t="shared" si="9"/>
        <v>1.199307175</v>
      </c>
      <c r="S33" s="5">
        <f t="shared" si="9"/>
        <v>1.21936495</v>
      </c>
      <c r="T33" s="5">
        <f t="shared" si="9"/>
        <v>1.053916547</v>
      </c>
      <c r="U33" s="5">
        <f t="shared" si="9"/>
        <v>1.08583794</v>
      </c>
      <c r="V33" s="5">
        <f t="shared" si="9"/>
        <v>0.9195802461</v>
      </c>
      <c r="W33" s="1"/>
      <c r="X33" s="1"/>
      <c r="Y33" s="1"/>
      <c r="Z33" s="1"/>
    </row>
    <row r="34" ht="14.25" customHeight="1">
      <c r="A34" s="1"/>
      <c r="B34" s="4">
        <v>0.6978283107721576</v>
      </c>
      <c r="C34" s="4">
        <v>0.6099558877233805</v>
      </c>
      <c r="D34" s="4">
        <v>0.9038563728258178</v>
      </c>
      <c r="E34" s="4">
        <v>0.8932119733155631</v>
      </c>
      <c r="F34" s="4">
        <v>0.24445648896517158</v>
      </c>
      <c r="G34" s="2">
        <v>467.0</v>
      </c>
      <c r="H34" s="5">
        <f t="shared" ref="H34:V34" si="10">IF(H11="",0,MMULT($B34:$F34,H$19:H$23))</f>
        <v>1.697425166</v>
      </c>
      <c r="I34" s="5">
        <f t="shared" si="10"/>
        <v>2.347944386</v>
      </c>
      <c r="J34" s="5">
        <f t="shared" si="10"/>
        <v>1.493431496</v>
      </c>
      <c r="K34" s="5">
        <f t="shared" si="10"/>
        <v>1.839234828</v>
      </c>
      <c r="L34" s="5">
        <f t="shared" si="10"/>
        <v>0</v>
      </c>
      <c r="M34" s="5">
        <f t="shared" si="10"/>
        <v>0</v>
      </c>
      <c r="N34" s="5">
        <f t="shared" si="10"/>
        <v>1.493920647</v>
      </c>
      <c r="O34" s="5">
        <f t="shared" si="10"/>
        <v>2.342239214</v>
      </c>
      <c r="P34" s="5">
        <f t="shared" si="10"/>
        <v>1.888270042</v>
      </c>
      <c r="Q34" s="5">
        <f t="shared" si="10"/>
        <v>2.083366159</v>
      </c>
      <c r="R34" s="5">
        <f t="shared" si="10"/>
        <v>1.593084087</v>
      </c>
      <c r="S34" s="5">
        <f t="shared" si="10"/>
        <v>1.831175042</v>
      </c>
      <c r="T34" s="5">
        <f t="shared" si="10"/>
        <v>1.556882359</v>
      </c>
      <c r="U34" s="5">
        <f t="shared" si="10"/>
        <v>1.810484531</v>
      </c>
      <c r="V34" s="5">
        <f t="shared" si="10"/>
        <v>1.285554018</v>
      </c>
      <c r="W34" s="1"/>
      <c r="X34" s="1"/>
      <c r="Y34" s="1"/>
      <c r="Z34" s="1"/>
    </row>
    <row r="35" ht="14.25" customHeight="1">
      <c r="A35" s="1"/>
      <c r="B35" s="4">
        <v>0.4969019207652827</v>
      </c>
      <c r="C35" s="4">
        <v>0.27359095981818604</v>
      </c>
      <c r="D35" s="4">
        <v>0.7338417157802639</v>
      </c>
      <c r="E35" s="4">
        <v>0.44224924398435994</v>
      </c>
      <c r="F35" s="4">
        <v>0.8304697316822046</v>
      </c>
      <c r="G35" s="2">
        <v>508.0</v>
      </c>
      <c r="H35" s="5">
        <f t="shared" ref="H35:V35" si="11">IF(H12="",0,MMULT($B35:$F35,H$19:H$23))</f>
        <v>1.164810376</v>
      </c>
      <c r="I35" s="5">
        <f t="shared" si="11"/>
        <v>2.100300744</v>
      </c>
      <c r="J35" s="5">
        <f t="shared" si="11"/>
        <v>1.653249078</v>
      </c>
      <c r="K35" s="5">
        <f t="shared" si="11"/>
        <v>1.27805238</v>
      </c>
      <c r="L35" s="5">
        <f t="shared" si="11"/>
        <v>1.792947751</v>
      </c>
      <c r="M35" s="5">
        <f t="shared" si="11"/>
        <v>0.9198724047</v>
      </c>
      <c r="N35" s="5">
        <f t="shared" si="11"/>
        <v>1.5620848</v>
      </c>
      <c r="O35" s="5">
        <f t="shared" si="11"/>
        <v>1.549303767</v>
      </c>
      <c r="P35" s="5">
        <f t="shared" si="11"/>
        <v>1.467631201</v>
      </c>
      <c r="Q35" s="5">
        <f t="shared" si="11"/>
        <v>1.588957399</v>
      </c>
      <c r="R35" s="5">
        <f t="shared" si="11"/>
        <v>1.564646304</v>
      </c>
      <c r="S35" s="5">
        <f t="shared" si="11"/>
        <v>1.600029141</v>
      </c>
      <c r="T35" s="5">
        <f t="shared" si="11"/>
        <v>1.196566544</v>
      </c>
      <c r="U35" s="5">
        <f t="shared" si="11"/>
        <v>1.426695295</v>
      </c>
      <c r="V35" s="5">
        <f t="shared" si="11"/>
        <v>0.9325522976</v>
      </c>
      <c r="W35" s="1"/>
      <c r="X35" s="1"/>
      <c r="Y35" s="1"/>
      <c r="Z35" s="1"/>
    </row>
    <row r="36" ht="14.25" customHeight="1">
      <c r="A36" s="1"/>
      <c r="B36" s="4">
        <v>0.15744453099172273</v>
      </c>
      <c r="C36" s="4">
        <v>0.214863102308269</v>
      </c>
      <c r="D36" s="4">
        <v>0.749769520675541</v>
      </c>
      <c r="E36" s="4">
        <v>0.4751046872709752</v>
      </c>
      <c r="F36" s="4">
        <v>0.979117148520094</v>
      </c>
      <c r="G36" s="2">
        <v>546.0</v>
      </c>
      <c r="H36" s="5">
        <f t="shared" ref="H36:V36" si="12">IF(H13="",0,MMULT($B36:$F36,H$19:H$23))</f>
        <v>0</v>
      </c>
      <c r="I36" s="5">
        <f t="shared" si="12"/>
        <v>1.901610721</v>
      </c>
      <c r="J36" s="5">
        <f t="shared" si="12"/>
        <v>1.560213079</v>
      </c>
      <c r="K36" s="5">
        <f t="shared" si="12"/>
        <v>0.9988784064</v>
      </c>
      <c r="L36" s="5">
        <f t="shared" si="12"/>
        <v>1.676421446</v>
      </c>
      <c r="M36" s="5">
        <f t="shared" si="12"/>
        <v>0</v>
      </c>
      <c r="N36" s="5">
        <f t="shared" si="12"/>
        <v>1.604306307</v>
      </c>
      <c r="O36" s="5">
        <f t="shared" si="12"/>
        <v>1.273695423</v>
      </c>
      <c r="P36" s="5">
        <f t="shared" si="12"/>
        <v>0</v>
      </c>
      <c r="Q36" s="5">
        <f t="shared" si="12"/>
        <v>1.468227827</v>
      </c>
      <c r="R36" s="5">
        <f t="shared" si="12"/>
        <v>1.391730982</v>
      </c>
      <c r="S36" s="5">
        <f t="shared" si="12"/>
        <v>1.511409235</v>
      </c>
      <c r="T36" s="5">
        <f t="shared" si="12"/>
        <v>1.172761953</v>
      </c>
      <c r="U36" s="5">
        <f t="shared" si="12"/>
        <v>1.263257249</v>
      </c>
      <c r="V36" s="5">
        <f t="shared" si="12"/>
        <v>0.7951898309</v>
      </c>
      <c r="W36" s="1"/>
      <c r="X36" s="1"/>
      <c r="Y36" s="1"/>
      <c r="Z36" s="1"/>
    </row>
    <row r="37" ht="14.25" customHeight="1">
      <c r="A37" s="1"/>
      <c r="B37" s="4">
        <v>0.914556288976392</v>
      </c>
      <c r="C37" s="4">
        <v>0.7488490808636306</v>
      </c>
      <c r="D37" s="4">
        <v>0.7549228861076749</v>
      </c>
      <c r="E37" s="4">
        <v>0.23748542107569692</v>
      </c>
      <c r="F37" s="4">
        <v>0.056614738445942114</v>
      </c>
      <c r="G37" s="2">
        <v>563.0</v>
      </c>
      <c r="H37" s="5">
        <f t="shared" ref="H37:V37" si="13">IF(H14="",0,MMULT($B37:$F37,H$19:H$23))</f>
        <v>1.820108526</v>
      </c>
      <c r="I37" s="5">
        <f t="shared" si="13"/>
        <v>2.059230006</v>
      </c>
      <c r="J37" s="5">
        <f t="shared" si="13"/>
        <v>1.319556785</v>
      </c>
      <c r="K37" s="5">
        <f t="shared" si="13"/>
        <v>1.78021138</v>
      </c>
      <c r="L37" s="5">
        <f t="shared" si="13"/>
        <v>1.734163716</v>
      </c>
      <c r="M37" s="5">
        <f t="shared" si="13"/>
        <v>1.008238431</v>
      </c>
      <c r="N37" s="5">
        <f t="shared" si="13"/>
        <v>1.09432848</v>
      </c>
      <c r="O37" s="5">
        <f t="shared" si="13"/>
        <v>0</v>
      </c>
      <c r="P37" s="5">
        <f t="shared" si="13"/>
        <v>2.008675953</v>
      </c>
      <c r="Q37" s="5">
        <f t="shared" si="13"/>
        <v>1.676228494</v>
      </c>
      <c r="R37" s="5">
        <f t="shared" si="13"/>
        <v>1.264037102</v>
      </c>
      <c r="S37" s="5">
        <f t="shared" si="13"/>
        <v>1.505494622</v>
      </c>
      <c r="T37" s="5">
        <f t="shared" si="13"/>
        <v>1.117677021</v>
      </c>
      <c r="U37" s="5">
        <f t="shared" si="13"/>
        <v>1.322446704</v>
      </c>
      <c r="V37" s="5">
        <f t="shared" si="13"/>
        <v>1.214641269</v>
      </c>
      <c r="W37" s="1"/>
      <c r="X37" s="1"/>
      <c r="Y37" s="1"/>
      <c r="Z37" s="1"/>
    </row>
    <row r="38" ht="14.25" customHeight="1">
      <c r="A38" s="1"/>
      <c r="B38" s="4">
        <v>0.5526405912618165</v>
      </c>
      <c r="C38" s="4">
        <v>0.5791952938993012</v>
      </c>
      <c r="D38" s="4">
        <v>0.6838813774928365</v>
      </c>
      <c r="E38" s="4">
        <v>0.931832489574515</v>
      </c>
      <c r="F38" s="4">
        <v>0.6606217377530749</v>
      </c>
      <c r="G38" s="2">
        <v>579.0</v>
      </c>
      <c r="H38" s="5">
        <f t="shared" ref="H38:V38" si="14">IF(H15="",0,MMULT($B38:$F38,H$19:H$23))</f>
        <v>1.42646854</v>
      </c>
      <c r="I38" s="5">
        <f t="shared" si="14"/>
        <v>2.356028175</v>
      </c>
      <c r="J38" s="5">
        <f t="shared" si="14"/>
        <v>1.667755076</v>
      </c>
      <c r="K38" s="5">
        <f t="shared" si="14"/>
        <v>1.734181074</v>
      </c>
      <c r="L38" s="5">
        <f t="shared" si="14"/>
        <v>2.206873564</v>
      </c>
      <c r="M38" s="5">
        <f t="shared" si="14"/>
        <v>1.168012584</v>
      </c>
      <c r="N38" s="5">
        <f t="shared" si="14"/>
        <v>1.570486286</v>
      </c>
      <c r="O38" s="5">
        <f t="shared" si="14"/>
        <v>2.152442006</v>
      </c>
      <c r="P38" s="5">
        <f t="shared" si="14"/>
        <v>1.780857752</v>
      </c>
      <c r="Q38" s="5">
        <f t="shared" si="14"/>
        <v>2.054072055</v>
      </c>
      <c r="R38" s="5">
        <f t="shared" si="14"/>
        <v>1.762767094</v>
      </c>
      <c r="S38" s="5">
        <f t="shared" si="14"/>
        <v>2.027506904</v>
      </c>
      <c r="T38" s="5">
        <f t="shared" si="14"/>
        <v>1.449983823</v>
      </c>
      <c r="U38" s="5">
        <f t="shared" si="14"/>
        <v>1.955321973</v>
      </c>
      <c r="V38" s="5">
        <f t="shared" si="14"/>
        <v>1.291790778</v>
      </c>
      <c r="W38" s="1"/>
      <c r="X38" s="1"/>
      <c r="Y38" s="1"/>
      <c r="Z38" s="1"/>
    </row>
    <row r="39" ht="14.25" customHeight="1">
      <c r="A39" s="1"/>
      <c r="B39" s="4">
        <v>0.9350537283397012</v>
      </c>
      <c r="C39" s="4">
        <v>0.24945380531864436</v>
      </c>
      <c r="D39" s="4">
        <v>0.460273575292135</v>
      </c>
      <c r="E39" s="4">
        <v>0.15869917423709112</v>
      </c>
      <c r="F39" s="4">
        <v>0.29628999308800363</v>
      </c>
      <c r="G39" s="2">
        <v>623.0</v>
      </c>
      <c r="H39" s="5">
        <f t="shared" ref="H39:V39" si="15">IF(H16="",0,MMULT($B39:$F39,H$19:H$23))</f>
        <v>0</v>
      </c>
      <c r="I39" s="5">
        <f t="shared" si="15"/>
        <v>1.704028637</v>
      </c>
      <c r="J39" s="5">
        <f t="shared" si="15"/>
        <v>1.251175936</v>
      </c>
      <c r="K39" s="5">
        <f t="shared" si="15"/>
        <v>1.28566279</v>
      </c>
      <c r="L39" s="5">
        <f t="shared" si="15"/>
        <v>0</v>
      </c>
      <c r="M39" s="5">
        <f t="shared" si="15"/>
        <v>0.6493870724</v>
      </c>
      <c r="N39" s="5">
        <f t="shared" si="15"/>
        <v>0.9455327661</v>
      </c>
      <c r="O39" s="5">
        <f t="shared" si="15"/>
        <v>0</v>
      </c>
      <c r="P39" s="5">
        <f t="shared" si="15"/>
        <v>1.507356393</v>
      </c>
      <c r="Q39" s="5">
        <f t="shared" si="15"/>
        <v>1.198356956</v>
      </c>
      <c r="R39" s="5">
        <f t="shared" si="15"/>
        <v>1.310310356</v>
      </c>
      <c r="S39" s="5">
        <f t="shared" si="15"/>
        <v>1.1527847</v>
      </c>
      <c r="T39" s="5">
        <f t="shared" si="15"/>
        <v>0.7924213657</v>
      </c>
      <c r="U39" s="5">
        <f t="shared" si="15"/>
        <v>1.157644097</v>
      </c>
      <c r="V39" s="5">
        <f t="shared" si="15"/>
        <v>0.8145418632</v>
      </c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5">
        <f>SQRT(SUMXMY2(H2:V16,H25:V39)/COUNT(H2:V16))</f>
        <v>2.806062062</v>
      </c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