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CA36BF25-1C2B-41A0-B353-DF5B1E5C73C9}" xr6:coauthVersionLast="46" xr6:coauthVersionMax="46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Enter_Actual_update" sheetId="1" r:id="rId1"/>
    <sheet name="Enter_Actual_submit" sheetId="2" r:id="rId2"/>
    <sheet name="Enter_Sup_Actaul" sheetId="3" r:id="rId3"/>
    <sheet name="Aggregrate_Team_Score" sheetId="4" r:id="rId4"/>
    <sheet name="review_published" sheetId="5" r:id="rId5"/>
    <sheet name="ScorecardHistory" sheetId="6" r:id="rId6"/>
    <sheet name="Scoreupload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5" l="1"/>
  <c r="D9" i="5"/>
  <c r="D8" i="5"/>
  <c r="D7" i="5"/>
  <c r="D6" i="5"/>
  <c r="D5" i="5"/>
  <c r="D4" i="5"/>
  <c r="D3" i="5"/>
  <c r="D2" i="5"/>
  <c r="F1" i="5"/>
  <c r="D1" i="5"/>
  <c r="A6" i="7"/>
  <c r="A5" i="7"/>
  <c r="A4" i="7"/>
  <c r="A3" i="7"/>
  <c r="A2" i="7"/>
  <c r="A1" i="7"/>
  <c r="B5" i="4"/>
  <c r="B4" i="4"/>
  <c r="B3" i="4"/>
  <c r="B2" i="4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<sst xmlns="http://schemas.openxmlformats.org/spreadsheetml/2006/main" count="79" uniqueCount="60">
  <si>
    <t>Actuals</t>
  </si>
  <si>
    <t>Description</t>
  </si>
  <si>
    <t>Check1</t>
  </si>
  <si>
    <t>CHeck2</t>
  </si>
  <si>
    <t>Check3</t>
  </si>
  <si>
    <t>Check4</t>
  </si>
  <si>
    <t>CHeck5</t>
  </si>
  <si>
    <t>Check6</t>
  </si>
  <si>
    <t>Check7</t>
  </si>
  <si>
    <t>Check8</t>
  </si>
  <si>
    <t>Check9</t>
  </si>
  <si>
    <t>Submit1</t>
  </si>
  <si>
    <t>Submit2</t>
  </si>
  <si>
    <t>Submit3</t>
  </si>
  <si>
    <t>Submit4</t>
  </si>
  <si>
    <t>Submit5</t>
  </si>
  <si>
    <t>Submit6</t>
  </si>
  <si>
    <t>Submit7</t>
  </si>
  <si>
    <t>Submit8</t>
  </si>
  <si>
    <t>Submit9</t>
  </si>
  <si>
    <t>Sup_comments_1</t>
  </si>
  <si>
    <t>Sup_comments_2</t>
  </si>
  <si>
    <t>Sup_comments_3</t>
  </si>
  <si>
    <t>Sup_comments_4</t>
  </si>
  <si>
    <t>Sup_comments_5</t>
  </si>
  <si>
    <t>Sup_comments_6</t>
  </si>
  <si>
    <t>Sup_comments_7</t>
  </si>
  <si>
    <t>Sup_comments_8</t>
  </si>
  <si>
    <t>Sup_comments_9</t>
  </si>
  <si>
    <t>Option</t>
  </si>
  <si>
    <t>Score</t>
  </si>
  <si>
    <t>Sum</t>
  </si>
  <si>
    <t>Average</t>
  </si>
  <si>
    <t>max</t>
  </si>
  <si>
    <t>min</t>
  </si>
  <si>
    <t>SupervisorEditKpiForReflect</t>
  </si>
  <si>
    <t>Kpi indiviual</t>
  </si>
  <si>
    <t>EMP6_Monthly Constant</t>
  </si>
  <si>
    <t>EMP6_Halfyearly Constant</t>
  </si>
  <si>
    <t>Cascaded_Support_KPI</t>
  </si>
  <si>
    <t>SupervisorEditKpiForconvert</t>
  </si>
  <si>
    <t>EMP6_Monthly Summation</t>
  </si>
  <si>
    <t>EMP6_HalfyearlySummation</t>
  </si>
  <si>
    <t>EMP6_Quarterly Constant</t>
  </si>
  <si>
    <t>EMP6_Once</t>
  </si>
  <si>
    <t>EMP6_Once Again</t>
  </si>
  <si>
    <t>EMP6_Quarterly Summation</t>
  </si>
  <si>
    <t>EMP6_GroupKpi</t>
  </si>
  <si>
    <t>EMP6_Individual kpi Under Group</t>
  </si>
  <si>
    <t>Cascaded_SHARE_KPI</t>
  </si>
  <si>
    <t>verifer_final_commnets</t>
  </si>
  <si>
    <t>final supervisor comment in approve review</t>
  </si>
  <si>
    <t>submit to supervisor</t>
  </si>
  <si>
    <t>Verifying All kpi</t>
  </si>
  <si>
    <t>Approving All kpi</t>
  </si>
  <si>
    <t>Scorecard Submit</t>
  </si>
  <si>
    <t>Reject All kpi</t>
  </si>
  <si>
    <t>rgb(189, 60, 167)</t>
  </si>
  <si>
    <t>rgb(70, 205, 0)</t>
  </si>
  <si>
    <t>rgb(255,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</si>
</sst>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RowHeight="14.5" x14ac:dyDescent="0.35"/>
  <cols>
    <col min="1" max="1" width="13" customWidth="1"/>
    <col min="2" max="2" width="16.7265625" customWidth="1"/>
    <col min="3" max="3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tr">
        <f>"20"</f>
        <v>20</v>
      </c>
      <c r="B2" t="s">
        <v>2</v>
      </c>
    </row>
    <row r="3" spans="1:2" x14ac:dyDescent="0.35">
      <c r="A3" t="str">
        <f>"30"</f>
        <v>30</v>
      </c>
      <c r="B3" t="s">
        <v>3</v>
      </c>
    </row>
    <row r="4" spans="1:2" x14ac:dyDescent="0.35">
      <c r="A4" t="str">
        <f>"40"</f>
        <v>40</v>
      </c>
      <c r="B4" t="s">
        <v>4</v>
      </c>
    </row>
    <row r="5" spans="1:2" x14ac:dyDescent="0.35">
      <c r="A5" t="str">
        <f>"50"</f>
        <v>50</v>
      </c>
      <c r="B5" t="s">
        <v>5</v>
      </c>
    </row>
    <row r="6" spans="1:2" x14ac:dyDescent="0.35">
      <c r="A6" t="str">
        <f>"60"</f>
        <v>60</v>
      </c>
      <c r="B6" t="s">
        <v>6</v>
      </c>
    </row>
    <row r="7" spans="1:2" x14ac:dyDescent="0.35">
      <c r="A7" t="str">
        <f>"50"</f>
        <v>50</v>
      </c>
      <c r="B7" t="s">
        <v>7</v>
      </c>
    </row>
    <row r="8" spans="1:2" x14ac:dyDescent="0.35">
      <c r="A8" t="str">
        <f>"70"</f>
        <v>70</v>
      </c>
      <c r="B8" t="s">
        <v>8</v>
      </c>
    </row>
    <row r="9" spans="1:2" x14ac:dyDescent="0.35">
      <c r="A9" t="str">
        <f>"80"</f>
        <v>80</v>
      </c>
      <c r="B9" t="s">
        <v>9</v>
      </c>
    </row>
    <row r="10" spans="1:2" x14ac:dyDescent="0.35">
      <c r="A10" t="str">
        <f>"100"</f>
        <v>100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sqref="A1:B1"/>
    </sheetView>
  </sheetViews>
  <sheetFormatPr defaultRowHeight="14.5" x14ac:dyDescent="0.35"/>
  <cols>
    <col min="2" max="2" width="1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tr">
        <f>"20"</f>
        <v>20</v>
      </c>
      <c r="B2" t="s">
        <v>11</v>
      </c>
    </row>
    <row r="3" spans="1:2" x14ac:dyDescent="0.35">
      <c r="A3" t="str">
        <f>"30"</f>
        <v>30</v>
      </c>
      <c r="B3" t="s">
        <v>12</v>
      </c>
    </row>
    <row r="4" spans="1:2" x14ac:dyDescent="0.35">
      <c r="A4" t="str">
        <f>"40"</f>
        <v>40</v>
      </c>
      <c r="B4" t="s">
        <v>13</v>
      </c>
    </row>
    <row r="5" spans="1:2" x14ac:dyDescent="0.35">
      <c r="A5" t="str">
        <f>"50"</f>
        <v>50</v>
      </c>
      <c r="B5" t="s">
        <v>14</v>
      </c>
    </row>
    <row r="6" spans="1:2" x14ac:dyDescent="0.35">
      <c r="A6" t="str">
        <f>"60"</f>
        <v>60</v>
      </c>
      <c r="B6" t="s">
        <v>15</v>
      </c>
    </row>
    <row r="7" spans="1:2" x14ac:dyDescent="0.35">
      <c r="A7" t="str">
        <f>"50"</f>
        <v>50</v>
      </c>
      <c r="B7" t="s">
        <v>16</v>
      </c>
    </row>
    <row r="8" spans="1:2" x14ac:dyDescent="0.35">
      <c r="A8" t="str">
        <f>"70"</f>
        <v>70</v>
      </c>
      <c r="B8" t="s">
        <v>17</v>
      </c>
    </row>
    <row r="9" spans="1:2" x14ac:dyDescent="0.35">
      <c r="A9" t="str">
        <f>"80"</f>
        <v>80</v>
      </c>
      <c r="B9" t="s">
        <v>18</v>
      </c>
    </row>
    <row r="10" spans="1:2" x14ac:dyDescent="0.35">
      <c r="A10" t="str">
        <f>"100"</f>
        <v>100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3" sqref="B13"/>
    </sheetView>
  </sheetViews>
  <sheetFormatPr defaultRowHeight="14.5" x14ac:dyDescent="0.35"/>
  <cols>
    <col min="1" max="1" width="18.1796875" customWidth="1"/>
    <col min="2" max="2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tr">
        <f>"100"</f>
        <v>100</v>
      </c>
      <c r="B2" t="s">
        <v>20</v>
      </c>
    </row>
    <row r="3" spans="1:2" x14ac:dyDescent="0.35">
      <c r="A3" t="str">
        <f>"90"</f>
        <v>90</v>
      </c>
      <c r="B3" t="s">
        <v>21</v>
      </c>
    </row>
    <row r="4" spans="1:2" x14ac:dyDescent="0.35">
      <c r="A4" t="str">
        <f>"80"</f>
        <v>80</v>
      </c>
      <c r="B4" t="s">
        <v>22</v>
      </c>
    </row>
    <row r="5" spans="1:2" x14ac:dyDescent="0.35">
      <c r="A5" t="str">
        <f>"70"</f>
        <v>70</v>
      </c>
      <c r="B5" t="s">
        <v>23</v>
      </c>
    </row>
    <row r="6" spans="1:2" x14ac:dyDescent="0.35">
      <c r="A6" t="str">
        <f>"60"</f>
        <v>60</v>
      </c>
      <c r="B6" t="s">
        <v>24</v>
      </c>
    </row>
    <row r="7" spans="1:2" x14ac:dyDescent="0.35">
      <c r="A7" t="str">
        <f>"50"</f>
        <v>50</v>
      </c>
      <c r="B7" t="s">
        <v>25</v>
      </c>
    </row>
    <row r="8" spans="1:2" x14ac:dyDescent="0.35">
      <c r="A8" t="str">
        <f>"40"</f>
        <v>40</v>
      </c>
      <c r="B8" t="s">
        <v>26</v>
      </c>
    </row>
    <row r="9" spans="1:2" x14ac:dyDescent="0.35">
      <c r="A9" t="str">
        <f>"30"</f>
        <v>30</v>
      </c>
      <c r="B9" t="s">
        <v>27</v>
      </c>
    </row>
    <row r="10" spans="1:2" x14ac:dyDescent="0.35">
      <c r="A10" t="str">
        <f>"20"</f>
        <v>20</v>
      </c>
      <c r="B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defaultRowHeight="14.5" x14ac:dyDescent="0.35"/>
  <cols>
    <col min="1" max="1" width="30.7265625" customWidth="1"/>
  </cols>
  <sheetData>
    <row r="1" spans="1:2" x14ac:dyDescent="0.35">
      <c r="A1" s="2" t="s">
        <v>29</v>
      </c>
      <c r="B1" s="2" t="s">
        <v>30</v>
      </c>
    </row>
    <row r="2" spans="1:2" x14ac:dyDescent="0.35">
      <c r="A2" t="s">
        <v>31</v>
      </c>
      <c r="B2" t="str">
        <f>"40"</f>
        <v>40</v>
      </c>
    </row>
    <row r="3" spans="1:2" x14ac:dyDescent="0.35">
      <c r="A3" t="s">
        <v>32</v>
      </c>
      <c r="B3" t="str">
        <f>"20"</f>
        <v>20</v>
      </c>
    </row>
    <row r="4" spans="1:2" x14ac:dyDescent="0.35">
      <c r="A4" t="s">
        <v>33</v>
      </c>
      <c r="B4" t="str">
        <f>"20"</f>
        <v>20</v>
      </c>
    </row>
    <row r="5" spans="1:2" x14ac:dyDescent="0.35">
      <c r="A5" t="s">
        <v>34</v>
      </c>
      <c r="B5" t="str">
        <f>"20"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83A7-0E0B-4F36-A0B6-D7C8F69BD2FC}">
  <dimension ref="A1:F10"/>
  <sheetViews>
    <sheetView tabSelected="1" topLeftCell="B1" workbookViewId="0">
      <selection activeCell="F1" sqref="F1"/>
    </sheetView>
  </sheetViews>
  <sheetFormatPr defaultRowHeight="14.5" x14ac:dyDescent="0.35"/>
  <cols>
    <col min="1" max="1" width="54" customWidth="1"/>
    <col min="2" max="2" width="40.7265625" customWidth="1"/>
    <col min="3" max="3" width="46.81640625" customWidth="1"/>
    <col min="5" max="5" width="17" customWidth="1"/>
  </cols>
  <sheetData>
    <row r="1" spans="1:6" x14ac:dyDescent="0.35">
      <c r="A1" t="s">
        <v>35</v>
      </c>
      <c r="B1" t="s">
        <v>35</v>
      </c>
      <c r="C1" t="s">
        <v>47</v>
      </c>
      <c r="D1" t="str">
        <f>"50"</f>
        <v>50</v>
      </c>
      <c r="E1" t="s">
        <v>57</v>
      </c>
      <c r="F1" t="str">
        <f>"41.86"</f>
        <v>41.86</v>
      </c>
    </row>
    <row r="2" spans="1:6" x14ac:dyDescent="0.35">
      <c r="A2" t="s">
        <v>36</v>
      </c>
      <c r="B2" t="s">
        <v>36</v>
      </c>
      <c r="C2" t="s">
        <v>48</v>
      </c>
      <c r="D2" t="str">
        <f>"50"</f>
        <v>50</v>
      </c>
      <c r="E2" t="s">
        <v>57</v>
      </c>
    </row>
    <row r="3" spans="1:6" x14ac:dyDescent="0.35">
      <c r="A3" t="s">
        <v>37</v>
      </c>
      <c r="B3" t="s">
        <v>40</v>
      </c>
      <c r="C3" t="s">
        <v>38</v>
      </c>
      <c r="D3" t="str">
        <f>"27.73"</f>
        <v>27.73</v>
      </c>
      <c r="E3" t="s">
        <v>58</v>
      </c>
    </row>
    <row r="4" spans="1:6" x14ac:dyDescent="0.35">
      <c r="A4" t="s">
        <v>49</v>
      </c>
      <c r="B4" t="s">
        <v>49</v>
      </c>
      <c r="C4" t="s">
        <v>37</v>
      </c>
      <c r="D4" t="str">
        <f>"50"</f>
        <v>50</v>
      </c>
      <c r="E4" t="s">
        <v>57</v>
      </c>
    </row>
    <row r="5" spans="1:6" x14ac:dyDescent="0.35">
      <c r="A5" t="s">
        <v>39</v>
      </c>
      <c r="B5" t="s">
        <v>39</v>
      </c>
      <c r="C5" t="s">
        <v>41</v>
      </c>
      <c r="D5" t="str">
        <f>"50"</f>
        <v>50</v>
      </c>
      <c r="E5" t="s">
        <v>57</v>
      </c>
    </row>
    <row r="6" spans="1:6" x14ac:dyDescent="0.35">
      <c r="C6" t="s">
        <v>42</v>
      </c>
      <c r="D6" t="str">
        <f>"50"</f>
        <v>50</v>
      </c>
      <c r="E6" t="s">
        <v>57</v>
      </c>
    </row>
    <row r="7" spans="1:6" x14ac:dyDescent="0.35">
      <c r="C7" t="s">
        <v>43</v>
      </c>
      <c r="D7" t="str">
        <f>"50"</f>
        <v>50</v>
      </c>
      <c r="E7" t="s">
        <v>57</v>
      </c>
    </row>
    <row r="8" spans="1:6" x14ac:dyDescent="0.35">
      <c r="C8" t="s">
        <v>44</v>
      </c>
      <c r="D8" t="str">
        <f>"23.18"</f>
        <v>23.18</v>
      </c>
      <c r="E8" t="s">
        <v>58</v>
      </c>
    </row>
    <row r="9" spans="1:6" x14ac:dyDescent="0.35">
      <c r="C9" t="s">
        <v>45</v>
      </c>
      <c r="D9" t="str">
        <f>"17.69"</f>
        <v>17.69</v>
      </c>
      <c r="E9" t="s">
        <v>59</v>
      </c>
    </row>
    <row r="10" spans="1:6" x14ac:dyDescent="0.35">
      <c r="C10" t="s">
        <v>46</v>
      </c>
      <c r="D10" t="str">
        <f>"50"</f>
        <v>50</v>
      </c>
      <c r="E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CD3A-9894-4AF6-99F8-F73B344F0920}">
  <dimension ref="A1:A10"/>
  <sheetViews>
    <sheetView workbookViewId="0"/>
  </sheetViews>
  <sheetFormatPr defaultRowHeight="14.5" x14ac:dyDescent="0.35"/>
  <cols>
    <col min="1" max="1" width="44.1796875" customWidth="1"/>
  </cols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51</v>
      </c>
    </row>
    <row r="4" spans="1:1" x14ac:dyDescent="0.35">
      <c r="A4" t="s">
        <v>52</v>
      </c>
    </row>
    <row r="5" spans="1:1" x14ac:dyDescent="0.35">
      <c r="A5" t="s">
        <v>53</v>
      </c>
    </row>
    <row r="6" spans="1:1" x14ac:dyDescent="0.35">
      <c r="A6" t="s">
        <v>54</v>
      </c>
    </row>
    <row r="7" spans="1:1" x14ac:dyDescent="0.35">
      <c r="A7" t="s">
        <v>54</v>
      </c>
    </row>
    <row r="8" spans="1:1" x14ac:dyDescent="0.35">
      <c r="A8" t="s">
        <v>55</v>
      </c>
    </row>
    <row r="9" spans="1:1" x14ac:dyDescent="0.35">
      <c r="A9" t="s">
        <v>56</v>
      </c>
    </row>
    <row r="10" spans="1:1" x14ac:dyDescent="0.35">
      <c r="A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39C4-8002-42DB-B8BE-1D282DEE80A3}">
  <dimension ref="A1:A6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tr">
        <f>"10"</f>
        <v>10</v>
      </c>
    </row>
    <row r="2" spans="1:1" x14ac:dyDescent="0.35">
      <c r="A2" t="str">
        <f>"20"</f>
        <v>20</v>
      </c>
    </row>
    <row r="3" spans="1:1" x14ac:dyDescent="0.35">
      <c r="A3" t="str">
        <f>"30"</f>
        <v>30</v>
      </c>
    </row>
    <row r="4" spans="1:1" x14ac:dyDescent="0.35">
      <c r="A4" t="str">
        <f>"40"</f>
        <v>40</v>
      </c>
    </row>
    <row r="5" spans="1:1" x14ac:dyDescent="0.35">
      <c r="A5" t="str">
        <f>"50"</f>
        <v>50</v>
      </c>
    </row>
    <row r="6" spans="1:1" x14ac:dyDescent="0.35">
      <c r="A6" t="str">
        <f>"60"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Enter_Actual_update</vt:lpstr>
      <vt:lpstr>Enter_Actual_submit</vt:lpstr>
      <vt:lpstr>Enter_Sup_Actaul</vt:lpstr>
      <vt:lpstr>Aggregrate_Team_Score</vt:lpstr>
      <vt:lpstr>review_published</vt:lpstr>
      <vt:lpstr>ScorecardHistory</vt:lpstr>
      <vt:lpstr>Scoreuploaddata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KPISOFT1</dc:creator>
  <cp:lastModifiedBy>Madhukar  M R</cp:lastModifiedBy>
  <dcterms:created xsi:type="dcterms:W3CDTF">2018-10-08T06:29:47Z</dcterms:created>
  <dcterms:modified xsi:type="dcterms:W3CDTF">2021-02-06T04:26:16Z</dcterms:modified>
</cp:coreProperties>
</file>