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-exam\it-exam-hu\exams\2017maj_fl\Forrasok\2_Pollenjelentes\"/>
    </mc:Choice>
  </mc:AlternateContent>
  <xr:revisionPtr revIDLastSave="0" documentId="13_ncr:1_{28C5A838-90E3-4552-9B46-95176C383BE6}" xr6:coauthVersionLast="47" xr6:coauthVersionMax="47" xr10:uidLastSave="{00000000-0000-0000-0000-000000000000}"/>
  <bookViews>
    <workbookView xWindow="-110" yWindow="-110" windowWidth="19420" windowHeight="10420" activeTab="1" xr2:uid="{E59EBF9A-C861-4123-8B25-6B47473D90E7}"/>
  </bookViews>
  <sheets>
    <sheet name="Munka1" sheetId="1" r:id="rId1"/>
    <sheet name="Munka2" sheetId="2" r:id="rId2"/>
  </sheets>
  <definedNames>
    <definedName name="meres" localSheetId="0">Munka1!$A$1:$I$28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1" i="1"/>
  <c r="C28" i="1"/>
  <c r="D28" i="1"/>
  <c r="E28" i="1"/>
  <c r="F28" i="1"/>
  <c r="G28" i="1"/>
  <c r="H28" i="1"/>
  <c r="B28" i="1"/>
  <c r="C27" i="1"/>
  <c r="D27" i="1"/>
  <c r="E27" i="1"/>
  <c r="F27" i="1"/>
  <c r="G27" i="1"/>
  <c r="H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FC9ADF-5A3E-4D10-AF8D-9089205CB150}" name="meres" type="6" refreshedVersion="7" background="1" saveData="1">
    <textPr codePage="65001" sourceFile="D:\it-exam\it-exam-hu\exams\2017maj_fl\Forrasok\2_Pollenjelentes\mere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<sst xmlns="http://schemas.openxmlformats.org/spreadsheetml/2006/main" count="69" uniqueCount="36">
  <si>
    <t>parlagfű</t>
  </si>
  <si>
    <t>üröm</t>
  </si>
  <si>
    <t>kender</t>
  </si>
  <si>
    <t>libatopfélék</t>
  </si>
  <si>
    <t>útifű</t>
  </si>
  <si>
    <t>pázsitfűfélék</t>
  </si>
  <si>
    <t>csalánfélék</t>
  </si>
  <si>
    <t>alacsony</t>
  </si>
  <si>
    <t>+</t>
  </si>
  <si>
    <t>közepes</t>
  </si>
  <si>
    <t>++</t>
  </si>
  <si>
    <t>magas</t>
  </si>
  <si>
    <t>+++</t>
  </si>
  <si>
    <t>nagyon magas</t>
  </si>
  <si>
    <t>++++</t>
  </si>
  <si>
    <t>Budapest</t>
  </si>
  <si>
    <t>Békéscsaba</t>
  </si>
  <si>
    <t>Debrecen</t>
  </si>
  <si>
    <t>Eger</t>
  </si>
  <si>
    <t>Győr</t>
  </si>
  <si>
    <t>Kaposvár</t>
  </si>
  <si>
    <t>Kecskemét</t>
  </si>
  <si>
    <t>Miskolc</t>
  </si>
  <si>
    <t>Nyíregyháza</t>
  </si>
  <si>
    <t>Pécs</t>
  </si>
  <si>
    <t>Salgótarján</t>
  </si>
  <si>
    <t>Szeged</t>
  </si>
  <si>
    <t>Székesfehérvár</t>
  </si>
  <si>
    <t>Szekszárd</t>
  </si>
  <si>
    <t>Szolnok</t>
  </si>
  <si>
    <t>Szombathely</t>
  </si>
  <si>
    <t>Tatabánya</t>
  </si>
  <si>
    <t>Veszprém</t>
  </si>
  <si>
    <t>Zalaegerszeg</t>
  </si>
  <si>
    <t>Átlag</t>
  </si>
  <si>
    <t>Átlag felettiek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</si>
</sst>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9" xfId="0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Pollenjelentés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Munka1!$B$7</c:f>
              <c:strCache>
                <c:ptCount val="1"/>
                <c:pt idx="0">
                  <c:v>parlagfű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Munka1!$B$8:$B$26</c:f>
              <c:numCache>
                <c:formatCode>General</c:formatCode>
                <c:ptCount val="19"/>
                <c:pt idx="0">
                  <c:v>144</c:v>
                </c:pt>
                <c:pt idx="1">
                  <c:v>117</c:v>
                </c:pt>
                <c:pt idx="2">
                  <c:v>164</c:v>
                </c:pt>
                <c:pt idx="3">
                  <c:v>103</c:v>
                </c:pt>
                <c:pt idx="4">
                  <c:v>82</c:v>
                </c:pt>
                <c:pt idx="5">
                  <c:v>159</c:v>
                </c:pt>
                <c:pt idx="6">
                  <c:v>139</c:v>
                </c:pt>
                <c:pt idx="7">
                  <c:v>155</c:v>
                </c:pt>
                <c:pt idx="8">
                  <c:v>117</c:v>
                </c:pt>
                <c:pt idx="9">
                  <c:v>160</c:v>
                </c:pt>
                <c:pt idx="10">
                  <c:v>111</c:v>
                </c:pt>
                <c:pt idx="11">
                  <c:v>126</c:v>
                </c:pt>
                <c:pt idx="12">
                  <c:v>171</c:v>
                </c:pt>
                <c:pt idx="13">
                  <c:v>168</c:v>
                </c:pt>
                <c:pt idx="14">
                  <c:v>136</c:v>
                </c:pt>
                <c:pt idx="15">
                  <c:v>180</c:v>
                </c:pt>
                <c:pt idx="16">
                  <c:v>148</c:v>
                </c:pt>
                <c:pt idx="17">
                  <c:v>121</c:v>
                </c:pt>
                <c:pt idx="1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A1F-B67F-4D6C192C8981}"/>
            </c:ext>
          </c:extLst>
        </c:ser>
        <c:ser>
          <c:idx val="1"/>
          <c:order val="1"/>
          <c:tx>
            <c:strRef>
              <c:f>Munka1!$C$7</c:f>
              <c:strCache>
                <c:ptCount val="1"/>
                <c:pt idx="0">
                  <c:v>üröm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Munka1!$C$8:$C$26</c:f>
              <c:numCache>
                <c:formatCode>General</c:formatCode>
                <c:ptCount val="19"/>
                <c:pt idx="0">
                  <c:v>25</c:v>
                </c:pt>
                <c:pt idx="1">
                  <c:v>17</c:v>
                </c:pt>
                <c:pt idx="2">
                  <c:v>21</c:v>
                </c:pt>
                <c:pt idx="3">
                  <c:v>22</c:v>
                </c:pt>
                <c:pt idx="4">
                  <c:v>6</c:v>
                </c:pt>
                <c:pt idx="5">
                  <c:v>15</c:v>
                </c:pt>
                <c:pt idx="6">
                  <c:v>22</c:v>
                </c:pt>
                <c:pt idx="7">
                  <c:v>17</c:v>
                </c:pt>
                <c:pt idx="8">
                  <c:v>12</c:v>
                </c:pt>
                <c:pt idx="9">
                  <c:v>19</c:v>
                </c:pt>
                <c:pt idx="10">
                  <c:v>28</c:v>
                </c:pt>
                <c:pt idx="11">
                  <c:v>9</c:v>
                </c:pt>
                <c:pt idx="12">
                  <c:v>11</c:v>
                </c:pt>
                <c:pt idx="13">
                  <c:v>21</c:v>
                </c:pt>
                <c:pt idx="14">
                  <c:v>9</c:v>
                </c:pt>
                <c:pt idx="15">
                  <c:v>29</c:v>
                </c:pt>
                <c:pt idx="16">
                  <c:v>8</c:v>
                </c:pt>
                <c:pt idx="17">
                  <c:v>32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1-4A1F-B67F-4D6C192C8981}"/>
            </c:ext>
          </c:extLst>
        </c:ser>
        <c:ser>
          <c:idx val="2"/>
          <c:order val="2"/>
          <c:tx>
            <c:strRef>
              <c:f>Munka1!$D$7</c:f>
              <c:strCache>
                <c:ptCount val="1"/>
                <c:pt idx="0">
                  <c:v>kender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Munka1!$D$8:$D$26</c:f>
              <c:numCache>
                <c:formatCode>General</c:formatCode>
                <c:ptCount val="19"/>
                <c:pt idx="0">
                  <c:v>20</c:v>
                </c:pt>
                <c:pt idx="1">
                  <c:v>24</c:v>
                </c:pt>
                <c:pt idx="2">
                  <c:v>24</c:v>
                </c:pt>
                <c:pt idx="3">
                  <c:v>47</c:v>
                </c:pt>
                <c:pt idx="4">
                  <c:v>43</c:v>
                </c:pt>
                <c:pt idx="5">
                  <c:v>27</c:v>
                </c:pt>
                <c:pt idx="6">
                  <c:v>13</c:v>
                </c:pt>
                <c:pt idx="7">
                  <c:v>47</c:v>
                </c:pt>
                <c:pt idx="8">
                  <c:v>28</c:v>
                </c:pt>
                <c:pt idx="9">
                  <c:v>47</c:v>
                </c:pt>
                <c:pt idx="10">
                  <c:v>36</c:v>
                </c:pt>
                <c:pt idx="11">
                  <c:v>46</c:v>
                </c:pt>
                <c:pt idx="12">
                  <c:v>14</c:v>
                </c:pt>
                <c:pt idx="13">
                  <c:v>34</c:v>
                </c:pt>
                <c:pt idx="14">
                  <c:v>42</c:v>
                </c:pt>
                <c:pt idx="15">
                  <c:v>29</c:v>
                </c:pt>
                <c:pt idx="16">
                  <c:v>37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1-4A1F-B67F-4D6C192C8981}"/>
            </c:ext>
          </c:extLst>
        </c:ser>
        <c:ser>
          <c:idx val="3"/>
          <c:order val="3"/>
          <c:tx>
            <c:strRef>
              <c:f>Munka1!$E$7</c:f>
              <c:strCache>
                <c:ptCount val="1"/>
                <c:pt idx="0">
                  <c:v>libatopfélék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Munka1!$E$8:$E$26</c:f>
              <c:numCache>
                <c:formatCode>General</c:formatCode>
                <c:ptCount val="19"/>
                <c:pt idx="0">
                  <c:v>9</c:v>
                </c:pt>
                <c:pt idx="1">
                  <c:v>3</c:v>
                </c:pt>
                <c:pt idx="2">
                  <c:v>20</c:v>
                </c:pt>
                <c:pt idx="3">
                  <c:v>10</c:v>
                </c:pt>
                <c:pt idx="4">
                  <c:v>29</c:v>
                </c:pt>
                <c:pt idx="5">
                  <c:v>30</c:v>
                </c:pt>
                <c:pt idx="6">
                  <c:v>23</c:v>
                </c:pt>
                <c:pt idx="7">
                  <c:v>23</c:v>
                </c:pt>
                <c:pt idx="8">
                  <c:v>9</c:v>
                </c:pt>
                <c:pt idx="9">
                  <c:v>25</c:v>
                </c:pt>
                <c:pt idx="10">
                  <c:v>14</c:v>
                </c:pt>
                <c:pt idx="11">
                  <c:v>26</c:v>
                </c:pt>
                <c:pt idx="12">
                  <c:v>13</c:v>
                </c:pt>
                <c:pt idx="13">
                  <c:v>6</c:v>
                </c:pt>
                <c:pt idx="14">
                  <c:v>24</c:v>
                </c:pt>
                <c:pt idx="15">
                  <c:v>18</c:v>
                </c:pt>
                <c:pt idx="16">
                  <c:v>23</c:v>
                </c:pt>
                <c:pt idx="17">
                  <c:v>7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1-4A1F-B67F-4D6C192C8981}"/>
            </c:ext>
          </c:extLst>
        </c:ser>
        <c:ser>
          <c:idx val="4"/>
          <c:order val="4"/>
          <c:tx>
            <c:strRef>
              <c:f>Munka1!$F$7</c:f>
              <c:strCache>
                <c:ptCount val="1"/>
                <c:pt idx="0">
                  <c:v>útifű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Munka1!$F$8:$F$26</c:f>
              <c:numCache>
                <c:formatCode>General</c:formatCode>
                <c:ptCount val="19"/>
                <c:pt idx="0">
                  <c:v>11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14</c:v>
                </c:pt>
                <c:pt idx="9">
                  <c:v>2</c:v>
                </c:pt>
                <c:pt idx="10">
                  <c:v>12</c:v>
                </c:pt>
                <c:pt idx="11">
                  <c:v>12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12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1-4A1F-B67F-4D6C192C8981}"/>
            </c:ext>
          </c:extLst>
        </c:ser>
        <c:ser>
          <c:idx val="5"/>
          <c:order val="5"/>
          <c:tx>
            <c:strRef>
              <c:f>Munka1!$G$7</c:f>
              <c:strCache>
                <c:ptCount val="1"/>
                <c:pt idx="0">
                  <c:v>pázsitfűfélék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Munka1!$A$8:$A$26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Munka1!$G$8:$G$26</c:f>
              <c:numCache>
                <c:formatCode>General</c:formatCode>
                <c:ptCount val="19"/>
                <c:pt idx="0">
                  <c:v>8</c:v>
                </c:pt>
                <c:pt idx="1">
                  <c:v>21</c:v>
                </c:pt>
                <c:pt idx="2">
                  <c:v>14</c:v>
                </c:pt>
                <c:pt idx="3">
                  <c:v>8</c:v>
                </c:pt>
                <c:pt idx="4">
                  <c:v>27</c:v>
                </c:pt>
                <c:pt idx="5">
                  <c:v>14</c:v>
                </c:pt>
                <c:pt idx="6">
                  <c:v>16</c:v>
                </c:pt>
                <c:pt idx="7">
                  <c:v>28</c:v>
                </c:pt>
                <c:pt idx="8">
                  <c:v>6</c:v>
                </c:pt>
                <c:pt idx="9">
                  <c:v>9</c:v>
                </c:pt>
                <c:pt idx="10">
                  <c:v>28</c:v>
                </c:pt>
                <c:pt idx="11">
                  <c:v>29</c:v>
                </c:pt>
                <c:pt idx="12">
                  <c:v>13</c:v>
                </c:pt>
                <c:pt idx="13">
                  <c:v>23</c:v>
                </c:pt>
                <c:pt idx="14">
                  <c:v>25</c:v>
                </c:pt>
                <c:pt idx="15">
                  <c:v>6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61-4A1F-B67F-4D6C192C8981}"/>
            </c:ext>
          </c:extLst>
        </c:ser>
        <c:ser>
          <c:idx val="6"/>
          <c:order val="6"/>
          <c:tx>
            <c:strRef>
              <c:f>Munka1!$H$7</c:f>
              <c:strCache>
                <c:ptCount val="1"/>
                <c:pt idx="0">
                  <c:v>csalánfélék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Munka1!$H$8:$H$26</c:f>
              <c:numCache>
                <c:formatCode>General</c:formatCode>
                <c:ptCount val="19"/>
                <c:pt idx="0">
                  <c:v>88</c:v>
                </c:pt>
                <c:pt idx="1">
                  <c:v>14</c:v>
                </c:pt>
                <c:pt idx="2">
                  <c:v>64</c:v>
                </c:pt>
                <c:pt idx="3">
                  <c:v>71</c:v>
                </c:pt>
                <c:pt idx="4">
                  <c:v>80</c:v>
                </c:pt>
                <c:pt idx="5">
                  <c:v>35</c:v>
                </c:pt>
                <c:pt idx="6">
                  <c:v>23</c:v>
                </c:pt>
                <c:pt idx="7">
                  <c:v>13</c:v>
                </c:pt>
                <c:pt idx="8">
                  <c:v>80</c:v>
                </c:pt>
                <c:pt idx="9">
                  <c:v>30</c:v>
                </c:pt>
                <c:pt idx="10">
                  <c:v>78</c:v>
                </c:pt>
                <c:pt idx="11">
                  <c:v>39</c:v>
                </c:pt>
                <c:pt idx="12">
                  <c:v>64</c:v>
                </c:pt>
                <c:pt idx="13">
                  <c:v>66</c:v>
                </c:pt>
                <c:pt idx="14">
                  <c:v>34</c:v>
                </c:pt>
                <c:pt idx="15">
                  <c:v>41</c:v>
                </c:pt>
                <c:pt idx="16">
                  <c:v>59</c:v>
                </c:pt>
                <c:pt idx="17">
                  <c:v>25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1-4A1F-B67F-4D6C192C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791360"/>
        <c:axId val="965791776"/>
      </c:barChart>
      <c:catAx>
        <c:axId val="9657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91776"/>
        <c:crosses val="autoZero"/>
        <c:auto val="1"/>
        <c:lblAlgn val="ctr"/>
        <c:lblOffset val="100"/>
        <c:noMultiLvlLbl val="0"/>
      </c:catAx>
      <c:valAx>
        <c:axId val="9657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139700</xdr:rowOff>
    </xdr:from>
    <xdr:to>
      <xdr:col>11</xdr:col>
      <xdr:colOff>31750</xdr:colOff>
      <xdr:row>17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F71A03-081E-4AAF-ADE5-B40E0C10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es" connectionId="1" xr16:uid="{3584CFEB-A83F-4908-AC8E-EC159E3373A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372E-CE62-46FA-9448-C1574560FBE8}">
  <dimension ref="A1:I50"/>
  <sheetViews>
    <sheetView topLeftCell="A7" workbookViewId="0">
      <selection activeCell="A7" sqref="A7:H26"/>
    </sheetView>
  </sheetViews>
  <sheetFormatPr defaultRowHeight="14.5" x14ac:dyDescent="0.35"/>
  <cols>
    <col min="1" max="1" width="13.453125" bestFit="1" customWidth="1"/>
    <col min="2" max="8" width="10.6328125" style="1" customWidth="1"/>
    <col min="9" max="9" width="10.453125" customWidth="1"/>
  </cols>
  <sheetData>
    <row r="1" spans="1:9" x14ac:dyDescent="0.3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/>
    </row>
    <row r="2" spans="1:9" x14ac:dyDescent="0.35">
      <c r="A2" s="2" t="s">
        <v>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 t="s">
        <v>8</v>
      </c>
    </row>
    <row r="3" spans="1:9" x14ac:dyDescent="0.35">
      <c r="A3" s="2" t="s">
        <v>9</v>
      </c>
      <c r="B3" s="3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 t="s">
        <v>10</v>
      </c>
    </row>
    <row r="4" spans="1:9" x14ac:dyDescent="0.35">
      <c r="A4" s="2" t="s">
        <v>11</v>
      </c>
      <c r="B4" s="3">
        <v>30</v>
      </c>
      <c r="C4" s="3">
        <v>100</v>
      </c>
      <c r="D4" s="3">
        <v>30</v>
      </c>
      <c r="E4" s="3">
        <v>30</v>
      </c>
      <c r="F4" s="3">
        <v>30</v>
      </c>
      <c r="G4" s="3">
        <v>30</v>
      </c>
      <c r="H4" s="3">
        <v>100</v>
      </c>
      <c r="I4" s="3" t="s">
        <v>12</v>
      </c>
    </row>
    <row r="5" spans="1:9" x14ac:dyDescent="0.35">
      <c r="A5" s="2" t="s">
        <v>13</v>
      </c>
      <c r="B5" s="3">
        <v>100</v>
      </c>
      <c r="C5" s="3">
        <v>500</v>
      </c>
      <c r="D5" s="3">
        <v>100</v>
      </c>
      <c r="E5" s="3">
        <v>100</v>
      </c>
      <c r="F5" s="3">
        <v>100</v>
      </c>
      <c r="G5" s="3">
        <v>100</v>
      </c>
      <c r="H5" s="3">
        <v>500</v>
      </c>
      <c r="I5" s="3" t="s">
        <v>14</v>
      </c>
    </row>
    <row r="6" spans="1:9" x14ac:dyDescent="0.35">
      <c r="A6" s="2"/>
      <c r="B6" s="3"/>
      <c r="C6" s="3"/>
      <c r="D6" s="3"/>
      <c r="E6" s="3"/>
      <c r="F6" s="3"/>
      <c r="G6" s="3"/>
      <c r="H6" s="3"/>
      <c r="I6" s="2"/>
    </row>
    <row r="7" spans="1:9" x14ac:dyDescent="0.35">
      <c r="A7" s="2"/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2"/>
    </row>
    <row r="8" spans="1:9" x14ac:dyDescent="0.35">
      <c r="A8" s="2" t="s">
        <v>15</v>
      </c>
      <c r="B8" s="3">
        <v>144</v>
      </c>
      <c r="C8" s="3">
        <v>25</v>
      </c>
      <c r="D8" s="3">
        <v>20</v>
      </c>
      <c r="E8" s="3">
        <v>9</v>
      </c>
      <c r="F8" s="3">
        <v>11</v>
      </c>
      <c r="G8" s="3">
        <v>8</v>
      </c>
      <c r="H8" s="3">
        <v>88</v>
      </c>
      <c r="I8" s="2"/>
    </row>
    <row r="9" spans="1:9" x14ac:dyDescent="0.35">
      <c r="A9" s="2" t="s">
        <v>16</v>
      </c>
      <c r="B9" s="3">
        <v>117</v>
      </c>
      <c r="C9" s="3">
        <v>17</v>
      </c>
      <c r="D9" s="3">
        <v>24</v>
      </c>
      <c r="E9" s="3">
        <v>3</v>
      </c>
      <c r="F9" s="3">
        <v>11</v>
      </c>
      <c r="G9" s="3">
        <v>21</v>
      </c>
      <c r="H9" s="3">
        <v>14</v>
      </c>
      <c r="I9" s="2"/>
    </row>
    <row r="10" spans="1:9" x14ac:dyDescent="0.35">
      <c r="A10" s="2" t="s">
        <v>17</v>
      </c>
      <c r="B10" s="3">
        <v>164</v>
      </c>
      <c r="C10" s="3">
        <v>21</v>
      </c>
      <c r="D10" s="3">
        <v>24</v>
      </c>
      <c r="E10" s="3">
        <v>20</v>
      </c>
      <c r="F10" s="3">
        <v>5</v>
      </c>
      <c r="G10" s="3">
        <v>14</v>
      </c>
      <c r="H10" s="3">
        <v>64</v>
      </c>
      <c r="I10" s="2"/>
    </row>
    <row r="11" spans="1:9" x14ac:dyDescent="0.35">
      <c r="A11" s="2" t="s">
        <v>18</v>
      </c>
      <c r="B11" s="3">
        <v>103</v>
      </c>
      <c r="C11" s="3">
        <v>22</v>
      </c>
      <c r="D11" s="3">
        <v>47</v>
      </c>
      <c r="E11" s="3">
        <v>10</v>
      </c>
      <c r="F11" s="3">
        <v>15</v>
      </c>
      <c r="G11" s="3">
        <v>8</v>
      </c>
      <c r="H11" s="3">
        <v>71</v>
      </c>
      <c r="I11" s="2"/>
    </row>
    <row r="12" spans="1:9" x14ac:dyDescent="0.35">
      <c r="A12" s="2" t="s">
        <v>19</v>
      </c>
      <c r="B12" s="3">
        <v>82</v>
      </c>
      <c r="C12" s="3">
        <v>6</v>
      </c>
      <c r="D12" s="3">
        <v>43</v>
      </c>
      <c r="E12" s="3">
        <v>29</v>
      </c>
      <c r="F12" s="3">
        <v>15</v>
      </c>
      <c r="G12" s="3">
        <v>27</v>
      </c>
      <c r="H12" s="3">
        <v>80</v>
      </c>
      <c r="I12" s="2"/>
    </row>
    <row r="13" spans="1:9" x14ac:dyDescent="0.35">
      <c r="A13" s="2" t="s">
        <v>20</v>
      </c>
      <c r="B13" s="3">
        <v>159</v>
      </c>
      <c r="C13" s="3">
        <v>15</v>
      </c>
      <c r="D13" s="3">
        <v>27</v>
      </c>
      <c r="E13" s="3">
        <v>30</v>
      </c>
      <c r="F13" s="3">
        <v>1</v>
      </c>
      <c r="G13" s="3">
        <v>14</v>
      </c>
      <c r="H13" s="3">
        <v>35</v>
      </c>
      <c r="I13" s="2"/>
    </row>
    <row r="14" spans="1:9" x14ac:dyDescent="0.35">
      <c r="A14" s="2" t="s">
        <v>21</v>
      </c>
      <c r="B14" s="3">
        <v>139</v>
      </c>
      <c r="C14" s="3">
        <v>22</v>
      </c>
      <c r="D14" s="3">
        <v>13</v>
      </c>
      <c r="E14" s="3">
        <v>23</v>
      </c>
      <c r="F14" s="3">
        <v>5</v>
      </c>
      <c r="G14" s="3">
        <v>16</v>
      </c>
      <c r="H14" s="3">
        <v>23</v>
      </c>
      <c r="I14" s="2"/>
    </row>
    <row r="15" spans="1:9" x14ac:dyDescent="0.35">
      <c r="A15" s="2" t="s">
        <v>22</v>
      </c>
      <c r="B15" s="3">
        <v>155</v>
      </c>
      <c r="C15" s="3">
        <v>17</v>
      </c>
      <c r="D15" s="3">
        <v>47</v>
      </c>
      <c r="E15" s="3">
        <v>23</v>
      </c>
      <c r="F15" s="3">
        <v>10</v>
      </c>
      <c r="G15" s="3">
        <v>28</v>
      </c>
      <c r="H15" s="3">
        <v>13</v>
      </c>
      <c r="I15" s="2"/>
    </row>
    <row r="16" spans="1:9" x14ac:dyDescent="0.35">
      <c r="A16" s="2" t="s">
        <v>23</v>
      </c>
      <c r="B16" s="3">
        <v>117</v>
      </c>
      <c r="C16" s="3">
        <v>12</v>
      </c>
      <c r="D16" s="3">
        <v>28</v>
      </c>
      <c r="E16" s="3">
        <v>9</v>
      </c>
      <c r="F16" s="3">
        <v>14</v>
      </c>
      <c r="G16" s="3">
        <v>6</v>
      </c>
      <c r="H16" s="3">
        <v>80</v>
      </c>
      <c r="I16" s="2"/>
    </row>
    <row r="17" spans="1:9" x14ac:dyDescent="0.35">
      <c r="A17" s="2" t="s">
        <v>24</v>
      </c>
      <c r="B17" s="3">
        <v>160</v>
      </c>
      <c r="C17" s="3">
        <v>19</v>
      </c>
      <c r="D17" s="3">
        <v>47</v>
      </c>
      <c r="E17" s="3">
        <v>25</v>
      </c>
      <c r="F17" s="3">
        <v>2</v>
      </c>
      <c r="G17" s="3">
        <v>9</v>
      </c>
      <c r="H17" s="3">
        <v>30</v>
      </c>
      <c r="I17" s="2"/>
    </row>
    <row r="18" spans="1:9" x14ac:dyDescent="0.35">
      <c r="A18" s="2" t="s">
        <v>25</v>
      </c>
      <c r="B18" s="3">
        <v>111</v>
      </c>
      <c r="C18" s="3">
        <v>28</v>
      </c>
      <c r="D18" s="3">
        <v>36</v>
      </c>
      <c r="E18" s="3">
        <v>14</v>
      </c>
      <c r="F18" s="3">
        <v>12</v>
      </c>
      <c r="G18" s="3">
        <v>28</v>
      </c>
      <c r="H18" s="3">
        <v>78</v>
      </c>
      <c r="I18" s="2"/>
    </row>
    <row r="19" spans="1:9" x14ac:dyDescent="0.35">
      <c r="A19" s="2" t="s">
        <v>26</v>
      </c>
      <c r="B19" s="3">
        <v>126</v>
      </c>
      <c r="C19" s="3">
        <v>9</v>
      </c>
      <c r="D19" s="3">
        <v>46</v>
      </c>
      <c r="E19" s="3">
        <v>26</v>
      </c>
      <c r="F19" s="3">
        <v>12</v>
      </c>
      <c r="G19" s="3">
        <v>29</v>
      </c>
      <c r="H19" s="3">
        <v>39</v>
      </c>
      <c r="I19" s="2"/>
    </row>
    <row r="20" spans="1:9" x14ac:dyDescent="0.35">
      <c r="A20" s="2" t="s">
        <v>27</v>
      </c>
      <c r="B20" s="3">
        <v>171</v>
      </c>
      <c r="C20" s="3">
        <v>11</v>
      </c>
      <c r="D20" s="3">
        <v>14</v>
      </c>
      <c r="E20" s="3">
        <v>13</v>
      </c>
      <c r="F20" s="3">
        <v>5</v>
      </c>
      <c r="G20" s="3">
        <v>13</v>
      </c>
      <c r="H20" s="3">
        <v>64</v>
      </c>
      <c r="I20" s="2"/>
    </row>
    <row r="21" spans="1:9" x14ac:dyDescent="0.35">
      <c r="A21" s="2" t="s">
        <v>28</v>
      </c>
      <c r="B21" s="3">
        <v>168</v>
      </c>
      <c r="C21" s="3">
        <v>21</v>
      </c>
      <c r="D21" s="3">
        <v>34</v>
      </c>
      <c r="E21" s="3">
        <v>6</v>
      </c>
      <c r="F21" s="3">
        <v>5</v>
      </c>
      <c r="G21" s="3">
        <v>23</v>
      </c>
      <c r="H21" s="3">
        <v>66</v>
      </c>
      <c r="I21" s="2"/>
    </row>
    <row r="22" spans="1:9" x14ac:dyDescent="0.35">
      <c r="A22" s="2" t="s">
        <v>29</v>
      </c>
      <c r="B22" s="3">
        <v>136</v>
      </c>
      <c r="C22" s="3">
        <v>9</v>
      </c>
      <c r="D22" s="3">
        <v>42</v>
      </c>
      <c r="E22" s="3">
        <v>24</v>
      </c>
      <c r="F22" s="3">
        <v>13</v>
      </c>
      <c r="G22" s="3">
        <v>25</v>
      </c>
      <c r="H22" s="3">
        <v>34</v>
      </c>
      <c r="I22" s="2"/>
    </row>
    <row r="23" spans="1:9" x14ac:dyDescent="0.35">
      <c r="A23" s="2" t="s">
        <v>30</v>
      </c>
      <c r="B23" s="3">
        <v>180</v>
      </c>
      <c r="C23" s="3">
        <v>29</v>
      </c>
      <c r="D23" s="3">
        <v>29</v>
      </c>
      <c r="E23" s="3">
        <v>18</v>
      </c>
      <c r="F23" s="3">
        <v>12</v>
      </c>
      <c r="G23" s="3">
        <v>6</v>
      </c>
      <c r="H23" s="3">
        <v>41</v>
      </c>
      <c r="I23" s="2"/>
    </row>
    <row r="24" spans="1:9" x14ac:dyDescent="0.35">
      <c r="A24" s="2" t="s">
        <v>31</v>
      </c>
      <c r="B24" s="3">
        <v>148</v>
      </c>
      <c r="C24" s="3">
        <v>8</v>
      </c>
      <c r="D24" s="3">
        <v>37</v>
      </c>
      <c r="E24" s="3">
        <v>23</v>
      </c>
      <c r="F24" s="3">
        <v>15</v>
      </c>
      <c r="G24" s="3">
        <v>11</v>
      </c>
      <c r="H24" s="3">
        <v>59</v>
      </c>
      <c r="I24" s="2"/>
    </row>
    <row r="25" spans="1:9" x14ac:dyDescent="0.35">
      <c r="A25" s="2" t="s">
        <v>32</v>
      </c>
      <c r="B25" s="3">
        <v>121</v>
      </c>
      <c r="C25" s="3">
        <v>32</v>
      </c>
      <c r="D25" s="3">
        <v>50</v>
      </c>
      <c r="E25" s="3">
        <v>7</v>
      </c>
      <c r="F25" s="3">
        <v>14</v>
      </c>
      <c r="G25" s="3">
        <v>13</v>
      </c>
      <c r="H25" s="3">
        <v>25</v>
      </c>
      <c r="I25" s="2"/>
    </row>
    <row r="26" spans="1:9" x14ac:dyDescent="0.35">
      <c r="A26" s="2" t="s">
        <v>33</v>
      </c>
      <c r="B26" s="3">
        <v>103</v>
      </c>
      <c r="C26" s="3">
        <v>23</v>
      </c>
      <c r="D26" s="3">
        <v>50</v>
      </c>
      <c r="E26" s="3">
        <v>6</v>
      </c>
      <c r="F26" s="3">
        <v>15</v>
      </c>
      <c r="G26" s="3">
        <v>11</v>
      </c>
      <c r="H26" s="3">
        <v>20</v>
      </c>
      <c r="I26" s="2"/>
    </row>
    <row r="27" spans="1:9" x14ac:dyDescent="0.35">
      <c r="A27" s="2" t="s">
        <v>34</v>
      </c>
      <c r="B27" s="3">
        <f>AVERAGE(B8:B26)</f>
        <v>137.05263157894737</v>
      </c>
      <c r="C27" s="3">
        <f t="shared" ref="C27:H27" si="0">AVERAGE(C8:C26)</f>
        <v>18.210526315789473</v>
      </c>
      <c r="D27" s="3">
        <f t="shared" si="0"/>
        <v>34.631578947368418</v>
      </c>
      <c r="E27" s="3">
        <f t="shared" si="0"/>
        <v>16.736842105263158</v>
      </c>
      <c r="F27" s="3">
        <f t="shared" si="0"/>
        <v>10.105263157894736</v>
      </c>
      <c r="G27" s="3">
        <f t="shared" si="0"/>
        <v>16.315789473684209</v>
      </c>
      <c r="H27" s="3">
        <f t="shared" si="0"/>
        <v>48.631578947368418</v>
      </c>
      <c r="I27" s="2"/>
    </row>
    <row r="28" spans="1:9" x14ac:dyDescent="0.35">
      <c r="A28" s="2" t="s">
        <v>35</v>
      </c>
      <c r="B28" s="3">
        <f>COUNTIF(B8:B26, "&gt;"&amp;B27)</f>
        <v>10</v>
      </c>
      <c r="C28" s="3">
        <f t="shared" ref="C28:H28" si="1">COUNTIF(C8:C26, "&gt;"&amp;C27)</f>
        <v>10</v>
      </c>
      <c r="D28" s="3">
        <f t="shared" si="1"/>
        <v>10</v>
      </c>
      <c r="E28" s="3">
        <f t="shared" si="1"/>
        <v>10</v>
      </c>
      <c r="F28" s="3">
        <f t="shared" si="1"/>
        <v>12</v>
      </c>
      <c r="G28" s="3">
        <f t="shared" si="1"/>
        <v>7</v>
      </c>
      <c r="H28" s="3">
        <f t="shared" si="1"/>
        <v>9</v>
      </c>
      <c r="I28" s="2"/>
    </row>
    <row r="29" spans="1:9" ht="15" thickBot="1" x14ac:dyDescent="0.4"/>
    <row r="30" spans="1:9" ht="15.5" thickTop="1" thickBot="1" x14ac:dyDescent="0.4">
      <c r="A30" s="17"/>
      <c r="B30" s="18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19" t="s">
        <v>5</v>
      </c>
      <c r="H30" s="20" t="s">
        <v>6</v>
      </c>
    </row>
    <row r="31" spans="1:9" x14ac:dyDescent="0.35">
      <c r="A31" s="13" t="s">
        <v>15</v>
      </c>
      <c r="B31" s="14" t="str">
        <f>IF(B8&lt;=B$3, $I$2, IF(AND(B8&gt;=B$3,B8&lt;=B$4), $I$3, IF(AND(B8&gt;=B$4,B8&lt;=B$5),$I$4,$I$5)))</f>
        <v>++++</v>
      </c>
      <c r="C31" s="15" t="str">
        <f>IF(C8&lt;=C$3, $I$2, IF(AND(C8&gt;=C$3,C8&lt;=C$4), $I$3, IF(AND(C8&gt;=C$4,C8&lt;=C$5),$I$4,$I$5)))</f>
        <v>++</v>
      </c>
      <c r="D31" s="15" t="str">
        <f t="shared" ref="D31:H31" si="2">IF(D8&lt;=D$3, $I$2, IF(AND(D8&gt;=D$3,D8&lt;=D$4), $I$3, IF(AND(D8&gt;=D$4,D8&lt;=D$5),$I$4,$I$5)))</f>
        <v>++</v>
      </c>
      <c r="E31" s="15" t="str">
        <f t="shared" si="2"/>
        <v>+</v>
      </c>
      <c r="F31" s="15" t="str">
        <f t="shared" si="2"/>
        <v>++</v>
      </c>
      <c r="G31" s="15" t="str">
        <f t="shared" si="2"/>
        <v>+</v>
      </c>
      <c r="H31" s="16" t="str">
        <f t="shared" si="2"/>
        <v>++</v>
      </c>
    </row>
    <row r="32" spans="1:9" x14ac:dyDescent="0.35">
      <c r="A32" s="11" t="s">
        <v>16</v>
      </c>
      <c r="B32" s="9" t="str">
        <f t="shared" ref="B32:C50" si="3">IF(B9&lt;=B$3, $I$2, IF(AND(B9&gt;=B$3,B9&lt;=B$4), $I$3, IF(AND(B9&gt;=B$4,B9&lt;=B$5),$I$4,$I$5)))</f>
        <v>++++</v>
      </c>
      <c r="C32" s="5" t="str">
        <f t="shared" si="3"/>
        <v>++</v>
      </c>
      <c r="D32" s="5" t="str">
        <f t="shared" ref="D32:H32" si="4">IF(D9&lt;=D$3, $I$2, IF(AND(D9&gt;=D$3,D9&lt;=D$4), $I$3, IF(AND(D9&gt;=D$4,D9&lt;=D$5),$I$4,$I$5)))</f>
        <v>++</v>
      </c>
      <c r="E32" s="5" t="str">
        <f t="shared" si="4"/>
        <v>+</v>
      </c>
      <c r="F32" s="5" t="str">
        <f t="shared" si="4"/>
        <v>++</v>
      </c>
      <c r="G32" s="5" t="str">
        <f t="shared" si="4"/>
        <v>++</v>
      </c>
      <c r="H32" s="6" t="str">
        <f t="shared" si="4"/>
        <v>++</v>
      </c>
    </row>
    <row r="33" spans="1:8" x14ac:dyDescent="0.35">
      <c r="A33" s="11" t="s">
        <v>17</v>
      </c>
      <c r="B33" s="9" t="str">
        <f t="shared" si="3"/>
        <v>++++</v>
      </c>
      <c r="C33" s="5" t="str">
        <f t="shared" si="3"/>
        <v>++</v>
      </c>
      <c r="D33" s="5" t="str">
        <f t="shared" ref="D33:H33" si="5">IF(D10&lt;=D$3, $I$2, IF(AND(D10&gt;=D$3,D10&lt;=D$4), $I$3, IF(AND(D10&gt;=D$4,D10&lt;=D$5),$I$4,$I$5)))</f>
        <v>++</v>
      </c>
      <c r="E33" s="5" t="str">
        <f t="shared" si="5"/>
        <v>++</v>
      </c>
      <c r="F33" s="5" t="str">
        <f t="shared" si="5"/>
        <v>+</v>
      </c>
      <c r="G33" s="5" t="str">
        <f t="shared" si="5"/>
        <v>++</v>
      </c>
      <c r="H33" s="6" t="str">
        <f t="shared" si="5"/>
        <v>++</v>
      </c>
    </row>
    <row r="34" spans="1:8" x14ac:dyDescent="0.35">
      <c r="A34" s="11" t="s">
        <v>18</v>
      </c>
      <c r="B34" s="9" t="str">
        <f t="shared" si="3"/>
        <v>++++</v>
      </c>
      <c r="C34" s="5" t="str">
        <f t="shared" si="3"/>
        <v>++</v>
      </c>
      <c r="D34" s="5" t="str">
        <f t="shared" ref="D34:H34" si="6">IF(D11&lt;=D$3, $I$2, IF(AND(D11&gt;=D$3,D11&lt;=D$4), $I$3, IF(AND(D11&gt;=D$4,D11&lt;=D$5),$I$4,$I$5)))</f>
        <v>+++</v>
      </c>
      <c r="E34" s="5" t="str">
        <f t="shared" si="6"/>
        <v>+</v>
      </c>
      <c r="F34" s="5" t="str">
        <f t="shared" si="6"/>
        <v>++</v>
      </c>
      <c r="G34" s="5" t="str">
        <f t="shared" si="6"/>
        <v>+</v>
      </c>
      <c r="H34" s="6" t="str">
        <f t="shared" si="6"/>
        <v>++</v>
      </c>
    </row>
    <row r="35" spans="1:8" x14ac:dyDescent="0.35">
      <c r="A35" s="11" t="s">
        <v>19</v>
      </c>
      <c r="B35" s="9" t="str">
        <f t="shared" si="3"/>
        <v>+++</v>
      </c>
      <c r="C35" s="5" t="str">
        <f t="shared" si="3"/>
        <v>+</v>
      </c>
      <c r="D35" s="5" t="str">
        <f t="shared" ref="D35:H35" si="7">IF(D12&lt;=D$3, $I$2, IF(AND(D12&gt;=D$3,D12&lt;=D$4), $I$3, IF(AND(D12&gt;=D$4,D12&lt;=D$5),$I$4,$I$5)))</f>
        <v>+++</v>
      </c>
      <c r="E35" s="5" t="str">
        <f t="shared" si="7"/>
        <v>++</v>
      </c>
      <c r="F35" s="5" t="str">
        <f t="shared" si="7"/>
        <v>++</v>
      </c>
      <c r="G35" s="5" t="str">
        <f t="shared" si="7"/>
        <v>++</v>
      </c>
      <c r="H35" s="6" t="str">
        <f t="shared" si="7"/>
        <v>++</v>
      </c>
    </row>
    <row r="36" spans="1:8" x14ac:dyDescent="0.35">
      <c r="A36" s="11" t="s">
        <v>20</v>
      </c>
      <c r="B36" s="9" t="str">
        <f t="shared" si="3"/>
        <v>++++</v>
      </c>
      <c r="C36" s="5" t="str">
        <f t="shared" si="3"/>
        <v>++</v>
      </c>
      <c r="D36" s="5" t="str">
        <f t="shared" ref="D36:H36" si="8">IF(D13&lt;=D$3, $I$2, IF(AND(D13&gt;=D$3,D13&lt;=D$4), $I$3, IF(AND(D13&gt;=D$4,D13&lt;=D$5),$I$4,$I$5)))</f>
        <v>++</v>
      </c>
      <c r="E36" s="5" t="str">
        <f t="shared" si="8"/>
        <v>++</v>
      </c>
      <c r="F36" s="5" t="str">
        <f t="shared" si="8"/>
        <v>+</v>
      </c>
      <c r="G36" s="5" t="str">
        <f t="shared" si="8"/>
        <v>++</v>
      </c>
      <c r="H36" s="6" t="str">
        <f t="shared" si="8"/>
        <v>++</v>
      </c>
    </row>
    <row r="37" spans="1:8" x14ac:dyDescent="0.35">
      <c r="A37" s="11" t="s">
        <v>21</v>
      </c>
      <c r="B37" s="9" t="str">
        <f t="shared" si="3"/>
        <v>++++</v>
      </c>
      <c r="C37" s="5" t="str">
        <f t="shared" si="3"/>
        <v>++</v>
      </c>
      <c r="D37" s="5" t="str">
        <f t="shared" ref="D37:H37" si="9">IF(D14&lt;=D$3, $I$2, IF(AND(D14&gt;=D$3,D14&lt;=D$4), $I$3, IF(AND(D14&gt;=D$4,D14&lt;=D$5),$I$4,$I$5)))</f>
        <v>++</v>
      </c>
      <c r="E37" s="5" t="str">
        <f t="shared" si="9"/>
        <v>++</v>
      </c>
      <c r="F37" s="5" t="str">
        <f t="shared" si="9"/>
        <v>+</v>
      </c>
      <c r="G37" s="5" t="str">
        <f t="shared" si="9"/>
        <v>++</v>
      </c>
      <c r="H37" s="6" t="str">
        <f t="shared" si="9"/>
        <v>++</v>
      </c>
    </row>
    <row r="38" spans="1:8" x14ac:dyDescent="0.35">
      <c r="A38" s="11" t="s">
        <v>22</v>
      </c>
      <c r="B38" s="9" t="str">
        <f t="shared" si="3"/>
        <v>++++</v>
      </c>
      <c r="C38" s="5" t="str">
        <f t="shared" si="3"/>
        <v>++</v>
      </c>
      <c r="D38" s="5" t="str">
        <f t="shared" ref="D38:H38" si="10">IF(D15&lt;=D$3, $I$2, IF(AND(D15&gt;=D$3,D15&lt;=D$4), $I$3, IF(AND(D15&gt;=D$4,D15&lt;=D$5),$I$4,$I$5)))</f>
        <v>+++</v>
      </c>
      <c r="E38" s="5" t="str">
        <f t="shared" si="10"/>
        <v>++</v>
      </c>
      <c r="F38" s="5" t="str">
        <f t="shared" si="10"/>
        <v>+</v>
      </c>
      <c r="G38" s="5" t="str">
        <f t="shared" si="10"/>
        <v>++</v>
      </c>
      <c r="H38" s="6" t="str">
        <f t="shared" si="10"/>
        <v>++</v>
      </c>
    </row>
    <row r="39" spans="1:8" x14ac:dyDescent="0.35">
      <c r="A39" s="11" t="s">
        <v>23</v>
      </c>
      <c r="B39" s="9" t="str">
        <f t="shared" si="3"/>
        <v>++++</v>
      </c>
      <c r="C39" s="5" t="str">
        <f t="shared" si="3"/>
        <v>++</v>
      </c>
      <c r="D39" s="5" t="str">
        <f t="shared" ref="D39:H39" si="11">IF(D16&lt;=D$3, $I$2, IF(AND(D16&gt;=D$3,D16&lt;=D$4), $I$3, IF(AND(D16&gt;=D$4,D16&lt;=D$5),$I$4,$I$5)))</f>
        <v>++</v>
      </c>
      <c r="E39" s="5" t="str">
        <f t="shared" si="11"/>
        <v>+</v>
      </c>
      <c r="F39" s="5" t="str">
        <f t="shared" si="11"/>
        <v>++</v>
      </c>
      <c r="G39" s="5" t="str">
        <f t="shared" si="11"/>
        <v>+</v>
      </c>
      <c r="H39" s="6" t="str">
        <f t="shared" si="11"/>
        <v>++</v>
      </c>
    </row>
    <row r="40" spans="1:8" x14ac:dyDescent="0.35">
      <c r="A40" s="11" t="s">
        <v>24</v>
      </c>
      <c r="B40" s="9" t="str">
        <f t="shared" si="3"/>
        <v>++++</v>
      </c>
      <c r="C40" s="5" t="str">
        <f t="shared" si="3"/>
        <v>++</v>
      </c>
      <c r="D40" s="5" t="str">
        <f t="shared" ref="D40:H40" si="12">IF(D17&lt;=D$3, $I$2, IF(AND(D17&gt;=D$3,D17&lt;=D$4), $I$3, IF(AND(D17&gt;=D$4,D17&lt;=D$5),$I$4,$I$5)))</f>
        <v>+++</v>
      </c>
      <c r="E40" s="5" t="str">
        <f t="shared" si="12"/>
        <v>++</v>
      </c>
      <c r="F40" s="5" t="str">
        <f t="shared" si="12"/>
        <v>+</v>
      </c>
      <c r="G40" s="5" t="str">
        <f t="shared" si="12"/>
        <v>+</v>
      </c>
      <c r="H40" s="6" t="str">
        <f t="shared" si="12"/>
        <v>++</v>
      </c>
    </row>
    <row r="41" spans="1:8" x14ac:dyDescent="0.35">
      <c r="A41" s="11" t="s">
        <v>25</v>
      </c>
      <c r="B41" s="9" t="str">
        <f t="shared" si="3"/>
        <v>++++</v>
      </c>
      <c r="C41" s="5" t="str">
        <f t="shared" si="3"/>
        <v>++</v>
      </c>
      <c r="D41" s="5" t="str">
        <f t="shared" ref="D41:H41" si="13">IF(D18&lt;=D$3, $I$2, IF(AND(D18&gt;=D$3,D18&lt;=D$4), $I$3, IF(AND(D18&gt;=D$4,D18&lt;=D$5),$I$4,$I$5)))</f>
        <v>+++</v>
      </c>
      <c r="E41" s="5" t="str">
        <f t="shared" si="13"/>
        <v>++</v>
      </c>
      <c r="F41" s="5" t="str">
        <f t="shared" si="13"/>
        <v>++</v>
      </c>
      <c r="G41" s="5" t="str">
        <f t="shared" si="13"/>
        <v>++</v>
      </c>
      <c r="H41" s="6" t="str">
        <f t="shared" si="13"/>
        <v>++</v>
      </c>
    </row>
    <row r="42" spans="1:8" x14ac:dyDescent="0.35">
      <c r="A42" s="11" t="s">
        <v>26</v>
      </c>
      <c r="B42" s="9" t="str">
        <f t="shared" si="3"/>
        <v>++++</v>
      </c>
      <c r="C42" s="5" t="str">
        <f t="shared" si="3"/>
        <v>+</v>
      </c>
      <c r="D42" s="5" t="str">
        <f t="shared" ref="D42:H42" si="14">IF(D19&lt;=D$3, $I$2, IF(AND(D19&gt;=D$3,D19&lt;=D$4), $I$3, IF(AND(D19&gt;=D$4,D19&lt;=D$5),$I$4,$I$5)))</f>
        <v>+++</v>
      </c>
      <c r="E42" s="5" t="str">
        <f t="shared" si="14"/>
        <v>++</v>
      </c>
      <c r="F42" s="5" t="str">
        <f t="shared" si="14"/>
        <v>++</v>
      </c>
      <c r="G42" s="5" t="str">
        <f t="shared" si="14"/>
        <v>++</v>
      </c>
      <c r="H42" s="6" t="str">
        <f t="shared" si="14"/>
        <v>++</v>
      </c>
    </row>
    <row r="43" spans="1:8" x14ac:dyDescent="0.35">
      <c r="A43" s="11" t="s">
        <v>27</v>
      </c>
      <c r="B43" s="9" t="str">
        <f t="shared" si="3"/>
        <v>++++</v>
      </c>
      <c r="C43" s="5" t="str">
        <f t="shared" si="3"/>
        <v>++</v>
      </c>
      <c r="D43" s="5" t="str">
        <f t="shared" ref="D43:H43" si="15">IF(D20&lt;=D$3, $I$2, IF(AND(D20&gt;=D$3,D20&lt;=D$4), $I$3, IF(AND(D20&gt;=D$4,D20&lt;=D$5),$I$4,$I$5)))</f>
        <v>++</v>
      </c>
      <c r="E43" s="5" t="str">
        <f t="shared" si="15"/>
        <v>++</v>
      </c>
      <c r="F43" s="5" t="str">
        <f t="shared" si="15"/>
        <v>+</v>
      </c>
      <c r="G43" s="5" t="str">
        <f t="shared" si="15"/>
        <v>++</v>
      </c>
      <c r="H43" s="6" t="str">
        <f t="shared" si="15"/>
        <v>++</v>
      </c>
    </row>
    <row r="44" spans="1:8" x14ac:dyDescent="0.35">
      <c r="A44" s="11" t="s">
        <v>28</v>
      </c>
      <c r="B44" s="9" t="str">
        <f t="shared" si="3"/>
        <v>++++</v>
      </c>
      <c r="C44" s="5" t="str">
        <f t="shared" si="3"/>
        <v>++</v>
      </c>
      <c r="D44" s="5" t="str">
        <f t="shared" ref="D44:H44" si="16">IF(D21&lt;=D$3, $I$2, IF(AND(D21&gt;=D$3,D21&lt;=D$4), $I$3, IF(AND(D21&gt;=D$4,D21&lt;=D$5),$I$4,$I$5)))</f>
        <v>+++</v>
      </c>
      <c r="E44" s="5" t="str">
        <f t="shared" si="16"/>
        <v>+</v>
      </c>
      <c r="F44" s="5" t="str">
        <f t="shared" si="16"/>
        <v>+</v>
      </c>
      <c r="G44" s="5" t="str">
        <f t="shared" si="16"/>
        <v>++</v>
      </c>
      <c r="H44" s="6" t="str">
        <f t="shared" si="16"/>
        <v>++</v>
      </c>
    </row>
    <row r="45" spans="1:8" x14ac:dyDescent="0.35">
      <c r="A45" s="11" t="s">
        <v>29</v>
      </c>
      <c r="B45" s="9" t="str">
        <f t="shared" si="3"/>
        <v>++++</v>
      </c>
      <c r="C45" s="5" t="str">
        <f t="shared" si="3"/>
        <v>+</v>
      </c>
      <c r="D45" s="5" t="str">
        <f t="shared" ref="D45:H45" si="17">IF(D22&lt;=D$3, $I$2, IF(AND(D22&gt;=D$3,D22&lt;=D$4), $I$3, IF(AND(D22&gt;=D$4,D22&lt;=D$5),$I$4,$I$5)))</f>
        <v>+++</v>
      </c>
      <c r="E45" s="5" t="str">
        <f t="shared" si="17"/>
        <v>++</v>
      </c>
      <c r="F45" s="5" t="str">
        <f t="shared" si="17"/>
        <v>++</v>
      </c>
      <c r="G45" s="5" t="str">
        <f t="shared" si="17"/>
        <v>++</v>
      </c>
      <c r="H45" s="6" t="str">
        <f t="shared" si="17"/>
        <v>++</v>
      </c>
    </row>
    <row r="46" spans="1:8" x14ac:dyDescent="0.35">
      <c r="A46" s="11" t="s">
        <v>30</v>
      </c>
      <c r="B46" s="9" t="str">
        <f t="shared" si="3"/>
        <v>++++</v>
      </c>
      <c r="C46" s="5" t="str">
        <f t="shared" si="3"/>
        <v>++</v>
      </c>
      <c r="D46" s="5" t="str">
        <f t="shared" ref="D46:H46" si="18">IF(D23&lt;=D$3, $I$2, IF(AND(D23&gt;=D$3,D23&lt;=D$4), $I$3, IF(AND(D23&gt;=D$4,D23&lt;=D$5),$I$4,$I$5)))</f>
        <v>++</v>
      </c>
      <c r="E46" s="5" t="str">
        <f t="shared" si="18"/>
        <v>++</v>
      </c>
      <c r="F46" s="5" t="str">
        <f t="shared" si="18"/>
        <v>++</v>
      </c>
      <c r="G46" s="5" t="str">
        <f t="shared" si="18"/>
        <v>+</v>
      </c>
      <c r="H46" s="6" t="str">
        <f t="shared" si="18"/>
        <v>++</v>
      </c>
    </row>
    <row r="47" spans="1:8" x14ac:dyDescent="0.35">
      <c r="A47" s="11" t="s">
        <v>31</v>
      </c>
      <c r="B47" s="9" t="str">
        <f t="shared" si="3"/>
        <v>++++</v>
      </c>
      <c r="C47" s="5" t="str">
        <f t="shared" si="3"/>
        <v>+</v>
      </c>
      <c r="D47" s="5" t="str">
        <f t="shared" ref="D47:H47" si="19">IF(D24&lt;=D$3, $I$2, IF(AND(D24&gt;=D$3,D24&lt;=D$4), $I$3, IF(AND(D24&gt;=D$4,D24&lt;=D$5),$I$4,$I$5)))</f>
        <v>+++</v>
      </c>
      <c r="E47" s="5" t="str">
        <f t="shared" si="19"/>
        <v>++</v>
      </c>
      <c r="F47" s="5" t="str">
        <f t="shared" si="19"/>
        <v>++</v>
      </c>
      <c r="G47" s="5" t="str">
        <f t="shared" si="19"/>
        <v>++</v>
      </c>
      <c r="H47" s="6" t="str">
        <f t="shared" si="19"/>
        <v>++</v>
      </c>
    </row>
    <row r="48" spans="1:8" x14ac:dyDescent="0.35">
      <c r="A48" s="11" t="s">
        <v>32</v>
      </c>
      <c r="B48" s="9" t="str">
        <f t="shared" si="3"/>
        <v>++++</v>
      </c>
      <c r="C48" s="5" t="str">
        <f t="shared" si="3"/>
        <v>++</v>
      </c>
      <c r="D48" s="5" t="str">
        <f t="shared" ref="D48:H48" si="20">IF(D25&lt;=D$3, $I$2, IF(AND(D25&gt;=D$3,D25&lt;=D$4), $I$3, IF(AND(D25&gt;=D$4,D25&lt;=D$5),$I$4,$I$5)))</f>
        <v>+++</v>
      </c>
      <c r="E48" s="5" t="str">
        <f t="shared" si="20"/>
        <v>+</v>
      </c>
      <c r="F48" s="5" t="str">
        <f t="shared" si="20"/>
        <v>++</v>
      </c>
      <c r="G48" s="5" t="str">
        <f t="shared" si="20"/>
        <v>++</v>
      </c>
      <c r="H48" s="6" t="str">
        <f t="shared" si="20"/>
        <v>++</v>
      </c>
    </row>
    <row r="49" spans="1:8" ht="15" thickBot="1" x14ac:dyDescent="0.4">
      <c r="A49" s="12" t="s">
        <v>33</v>
      </c>
      <c r="B49" s="10" t="str">
        <f t="shared" si="3"/>
        <v>++++</v>
      </c>
      <c r="C49" s="7" t="str">
        <f t="shared" si="3"/>
        <v>++</v>
      </c>
      <c r="D49" s="7" t="str">
        <f t="shared" ref="D49:H49" si="21">IF(D26&lt;=D$3, $I$2, IF(AND(D26&gt;=D$3,D26&lt;=D$4), $I$3, IF(AND(D26&gt;=D$4,D26&lt;=D$5),$I$4,$I$5)))</f>
        <v>+++</v>
      </c>
      <c r="E49" s="7" t="str">
        <f t="shared" si="21"/>
        <v>+</v>
      </c>
      <c r="F49" s="7" t="str">
        <f t="shared" si="21"/>
        <v>++</v>
      </c>
      <c r="G49" s="7" t="str">
        <f t="shared" si="21"/>
        <v>++</v>
      </c>
      <c r="H49" s="8" t="str">
        <f t="shared" si="21"/>
        <v>++</v>
      </c>
    </row>
    <row r="50" spans="1:8" ht="15" thickTop="1" x14ac:dyDescent="0.35">
      <c r="C50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1DB7-101B-4D8A-80B7-4EF2245CFB3A}">
  <dimension ref="A1"/>
  <sheetViews>
    <sheetView tabSelected="1" workbookViewId="0">
      <selection activeCell="M7" sqref="M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Munka1</vt:lpstr>
      <vt:lpstr>Munka2</vt:lpstr>
      <vt:lpstr>Munka1!meres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Hegedus</dc:creator>
  <cp:lastModifiedBy>Joshua Hegedus</cp:lastModifiedBy>
  <dcterms:created xsi:type="dcterms:W3CDTF">2022-05-14T16:23:35Z</dcterms:created>
  <dcterms:modified xsi:type="dcterms:W3CDTF">2022-05-14T16:50:42Z</dcterms:modified>
</cp:coreProperties>
</file>