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lokes\Projects\Excel Projects\Customer Feedback Dashboard\"/>
    </mc:Choice>
  </mc:AlternateContent>
  <xr:revisionPtr revIDLastSave="0" documentId="13_ncr:1_{7895CD8C-C50C-4011-ABF2-C43B3F5D233E}" xr6:coauthVersionLast="47" xr6:coauthVersionMax="47" xr10:uidLastSave="{00000000-0000-0000-0000-000000000000}"/>
  <bookViews>
    <workbookView xWindow="-110" yWindow="-110" windowWidth="19420" windowHeight="12220" xr2:uid="{DFC14F7F-EFFC-41E1-98FB-E922AFFF1422}"/>
  </bookViews>
  <sheets>
    <sheet name="Dashboard" sheetId="16" r:id="rId1"/>
    <sheet name="Dataset" sheetId="1" r:id="rId2"/>
    <sheet name="Pivot Sheet" sheetId="21" state="hidden" r:id="rId3"/>
    <sheet name="Pivot Charts" sheetId="15" state="hidden" r:id="rId4"/>
  </sheets>
  <definedNames>
    <definedName name="_xlnm._FilterDatabase" localSheetId="1" hidden="1">Dataset!$A$1:$N$1948</definedName>
    <definedName name="Slicer_Feedback_Category1">#N/A</definedName>
    <definedName name="Slicer_Month1">#N/A</definedName>
    <definedName name="Slicer_Year1">#N/A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O1948" i="1"/>
  <c r="P1948" i="1" s="1"/>
  <c r="O1947" i="1"/>
  <c r="P1947" i="1" s="1"/>
  <c r="O1946" i="1"/>
  <c r="P1946" i="1" s="1"/>
  <c r="O1945" i="1"/>
  <c r="P1945" i="1" s="1"/>
  <c r="O1944" i="1"/>
  <c r="P1944" i="1" s="1"/>
  <c r="O1943" i="1"/>
  <c r="P1943" i="1" s="1"/>
  <c r="O1942" i="1"/>
  <c r="P1942" i="1" s="1"/>
  <c r="O1941" i="1"/>
  <c r="P1941" i="1" s="1"/>
  <c r="O1940" i="1"/>
  <c r="P1940" i="1" s="1"/>
  <c r="O1939" i="1"/>
  <c r="P1939" i="1" s="1"/>
  <c r="O1938" i="1"/>
  <c r="P1938" i="1" s="1"/>
  <c r="O1937" i="1"/>
  <c r="P1937" i="1" s="1"/>
  <c r="O1936" i="1"/>
  <c r="P1936" i="1" s="1"/>
  <c r="O1935" i="1"/>
  <c r="P1935" i="1" s="1"/>
  <c r="O1934" i="1"/>
  <c r="P1934" i="1" s="1"/>
  <c r="O1933" i="1"/>
  <c r="P1933" i="1" s="1"/>
  <c r="O1932" i="1"/>
  <c r="P1932" i="1" s="1"/>
  <c r="O1931" i="1"/>
  <c r="P1931" i="1" s="1"/>
  <c r="O1930" i="1"/>
  <c r="P1930" i="1" s="1"/>
  <c r="O1929" i="1"/>
  <c r="P1929" i="1" s="1"/>
  <c r="O1928" i="1"/>
  <c r="P1928" i="1" s="1"/>
  <c r="O1927" i="1"/>
  <c r="P1927" i="1" s="1"/>
  <c r="O1926" i="1"/>
  <c r="P1926" i="1" s="1"/>
  <c r="O1925" i="1"/>
  <c r="P1925" i="1" s="1"/>
  <c r="O1924" i="1"/>
  <c r="P1924" i="1" s="1"/>
  <c r="O1923" i="1"/>
  <c r="P1923" i="1" s="1"/>
  <c r="O1922" i="1"/>
  <c r="P1922" i="1" s="1"/>
  <c r="O1921" i="1"/>
  <c r="P1921" i="1" s="1"/>
  <c r="O1920" i="1"/>
  <c r="P1920" i="1" s="1"/>
  <c r="O1919" i="1"/>
  <c r="P1919" i="1" s="1"/>
  <c r="O1918" i="1"/>
  <c r="P1918" i="1" s="1"/>
  <c r="O1917" i="1"/>
  <c r="P1917" i="1" s="1"/>
  <c r="O1916" i="1"/>
  <c r="P1916" i="1" s="1"/>
  <c r="O1915" i="1"/>
  <c r="P1915" i="1" s="1"/>
  <c r="O1914" i="1"/>
  <c r="P1914" i="1" s="1"/>
  <c r="O1913" i="1"/>
  <c r="P1913" i="1" s="1"/>
  <c r="O1912" i="1"/>
  <c r="P1912" i="1" s="1"/>
  <c r="O1911" i="1"/>
  <c r="P1911" i="1" s="1"/>
  <c r="O1910" i="1"/>
  <c r="P1910" i="1" s="1"/>
  <c r="O1909" i="1"/>
  <c r="P1909" i="1" s="1"/>
  <c r="O1908" i="1"/>
  <c r="P1908" i="1" s="1"/>
  <c r="O1907" i="1"/>
  <c r="P1907" i="1" s="1"/>
  <c r="O1906" i="1"/>
  <c r="P1906" i="1" s="1"/>
  <c r="O1905" i="1"/>
  <c r="P1905" i="1" s="1"/>
  <c r="O1904" i="1"/>
  <c r="P1904" i="1" s="1"/>
  <c r="O1903" i="1"/>
  <c r="P1903" i="1" s="1"/>
  <c r="O1902" i="1"/>
  <c r="P1902" i="1" s="1"/>
  <c r="O1901" i="1"/>
  <c r="P1901" i="1" s="1"/>
  <c r="O1900" i="1"/>
  <c r="P1900" i="1" s="1"/>
  <c r="O1899" i="1"/>
  <c r="P1899" i="1" s="1"/>
  <c r="O1898" i="1"/>
  <c r="P1898" i="1" s="1"/>
  <c r="O1897" i="1"/>
  <c r="P1897" i="1" s="1"/>
  <c r="O1896" i="1"/>
  <c r="P1896" i="1" s="1"/>
  <c r="O1895" i="1"/>
  <c r="P1895" i="1" s="1"/>
  <c r="O1894" i="1"/>
  <c r="P1894" i="1" s="1"/>
  <c r="O1893" i="1"/>
  <c r="P1893" i="1" s="1"/>
  <c r="O1892" i="1"/>
  <c r="P1892" i="1" s="1"/>
  <c r="O1891" i="1"/>
  <c r="P1891" i="1" s="1"/>
  <c r="O1890" i="1"/>
  <c r="P1890" i="1" s="1"/>
  <c r="O1889" i="1"/>
  <c r="P1889" i="1" s="1"/>
  <c r="O1888" i="1"/>
  <c r="P1888" i="1" s="1"/>
  <c r="O1887" i="1"/>
  <c r="P1887" i="1" s="1"/>
  <c r="O1886" i="1"/>
  <c r="P1886" i="1" s="1"/>
  <c r="O1885" i="1"/>
  <c r="P1885" i="1" s="1"/>
  <c r="O1884" i="1"/>
  <c r="P1884" i="1" s="1"/>
  <c r="O1883" i="1"/>
  <c r="P1883" i="1" s="1"/>
  <c r="O1882" i="1"/>
  <c r="P1882" i="1" s="1"/>
  <c r="O1881" i="1"/>
  <c r="P1881" i="1" s="1"/>
  <c r="O1880" i="1"/>
  <c r="P1880" i="1" s="1"/>
  <c r="O1879" i="1"/>
  <c r="P1879" i="1" s="1"/>
  <c r="O1878" i="1"/>
  <c r="P1878" i="1" s="1"/>
  <c r="O1877" i="1"/>
  <c r="P1877" i="1" s="1"/>
  <c r="O1876" i="1"/>
  <c r="P1876" i="1" s="1"/>
  <c r="O1875" i="1"/>
  <c r="P1875" i="1" s="1"/>
  <c r="O1874" i="1"/>
  <c r="P1874" i="1" s="1"/>
  <c r="O1873" i="1"/>
  <c r="P1873" i="1" s="1"/>
  <c r="O1872" i="1"/>
  <c r="P1872" i="1" s="1"/>
  <c r="O1871" i="1"/>
  <c r="P1871" i="1" s="1"/>
  <c r="O1870" i="1"/>
  <c r="P1870" i="1" s="1"/>
  <c r="O1869" i="1"/>
  <c r="P1869" i="1" s="1"/>
  <c r="O1868" i="1"/>
  <c r="P1868" i="1" s="1"/>
  <c r="O1867" i="1"/>
  <c r="P1867" i="1" s="1"/>
  <c r="O1866" i="1"/>
  <c r="P1866" i="1" s="1"/>
  <c r="O1865" i="1"/>
  <c r="P1865" i="1" s="1"/>
  <c r="O1864" i="1"/>
  <c r="P1864" i="1" s="1"/>
  <c r="O1863" i="1"/>
  <c r="P1863" i="1" s="1"/>
  <c r="O1862" i="1"/>
  <c r="P1862" i="1" s="1"/>
  <c r="O1861" i="1"/>
  <c r="P1861" i="1" s="1"/>
  <c r="O1860" i="1"/>
  <c r="P1860" i="1" s="1"/>
  <c r="O1859" i="1"/>
  <c r="P1859" i="1" s="1"/>
  <c r="O1858" i="1"/>
  <c r="P1858" i="1" s="1"/>
  <c r="O1857" i="1"/>
  <c r="P1857" i="1" s="1"/>
  <c r="O1856" i="1"/>
  <c r="P1856" i="1" s="1"/>
  <c r="O1855" i="1"/>
  <c r="P1855" i="1" s="1"/>
  <c r="O1854" i="1"/>
  <c r="P1854" i="1" s="1"/>
  <c r="O1853" i="1"/>
  <c r="P1853" i="1" s="1"/>
  <c r="O1852" i="1"/>
  <c r="P1852" i="1" s="1"/>
  <c r="O1851" i="1"/>
  <c r="P1851" i="1" s="1"/>
  <c r="O1850" i="1"/>
  <c r="P1850" i="1" s="1"/>
  <c r="O1849" i="1"/>
  <c r="P1849" i="1" s="1"/>
  <c r="O1848" i="1"/>
  <c r="P1848" i="1" s="1"/>
  <c r="O1847" i="1"/>
  <c r="P1847" i="1" s="1"/>
  <c r="O1846" i="1"/>
  <c r="P1846" i="1" s="1"/>
  <c r="O1845" i="1"/>
  <c r="P1845" i="1" s="1"/>
  <c r="O1844" i="1"/>
  <c r="P1844" i="1" s="1"/>
  <c r="O1843" i="1"/>
  <c r="P1843" i="1" s="1"/>
  <c r="O1842" i="1"/>
  <c r="P1842" i="1" s="1"/>
  <c r="O1841" i="1"/>
  <c r="P1841" i="1" s="1"/>
  <c r="O1840" i="1"/>
  <c r="P1840" i="1" s="1"/>
  <c r="O1839" i="1"/>
  <c r="P1839" i="1" s="1"/>
  <c r="O1838" i="1"/>
  <c r="P1838" i="1" s="1"/>
  <c r="O1837" i="1"/>
  <c r="P1837" i="1" s="1"/>
  <c r="O1836" i="1"/>
  <c r="P1836" i="1" s="1"/>
  <c r="O1835" i="1"/>
  <c r="P1835" i="1" s="1"/>
  <c r="O1834" i="1"/>
  <c r="P1834" i="1" s="1"/>
  <c r="O1833" i="1"/>
  <c r="P1833" i="1" s="1"/>
  <c r="O1832" i="1"/>
  <c r="P1832" i="1" s="1"/>
  <c r="O1831" i="1"/>
  <c r="P1831" i="1" s="1"/>
  <c r="O1830" i="1"/>
  <c r="P1830" i="1" s="1"/>
  <c r="O1829" i="1"/>
  <c r="P1829" i="1" s="1"/>
  <c r="O1828" i="1"/>
  <c r="P1828" i="1" s="1"/>
  <c r="O1827" i="1"/>
  <c r="P1827" i="1" s="1"/>
  <c r="O1826" i="1"/>
  <c r="P1826" i="1" s="1"/>
  <c r="O1825" i="1"/>
  <c r="P1825" i="1" s="1"/>
  <c r="O1824" i="1"/>
  <c r="P1824" i="1" s="1"/>
  <c r="O1823" i="1"/>
  <c r="P1823" i="1" s="1"/>
  <c r="O1822" i="1"/>
  <c r="P1822" i="1" s="1"/>
  <c r="O1821" i="1"/>
  <c r="P1821" i="1" s="1"/>
  <c r="O1820" i="1"/>
  <c r="P1820" i="1" s="1"/>
  <c r="O1819" i="1"/>
  <c r="P1819" i="1" s="1"/>
  <c r="O1818" i="1"/>
  <c r="P1818" i="1" s="1"/>
  <c r="O1817" i="1"/>
  <c r="P1817" i="1" s="1"/>
  <c r="O1816" i="1"/>
  <c r="P1816" i="1" s="1"/>
  <c r="O1815" i="1"/>
  <c r="P1815" i="1" s="1"/>
  <c r="O1814" i="1"/>
  <c r="P1814" i="1" s="1"/>
  <c r="O1813" i="1"/>
  <c r="P1813" i="1" s="1"/>
  <c r="O1812" i="1"/>
  <c r="P1812" i="1" s="1"/>
  <c r="O1811" i="1"/>
  <c r="P1811" i="1" s="1"/>
  <c r="O1810" i="1"/>
  <c r="P1810" i="1" s="1"/>
  <c r="O1809" i="1"/>
  <c r="P1809" i="1" s="1"/>
  <c r="O1808" i="1"/>
  <c r="P1808" i="1" s="1"/>
  <c r="O1807" i="1"/>
  <c r="P1807" i="1" s="1"/>
  <c r="O1806" i="1"/>
  <c r="P1806" i="1" s="1"/>
  <c r="O1805" i="1"/>
  <c r="P1805" i="1" s="1"/>
  <c r="O1804" i="1"/>
  <c r="P1804" i="1" s="1"/>
  <c r="O1803" i="1"/>
  <c r="P1803" i="1" s="1"/>
  <c r="O1802" i="1"/>
  <c r="P1802" i="1" s="1"/>
  <c r="O1801" i="1"/>
  <c r="P1801" i="1" s="1"/>
  <c r="O1800" i="1"/>
  <c r="P1800" i="1" s="1"/>
  <c r="O1799" i="1"/>
  <c r="P1799" i="1" s="1"/>
  <c r="O1798" i="1"/>
  <c r="P1798" i="1" s="1"/>
  <c r="O1797" i="1"/>
  <c r="P1797" i="1" s="1"/>
  <c r="O1796" i="1"/>
  <c r="P1796" i="1" s="1"/>
  <c r="O1795" i="1"/>
  <c r="P1795" i="1" s="1"/>
  <c r="O1794" i="1"/>
  <c r="P1794" i="1" s="1"/>
  <c r="O1793" i="1"/>
  <c r="P1793" i="1" s="1"/>
  <c r="O1792" i="1"/>
  <c r="P1792" i="1" s="1"/>
  <c r="O1791" i="1"/>
  <c r="P1791" i="1" s="1"/>
  <c r="O1790" i="1"/>
  <c r="P1790" i="1" s="1"/>
  <c r="O1789" i="1"/>
  <c r="P1789" i="1" s="1"/>
  <c r="O1788" i="1"/>
  <c r="P1788" i="1" s="1"/>
  <c r="O1787" i="1"/>
  <c r="P1787" i="1" s="1"/>
  <c r="O1786" i="1"/>
  <c r="P1786" i="1" s="1"/>
  <c r="O1785" i="1"/>
  <c r="P1785" i="1" s="1"/>
  <c r="O1784" i="1"/>
  <c r="P1784" i="1" s="1"/>
  <c r="O1783" i="1"/>
  <c r="P1783" i="1" s="1"/>
  <c r="O1782" i="1"/>
  <c r="P1782" i="1" s="1"/>
  <c r="O1781" i="1"/>
  <c r="P1781" i="1" s="1"/>
  <c r="O1780" i="1"/>
  <c r="P1780" i="1" s="1"/>
  <c r="O1779" i="1"/>
  <c r="P1779" i="1" s="1"/>
  <c r="O1778" i="1"/>
  <c r="P1778" i="1" s="1"/>
  <c r="O1777" i="1"/>
  <c r="P1777" i="1" s="1"/>
  <c r="O1776" i="1"/>
  <c r="P1776" i="1" s="1"/>
  <c r="O1775" i="1"/>
  <c r="P1775" i="1" s="1"/>
  <c r="O1774" i="1"/>
  <c r="P1774" i="1" s="1"/>
  <c r="O1773" i="1"/>
  <c r="P1773" i="1" s="1"/>
  <c r="O1772" i="1"/>
  <c r="P1772" i="1" s="1"/>
  <c r="O1771" i="1"/>
  <c r="P1771" i="1" s="1"/>
  <c r="O1770" i="1"/>
  <c r="P1770" i="1" s="1"/>
  <c r="O1769" i="1"/>
  <c r="P1769" i="1" s="1"/>
  <c r="O1768" i="1"/>
  <c r="P1768" i="1" s="1"/>
  <c r="O1767" i="1"/>
  <c r="P1767" i="1" s="1"/>
  <c r="O1766" i="1"/>
  <c r="P1766" i="1" s="1"/>
  <c r="O1765" i="1"/>
  <c r="P1765" i="1" s="1"/>
  <c r="O1764" i="1"/>
  <c r="P1764" i="1" s="1"/>
  <c r="O1763" i="1"/>
  <c r="P1763" i="1" s="1"/>
  <c r="O1762" i="1"/>
  <c r="P1762" i="1" s="1"/>
  <c r="O1761" i="1"/>
  <c r="P1761" i="1" s="1"/>
  <c r="O1760" i="1"/>
  <c r="P1760" i="1" s="1"/>
  <c r="O1759" i="1"/>
  <c r="P1759" i="1" s="1"/>
  <c r="O1758" i="1"/>
  <c r="P1758" i="1" s="1"/>
  <c r="O1757" i="1"/>
  <c r="P1757" i="1" s="1"/>
  <c r="O1756" i="1"/>
  <c r="P1756" i="1" s="1"/>
  <c r="O1755" i="1"/>
  <c r="P1755" i="1" s="1"/>
  <c r="O1754" i="1"/>
  <c r="P1754" i="1" s="1"/>
  <c r="O1753" i="1"/>
  <c r="P1753" i="1" s="1"/>
  <c r="O1752" i="1"/>
  <c r="P1752" i="1" s="1"/>
  <c r="O1751" i="1"/>
  <c r="P1751" i="1" s="1"/>
  <c r="O1750" i="1"/>
  <c r="P1750" i="1" s="1"/>
  <c r="O1749" i="1"/>
  <c r="P1749" i="1" s="1"/>
  <c r="O1748" i="1"/>
  <c r="P1748" i="1" s="1"/>
  <c r="O1747" i="1"/>
  <c r="P1747" i="1" s="1"/>
  <c r="O1746" i="1"/>
  <c r="P1746" i="1" s="1"/>
  <c r="O1745" i="1"/>
  <c r="P1745" i="1" s="1"/>
  <c r="O1744" i="1"/>
  <c r="P1744" i="1" s="1"/>
  <c r="O1743" i="1"/>
  <c r="P1743" i="1" s="1"/>
  <c r="O1742" i="1"/>
  <c r="P1742" i="1" s="1"/>
  <c r="O1741" i="1"/>
  <c r="P1741" i="1" s="1"/>
  <c r="O1740" i="1"/>
  <c r="P1740" i="1" s="1"/>
  <c r="O1739" i="1"/>
  <c r="P1739" i="1" s="1"/>
  <c r="O1738" i="1"/>
  <c r="P1738" i="1" s="1"/>
  <c r="O1737" i="1"/>
  <c r="P1737" i="1" s="1"/>
  <c r="O1736" i="1"/>
  <c r="P1736" i="1" s="1"/>
  <c r="O1735" i="1"/>
  <c r="P1735" i="1" s="1"/>
  <c r="O1734" i="1"/>
  <c r="P1734" i="1" s="1"/>
  <c r="O1733" i="1"/>
  <c r="P1733" i="1" s="1"/>
  <c r="O1732" i="1"/>
  <c r="P1732" i="1" s="1"/>
  <c r="O1731" i="1"/>
  <c r="P1731" i="1" s="1"/>
  <c r="O1730" i="1"/>
  <c r="P1730" i="1" s="1"/>
  <c r="O1729" i="1"/>
  <c r="P1729" i="1" s="1"/>
  <c r="O1728" i="1"/>
  <c r="P1728" i="1" s="1"/>
  <c r="O1727" i="1"/>
  <c r="P1727" i="1" s="1"/>
  <c r="O1726" i="1"/>
  <c r="P1726" i="1" s="1"/>
  <c r="O1725" i="1"/>
  <c r="P1725" i="1" s="1"/>
  <c r="O1724" i="1"/>
  <c r="P1724" i="1" s="1"/>
  <c r="O1723" i="1"/>
  <c r="P1723" i="1" s="1"/>
  <c r="O1722" i="1"/>
  <c r="P1722" i="1" s="1"/>
  <c r="O1721" i="1"/>
  <c r="P1721" i="1" s="1"/>
  <c r="O1720" i="1"/>
  <c r="P1720" i="1" s="1"/>
  <c r="O1719" i="1"/>
  <c r="P1719" i="1" s="1"/>
  <c r="O1718" i="1"/>
  <c r="P1718" i="1" s="1"/>
  <c r="O1717" i="1"/>
  <c r="P1717" i="1" s="1"/>
  <c r="O1716" i="1"/>
  <c r="P1716" i="1" s="1"/>
  <c r="O1715" i="1"/>
  <c r="P1715" i="1" s="1"/>
  <c r="O1714" i="1"/>
  <c r="P1714" i="1" s="1"/>
  <c r="O1713" i="1"/>
  <c r="P1713" i="1" s="1"/>
  <c r="O1712" i="1"/>
  <c r="P1712" i="1" s="1"/>
  <c r="O1711" i="1"/>
  <c r="P1711" i="1" s="1"/>
  <c r="O1710" i="1"/>
  <c r="P1710" i="1" s="1"/>
  <c r="O1709" i="1"/>
  <c r="P1709" i="1" s="1"/>
  <c r="O1708" i="1"/>
  <c r="P1708" i="1" s="1"/>
  <c r="O1707" i="1"/>
  <c r="P1707" i="1" s="1"/>
  <c r="O1706" i="1"/>
  <c r="P1706" i="1" s="1"/>
  <c r="O1705" i="1"/>
  <c r="P1705" i="1" s="1"/>
  <c r="O1704" i="1"/>
  <c r="P1704" i="1" s="1"/>
  <c r="O1703" i="1"/>
  <c r="P1703" i="1" s="1"/>
  <c r="O1702" i="1"/>
  <c r="P1702" i="1" s="1"/>
  <c r="O1701" i="1"/>
  <c r="P1701" i="1" s="1"/>
  <c r="O1700" i="1"/>
  <c r="P1700" i="1" s="1"/>
  <c r="O1699" i="1"/>
  <c r="P1699" i="1" s="1"/>
  <c r="O1698" i="1"/>
  <c r="P1698" i="1" s="1"/>
  <c r="O1697" i="1"/>
  <c r="P1697" i="1" s="1"/>
  <c r="O1696" i="1"/>
  <c r="P1696" i="1" s="1"/>
  <c r="O1695" i="1"/>
  <c r="P1695" i="1" s="1"/>
  <c r="O1694" i="1"/>
  <c r="P1694" i="1" s="1"/>
  <c r="O1693" i="1"/>
  <c r="P1693" i="1" s="1"/>
  <c r="O1692" i="1"/>
  <c r="P1692" i="1" s="1"/>
  <c r="O1691" i="1"/>
  <c r="P1691" i="1" s="1"/>
  <c r="O1690" i="1"/>
  <c r="P1690" i="1" s="1"/>
  <c r="O1689" i="1"/>
  <c r="P1689" i="1" s="1"/>
  <c r="O1688" i="1"/>
  <c r="P1688" i="1" s="1"/>
  <c r="O1687" i="1"/>
  <c r="P1687" i="1" s="1"/>
  <c r="O1686" i="1"/>
  <c r="P1686" i="1" s="1"/>
  <c r="O1685" i="1"/>
  <c r="P1685" i="1" s="1"/>
  <c r="O1684" i="1"/>
  <c r="P1684" i="1" s="1"/>
  <c r="O1683" i="1"/>
  <c r="P1683" i="1" s="1"/>
  <c r="O1682" i="1"/>
  <c r="P1682" i="1" s="1"/>
  <c r="O1681" i="1"/>
  <c r="P1681" i="1" s="1"/>
  <c r="O1680" i="1"/>
  <c r="P1680" i="1" s="1"/>
  <c r="O1679" i="1"/>
  <c r="P1679" i="1" s="1"/>
  <c r="O1678" i="1"/>
  <c r="P1678" i="1" s="1"/>
  <c r="O1677" i="1"/>
  <c r="P1677" i="1" s="1"/>
  <c r="O1676" i="1"/>
  <c r="P1676" i="1" s="1"/>
  <c r="O1675" i="1"/>
  <c r="P1675" i="1" s="1"/>
  <c r="O1674" i="1"/>
  <c r="P1674" i="1" s="1"/>
  <c r="O1673" i="1"/>
  <c r="P1673" i="1" s="1"/>
  <c r="O1672" i="1"/>
  <c r="P1672" i="1" s="1"/>
  <c r="O1671" i="1"/>
  <c r="P1671" i="1" s="1"/>
  <c r="O1670" i="1"/>
  <c r="P1670" i="1" s="1"/>
  <c r="O1669" i="1"/>
  <c r="P1669" i="1" s="1"/>
  <c r="O1668" i="1"/>
  <c r="P1668" i="1" s="1"/>
  <c r="O1667" i="1"/>
  <c r="P1667" i="1" s="1"/>
  <c r="O1666" i="1"/>
  <c r="P1666" i="1" s="1"/>
  <c r="O1665" i="1"/>
  <c r="P1665" i="1" s="1"/>
  <c r="O1664" i="1"/>
  <c r="P1664" i="1" s="1"/>
  <c r="O1663" i="1"/>
  <c r="P1663" i="1" s="1"/>
  <c r="O1662" i="1"/>
  <c r="P1662" i="1" s="1"/>
  <c r="O1661" i="1"/>
  <c r="P1661" i="1" s="1"/>
  <c r="O1660" i="1"/>
  <c r="P1660" i="1" s="1"/>
  <c r="O1659" i="1"/>
  <c r="P1659" i="1" s="1"/>
  <c r="O1658" i="1"/>
  <c r="P1658" i="1" s="1"/>
  <c r="O1657" i="1"/>
  <c r="P1657" i="1" s="1"/>
  <c r="O1656" i="1"/>
  <c r="P1656" i="1" s="1"/>
  <c r="O1655" i="1"/>
  <c r="P1655" i="1" s="1"/>
  <c r="O1654" i="1"/>
  <c r="P1654" i="1" s="1"/>
  <c r="O1653" i="1"/>
  <c r="P1653" i="1" s="1"/>
  <c r="O1652" i="1"/>
  <c r="P1652" i="1" s="1"/>
  <c r="O1651" i="1"/>
  <c r="P1651" i="1" s="1"/>
  <c r="O1650" i="1"/>
  <c r="P1650" i="1" s="1"/>
  <c r="O1649" i="1"/>
  <c r="P1649" i="1" s="1"/>
  <c r="O1648" i="1"/>
  <c r="P1648" i="1" s="1"/>
  <c r="O1647" i="1"/>
  <c r="P1647" i="1" s="1"/>
  <c r="O1646" i="1"/>
  <c r="P1646" i="1" s="1"/>
  <c r="O1645" i="1"/>
  <c r="P1645" i="1" s="1"/>
  <c r="O1644" i="1"/>
  <c r="P1644" i="1" s="1"/>
  <c r="O1643" i="1"/>
  <c r="P1643" i="1" s="1"/>
  <c r="O1642" i="1"/>
  <c r="P1642" i="1" s="1"/>
  <c r="O1641" i="1"/>
  <c r="P1641" i="1" s="1"/>
  <c r="O1640" i="1"/>
  <c r="P1640" i="1" s="1"/>
  <c r="O1639" i="1"/>
  <c r="P1639" i="1" s="1"/>
  <c r="O1638" i="1"/>
  <c r="P1638" i="1" s="1"/>
  <c r="O1637" i="1"/>
  <c r="P1637" i="1" s="1"/>
  <c r="O1636" i="1"/>
  <c r="P1636" i="1" s="1"/>
  <c r="O1635" i="1"/>
  <c r="P1635" i="1" s="1"/>
  <c r="O1634" i="1"/>
  <c r="P1634" i="1" s="1"/>
  <c r="O1633" i="1"/>
  <c r="P1633" i="1" s="1"/>
  <c r="O1632" i="1"/>
  <c r="P1632" i="1" s="1"/>
  <c r="O1631" i="1"/>
  <c r="P1631" i="1" s="1"/>
  <c r="O1630" i="1"/>
  <c r="P1630" i="1" s="1"/>
  <c r="O1629" i="1"/>
  <c r="P1629" i="1" s="1"/>
  <c r="O1628" i="1"/>
  <c r="P1628" i="1" s="1"/>
  <c r="O1627" i="1"/>
  <c r="P1627" i="1" s="1"/>
  <c r="O1626" i="1"/>
  <c r="P1626" i="1" s="1"/>
  <c r="O1625" i="1"/>
  <c r="P1625" i="1" s="1"/>
  <c r="O1624" i="1"/>
  <c r="P1624" i="1" s="1"/>
  <c r="O1623" i="1"/>
  <c r="P1623" i="1" s="1"/>
  <c r="O1622" i="1"/>
  <c r="P1622" i="1" s="1"/>
  <c r="O1621" i="1"/>
  <c r="P1621" i="1" s="1"/>
  <c r="O1620" i="1"/>
  <c r="P1620" i="1" s="1"/>
  <c r="O1619" i="1"/>
  <c r="P1619" i="1" s="1"/>
  <c r="O1618" i="1"/>
  <c r="P1618" i="1" s="1"/>
  <c r="O1617" i="1"/>
  <c r="P1617" i="1" s="1"/>
  <c r="O1616" i="1"/>
  <c r="P1616" i="1" s="1"/>
  <c r="O1615" i="1"/>
  <c r="P1615" i="1" s="1"/>
  <c r="O1614" i="1"/>
  <c r="P1614" i="1" s="1"/>
  <c r="O1613" i="1"/>
  <c r="P1613" i="1" s="1"/>
  <c r="O1612" i="1"/>
  <c r="P1612" i="1" s="1"/>
  <c r="O1611" i="1"/>
  <c r="P1611" i="1" s="1"/>
  <c r="O1610" i="1"/>
  <c r="P1610" i="1" s="1"/>
  <c r="O1609" i="1"/>
  <c r="P1609" i="1" s="1"/>
  <c r="O1608" i="1"/>
  <c r="P1608" i="1" s="1"/>
  <c r="O1607" i="1"/>
  <c r="P1607" i="1" s="1"/>
  <c r="O1606" i="1"/>
  <c r="P1606" i="1" s="1"/>
  <c r="O1605" i="1"/>
  <c r="P1605" i="1" s="1"/>
  <c r="O1604" i="1"/>
  <c r="P1604" i="1" s="1"/>
  <c r="O1603" i="1"/>
  <c r="P1603" i="1" s="1"/>
  <c r="O1602" i="1"/>
  <c r="P1602" i="1" s="1"/>
  <c r="O1601" i="1"/>
  <c r="P1601" i="1" s="1"/>
  <c r="O1600" i="1"/>
  <c r="P1600" i="1" s="1"/>
  <c r="O1599" i="1"/>
  <c r="P1599" i="1" s="1"/>
  <c r="O1598" i="1"/>
  <c r="P1598" i="1" s="1"/>
  <c r="O1597" i="1"/>
  <c r="P1597" i="1" s="1"/>
  <c r="O1596" i="1"/>
  <c r="P1596" i="1" s="1"/>
  <c r="O1595" i="1"/>
  <c r="P1595" i="1" s="1"/>
  <c r="O1594" i="1"/>
  <c r="P1594" i="1" s="1"/>
  <c r="O1593" i="1"/>
  <c r="P1593" i="1" s="1"/>
  <c r="O1592" i="1"/>
  <c r="P1592" i="1" s="1"/>
  <c r="O1591" i="1"/>
  <c r="P1591" i="1" s="1"/>
  <c r="O1590" i="1"/>
  <c r="P1590" i="1" s="1"/>
  <c r="O1589" i="1"/>
  <c r="P1589" i="1" s="1"/>
  <c r="O1588" i="1"/>
  <c r="P1588" i="1" s="1"/>
  <c r="O1587" i="1"/>
  <c r="P1587" i="1" s="1"/>
  <c r="O1586" i="1"/>
  <c r="P1586" i="1" s="1"/>
  <c r="O1585" i="1"/>
  <c r="P1585" i="1" s="1"/>
  <c r="O1584" i="1"/>
  <c r="P1584" i="1" s="1"/>
  <c r="O1583" i="1"/>
  <c r="P1583" i="1" s="1"/>
  <c r="O1582" i="1"/>
  <c r="P1582" i="1" s="1"/>
  <c r="O1581" i="1"/>
  <c r="P1581" i="1" s="1"/>
  <c r="O1580" i="1"/>
  <c r="P1580" i="1" s="1"/>
  <c r="O1579" i="1"/>
  <c r="P1579" i="1" s="1"/>
  <c r="O1578" i="1"/>
  <c r="P1578" i="1" s="1"/>
  <c r="O1577" i="1"/>
  <c r="P1577" i="1" s="1"/>
  <c r="O1576" i="1"/>
  <c r="P1576" i="1" s="1"/>
  <c r="O1575" i="1"/>
  <c r="P1575" i="1" s="1"/>
  <c r="O1574" i="1"/>
  <c r="P1574" i="1" s="1"/>
  <c r="O1573" i="1"/>
  <c r="P1573" i="1" s="1"/>
  <c r="O1572" i="1"/>
  <c r="P1572" i="1" s="1"/>
  <c r="O1571" i="1"/>
  <c r="P1571" i="1" s="1"/>
  <c r="O1570" i="1"/>
  <c r="P1570" i="1" s="1"/>
  <c r="O1569" i="1"/>
  <c r="P1569" i="1" s="1"/>
  <c r="O1568" i="1"/>
  <c r="P1568" i="1" s="1"/>
  <c r="O1567" i="1"/>
  <c r="P1567" i="1" s="1"/>
  <c r="O1566" i="1"/>
  <c r="P1566" i="1" s="1"/>
  <c r="O1565" i="1"/>
  <c r="P1565" i="1" s="1"/>
  <c r="O1564" i="1"/>
  <c r="P1564" i="1" s="1"/>
  <c r="O1563" i="1"/>
  <c r="P1563" i="1" s="1"/>
  <c r="O1562" i="1"/>
  <c r="P1562" i="1" s="1"/>
  <c r="O1561" i="1"/>
  <c r="P1561" i="1" s="1"/>
  <c r="O1560" i="1"/>
  <c r="P1560" i="1" s="1"/>
  <c r="O1559" i="1"/>
  <c r="P1559" i="1" s="1"/>
  <c r="O1558" i="1"/>
  <c r="P1558" i="1" s="1"/>
  <c r="O1557" i="1"/>
  <c r="P1557" i="1" s="1"/>
  <c r="O1556" i="1"/>
  <c r="P1556" i="1" s="1"/>
  <c r="O1555" i="1"/>
  <c r="P1555" i="1" s="1"/>
  <c r="O1554" i="1"/>
  <c r="P1554" i="1" s="1"/>
  <c r="O1553" i="1"/>
  <c r="P1553" i="1" s="1"/>
  <c r="O1552" i="1"/>
  <c r="P1552" i="1" s="1"/>
  <c r="O1551" i="1"/>
  <c r="P1551" i="1" s="1"/>
  <c r="O1550" i="1"/>
  <c r="P1550" i="1" s="1"/>
  <c r="O1549" i="1"/>
  <c r="P1549" i="1" s="1"/>
  <c r="O1548" i="1"/>
  <c r="P1548" i="1" s="1"/>
  <c r="O1547" i="1"/>
  <c r="P1547" i="1" s="1"/>
  <c r="O1546" i="1"/>
  <c r="P1546" i="1" s="1"/>
  <c r="O1545" i="1"/>
  <c r="P1545" i="1" s="1"/>
  <c r="O1544" i="1"/>
  <c r="P1544" i="1" s="1"/>
  <c r="O1543" i="1"/>
  <c r="P1543" i="1" s="1"/>
  <c r="O1542" i="1"/>
  <c r="P1542" i="1" s="1"/>
  <c r="O1541" i="1"/>
  <c r="P1541" i="1" s="1"/>
  <c r="O1540" i="1"/>
  <c r="P1540" i="1" s="1"/>
  <c r="O1539" i="1"/>
  <c r="P1539" i="1" s="1"/>
  <c r="O1538" i="1"/>
  <c r="P1538" i="1" s="1"/>
  <c r="O1537" i="1"/>
  <c r="P1537" i="1" s="1"/>
  <c r="O1536" i="1"/>
  <c r="P1536" i="1" s="1"/>
  <c r="O1535" i="1"/>
  <c r="P1535" i="1" s="1"/>
  <c r="O1534" i="1"/>
  <c r="P1534" i="1" s="1"/>
  <c r="O1533" i="1"/>
  <c r="P1533" i="1" s="1"/>
  <c r="O1532" i="1"/>
  <c r="P1532" i="1" s="1"/>
  <c r="O1531" i="1"/>
  <c r="P1531" i="1" s="1"/>
  <c r="O1530" i="1"/>
  <c r="P1530" i="1" s="1"/>
  <c r="O1529" i="1"/>
  <c r="P1529" i="1" s="1"/>
  <c r="O1528" i="1"/>
  <c r="P1528" i="1" s="1"/>
  <c r="O1527" i="1"/>
  <c r="P1527" i="1" s="1"/>
  <c r="O1526" i="1"/>
  <c r="P1526" i="1" s="1"/>
  <c r="O1525" i="1"/>
  <c r="P1525" i="1" s="1"/>
  <c r="O1524" i="1"/>
  <c r="P1524" i="1" s="1"/>
  <c r="O1523" i="1"/>
  <c r="P1523" i="1" s="1"/>
  <c r="O1522" i="1"/>
  <c r="P1522" i="1" s="1"/>
  <c r="O1521" i="1"/>
  <c r="P1521" i="1" s="1"/>
  <c r="O1520" i="1"/>
  <c r="P1520" i="1" s="1"/>
  <c r="O1519" i="1"/>
  <c r="P1519" i="1" s="1"/>
  <c r="O1518" i="1"/>
  <c r="P1518" i="1" s="1"/>
  <c r="O1517" i="1"/>
  <c r="P1517" i="1" s="1"/>
  <c r="O1516" i="1"/>
  <c r="P1516" i="1" s="1"/>
  <c r="O1515" i="1"/>
  <c r="P1515" i="1" s="1"/>
  <c r="O1514" i="1"/>
  <c r="P1514" i="1" s="1"/>
  <c r="O1513" i="1"/>
  <c r="P1513" i="1" s="1"/>
  <c r="O1512" i="1"/>
  <c r="P1512" i="1" s="1"/>
  <c r="O1511" i="1"/>
  <c r="P1511" i="1" s="1"/>
  <c r="O1510" i="1"/>
  <c r="P1510" i="1" s="1"/>
  <c r="O1509" i="1"/>
  <c r="P1509" i="1" s="1"/>
  <c r="O1508" i="1"/>
  <c r="P1508" i="1" s="1"/>
  <c r="O1507" i="1"/>
  <c r="P1507" i="1" s="1"/>
  <c r="O1506" i="1"/>
  <c r="P1506" i="1" s="1"/>
  <c r="O1505" i="1"/>
  <c r="P1505" i="1" s="1"/>
  <c r="O1504" i="1"/>
  <c r="P1504" i="1" s="1"/>
  <c r="O1503" i="1"/>
  <c r="P1503" i="1" s="1"/>
  <c r="O1502" i="1"/>
  <c r="P1502" i="1" s="1"/>
  <c r="O1501" i="1"/>
  <c r="P1501" i="1" s="1"/>
  <c r="O1500" i="1"/>
  <c r="P1500" i="1" s="1"/>
  <c r="O1499" i="1"/>
  <c r="P1499" i="1" s="1"/>
  <c r="O1498" i="1"/>
  <c r="P1498" i="1" s="1"/>
  <c r="O1497" i="1"/>
  <c r="P1497" i="1" s="1"/>
  <c r="O1496" i="1"/>
  <c r="P1496" i="1" s="1"/>
  <c r="O1495" i="1"/>
  <c r="P1495" i="1" s="1"/>
  <c r="O1494" i="1"/>
  <c r="P1494" i="1" s="1"/>
  <c r="O1493" i="1"/>
  <c r="P1493" i="1" s="1"/>
  <c r="O1492" i="1"/>
  <c r="P1492" i="1" s="1"/>
  <c r="O1491" i="1"/>
  <c r="P1491" i="1" s="1"/>
  <c r="O1490" i="1"/>
  <c r="P1490" i="1" s="1"/>
  <c r="O1489" i="1"/>
  <c r="P1489" i="1" s="1"/>
  <c r="O1488" i="1"/>
  <c r="P1488" i="1" s="1"/>
  <c r="O1487" i="1"/>
  <c r="P1487" i="1" s="1"/>
  <c r="O1486" i="1"/>
  <c r="P1486" i="1" s="1"/>
  <c r="O1485" i="1"/>
  <c r="P1485" i="1" s="1"/>
  <c r="O1484" i="1"/>
  <c r="P1484" i="1" s="1"/>
  <c r="O1483" i="1"/>
  <c r="P1483" i="1" s="1"/>
  <c r="O1482" i="1"/>
  <c r="P1482" i="1" s="1"/>
  <c r="O1481" i="1"/>
  <c r="P1481" i="1" s="1"/>
  <c r="O1480" i="1"/>
  <c r="P1480" i="1" s="1"/>
  <c r="O1479" i="1"/>
  <c r="P1479" i="1" s="1"/>
  <c r="O1478" i="1"/>
  <c r="P1478" i="1" s="1"/>
  <c r="O1477" i="1"/>
  <c r="P1477" i="1" s="1"/>
  <c r="O1476" i="1"/>
  <c r="P1476" i="1" s="1"/>
  <c r="O1475" i="1"/>
  <c r="P1475" i="1" s="1"/>
  <c r="O1474" i="1"/>
  <c r="P1474" i="1" s="1"/>
  <c r="O1473" i="1"/>
  <c r="P1473" i="1" s="1"/>
  <c r="O1472" i="1"/>
  <c r="P1472" i="1" s="1"/>
  <c r="O1471" i="1"/>
  <c r="P1471" i="1" s="1"/>
  <c r="O1470" i="1"/>
  <c r="P1470" i="1" s="1"/>
  <c r="O1469" i="1"/>
  <c r="P1469" i="1" s="1"/>
  <c r="O1468" i="1"/>
  <c r="P1468" i="1" s="1"/>
  <c r="O1467" i="1"/>
  <c r="P1467" i="1" s="1"/>
  <c r="O1466" i="1"/>
  <c r="P1466" i="1" s="1"/>
  <c r="O1465" i="1"/>
  <c r="P1465" i="1" s="1"/>
  <c r="O1464" i="1"/>
  <c r="P1464" i="1" s="1"/>
  <c r="O1463" i="1"/>
  <c r="P1463" i="1" s="1"/>
  <c r="O1462" i="1"/>
  <c r="P1462" i="1" s="1"/>
  <c r="O1461" i="1"/>
  <c r="P1461" i="1" s="1"/>
  <c r="O1460" i="1"/>
  <c r="P1460" i="1" s="1"/>
  <c r="O1459" i="1"/>
  <c r="P1459" i="1" s="1"/>
  <c r="O1458" i="1"/>
  <c r="P1458" i="1" s="1"/>
  <c r="O1457" i="1"/>
  <c r="P1457" i="1" s="1"/>
  <c r="O1456" i="1"/>
  <c r="P1456" i="1" s="1"/>
  <c r="O1455" i="1"/>
  <c r="P1455" i="1" s="1"/>
  <c r="O1454" i="1"/>
  <c r="P1454" i="1" s="1"/>
  <c r="O1453" i="1"/>
  <c r="P1453" i="1" s="1"/>
  <c r="O1452" i="1"/>
  <c r="P1452" i="1" s="1"/>
  <c r="O1451" i="1"/>
  <c r="P1451" i="1" s="1"/>
  <c r="O1450" i="1"/>
  <c r="P1450" i="1" s="1"/>
  <c r="O1449" i="1"/>
  <c r="P1449" i="1" s="1"/>
  <c r="O1448" i="1"/>
  <c r="P1448" i="1" s="1"/>
  <c r="O1447" i="1"/>
  <c r="P1447" i="1" s="1"/>
  <c r="O1446" i="1"/>
  <c r="P1446" i="1" s="1"/>
  <c r="O1445" i="1"/>
  <c r="P1445" i="1" s="1"/>
  <c r="O1444" i="1"/>
  <c r="P1444" i="1" s="1"/>
  <c r="O1443" i="1"/>
  <c r="P1443" i="1" s="1"/>
  <c r="O1442" i="1"/>
  <c r="P1442" i="1" s="1"/>
  <c r="O1441" i="1"/>
  <c r="P1441" i="1" s="1"/>
  <c r="O1440" i="1"/>
  <c r="P1440" i="1" s="1"/>
  <c r="O1439" i="1"/>
  <c r="P1439" i="1" s="1"/>
  <c r="O1438" i="1"/>
  <c r="P1438" i="1" s="1"/>
  <c r="O1437" i="1"/>
  <c r="P1437" i="1" s="1"/>
  <c r="O1436" i="1"/>
  <c r="P1436" i="1" s="1"/>
  <c r="O1435" i="1"/>
  <c r="P1435" i="1" s="1"/>
  <c r="O1434" i="1"/>
  <c r="P1434" i="1" s="1"/>
  <c r="O1433" i="1"/>
  <c r="P1433" i="1" s="1"/>
  <c r="O1432" i="1"/>
  <c r="P1432" i="1" s="1"/>
  <c r="O1431" i="1"/>
  <c r="P1431" i="1" s="1"/>
  <c r="O1430" i="1"/>
  <c r="P1430" i="1" s="1"/>
  <c r="O1429" i="1"/>
  <c r="P1429" i="1" s="1"/>
  <c r="O1428" i="1"/>
  <c r="P1428" i="1" s="1"/>
  <c r="O1427" i="1"/>
  <c r="P1427" i="1" s="1"/>
  <c r="O1426" i="1"/>
  <c r="P1426" i="1" s="1"/>
  <c r="O1425" i="1"/>
  <c r="P1425" i="1" s="1"/>
  <c r="O1424" i="1"/>
  <c r="P1424" i="1" s="1"/>
  <c r="O1423" i="1"/>
  <c r="P1423" i="1" s="1"/>
  <c r="O1422" i="1"/>
  <c r="P1422" i="1" s="1"/>
  <c r="O1421" i="1"/>
  <c r="P1421" i="1" s="1"/>
  <c r="O1420" i="1"/>
  <c r="P1420" i="1" s="1"/>
  <c r="O1419" i="1"/>
  <c r="P1419" i="1" s="1"/>
  <c r="O1418" i="1"/>
  <c r="P1418" i="1" s="1"/>
  <c r="O1417" i="1"/>
  <c r="P1417" i="1" s="1"/>
  <c r="O1416" i="1"/>
  <c r="P1416" i="1" s="1"/>
  <c r="O1415" i="1"/>
  <c r="P1415" i="1" s="1"/>
  <c r="O1414" i="1"/>
  <c r="P1414" i="1" s="1"/>
  <c r="O1413" i="1"/>
  <c r="P1413" i="1" s="1"/>
  <c r="O1412" i="1"/>
  <c r="P1412" i="1" s="1"/>
  <c r="O1411" i="1"/>
  <c r="P1411" i="1" s="1"/>
  <c r="O1410" i="1"/>
  <c r="P1410" i="1" s="1"/>
  <c r="O1409" i="1"/>
  <c r="P1409" i="1" s="1"/>
  <c r="O1408" i="1"/>
  <c r="P1408" i="1" s="1"/>
  <c r="O1407" i="1"/>
  <c r="P1407" i="1" s="1"/>
  <c r="O1406" i="1"/>
  <c r="P1406" i="1" s="1"/>
  <c r="O1405" i="1"/>
  <c r="P1405" i="1" s="1"/>
  <c r="O1404" i="1"/>
  <c r="P1404" i="1" s="1"/>
  <c r="O1403" i="1"/>
  <c r="P1403" i="1" s="1"/>
  <c r="O1402" i="1"/>
  <c r="P1402" i="1" s="1"/>
  <c r="O1401" i="1"/>
  <c r="P1401" i="1" s="1"/>
  <c r="O1400" i="1"/>
  <c r="P1400" i="1" s="1"/>
  <c r="O1399" i="1"/>
  <c r="P1399" i="1" s="1"/>
  <c r="O1398" i="1"/>
  <c r="P1398" i="1" s="1"/>
  <c r="O1397" i="1"/>
  <c r="P1397" i="1" s="1"/>
  <c r="O1396" i="1"/>
  <c r="P1396" i="1" s="1"/>
  <c r="O1395" i="1"/>
  <c r="P1395" i="1" s="1"/>
  <c r="O1394" i="1"/>
  <c r="P1394" i="1" s="1"/>
  <c r="O1393" i="1"/>
  <c r="P1393" i="1" s="1"/>
  <c r="O1392" i="1"/>
  <c r="P1392" i="1" s="1"/>
  <c r="O1391" i="1"/>
  <c r="P1391" i="1" s="1"/>
  <c r="O1390" i="1"/>
  <c r="P1390" i="1" s="1"/>
  <c r="O1389" i="1"/>
  <c r="P1389" i="1" s="1"/>
  <c r="O1388" i="1"/>
  <c r="P1388" i="1" s="1"/>
  <c r="O1387" i="1"/>
  <c r="P1387" i="1" s="1"/>
  <c r="O1386" i="1"/>
  <c r="P1386" i="1" s="1"/>
  <c r="O1385" i="1"/>
  <c r="P1385" i="1" s="1"/>
  <c r="O1384" i="1"/>
  <c r="P1384" i="1" s="1"/>
  <c r="O1383" i="1"/>
  <c r="P1383" i="1" s="1"/>
  <c r="O1382" i="1"/>
  <c r="P1382" i="1" s="1"/>
  <c r="O1381" i="1"/>
  <c r="P1381" i="1" s="1"/>
  <c r="O1380" i="1"/>
  <c r="P1380" i="1" s="1"/>
  <c r="O1379" i="1"/>
  <c r="P1379" i="1" s="1"/>
  <c r="O1378" i="1"/>
  <c r="P1378" i="1" s="1"/>
  <c r="O1377" i="1"/>
  <c r="P1377" i="1" s="1"/>
  <c r="O1376" i="1"/>
  <c r="P1376" i="1" s="1"/>
  <c r="O1375" i="1"/>
  <c r="P1375" i="1" s="1"/>
  <c r="O1374" i="1"/>
  <c r="P1374" i="1" s="1"/>
  <c r="O1373" i="1"/>
  <c r="P1373" i="1" s="1"/>
  <c r="O1372" i="1"/>
  <c r="P1372" i="1" s="1"/>
  <c r="O1371" i="1"/>
  <c r="P1371" i="1" s="1"/>
  <c r="O1370" i="1"/>
  <c r="P1370" i="1" s="1"/>
  <c r="O1369" i="1"/>
  <c r="P1369" i="1" s="1"/>
  <c r="O1368" i="1"/>
  <c r="P1368" i="1" s="1"/>
  <c r="O1367" i="1"/>
  <c r="P1367" i="1" s="1"/>
  <c r="O1366" i="1"/>
  <c r="P1366" i="1" s="1"/>
  <c r="O1365" i="1"/>
  <c r="P1365" i="1" s="1"/>
  <c r="O1364" i="1"/>
  <c r="P1364" i="1" s="1"/>
  <c r="O1363" i="1"/>
  <c r="P1363" i="1" s="1"/>
  <c r="O1362" i="1"/>
  <c r="P1362" i="1" s="1"/>
  <c r="O1361" i="1"/>
  <c r="P1361" i="1" s="1"/>
  <c r="O1360" i="1"/>
  <c r="P1360" i="1" s="1"/>
  <c r="O1359" i="1"/>
  <c r="P1359" i="1" s="1"/>
  <c r="O1358" i="1"/>
  <c r="P1358" i="1" s="1"/>
  <c r="O1357" i="1"/>
  <c r="P1357" i="1" s="1"/>
  <c r="O1356" i="1"/>
  <c r="P1356" i="1" s="1"/>
  <c r="O1355" i="1"/>
  <c r="P1355" i="1" s="1"/>
  <c r="O1354" i="1"/>
  <c r="P1354" i="1" s="1"/>
  <c r="O1353" i="1"/>
  <c r="P1353" i="1" s="1"/>
  <c r="O1352" i="1"/>
  <c r="P1352" i="1" s="1"/>
  <c r="O1351" i="1"/>
  <c r="P1351" i="1" s="1"/>
  <c r="O1350" i="1"/>
  <c r="P1350" i="1" s="1"/>
  <c r="O1349" i="1"/>
  <c r="P1349" i="1" s="1"/>
  <c r="O1348" i="1"/>
  <c r="P1348" i="1" s="1"/>
  <c r="O1347" i="1"/>
  <c r="P1347" i="1" s="1"/>
  <c r="O1346" i="1"/>
  <c r="P1346" i="1" s="1"/>
  <c r="O1345" i="1"/>
  <c r="P1345" i="1" s="1"/>
  <c r="O1344" i="1"/>
  <c r="P1344" i="1" s="1"/>
  <c r="O1343" i="1"/>
  <c r="P1343" i="1" s="1"/>
  <c r="O1342" i="1"/>
  <c r="P1342" i="1" s="1"/>
  <c r="O1341" i="1"/>
  <c r="P1341" i="1" s="1"/>
  <c r="O1340" i="1"/>
  <c r="P1340" i="1" s="1"/>
  <c r="O1339" i="1"/>
  <c r="P1339" i="1" s="1"/>
  <c r="O1338" i="1"/>
  <c r="P1338" i="1" s="1"/>
  <c r="O1337" i="1"/>
  <c r="P1337" i="1" s="1"/>
  <c r="O1336" i="1"/>
  <c r="P1336" i="1" s="1"/>
  <c r="O1335" i="1"/>
  <c r="P1335" i="1" s="1"/>
  <c r="O1334" i="1"/>
  <c r="P1334" i="1" s="1"/>
  <c r="O1333" i="1"/>
  <c r="P1333" i="1" s="1"/>
  <c r="O1332" i="1"/>
  <c r="P1332" i="1" s="1"/>
  <c r="O1331" i="1"/>
  <c r="P1331" i="1" s="1"/>
  <c r="O1330" i="1"/>
  <c r="P1330" i="1" s="1"/>
  <c r="O1329" i="1"/>
  <c r="P1329" i="1" s="1"/>
  <c r="O1328" i="1"/>
  <c r="P1328" i="1" s="1"/>
  <c r="O1327" i="1"/>
  <c r="P1327" i="1" s="1"/>
  <c r="O1326" i="1"/>
  <c r="P1326" i="1" s="1"/>
  <c r="O1325" i="1"/>
  <c r="P1325" i="1" s="1"/>
  <c r="O1324" i="1"/>
  <c r="P1324" i="1" s="1"/>
  <c r="O1323" i="1"/>
  <c r="P1323" i="1" s="1"/>
  <c r="O1322" i="1"/>
  <c r="P1322" i="1" s="1"/>
  <c r="O1321" i="1"/>
  <c r="P1321" i="1" s="1"/>
  <c r="O1320" i="1"/>
  <c r="P1320" i="1" s="1"/>
  <c r="O1319" i="1"/>
  <c r="P1319" i="1" s="1"/>
  <c r="O1318" i="1"/>
  <c r="P1318" i="1" s="1"/>
  <c r="O1317" i="1"/>
  <c r="P1317" i="1" s="1"/>
  <c r="O1316" i="1"/>
  <c r="P1316" i="1" s="1"/>
  <c r="O1315" i="1"/>
  <c r="P1315" i="1" s="1"/>
  <c r="O1314" i="1"/>
  <c r="P1314" i="1" s="1"/>
  <c r="O1313" i="1"/>
  <c r="P1313" i="1" s="1"/>
  <c r="O1312" i="1"/>
  <c r="P1312" i="1" s="1"/>
  <c r="O1311" i="1"/>
  <c r="P1311" i="1" s="1"/>
  <c r="O1310" i="1"/>
  <c r="P1310" i="1" s="1"/>
  <c r="O1309" i="1"/>
  <c r="P1309" i="1" s="1"/>
  <c r="O1308" i="1"/>
  <c r="P1308" i="1" s="1"/>
  <c r="O1307" i="1"/>
  <c r="P1307" i="1" s="1"/>
  <c r="O1306" i="1"/>
  <c r="P1306" i="1" s="1"/>
  <c r="O1305" i="1"/>
  <c r="P1305" i="1" s="1"/>
  <c r="O1304" i="1"/>
  <c r="P1304" i="1" s="1"/>
  <c r="O1303" i="1"/>
  <c r="P1303" i="1" s="1"/>
  <c r="O1302" i="1"/>
  <c r="P1302" i="1" s="1"/>
  <c r="O1301" i="1"/>
  <c r="P1301" i="1" s="1"/>
  <c r="O1300" i="1"/>
  <c r="P1300" i="1" s="1"/>
  <c r="O1299" i="1"/>
  <c r="P1299" i="1" s="1"/>
  <c r="O1298" i="1"/>
  <c r="P1298" i="1" s="1"/>
  <c r="O1297" i="1"/>
  <c r="P1297" i="1" s="1"/>
  <c r="O1296" i="1"/>
  <c r="P1296" i="1" s="1"/>
  <c r="O1295" i="1"/>
  <c r="P1295" i="1" s="1"/>
  <c r="O1294" i="1"/>
  <c r="P1294" i="1" s="1"/>
  <c r="O1293" i="1"/>
  <c r="P1293" i="1" s="1"/>
  <c r="O1292" i="1"/>
  <c r="P1292" i="1" s="1"/>
  <c r="O1291" i="1"/>
  <c r="P1291" i="1" s="1"/>
  <c r="O1290" i="1"/>
  <c r="P1290" i="1" s="1"/>
  <c r="O1289" i="1"/>
  <c r="P1289" i="1" s="1"/>
  <c r="O1288" i="1"/>
  <c r="P1288" i="1" s="1"/>
  <c r="O1287" i="1"/>
  <c r="P1287" i="1" s="1"/>
  <c r="O1286" i="1"/>
  <c r="P1286" i="1" s="1"/>
  <c r="O1285" i="1"/>
  <c r="P1285" i="1" s="1"/>
  <c r="O1284" i="1"/>
  <c r="P1284" i="1" s="1"/>
  <c r="O1283" i="1"/>
  <c r="P1283" i="1" s="1"/>
  <c r="O1282" i="1"/>
  <c r="P1282" i="1" s="1"/>
  <c r="O1281" i="1"/>
  <c r="P1281" i="1" s="1"/>
  <c r="O1280" i="1"/>
  <c r="P1280" i="1" s="1"/>
  <c r="O1279" i="1"/>
  <c r="P1279" i="1" s="1"/>
  <c r="O1278" i="1"/>
  <c r="P1278" i="1" s="1"/>
  <c r="O1277" i="1"/>
  <c r="P1277" i="1" s="1"/>
  <c r="O1276" i="1"/>
  <c r="P1276" i="1" s="1"/>
  <c r="O1275" i="1"/>
  <c r="P1275" i="1" s="1"/>
  <c r="O1274" i="1"/>
  <c r="P1274" i="1" s="1"/>
  <c r="O1273" i="1"/>
  <c r="P1273" i="1" s="1"/>
  <c r="O1272" i="1"/>
  <c r="P1272" i="1" s="1"/>
  <c r="O1271" i="1"/>
  <c r="P1271" i="1" s="1"/>
  <c r="O1270" i="1"/>
  <c r="P1270" i="1" s="1"/>
  <c r="O1269" i="1"/>
  <c r="P1269" i="1" s="1"/>
  <c r="O1268" i="1"/>
  <c r="P1268" i="1" s="1"/>
  <c r="O1267" i="1"/>
  <c r="P1267" i="1" s="1"/>
  <c r="O1266" i="1"/>
  <c r="P1266" i="1" s="1"/>
  <c r="O1265" i="1"/>
  <c r="P1265" i="1" s="1"/>
  <c r="O1264" i="1"/>
  <c r="P1264" i="1" s="1"/>
  <c r="O1263" i="1"/>
  <c r="P1263" i="1" s="1"/>
  <c r="O1262" i="1"/>
  <c r="P1262" i="1" s="1"/>
  <c r="O1261" i="1"/>
  <c r="P1261" i="1" s="1"/>
  <c r="O1260" i="1"/>
  <c r="P1260" i="1" s="1"/>
  <c r="O1259" i="1"/>
  <c r="P1259" i="1" s="1"/>
  <c r="O1258" i="1"/>
  <c r="P1258" i="1" s="1"/>
  <c r="O1257" i="1"/>
  <c r="P1257" i="1" s="1"/>
  <c r="O1256" i="1"/>
  <c r="P1256" i="1" s="1"/>
  <c r="O1255" i="1"/>
  <c r="P1255" i="1" s="1"/>
  <c r="O1254" i="1"/>
  <c r="P1254" i="1" s="1"/>
  <c r="O1253" i="1"/>
  <c r="P1253" i="1" s="1"/>
  <c r="O1252" i="1"/>
  <c r="P1252" i="1" s="1"/>
  <c r="O1251" i="1"/>
  <c r="P1251" i="1" s="1"/>
  <c r="O1250" i="1"/>
  <c r="P1250" i="1" s="1"/>
  <c r="O1249" i="1"/>
  <c r="P1249" i="1" s="1"/>
  <c r="O1248" i="1"/>
  <c r="P1248" i="1" s="1"/>
  <c r="O1247" i="1"/>
  <c r="P1247" i="1" s="1"/>
  <c r="O1246" i="1"/>
  <c r="P1246" i="1" s="1"/>
  <c r="O1245" i="1"/>
  <c r="P1245" i="1" s="1"/>
  <c r="O1244" i="1"/>
  <c r="P1244" i="1" s="1"/>
  <c r="O1243" i="1"/>
  <c r="P1243" i="1" s="1"/>
  <c r="O1242" i="1"/>
  <c r="P1242" i="1" s="1"/>
  <c r="O1241" i="1"/>
  <c r="P1241" i="1" s="1"/>
  <c r="O1240" i="1"/>
  <c r="P1240" i="1" s="1"/>
  <c r="O1239" i="1"/>
  <c r="P1239" i="1" s="1"/>
  <c r="O1238" i="1"/>
  <c r="P1238" i="1" s="1"/>
  <c r="O1237" i="1"/>
  <c r="P1237" i="1" s="1"/>
  <c r="O1236" i="1"/>
  <c r="P1236" i="1" s="1"/>
  <c r="O1235" i="1"/>
  <c r="P1235" i="1" s="1"/>
  <c r="O1234" i="1"/>
  <c r="P1234" i="1" s="1"/>
  <c r="O1233" i="1"/>
  <c r="P1233" i="1" s="1"/>
  <c r="O1232" i="1"/>
  <c r="P1232" i="1" s="1"/>
  <c r="O1231" i="1"/>
  <c r="P1231" i="1" s="1"/>
  <c r="O1230" i="1"/>
  <c r="P1230" i="1" s="1"/>
  <c r="O1229" i="1"/>
  <c r="P1229" i="1" s="1"/>
  <c r="O1228" i="1"/>
  <c r="P1228" i="1" s="1"/>
  <c r="O1227" i="1"/>
  <c r="P1227" i="1" s="1"/>
  <c r="O1226" i="1"/>
  <c r="P1226" i="1" s="1"/>
  <c r="O1225" i="1"/>
  <c r="P1225" i="1" s="1"/>
  <c r="O1224" i="1"/>
  <c r="P1224" i="1" s="1"/>
  <c r="O1223" i="1"/>
  <c r="P1223" i="1" s="1"/>
  <c r="O1222" i="1"/>
  <c r="P1222" i="1" s="1"/>
  <c r="O1221" i="1"/>
  <c r="P1221" i="1" s="1"/>
  <c r="O1220" i="1"/>
  <c r="P1220" i="1" s="1"/>
  <c r="O1219" i="1"/>
  <c r="P1219" i="1" s="1"/>
  <c r="O1218" i="1"/>
  <c r="P1218" i="1" s="1"/>
  <c r="O1217" i="1"/>
  <c r="P1217" i="1" s="1"/>
  <c r="O1216" i="1"/>
  <c r="P1216" i="1" s="1"/>
  <c r="O1215" i="1"/>
  <c r="P1215" i="1" s="1"/>
  <c r="O1214" i="1"/>
  <c r="P1214" i="1" s="1"/>
  <c r="O1213" i="1"/>
  <c r="P1213" i="1" s="1"/>
  <c r="O1212" i="1"/>
  <c r="P1212" i="1" s="1"/>
  <c r="O1211" i="1"/>
  <c r="P1211" i="1" s="1"/>
  <c r="O1210" i="1"/>
  <c r="P1210" i="1" s="1"/>
  <c r="O1209" i="1"/>
  <c r="P1209" i="1" s="1"/>
  <c r="O1208" i="1"/>
  <c r="P1208" i="1" s="1"/>
  <c r="O1207" i="1"/>
  <c r="P1207" i="1" s="1"/>
  <c r="O1206" i="1"/>
  <c r="P1206" i="1" s="1"/>
  <c r="O1205" i="1"/>
  <c r="P1205" i="1" s="1"/>
  <c r="O1204" i="1"/>
  <c r="P1204" i="1" s="1"/>
  <c r="O1203" i="1"/>
  <c r="P1203" i="1" s="1"/>
  <c r="O1202" i="1"/>
  <c r="P1202" i="1" s="1"/>
  <c r="O1201" i="1"/>
  <c r="P1201" i="1" s="1"/>
  <c r="O1200" i="1"/>
  <c r="P1200" i="1" s="1"/>
  <c r="O1199" i="1"/>
  <c r="P1199" i="1" s="1"/>
  <c r="O1198" i="1"/>
  <c r="P1198" i="1" s="1"/>
  <c r="O1197" i="1"/>
  <c r="P1197" i="1" s="1"/>
  <c r="O1196" i="1"/>
  <c r="P1196" i="1" s="1"/>
  <c r="O1195" i="1"/>
  <c r="P1195" i="1" s="1"/>
  <c r="O1194" i="1"/>
  <c r="P1194" i="1" s="1"/>
  <c r="O1193" i="1"/>
  <c r="P1193" i="1" s="1"/>
  <c r="O1192" i="1"/>
  <c r="P1192" i="1" s="1"/>
  <c r="O1191" i="1"/>
  <c r="P1191" i="1" s="1"/>
  <c r="O1190" i="1"/>
  <c r="P1190" i="1" s="1"/>
  <c r="O1189" i="1"/>
  <c r="P1189" i="1" s="1"/>
  <c r="O1188" i="1"/>
  <c r="P1188" i="1" s="1"/>
  <c r="O1187" i="1"/>
  <c r="P1187" i="1" s="1"/>
  <c r="O1186" i="1"/>
  <c r="P1186" i="1" s="1"/>
  <c r="O1185" i="1"/>
  <c r="P1185" i="1" s="1"/>
  <c r="O1184" i="1"/>
  <c r="P1184" i="1" s="1"/>
  <c r="O1183" i="1"/>
  <c r="P1183" i="1" s="1"/>
  <c r="O1182" i="1"/>
  <c r="P1182" i="1" s="1"/>
  <c r="O1181" i="1"/>
  <c r="P1181" i="1" s="1"/>
  <c r="O1180" i="1"/>
  <c r="P1180" i="1" s="1"/>
  <c r="O1179" i="1"/>
  <c r="P1179" i="1" s="1"/>
  <c r="O1178" i="1"/>
  <c r="P1178" i="1" s="1"/>
  <c r="O1177" i="1"/>
  <c r="P1177" i="1" s="1"/>
  <c r="O1176" i="1"/>
  <c r="P1176" i="1" s="1"/>
  <c r="O1175" i="1"/>
  <c r="P1175" i="1" s="1"/>
  <c r="O1174" i="1"/>
  <c r="P1174" i="1" s="1"/>
  <c r="O1173" i="1"/>
  <c r="P1173" i="1" s="1"/>
  <c r="O1172" i="1"/>
  <c r="P1172" i="1" s="1"/>
  <c r="O1171" i="1"/>
  <c r="P1171" i="1" s="1"/>
  <c r="O1170" i="1"/>
  <c r="P1170" i="1" s="1"/>
  <c r="O1169" i="1"/>
  <c r="P1169" i="1" s="1"/>
  <c r="O1168" i="1"/>
  <c r="P1168" i="1" s="1"/>
  <c r="O1167" i="1"/>
  <c r="P1167" i="1" s="1"/>
  <c r="O1166" i="1"/>
  <c r="P1166" i="1" s="1"/>
  <c r="O1165" i="1"/>
  <c r="P1165" i="1" s="1"/>
  <c r="O1164" i="1"/>
  <c r="P1164" i="1" s="1"/>
  <c r="O1163" i="1"/>
  <c r="P1163" i="1" s="1"/>
  <c r="O1162" i="1"/>
  <c r="P1162" i="1" s="1"/>
  <c r="O1161" i="1"/>
  <c r="P1161" i="1" s="1"/>
  <c r="O1160" i="1"/>
  <c r="P1160" i="1" s="1"/>
  <c r="O1159" i="1"/>
  <c r="P1159" i="1" s="1"/>
  <c r="O1158" i="1"/>
  <c r="P1158" i="1" s="1"/>
  <c r="O1157" i="1"/>
  <c r="P1157" i="1" s="1"/>
  <c r="O1156" i="1"/>
  <c r="P1156" i="1" s="1"/>
  <c r="O1155" i="1"/>
  <c r="P1155" i="1" s="1"/>
  <c r="O1154" i="1"/>
  <c r="P1154" i="1" s="1"/>
  <c r="O1153" i="1"/>
  <c r="P1153" i="1" s="1"/>
  <c r="O1152" i="1"/>
  <c r="P1152" i="1" s="1"/>
  <c r="O1151" i="1"/>
  <c r="P1151" i="1" s="1"/>
  <c r="O1150" i="1"/>
  <c r="P1150" i="1" s="1"/>
  <c r="O1149" i="1"/>
  <c r="P1149" i="1" s="1"/>
  <c r="O1148" i="1"/>
  <c r="P1148" i="1" s="1"/>
  <c r="O1147" i="1"/>
  <c r="P1147" i="1" s="1"/>
  <c r="O1146" i="1"/>
  <c r="P1146" i="1" s="1"/>
  <c r="O1145" i="1"/>
  <c r="P1145" i="1" s="1"/>
  <c r="O1144" i="1"/>
  <c r="P1144" i="1" s="1"/>
  <c r="O1143" i="1"/>
  <c r="P1143" i="1" s="1"/>
  <c r="O1142" i="1"/>
  <c r="P1142" i="1" s="1"/>
  <c r="O1141" i="1"/>
  <c r="P1141" i="1" s="1"/>
  <c r="O1140" i="1"/>
  <c r="P1140" i="1" s="1"/>
  <c r="O1139" i="1"/>
  <c r="P1139" i="1" s="1"/>
  <c r="O1138" i="1"/>
  <c r="P1138" i="1" s="1"/>
  <c r="O1137" i="1"/>
  <c r="P1137" i="1" s="1"/>
  <c r="O1136" i="1"/>
  <c r="P1136" i="1" s="1"/>
  <c r="O1135" i="1"/>
  <c r="P1135" i="1" s="1"/>
  <c r="O1134" i="1"/>
  <c r="P1134" i="1" s="1"/>
  <c r="O1133" i="1"/>
  <c r="P1133" i="1" s="1"/>
  <c r="O1132" i="1"/>
  <c r="P1132" i="1" s="1"/>
  <c r="O1131" i="1"/>
  <c r="P1131" i="1" s="1"/>
  <c r="O1130" i="1"/>
  <c r="P1130" i="1" s="1"/>
  <c r="O1129" i="1"/>
  <c r="P1129" i="1" s="1"/>
  <c r="O1128" i="1"/>
  <c r="P1128" i="1" s="1"/>
  <c r="O1127" i="1"/>
  <c r="P1127" i="1" s="1"/>
  <c r="O1126" i="1"/>
  <c r="P1126" i="1" s="1"/>
  <c r="O1125" i="1"/>
  <c r="P1125" i="1" s="1"/>
  <c r="O1124" i="1"/>
  <c r="P1124" i="1" s="1"/>
  <c r="O1123" i="1"/>
  <c r="P1123" i="1" s="1"/>
  <c r="O1122" i="1"/>
  <c r="P1122" i="1" s="1"/>
  <c r="O1121" i="1"/>
  <c r="P1121" i="1" s="1"/>
  <c r="O1120" i="1"/>
  <c r="P1120" i="1" s="1"/>
  <c r="O1119" i="1"/>
  <c r="P1119" i="1" s="1"/>
  <c r="O1118" i="1"/>
  <c r="P1118" i="1" s="1"/>
  <c r="O1117" i="1"/>
  <c r="P1117" i="1" s="1"/>
  <c r="O1116" i="1"/>
  <c r="P1116" i="1" s="1"/>
  <c r="O1115" i="1"/>
  <c r="P1115" i="1" s="1"/>
  <c r="O1114" i="1"/>
  <c r="P1114" i="1" s="1"/>
  <c r="O1113" i="1"/>
  <c r="P1113" i="1" s="1"/>
  <c r="O1112" i="1"/>
  <c r="P1112" i="1" s="1"/>
  <c r="O1111" i="1"/>
  <c r="P1111" i="1" s="1"/>
  <c r="O1110" i="1"/>
  <c r="P1110" i="1" s="1"/>
  <c r="O1109" i="1"/>
  <c r="P1109" i="1" s="1"/>
  <c r="O1108" i="1"/>
  <c r="P1108" i="1" s="1"/>
  <c r="O1107" i="1"/>
  <c r="P1107" i="1" s="1"/>
  <c r="O1106" i="1"/>
  <c r="P1106" i="1" s="1"/>
  <c r="O1105" i="1"/>
  <c r="P1105" i="1" s="1"/>
  <c r="O1104" i="1"/>
  <c r="P1104" i="1" s="1"/>
  <c r="O1103" i="1"/>
  <c r="P1103" i="1" s="1"/>
  <c r="O1102" i="1"/>
  <c r="P1102" i="1" s="1"/>
  <c r="O1101" i="1"/>
  <c r="P1101" i="1" s="1"/>
  <c r="O1100" i="1"/>
  <c r="P1100" i="1" s="1"/>
  <c r="O1099" i="1"/>
  <c r="P1099" i="1" s="1"/>
  <c r="O1098" i="1"/>
  <c r="P1098" i="1" s="1"/>
  <c r="O1097" i="1"/>
  <c r="P1097" i="1" s="1"/>
  <c r="O1096" i="1"/>
  <c r="P1096" i="1" s="1"/>
  <c r="O1095" i="1"/>
  <c r="P1095" i="1" s="1"/>
  <c r="O1094" i="1"/>
  <c r="P1094" i="1" s="1"/>
  <c r="O1093" i="1"/>
  <c r="P1093" i="1" s="1"/>
  <c r="O1092" i="1"/>
  <c r="P1092" i="1" s="1"/>
  <c r="O1091" i="1"/>
  <c r="P1091" i="1" s="1"/>
  <c r="O1090" i="1"/>
  <c r="P1090" i="1" s="1"/>
  <c r="O1089" i="1"/>
  <c r="P1089" i="1" s="1"/>
  <c r="O1088" i="1"/>
  <c r="P1088" i="1" s="1"/>
  <c r="O1087" i="1"/>
  <c r="P1087" i="1" s="1"/>
  <c r="O1086" i="1"/>
  <c r="P1086" i="1" s="1"/>
  <c r="O1085" i="1"/>
  <c r="P1085" i="1" s="1"/>
  <c r="O1084" i="1"/>
  <c r="P1084" i="1" s="1"/>
  <c r="O1083" i="1"/>
  <c r="P1083" i="1" s="1"/>
  <c r="O1082" i="1"/>
  <c r="P1082" i="1" s="1"/>
  <c r="O1081" i="1"/>
  <c r="P1081" i="1" s="1"/>
  <c r="O1080" i="1"/>
  <c r="P1080" i="1" s="1"/>
  <c r="O1079" i="1"/>
  <c r="P1079" i="1" s="1"/>
  <c r="O1078" i="1"/>
  <c r="P1078" i="1" s="1"/>
  <c r="O1077" i="1"/>
  <c r="P1077" i="1" s="1"/>
  <c r="O1076" i="1"/>
  <c r="P1076" i="1" s="1"/>
  <c r="O1075" i="1"/>
  <c r="P1075" i="1" s="1"/>
  <c r="O1074" i="1"/>
  <c r="P1074" i="1" s="1"/>
  <c r="O1073" i="1"/>
  <c r="P1073" i="1" s="1"/>
  <c r="O1072" i="1"/>
  <c r="P1072" i="1" s="1"/>
  <c r="O1071" i="1"/>
  <c r="P1071" i="1" s="1"/>
  <c r="O1070" i="1"/>
  <c r="P1070" i="1" s="1"/>
  <c r="O1069" i="1"/>
  <c r="P1069" i="1" s="1"/>
  <c r="O1068" i="1"/>
  <c r="P1068" i="1" s="1"/>
  <c r="O1067" i="1"/>
  <c r="P1067" i="1" s="1"/>
  <c r="O1066" i="1"/>
  <c r="P1066" i="1" s="1"/>
  <c r="O1065" i="1"/>
  <c r="P1065" i="1" s="1"/>
  <c r="O1064" i="1"/>
  <c r="P1064" i="1" s="1"/>
  <c r="O1063" i="1"/>
  <c r="P1063" i="1" s="1"/>
  <c r="O1062" i="1"/>
  <c r="P1062" i="1" s="1"/>
  <c r="O1061" i="1"/>
  <c r="P1061" i="1" s="1"/>
  <c r="O1060" i="1"/>
  <c r="P1060" i="1" s="1"/>
  <c r="O1059" i="1"/>
  <c r="P1059" i="1" s="1"/>
  <c r="O1058" i="1"/>
  <c r="P1058" i="1" s="1"/>
  <c r="O1057" i="1"/>
  <c r="P1057" i="1" s="1"/>
  <c r="O1056" i="1"/>
  <c r="P1056" i="1" s="1"/>
  <c r="O1055" i="1"/>
  <c r="P1055" i="1" s="1"/>
  <c r="O1054" i="1"/>
  <c r="P1054" i="1" s="1"/>
  <c r="O1053" i="1"/>
  <c r="P1053" i="1" s="1"/>
  <c r="O1052" i="1"/>
  <c r="P1052" i="1" s="1"/>
  <c r="O1051" i="1"/>
  <c r="P1051" i="1" s="1"/>
  <c r="O1050" i="1"/>
  <c r="P1050" i="1" s="1"/>
  <c r="O1049" i="1"/>
  <c r="P1049" i="1" s="1"/>
  <c r="O1048" i="1"/>
  <c r="P1048" i="1" s="1"/>
  <c r="O1047" i="1"/>
  <c r="P1047" i="1" s="1"/>
  <c r="O1046" i="1"/>
  <c r="P1046" i="1" s="1"/>
  <c r="O1045" i="1"/>
  <c r="P1045" i="1" s="1"/>
  <c r="O1044" i="1"/>
  <c r="P1044" i="1" s="1"/>
  <c r="O1043" i="1"/>
  <c r="P1043" i="1" s="1"/>
  <c r="O1042" i="1"/>
  <c r="P1042" i="1" s="1"/>
  <c r="O1041" i="1"/>
  <c r="P1041" i="1" s="1"/>
  <c r="O1040" i="1"/>
  <c r="P1040" i="1" s="1"/>
  <c r="O1039" i="1"/>
  <c r="P1039" i="1" s="1"/>
  <c r="O1038" i="1"/>
  <c r="P1038" i="1" s="1"/>
  <c r="O1037" i="1"/>
  <c r="P1037" i="1" s="1"/>
  <c r="O1036" i="1"/>
  <c r="P1036" i="1" s="1"/>
  <c r="O1035" i="1"/>
  <c r="P1035" i="1" s="1"/>
  <c r="O1034" i="1"/>
  <c r="P1034" i="1" s="1"/>
  <c r="O1033" i="1"/>
  <c r="P1033" i="1" s="1"/>
  <c r="O1032" i="1"/>
  <c r="P1032" i="1" s="1"/>
  <c r="O1031" i="1"/>
  <c r="P1031" i="1" s="1"/>
  <c r="O1030" i="1"/>
  <c r="P1030" i="1" s="1"/>
  <c r="O1029" i="1"/>
  <c r="P1029" i="1" s="1"/>
  <c r="O1028" i="1"/>
  <c r="P1028" i="1" s="1"/>
  <c r="O1027" i="1"/>
  <c r="P1027" i="1" s="1"/>
  <c r="O1026" i="1"/>
  <c r="P1026" i="1" s="1"/>
  <c r="O1025" i="1"/>
  <c r="P1025" i="1" s="1"/>
  <c r="O1024" i="1"/>
  <c r="P1024" i="1" s="1"/>
  <c r="O1023" i="1"/>
  <c r="P1023" i="1" s="1"/>
  <c r="O1022" i="1"/>
  <c r="P1022" i="1" s="1"/>
  <c r="O1021" i="1"/>
  <c r="P1021" i="1" s="1"/>
  <c r="O1020" i="1"/>
  <c r="P1020" i="1" s="1"/>
  <c r="O1019" i="1"/>
  <c r="P1019" i="1" s="1"/>
  <c r="O1018" i="1"/>
  <c r="P1018" i="1" s="1"/>
  <c r="O1017" i="1"/>
  <c r="P1017" i="1" s="1"/>
  <c r="O1016" i="1"/>
  <c r="P1016" i="1" s="1"/>
  <c r="O1015" i="1"/>
  <c r="P1015" i="1" s="1"/>
  <c r="O1014" i="1"/>
  <c r="P1014" i="1" s="1"/>
  <c r="O1013" i="1"/>
  <c r="P1013" i="1" s="1"/>
  <c r="O1012" i="1"/>
  <c r="P1012" i="1" s="1"/>
  <c r="O1011" i="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O11" i="1"/>
  <c r="P11" i="1" s="1"/>
  <c r="O10" i="1"/>
  <c r="P10" i="1" s="1"/>
  <c r="O9" i="1"/>
  <c r="P9" i="1" s="1"/>
  <c r="O8" i="1"/>
  <c r="P8" i="1" s="1"/>
  <c r="O7" i="1"/>
  <c r="P7" i="1" s="1"/>
  <c r="O6" i="1"/>
  <c r="P6" i="1" s="1"/>
  <c r="O5" i="1"/>
  <c r="P5" i="1" s="1"/>
  <c r="O4" i="1"/>
  <c r="P4" i="1" s="1"/>
  <c r="O3" i="1"/>
  <c r="P3" i="1" s="1"/>
  <c r="O2" i="1"/>
  <c r="P2" i="1" s="1"/>
</calcChain>
</file>

<file path=xl/sharedStrings.xml><?xml version="1.0" encoding="utf-8"?>
<sst xmlns="http://schemas.openxmlformats.org/spreadsheetml/2006/main" count="35154" uniqueCount="2025">
  <si>
    <t>ID</t>
  </si>
  <si>
    <t>Full Name</t>
  </si>
  <si>
    <t>Gender</t>
  </si>
  <si>
    <t>Date of Birth</t>
  </si>
  <si>
    <t>Checkout Date</t>
  </si>
  <si>
    <t>Purpose</t>
  </si>
  <si>
    <t>SOURCE</t>
  </si>
  <si>
    <t>Overall Experience</t>
  </si>
  <si>
    <t>NPS RATING</t>
  </si>
  <si>
    <t>NPS CATEGORY</t>
  </si>
  <si>
    <t>Feedback</t>
  </si>
  <si>
    <t>Feedback Category</t>
  </si>
  <si>
    <t>Rating</t>
  </si>
  <si>
    <t>Rating Range</t>
  </si>
  <si>
    <t>Guest 00001</t>
  </si>
  <si>
    <t>Male</t>
  </si>
  <si>
    <t>Business</t>
  </si>
  <si>
    <t>Organization</t>
  </si>
  <si>
    <t>Promoters</t>
  </si>
  <si>
    <t>Staff attitude</t>
  </si>
  <si>
    <t>Staff</t>
  </si>
  <si>
    <t>Good</t>
  </si>
  <si>
    <t>Guest 00002</t>
  </si>
  <si>
    <t>Check-in Process</t>
  </si>
  <si>
    <t>Guest 00003</t>
  </si>
  <si>
    <t>Vacation</t>
  </si>
  <si>
    <t>News paper</t>
  </si>
  <si>
    <t>Detractors</t>
  </si>
  <si>
    <t>Room service</t>
  </si>
  <si>
    <t>Room</t>
  </si>
  <si>
    <t>Very good</t>
  </si>
  <si>
    <t>Guest 00004</t>
  </si>
  <si>
    <t>Search engine</t>
  </si>
  <si>
    <t>Room cleanliness</t>
  </si>
  <si>
    <t>Poor</t>
  </si>
  <si>
    <t>Guest 00005</t>
  </si>
  <si>
    <t>hotel booking sites</t>
  </si>
  <si>
    <t>Food quality</t>
  </si>
  <si>
    <t>Restaurant</t>
  </si>
  <si>
    <t>Guest 00006</t>
  </si>
  <si>
    <t>Function</t>
  </si>
  <si>
    <t>Variety of food</t>
  </si>
  <si>
    <t>Average</t>
  </si>
  <si>
    <t>Guest 00007</t>
  </si>
  <si>
    <t>Female</t>
  </si>
  <si>
    <t>Internet advertisement</t>
  </si>
  <si>
    <t>Broadband &amp; TV</t>
  </si>
  <si>
    <t>Facility</t>
  </si>
  <si>
    <t>Excellent</t>
  </si>
  <si>
    <t>Guest 00008</t>
  </si>
  <si>
    <t>Passives</t>
  </si>
  <si>
    <t>Gym</t>
  </si>
  <si>
    <t>Guest 00009</t>
  </si>
  <si>
    <t>Television advertisement</t>
  </si>
  <si>
    <t>Guest 00010</t>
  </si>
  <si>
    <t>Guest 00011</t>
  </si>
  <si>
    <t>Guest 00012</t>
  </si>
  <si>
    <t>Guest 00013</t>
  </si>
  <si>
    <t>Guest 00014</t>
  </si>
  <si>
    <t>Guest 00015</t>
  </si>
  <si>
    <t>Word of mouth</t>
  </si>
  <si>
    <t>Guest 00016</t>
  </si>
  <si>
    <t>Guest 00017</t>
  </si>
  <si>
    <t>Guest 00018</t>
  </si>
  <si>
    <t>Guest 00019</t>
  </si>
  <si>
    <t>Guest 00020</t>
  </si>
  <si>
    <t>Guest 00021</t>
  </si>
  <si>
    <t>Guest 00022</t>
  </si>
  <si>
    <t>Other</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</si>
  <si>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</si>
  <si>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</si>
  <si>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</si>
  <si>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</si>
  <si>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</si>
  <si>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</si>
  <si>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</si>
  <si>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</si>
  <si>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</si>
  <si>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</si>
  <si>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</si>
  <si>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</si>
  <si>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</si>
  <si>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</si>
  <si>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</si>
  <si>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</si>
  <si>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</si>
  <si>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</si>
  <si>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</si>
  <si>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</si>
  <si>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</si>
  <si>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</si>
  <si>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</si>
  <si>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</si>
  <si>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</si>
  <si>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</si>
  <si>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</si>
  <si>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</si>
  <si>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</si>
  <si>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</si>
  <si>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</si>
  <si>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</si>
  <si>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</si>
  <si>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</si>
  <si>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</si>
  <si>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</si>
  <si>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</si>
  <si>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</si>
  <si>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</si>
  <si>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</si>
  <si>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</si>
  <si>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</si>
  <si>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</si>
  <si>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</si>
  <si>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</si>
  <si>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</si>
  <si>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</si>
  <si>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</si>
  <si>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</si>
  <si>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</si>
  <si>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</si>
  <si>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</si>
  <si>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</si>
  <si>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</si>
  <si>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</si>
  <si>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</si>
  <si>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</si>
  <si>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</si>
  <si>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</si>
  <si>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</si>
  <si>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</si>
  <si>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</si>
  <si>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</si>
  <si>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</si>
  <si>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</si>
  <si>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</si>
  <si>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</si>
  <si>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</si>
  <si>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</si>
  <si>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</si>
  <si>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</si>
  <si>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</si>
  <si>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</si>
  <si>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</si>
  <si>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</si>
  <si>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</si>
  <si>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</si>
  <si>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</si>
  <si>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</si>
  <si>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</si>
  <si>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</si>
  <si>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</si>
  <si>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</si>
  <si>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</si>
  <si>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</si>
  <si>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</si>
  <si>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</si>
  <si>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</si>
  <si>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</si>
  <si>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</si>
  <si>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</si>
  <si>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</si>
  <si>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</si>
  <si>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</si>
  <si>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</si>
  <si>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</si>
  <si>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</si>
  <si>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</si>
  <si>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</si>
  <si>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</si>
  <si>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</si>
  <si>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</si>
  <si>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</si>
  <si>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</si>
  <si>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</si>
  <si>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</si>
  <si>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</si>
  <si>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</si>
  <si>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</si>
  <si>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</si>
  <si>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</si>
  <si>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</si>
  <si>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</si>
  <si>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</si>
  <si>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</si>
  <si>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</si>
  <si>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</si>
  <si>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</si>
  <si>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</si>
  <si>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</si>
  <si>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</si>
  <si>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</si>
  <si>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</si>
  <si>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</si>
  <si>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</si>
  <si>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</si>
  <si>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</si>
  <si>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</si>
  <si>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</si>
  <si>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</si>
  <si>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</si>
  <si>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</si>
  <si>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</si>
  <si>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</si>
  <si>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</si>
  <si>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</si>
  <si>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</si>
  <si>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</si>
  <si>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</si>
  <si>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</si>
  <si>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</si>
  <si>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</si>
  <si>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</si>
  <si>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</si>
  <si>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</si>
  <si>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</si>
  <si>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</si>
  <si>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</si>
  <si>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</si>
  <si>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</si>
  <si>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</si>
  <si>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</si>
  <si>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</si>
  <si>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</si>
  <si>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</si>
  <si>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</si>
  <si>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</si>
  <si>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</si>
  <si>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</si>
  <si>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</si>
  <si>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</si>
  <si>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</si>
  <si>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</si>
  <si>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</si>
  <si>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</si>
  <si>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</si>
  <si>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</si>
  <si>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</si>
  <si>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</si>
  <si>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</si>
  <si>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</si>
  <si>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</si>
  <si>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</si>
  <si>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</si>
  <si>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</si>
  <si>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</si>
  <si>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</si>
  <si>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</si>
  <si>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</si>
  <si>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</si>
  <si>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</si>
  <si>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</si>
  <si>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</si>
  <si>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</si>
  <si>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</si>
  <si>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</si>
  <si>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</si>
  <si>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</si>
  <si>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</si>
  <si>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</si>
  <si>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</si>
  <si>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</si>
  <si>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</si>
  <si>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</si>
  <si>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</si>
  <si>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</si>
  <si>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</si>
  <si>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</si>
  <si>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</si>
  <si>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</si>
  <si>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</si>
  <si>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</si>
  <si>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</si>
  <si>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</si>
  <si>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</si>
  <si>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</si>
  <si>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</si>
  <si>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</si>
  <si>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</si>
  <si>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</si>
  <si>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</si>
  <si>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</si>
  <si>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</si>
  <si>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</si>
  <si>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</si>
  <si>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</si>
  <si>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</si>
  <si>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</si>
  <si>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</si>
  <si>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</si>
  <si>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</si>
  <si>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</si>
  <si>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</si>
  <si>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</si>
  <si>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</si>
  <si>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</si>
  <si>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</si>
  <si>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</si>
  <si>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</si>
  <si>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</si>
  <si>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</si>
  <si>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</si>
  <si>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</si>
  <si>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</si>
  <si>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</si>
  <si>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</si>
  <si>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</si>
  <si>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</si>
  <si>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</si>
  <si>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</si>
  <si>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</si>
  <si>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</si>
  <si>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</si>
  <si>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</si>
  <si>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</si>
  <si>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</si>
  <si>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</si>
  <si>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</si>
  <si>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</si>
  <si>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</si>
  <si>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</si>
  <si>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</si>
  <si>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</si>
  <si>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</si>
  <si>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</si>
  <si>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</si>
  <si>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</si>
  <si>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</si>
  <si>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</si>
  <si>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</si>
  <si>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</si>
  <si>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</si>
  <si>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</si>
  <si>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</si>
  <si>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</si>
  <si>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</si>
  <si>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</si>
  <si>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</si>
  <si>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</si>
  <si>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</si>
  <si>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</si>
  <si>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</si>
  <si>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</si>
  <si>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</si>
  <si>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</si>
  <si>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</si>
  <si>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</si>
  <si>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</si>
  <si>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</si>
  <si>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</si>
  <si>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</si>
  <si>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</si>
  <si>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</si>
  <si>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</si>
  <si>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</si>
  <si>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</si>
  <si>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</si>
  <si>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</si>
  <si>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</si>
  <si>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</si>
  <si>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</si>
  <si>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</si>
  <si>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</si>
  <si>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</si>
  <si>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</si>
  <si>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</si>
  <si>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</si>
  <si>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</si>
  <si>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</si>
  <si>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</si>
  <si>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</si>
  <si>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</si>
  <si>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</si>
  <si>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</si>
  <si>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</si>
  <si>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</si>
  <si>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</si>
  <si>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</si>
  <si>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</si>
  <si>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</si>
  <si>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</si>
  <si>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</si>
  <si>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</si>
  <si>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</si>
  <si>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</si>
  <si>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</si>
  <si>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</si>
  <si>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</si>
  <si>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</si>
  <si>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</si>
  <si>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</si>
  <si>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</si>
  <si>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</si>
  <si>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</si>
  <si>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</si>
  <si>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</si>
  <si>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</si>
  <si>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</si>
  <si>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</si>
  <si>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</si>
  <si>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</si>
  <si>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</si>
  <si>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</si>
  <si>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</si>
  <si>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</si>
  <si>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</si>
  <si>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</si>
  <si>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</si>
  <si>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</si>
  <si>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</si>
  <si>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</si>
  <si>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</si>
  <si>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</si>
  <si>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</si>
  <si>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</si>
  <si>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</si>
  <si>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</si>
  <si>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</si>
  <si>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</si>
  <si>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</si>
  <si>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</si>
  <si>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</si>
  <si>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</si>
  <si>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</si>
  <si>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</si>
  <si>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</si>
  <si>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</si>
  <si>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</si>
  <si>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</si>
  <si>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</si>
  <si>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</si>
  <si>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</si>
  <si>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</si>
  <si>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</si>
  <si>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</si>
  <si>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</si>
  <si>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</si>
  <si>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</si>
  <si>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</si>
  <si>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</si>
  <si>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</si>
  <si>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</si>
  <si>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</si>
  <si>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</si>
  <si>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</si>
  <si>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</si>
  <si>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</si>
  <si>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</si>
  <si>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</si>
  <si>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</si>
  <si>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</si>
  <si>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</si>
  <si>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</si>
  <si>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</si>
  <si>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</si>
  <si>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</si>
  <si>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</si>
  <si>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</si>
  <si>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</si>
  <si>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</si>
  <si>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</si>
  <si>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</si>
  <si>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</si>
  <si>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</si>
  <si>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</si>
  <si>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</si>
  <si>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</si>
  <si>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</si>
  <si>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</si>
  <si>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</si>
  <si>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</si>
  <si>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</si>
  <si>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</si>
  <si>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</si>
  <si>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</si>
  <si>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</si>
  <si>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</si>
  <si>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</si>
  <si>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</si>
  <si>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</si>
  <si>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</si>
  <si>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</si>
  <si>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</si>
  <si>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</si>
  <si>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</si>
  <si>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</si>
  <si>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</si>
  <si>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</si>
  <si>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</si>
  <si>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</si>
  <si>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</si>
  <si>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</si>
  <si>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</si>
  <si>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</si>
  <si>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</si>
  <si>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</si>
  <si>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</si>
  <si>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</si>
  <si>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</si>
  <si>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</si>
  <si>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</si>
  <si>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</si>
  <si>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</si>
  <si>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</si>
  <si>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</si>
  <si>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</si>
  <si>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</si>
  <si>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</si>
  <si>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</si>
  <si>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</si>
  <si>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</si>
  <si>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</si>
  <si>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</si>
  <si>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</si>
  <si>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</si>
  <si>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</si>
  <si>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</si>
  <si>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</si>
  <si>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</si>
  <si>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</si>
  <si>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</si>
  <si>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</si>
  <si>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</si>
  <si>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</si>
  <si>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</si>
  <si>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</si>
  <si>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</si>
  <si>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</si>
  <si>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</si>
  <si>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</si>
  <si>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</si>
  <si>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</si>
  <si>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</si>
  <si>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</si>
  <si>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</si>
  <si>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</si>
  <si>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</si>
  <si>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</si>
  <si>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</si>
  <si>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</si>
  <si>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</si>
  <si>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</si>
  <si>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</si>
  <si>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</si>
  <si>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</si>
  <si>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</si>
  <si>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</si>
  <si>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</si>
  <si>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</si>
  <si>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</si>
  <si>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</si>
  <si>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</si>
  <si>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</si>
  <si>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</si>
  <si>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</si>
  <si>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</si>
  <si>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</si>
  <si>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</si>
  <si>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</si>
  <si>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</si>
  <si>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</si>
  <si>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</si>
  <si>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</si>
  <si>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</si>
  <si>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</si>
  <si>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</si>
  <si>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</si>
  <si>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</si>
  <si>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</si>
  <si>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</si>
  <si>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</si>
  <si>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</si>
  <si>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</si>
  <si>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</si>
  <si>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</si>
  <si>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</si>
  <si>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</si>
  <si>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</si>
  <si>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</si>
  <si>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</si>
  <si>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</si>
  <si>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</si>
  <si>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</si>
  <si>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</si>
  <si>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</si>
  <si>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</si>
  <si>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</si>
  <si>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</si>
  <si>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</si>
  <si>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</si>
  <si>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</si>
  <si>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</si>
  <si>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</si>
  <si>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</si>
  <si>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</si>
  <si>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</si>
  <si>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</si>
  <si>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</si>
  <si>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</si>
  <si>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</si>
  <si>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</si>
  <si>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</si>
  <si>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</si>
  <si>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</si>
  <si>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</si>
  <si>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</si>
  <si>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</si>
  <si>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</si>
  <si>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</si>
  <si>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</si>
  <si>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</si>
  <si>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</si>
  <si>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</si>
  <si>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</si>
  <si>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</si>
  <si>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</si>
  <si>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</si>
  <si>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</si>
  <si>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</si>
  <si>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</si>
  <si>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</si>
  <si>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</si>
  <si>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</si>
  <si>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</si>
  <si>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</si>
  <si>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</si>
  <si>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</si>
  <si>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</si>
  <si>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</si>
  <si>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</si>
  <si>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</si>
  <si>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</si>
  <si>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</si>
  <si>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</si>
  <si>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</si>
  <si>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</si>
  <si>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</si>
  <si>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</si>
  <si>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</si>
  <si>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</si>
  <si>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</si>
  <si>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</si>
  <si>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</si>
  <si>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</si>
  <si>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</si>
  <si>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</si>
  <si>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</si>
  <si>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</si>
  <si>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</si>
  <si>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</si>
  <si>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</si>
  <si>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</si>
  <si>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</si>
  <si>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</si>
  <si>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</si>
  <si>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</si>
  <si>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</si>
  <si>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</si>
  <si>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</si>
  <si>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</si>
  <si>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</si>
  <si>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</si>
  <si>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</si>
  <si>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</si>
  <si>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</si>
  <si>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</si>
  <si>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</si>
  <si>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</si>
  <si>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</si>
  <si>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</si>
  <si>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</si>
  <si>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</si>
  <si>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</si>
  <si>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</si>
  <si>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</si>
  <si>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</si>
  <si>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</si>
  <si>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</si>
  <si>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</si>
  <si>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</si>
  <si>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</si>
  <si>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</si>
  <si>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</si>
  <si>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</si>
  <si>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</si>
  <si>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</si>
  <si>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</si>
  <si>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</si>
  <si>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</si>
  <si>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</si>
  <si>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</si>
  <si>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</si>
  <si>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</si>
  <si>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</si>
  <si>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</si>
  <si>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</si>
  <si>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</si>
  <si>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</si>
  <si>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</si>
  <si>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</si>
  <si>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</si>
  <si>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</si>
  <si>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</si>
  <si>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</si>
  <si>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</si>
  <si>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</si>
  <si>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</si>
  <si>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</si>
  <si>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</si>
  <si>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</si>
  <si>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</si>
  <si>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</si>
  <si>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</si>
  <si>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</si>
  <si>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</si>
  <si>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</si>
  <si>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</si>
  <si>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</si>
  <si>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</si>
  <si>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</si>
  <si>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</si>
  <si>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</si>
  <si>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</si>
  <si>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</si>
  <si>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</si>
  <si>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</si>
  <si>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</si>
  <si>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</si>
  <si>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</si>
  <si>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</si>
  <si>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</si>
  <si>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</si>
  <si>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</si>
  <si>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</si>
  <si>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</si>
  <si>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</si>
  <si>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</si>
  <si>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</si>
  <si>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</si>
  <si>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</si>
  <si>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</si>
  <si>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</si>
  <si>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</si>
  <si>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</si>
  <si>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</si>
  <si>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</si>
  <si>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</si>
  <si>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</si>
  <si>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</si>
  <si>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</si>
  <si>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</si>
  <si>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</si>
  <si>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</si>
  <si>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</si>
  <si>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</si>
  <si>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</si>
  <si>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</si>
  <si>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</si>
  <si>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</si>
  <si>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</si>
  <si>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</si>
  <si>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</si>
  <si>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</si>
  <si>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</si>
  <si>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</si>
  <si>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</si>
  <si>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</si>
  <si>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</si>
  <si>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</si>
  <si>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</si>
  <si>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</si>
  <si>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</si>
  <si>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</si>
  <si>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</si>
  <si>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</si>
  <si>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</si>
  <si>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</si>
  <si>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</si>
  <si>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</si>
  <si>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</si>
  <si>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</si>
  <si>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</si>
  <si>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</si>
  <si>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</si>
  <si>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</si>
  <si>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</si>
  <si>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</si>
  <si>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</si>
  <si>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</si>
  <si>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</si>
  <si>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</si>
  <si>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</si>
  <si>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</si>
  <si>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</si>
  <si>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</si>
  <si>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</si>
  <si>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</si>
  <si>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</si>
  <si>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</si>
  <si>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</si>
  <si>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</si>
  <si>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</si>
  <si>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</si>
  <si>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</si>
  <si>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</si>
  <si>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</si>
  <si>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</si>
  <si>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</si>
  <si>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</si>
  <si>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</si>
  <si>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</si>
  <si>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</si>
  <si>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</si>
  <si>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</si>
  <si>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</si>
  <si>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</si>
  <si>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</si>
  <si>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</si>
  <si>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</si>
  <si>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</si>
  <si>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</si>
  <si>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</si>
  <si>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</si>
  <si>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</si>
  <si>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</si>
  <si>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</si>
  <si>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</si>
  <si>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</si>
  <si>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</si>
  <si>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</si>
  <si>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</si>
  <si>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</si>
  <si>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</si>
  <si>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</si>
  <si>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</si>
  <si>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</si>
  <si>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</si>
  <si>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</si>
  <si>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</si>
  <si>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</si>
  <si>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</si>
  <si>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</si>
  <si>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</si>
  <si>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</si>
  <si>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</si>
  <si>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</si>
  <si>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</si>
  <si>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</si>
  <si>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</si>
  <si>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</si>
  <si>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</si>
  <si>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</si>
  <si>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</si>
  <si>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</si>
  <si>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</si>
  <si>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</si>
  <si>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</si>
  <si>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</si>
  <si>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</si>
  <si>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</si>
  <si>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</si>
  <si>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</si>
  <si>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</si>
  <si>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</si>
  <si>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</si>
  <si>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</si>
  <si>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</si>
  <si>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</si>
  <si>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</si>
  <si>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</si>
  <si>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</si>
  <si>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</si>
  <si>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</si>
  <si>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</si>
  <si>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</si>
  <si>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</si>
  <si>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</si>
  <si>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</si>
  <si>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</si>
  <si>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</si>
  <si>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</si>
  <si>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</si>
  <si>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</si>
  <si>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</si>
  <si>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</si>
  <si>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</si>
  <si>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</si>
  <si>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</si>
  <si>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</si>
  <si>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</si>
  <si>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</si>
  <si>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</si>
  <si>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</si>
  <si>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</si>
  <si>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</si>
  <si>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</si>
  <si>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</si>
  <si>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</si>
  <si>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</si>
  <si>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</si>
  <si>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</si>
  <si>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</si>
  <si>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</si>
  <si>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</si>
  <si>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</si>
  <si>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</si>
  <si>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</si>
  <si>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</si>
  <si>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</si>
  <si>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</si>
  <si>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</si>
  <si>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</si>
  <si>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</si>
  <si>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</si>
  <si>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</si>
  <si>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</si>
  <si>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</si>
  <si>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</si>
  <si>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</si>
  <si>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</si>
  <si>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</si>
  <si>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</si>
  <si>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</si>
  <si>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</si>
  <si>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</si>
  <si>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</si>
  <si>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</si>
  <si>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</si>
  <si>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</si>
  <si>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</si>
  <si>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</si>
  <si>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</si>
  <si>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</si>
  <si>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</si>
  <si>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</si>
  <si>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</si>
  <si>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</si>
  <si>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</si>
  <si>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</si>
  <si>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</si>
  <si>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</si>
  <si>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</si>
  <si>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</si>
  <si>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</si>
  <si>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</si>
  <si>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</si>
  <si>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</si>
  <si>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</si>
  <si>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</si>
  <si>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</si>
  <si>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</si>
  <si>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</si>
  <si>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</si>
  <si>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</si>
  <si>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</si>
  <si>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</si>
  <si>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</si>
  <si>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</si>
  <si>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</si>
  <si>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</si>
  <si>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</si>
  <si>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</si>
  <si>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</si>
  <si>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</si>
  <si>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</si>
  <si>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</si>
  <si>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</si>
  <si>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</si>
  <si>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</si>
  <si>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</si>
  <si>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</si>
  <si>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</si>
  <si>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</si>
  <si>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</si>
  <si>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</si>
  <si>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</si>
  <si>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</si>
  <si>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</si>
  <si>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</si>
  <si>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</si>
  <si>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</si>
  <si>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</si>
  <si>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</si>
  <si>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</si>
  <si>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</si>
  <si>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</si>
  <si>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</si>
  <si>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</si>
  <si>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</si>
  <si>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</si>
  <si>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</si>
  <si>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</si>
  <si>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</si>
  <si>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</si>
  <si>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</si>
  <si>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</si>
  <si>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</si>
  <si>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</si>
  <si>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</si>
  <si>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</si>
  <si>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</si>
  <si>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</si>
  <si>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</si>
  <si>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</si>
  <si>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</si>
  <si>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</si>
  <si>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</si>
  <si>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</si>
  <si>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</si>
  <si>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</si>
  <si>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</si>
  <si>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</si>
  <si>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</si>
  <si>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</si>
  <si>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</si>
  <si>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</si>
  <si>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</si>
  <si>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</si>
  <si>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</si>
  <si>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</si>
  <si>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</si>
  <si>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</si>
  <si>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</si>
  <si>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</si>
  <si>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</si>
  <si>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</si>
  <si>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</si>
  <si>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</si>
  <si>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</si>
  <si>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</si>
  <si>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</si>
  <si>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</si>
  <si>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</si>
  <si>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</si>
  <si>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</si>
  <si>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</si>
  <si>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</si>
  <si>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</si>
  <si>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</si>
  <si>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</si>
  <si>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</si>
  <si>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</si>
  <si>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</si>
  <si>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</si>
  <si>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</si>
  <si>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</si>
  <si>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</si>
  <si>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</si>
  <si>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</si>
  <si>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</si>
  <si>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</si>
  <si>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</si>
  <si>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</si>
  <si>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</si>
  <si>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</si>
  <si>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</si>
  <si>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</si>
  <si>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</si>
  <si>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</si>
  <si>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</si>
  <si>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</si>
  <si>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</si>
  <si>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</si>
  <si>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</si>
  <si>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</si>
  <si>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</si>
  <si>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</si>
  <si>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</si>
  <si>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</si>
  <si>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</si>
  <si>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</si>
  <si>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</si>
  <si>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</si>
  <si>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</si>
  <si>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</si>
  <si>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</si>
  <si>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</si>
  <si>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</si>
  <si>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</si>
  <si>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</si>
  <si>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</si>
  <si>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</si>
  <si>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</si>
  <si>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</si>
  <si>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</si>
  <si>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</si>
  <si>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</si>
  <si>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</si>
  <si>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</si>
  <si>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</si>
  <si>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</si>
  <si>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</si>
  <si>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</si>
  <si>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</si>
  <si>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</si>
  <si>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</si>
  <si>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</si>
  <si>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</si>
  <si>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</si>
  <si>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</si>
  <si>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</si>
  <si>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</si>
  <si>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</si>
  <si>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</si>
  <si>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</si>
  <si>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</si>
  <si>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</si>
  <si>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</si>
  <si>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</si>
  <si>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</si>
  <si>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</si>
  <si>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</si>
  <si>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</si>
  <si>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</si>
  <si>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</si>
  <si>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</si>
  <si>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</si>
  <si>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</si>
  <si>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</si>
  <si>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</si>
  <si>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</si>
  <si>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</si>
  <si>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</si>
  <si>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</si>
  <si>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</si>
  <si>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</si>
  <si>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</si>
  <si>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</si>
  <si>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</si>
  <si>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</si>
  <si>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</si>
  <si>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</si>
  <si>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</si>
  <si>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</si>
  <si>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</si>
  <si>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</si>
  <si>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</si>
  <si>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</si>
  <si>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</si>
  <si>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</si>
  <si>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</si>
  <si>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</si>
  <si>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</si>
  <si>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</si>
  <si>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</si>
  <si>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</si>
  <si>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</si>
  <si>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</si>
  <si>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</si>
  <si>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</si>
  <si>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</si>
  <si>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</si>
  <si>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</si>
  <si>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</si>
  <si>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</si>
  <si>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</si>
  <si>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</si>
  <si>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</si>
  <si>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</si>
  <si>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</si>
  <si>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</si>
  <si>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</si>
  <si>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</si>
  <si>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</si>
  <si>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</si>
  <si>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</si>
  <si>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</si>
  <si>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</si>
  <si>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</si>
  <si>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</si>
  <si>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</si>
  <si>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</si>
  <si>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</si>
  <si>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</si>
  <si>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</si>
  <si>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</si>
  <si>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</si>
  <si>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</si>
  <si>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</si>
  <si>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</si>
  <si>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</si>
  <si>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</si>
  <si>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</si>
  <si>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</si>
  <si>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</si>
  <si>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</si>
  <si>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</si>
  <si>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</si>
  <si>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</si>
  <si>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</si>
  <si>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</si>
  <si>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</si>
  <si>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</si>
  <si>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</si>
  <si>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</si>
  <si>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</si>
  <si>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</si>
  <si>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</si>
  <si>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</si>
  <si>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</si>
  <si>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</si>
  <si>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</si>
  <si>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</si>
  <si>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</si>
  <si>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</si>
  <si>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</si>
  <si>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</si>
  <si>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</si>
  <si>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</si>
  <si>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</si>
  <si>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</si>
  <si>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</si>
  <si>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</si>
  <si>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</si>
  <si>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</si>
  <si>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</si>
  <si>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</si>
  <si>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</si>
  <si>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</si>
  <si>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</si>
  <si>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</si>
  <si>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</si>
  <si>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</si>
  <si>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</si>
  <si>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</si>
  <si>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</si>
  <si>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</si>
  <si>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</si>
  <si>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</si>
  <si>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</si>
  <si>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</si>
  <si>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</si>
  <si>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</si>
  <si>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</si>
  <si>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</si>
  <si>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</si>
  <si>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</si>
  <si>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</si>
  <si>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</si>
  <si>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</si>
  <si>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</si>
  <si>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</si>
  <si>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</si>
  <si>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</si>
  <si>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</si>
  <si>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</si>
  <si>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</si>
  <si>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</si>
  <si>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</si>
  <si>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</si>
  <si>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</si>
  <si>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</si>
  <si>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</si>
  <si>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</si>
  <si>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</si>
  <si>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</si>
  <si>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</si>
  <si>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</si>
  <si>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</si>
  <si>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</si>
  <si>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</si>
  <si>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</si>
  <si>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</si>
  <si>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</si>
  <si>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</si>
  <si>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</si>
  <si>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</si>
  <si>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</si>
  <si>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</si>
  <si>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</si>
  <si>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</si>
  <si>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</si>
  <si>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</si>
  <si>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</si>
  <si>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</si>
  <si>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</si>
  <si>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</si>
  <si>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</si>
  <si>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</si>
  <si>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</si>
  <si>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</si>
  <si>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</si>
  <si>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</si>
  <si>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</si>
  <si>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</si>
  <si>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</si>
  <si>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</si>
  <si>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</si>
  <si>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</si>
  <si>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</si>
  <si>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</si>
  <si>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</si>
  <si>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</si>
  <si>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</si>
  <si>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</si>
  <si>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</si>
  <si>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</si>
  <si>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</si>
  <si>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</si>
  <si>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</si>
  <si>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</si>
  <si>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</si>
  <si>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</si>
  <si>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</si>
  <si>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</si>
  <si>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</si>
  <si>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</si>
  <si>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</si>
  <si>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</si>
  <si>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</si>
  <si>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</si>
  <si>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</si>
  <si>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</si>
  <si>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</si>
  <si>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</si>
  <si>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</si>
  <si>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</si>
  <si>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</si>
  <si>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</si>
  <si>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</si>
  <si>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</si>
  <si>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</si>
  <si>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</si>
  <si>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</si>
  <si>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</si>
  <si>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</si>
  <si>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</si>
  <si>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</si>
  <si>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</si>
  <si>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</si>
  <si>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</si>
  <si>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</si>
  <si>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</si>
  <si>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</si>
  <si>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</si>
  <si>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</si>
  <si>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</si>
  <si>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</si>
  <si>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</si>
  <si>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</si>
  <si>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</si>
  <si>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</si>
  <si>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</si>
  <si>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</si>
  <si>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</si>
  <si>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</si>
  <si>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</si>
  <si>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</si>
  <si>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</si>
  <si>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</si>
  <si>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</si>
  <si>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</si>
  <si>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</si>
  <si>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</si>
  <si>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</si>
  <si>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</si>
  <si>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</si>
  <si>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</si>
  <si>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</si>
  <si>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</si>
  <si>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</si>
  <si>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</si>
  <si>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</si>
  <si>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</si>
  <si>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</si>
  <si>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</si>
  <si>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</si>
  <si>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</si>
  <si>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</si>
  <si>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</si>
  <si>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</si>
  <si>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</si>
  <si>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</si>
  <si>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</si>
  <si>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</si>
  <si>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</si>
  <si>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</si>
  <si>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</si>
  <si>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</si>
  <si>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</si>
  <si>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</si>
  <si>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</si>
  <si>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</si>
  <si>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</si>
  <si>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</si>
  <si>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</si>
  <si>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</si>
  <si>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</si>
  <si>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</si>
  <si>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</si>
  <si>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</si>
  <si>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</si>
  <si>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</si>
  <si>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</si>
  <si>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</si>
  <si>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</si>
  <si>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</si>
  <si>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</si>
  <si>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</si>
  <si>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</si>
  <si>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</si>
  <si>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</si>
  <si>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</si>
  <si>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</si>
  <si>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</si>
  <si>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</si>
  <si>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</si>
  <si>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</si>
  <si>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</si>
  <si>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</si>
  <si>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</si>
  <si>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</si>
  <si>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</si>
  <si>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</si>
  <si>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</si>
  <si>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</si>
  <si>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</si>
  <si>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</si>
  <si>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</si>
  <si>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</si>
  <si>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</si>
  <si>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</si>
  <si>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</si>
  <si>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</si>
  <si>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</si>
  <si>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</si>
  <si>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</si>
  <si>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</si>
  <si>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</si>
  <si>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</si>
  <si>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</si>
  <si>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</si>
  <si>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</si>
  <si>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</si>
  <si>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</si>
  <si>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</si>
  <si>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</si>
  <si>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</si>
  <si>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</si>
  <si>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</si>
  <si>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</si>
  <si>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</si>
  <si>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</si>
  <si>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</si>
  <si>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</si>
  <si>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</si>
  <si>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</si>
  <si>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</si>
  <si>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</si>
  <si>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</si>
  <si>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</si>
  <si>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</si>
  <si>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</si>
  <si>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</si>
  <si>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</si>
  <si>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</si>
  <si>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</si>
  <si>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</si>
  <si>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</si>
  <si>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</si>
  <si>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</si>
  <si>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</si>
  <si>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</si>
  <si>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</si>
  <si>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</si>
  <si>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</si>
  <si>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</si>
  <si>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</si>
  <si>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</si>
  <si>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</si>
  <si>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</si>
  <si>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</si>
  <si>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</si>
  <si>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</si>
  <si>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</si>
  <si>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</si>
  <si>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</si>
  <si>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</si>
  <si>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</si>
  <si>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</si>
  <si>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</si>
  <si>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</si>
  <si>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</si>
  <si>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</si>
  <si>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</si>
  <si>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</si>
  <si>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</si>
  <si>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</si>
  <si>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</si>
  <si>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</si>
  <si>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</si>
  <si>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</si>
  <si>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</si>
  <si>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</si>
  <si>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</si>
  <si>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</si>
  <si>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</si>
  <si>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</si>
  <si>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</si>
  <si>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</si>
  <si>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</si>
  <si>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</si>
  <si>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</si>
  <si>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</si>
  <si>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</si>
  <si>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</si>
  <si>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</si>
  <si>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</si>
  <si>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</si>
  <si>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</si>
  <si>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</si>
  <si>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</si>
  <si>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</si>
  <si>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</si>
  <si>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</si>
  <si>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</si>
  <si>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</si>
  <si>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</si>
  <si>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</si>
  <si>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</si>
  <si>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</si>
  <si>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</si>
  <si>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</si>
  <si>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</si>
  <si>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</si>
  <si>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</si>
  <si>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</si>
  <si>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</si>
  <si>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</si>
  <si>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</si>
  <si>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</si>
  <si>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</si>
  <si>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</si>
  <si>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</si>
  <si>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</si>
  <si>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</si>
  <si>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</si>
  <si>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</si>
  <si>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</si>
  <si>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</si>
  <si>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</si>
  <si>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</si>
  <si>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</si>
  <si>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</si>
  <si>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</si>
  <si>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</si>
  <si>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</si>
  <si>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</si>
  <si>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</si>
  <si>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</si>
  <si>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</si>
  <si>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</si>
  <si>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</si>
  <si>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</si>
  <si>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</si>
  <si>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</si>
  <si>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</si>
  <si>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</si>
  <si>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</si>
  <si>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</si>
  <si>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</si>
  <si>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</si>
  <si>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</si>
  <si>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</si>
  <si>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</si>
  <si>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</si>
  <si>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</si>
  <si>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</si>
  <si>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</si>
  <si>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</si>
  <si>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</si>
  <si>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</si>
  <si>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</si>
  <si>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</si>
  <si>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</si>
  <si>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</si>
  <si>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</si>
  <si>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</si>
  <si>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</si>
  <si>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</si>
  <si>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</si>
  <si>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</si>
  <si>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</si>
  <si>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</si>
  <si>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</si>
  <si>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</si>
  <si>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</si>
  <si>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</si>
  <si>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</si>
  <si>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</si>
  <si>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</si>
  <si>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</si>
  <si>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</si>
  <si>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</si>
  <si>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</si>
  <si>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</si>
  <si>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</si>
  <si>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</si>
  <si>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</si>
  <si>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</si>
  <si>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</si>
  <si>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</si>
  <si>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</si>
  <si>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</si>
  <si>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</si>
  <si>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</si>
  <si>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</si>
  <si>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</si>
  <si>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</si>
  <si>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</si>
  <si>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</si>
  <si>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</si>
  <si>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</si>
  <si>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</si>
  <si>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</si>
  <si>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</si>
  <si>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</si>
  <si>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</si>
  <si>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</si>
  <si>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</si>
  <si>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</si>
  <si>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</si>
  <si>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</si>
  <si>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</si>
  <si>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</si>
  <si>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</si>
  <si>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</si>
  <si>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</si>
  <si>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</si>
  <si>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</si>
  <si>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</si>
  <si>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</si>
  <si>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</si>
  <si>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</si>
  <si>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</si>
  <si>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</si>
  <si>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</si>
  <si>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</si>
  <si>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</si>
  <si>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</si>
  <si>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</si>
  <si>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</si>
  <si>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</si>
  <si>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</si>
  <si>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</si>
  <si>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</si>
  <si>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</si>
  <si>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</si>
  <si>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</si>
  <si>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</si>
  <si>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</si>
  <si>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</si>
  <si>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</si>
  <si>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</si>
  <si>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</si>
  <si>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</si>
  <si>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</si>
  <si>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</si>
  <si>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</si>
  <si>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</si>
  <si>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</si>
  <si>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</si>
  <si>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</si>
  <si>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</si>
  <si>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</si>
  <si>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</si>
  <si>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</si>
  <si>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</si>
  <si>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</si>
  <si>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</si>
  <si>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</si>
  <si>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</si>
  <si>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</si>
  <si>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</si>
  <si>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</si>
  <si>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</si>
  <si>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</si>
  <si>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</si>
  <si>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</si>
  <si>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</si>
  <si>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</si>
  <si>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</si>
  <si>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</si>
  <si>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</si>
  <si>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</si>
  <si>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</si>
  <si>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</si>
  <si>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</si>
  <si>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</si>
  <si>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</si>
  <si>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</si>
  <si>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</si>
  <si>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</si>
  <si>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</si>
  <si>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</si>
  <si>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</si>
  <si>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</si>
  <si>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</si>
  <si>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</si>
  <si>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</si>
  <si>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</si>
  <si>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</si>
  <si>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</si>
  <si>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</si>
  <si>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</si>
  <si>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</si>
  <si>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</si>
  <si>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</si>
  <si>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</si>
  <si>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</si>
  <si>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</si>
  <si>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</si>
  <si>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</si>
  <si>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</si>
  <si>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</si>
  <si>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</si>
  <si>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</si>
  <si>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</si>
  <si>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</si>
  <si>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</si>
  <si>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</si>
  <si>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</si>
  <si>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</si>
  <si>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</si>
  <si>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</si>
  <si>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</si>
  <si>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</si>
  <si>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</si>
  <si>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</si>
  <si>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</si>
  <si>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</si>
  <si>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</si>
  <si>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</si>
  <si>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</si>
  <si>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</si>
  <si>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</si>
  <si>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</si>
  <si>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</si>
  <si>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</si>
  <si>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</si>
  <si>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</si>
  <si>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</si>
  <si>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</si>
  <si>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</si>
  <si>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</si>
  <si>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</si>
  <si>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</si>
  <si>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</si>
  <si>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</si>
  <si>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</si>
  <si>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</si>
  <si>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</si>
  <si>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</si>
  <si>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</si>
  <si>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</si>
  <si>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</si>
  <si>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</si>
  <si>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</si>
  <si>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</si>
  <si>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</si>
  <si>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</si>
  <si>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</si>
  <si>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</si>
  <si>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</si>
  <si>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</si>
  <si>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</si>
  <si>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</si>
  <si>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</si>
  <si>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</si>
  <si>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</si>
  <si>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</si>
  <si>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</si>
  <si>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</si>
  <si>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</si>
  <si>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</si>
  <si>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</si>
  <si>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</si>
  <si>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</si>
  <si>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</si>
  <si>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</si>
  <si>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</si>
  <si>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</si>
  <si>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</si>
  <si>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</si>
  <si>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</si>
  <si>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</si>
  <si>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</si>
  <si>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</si>
  <si>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</si>
  <si>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</si>
  <si>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</si>
  <si>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</si>
  <si>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</si>
  <si>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</si>
  <si>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</si>
  <si>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</si>
  <si>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</si>
  <si>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</si>
  <si>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</si>
  <si>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</si>
  <si>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</si>
  <si>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</si>
  <si>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</si>
  <si>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</si>
  <si>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</si>
  <si>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</si>
  <si>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</si>
  <si>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</si>
  <si>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</si>
  <si>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</si>
  <si>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</si>
  <si>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</si>
  <si>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</si>
  <si>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</si>
  <si>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</si>
  <si>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</si>
  <si>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</si>
  <si>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</si>
  <si>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</si>
  <si>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</si>
  <si>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</si>
  <si>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</si>
  <si>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</si>
  <si>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</si>
  <si>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</si>
  <si>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</si>
  <si>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</si>
  <si>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</si>
  <si>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</si>
  <si>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</si>
  <si>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</si>
  <si>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</si>
  <si>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</si>
  <si>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</si>
  <si>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</si>
  <si>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</si>
  <si>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</si>
  <si>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</si>
  <si>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</si>
  <si>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</si>
  <si>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</si>
  <si>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</si>
  <si>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</si>
  <si>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</si>
  <si>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</si>
  <si>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</si>
  <si>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</si>
  <si>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</si>
  <si>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</si>
  <si>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</si>
  <si>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</si>
  <si>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</si>
  <si>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</si>
  <si>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</si>
  <si>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</si>
  <si>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</si>
  <si>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</si>
  <si>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</si>
  <si>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</si>
  <si>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</si>
  <si>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</si>
  <si>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</si>
  <si>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</si>
  <si>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</si>
  <si>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</si>
  <si>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</si>
  <si>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</si>
  <si>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</si>
  <si>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</si>
  <si>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</si>
  <si>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</si>
  <si>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</si>
  <si>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</si>
  <si>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</si>
  <si>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</si>
  <si>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</si>
  <si>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</si>
  <si>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</si>
  <si>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</si>
  <si>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</si>
  <si>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</si>
  <si>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</si>
  <si>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</si>
  <si>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</si>
  <si>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</si>
  <si>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</si>
  <si>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</si>
  <si>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</si>
  <si>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</si>
  <si>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</si>
  <si>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</si>
  <si>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</si>
  <si>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</si>
  <si>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</si>
  <si>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</si>
  <si>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</si>
  <si>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</si>
  <si>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</si>
  <si>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</si>
  <si>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</si>
  <si>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</si>
  <si>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</si>
  <si>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</si>
  <si>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</si>
  <si>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</si>
  <si>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</si>
  <si>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</si>
  <si>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</si>
  <si>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</si>
  <si>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</si>
  <si>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</si>
  <si>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</si>
  <si>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</si>
  <si>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</si>
  <si>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</si>
  <si>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</si>
  <si>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</si>
  <si>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</si>
  <si>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</si>
  <si>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</si>
  <si>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</si>
  <si>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</si>
  <si>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</si>
  <si>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</si>
  <si>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</si>
  <si>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</si>
  <si>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</si>
  <si>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</si>
  <si>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</si>
  <si>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</si>
  <si>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</si>
  <si>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</si>
  <si>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</si>
  <si>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</si>
  <si>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</si>
  <si>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</si>
  <si>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</si>
  <si>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</si>
  <si>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</si>
  <si>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</si>
  <si>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</si>
  <si>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</si>
  <si>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</si>
  <si>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</si>
  <si>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</si>
  <si>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</si>
  <si>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</si>
  <si>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</si>
  <si>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</si>
  <si>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</si>
  <si>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</si>
  <si>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</si>
  <si>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</si>
  <si>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</si>
  <si>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</si>
  <si>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</si>
  <si>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</si>
  <si>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</si>
  <si>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</si>
  <si>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</si>
  <si>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</si>
  <si>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</si>
  <si>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</si>
  <si>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</si>
  <si>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</si>
  <si>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</si>
  <si>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</si>
  <si>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</si>
  <si>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</si>
  <si>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</si>
  <si>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</si>
  <si>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</si>
  <si>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</si>
  <si>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</si>
  <si>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</si>
  <si>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</si>
  <si>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</si>
  <si>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</si>
  <si>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</si>
  <si>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</si>
  <si>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</si>
  <si>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</si>
  <si>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</si>
  <si>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</si>
  <si>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</si>
  <si>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</si>
  <si>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</si>
  <si>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</si>
  <si>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</si>
  <si>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</si>
  <si>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</si>
  <si>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</si>
  <si>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</si>
  <si>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</si>
  <si>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</si>
  <si>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Row Labels</t>
  </si>
  <si>
    <t>Grand Total</t>
  </si>
  <si>
    <t>Average of Rating Range</t>
  </si>
  <si>
    <t>Age</t>
  </si>
  <si>
    <t>Count of SOURCE</t>
  </si>
  <si>
    <t>Count of Rating</t>
  </si>
  <si>
    <t>Year</t>
  </si>
  <si>
    <t>Count of Gender</t>
  </si>
  <si>
    <t>Count of Year</t>
  </si>
  <si>
    <t>Count of Feedback Category</t>
  </si>
  <si>
    <t>Age Group</t>
  </si>
  <si>
    <t>Month</t>
  </si>
  <si>
    <t>Jan</t>
  </si>
  <si>
    <t>Feb</t>
  </si>
  <si>
    <t>Mar</t>
  </si>
  <si>
    <t>Apr</t>
  </si>
  <si>
    <t>May</t>
  </si>
  <si>
    <t>Jun</t>
  </si>
  <si>
    <t>Jul</t>
  </si>
  <si>
    <t>Aug</t>
  </si>
  <si>
    <t>Sep</t>
  </si>
  <si>
    <t>Oct</t>
  </si>
  <si>
    <t>Nov</t>
  </si>
  <si>
    <t>Dec</t>
  </si>
  <si>
    <t>Count of Month</t>
  </si>
  <si>
    <t>16-30</t>
  </si>
  <si>
    <t>46-60</t>
  </si>
  <si>
    <t>31-45</t>
  </si>
  <si>
    <t>61-75</t>
  </si>
  <si>
    <t>Count of NPS CATEGORY</t>
  </si>
  <si>
    <t>Count of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</si>
</sst>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d/yyyy"/>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4" fontId="0" fillId="0" borderId="0" xfId="0" applyNumberFormat="1"/>
    <xf numFmtId="0" fontId="0" fillId="2" borderId="1" xfId="0" applyFill="1" applyBorder="1" applyAlignment="1">
      <alignment horizontal="center"/>
    </xf>
    <xf numFmtId="14" fontId="0" fillId="2" borderId="1" xfId="0" applyNumberForma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cellXfs>
  <cellStyles count="1">
    <cellStyle name="Normal" xfId="0" builtinId="0"/>
  </cellStyles>
  <dxfs count="4">
    <dxf>
      <numFmt numFmtId="19" formatCode="dd/mm/yyyy"/>
    </dxf>
    <dxf>
      <numFmt numFmtId="19" formatCode="dd/mm/yyyy"/>
    </dxf>
    <dxf>
      <font>
        <b/>
        <color theme="1"/>
      </font>
      <border>
        <bottom style="thin">
          <color theme="5"/>
        </bottom>
        <vertical/>
        <horizontal/>
      </border>
    </dxf>
    <dxf>
      <font>
        <color theme="1"/>
      </font>
      <border diagonalUp="0" diagonalDown="0">
        <left/>
        <right/>
        <top/>
        <bottom/>
        <vertical/>
        <horizontal/>
      </border>
    </dxf>
  </dxfs>
  <tableStyles count="1" defaultTableStyle="TableStyleMedium2" defaultPivotStyle="PivotStyleLight16">
    <tableStyle name="SlicerStyleDark2 2" pivot="0" table="0" count="10" xr9:uid="{B5616FE0-4DCE-47E1-9472-167CFAA4AE3E}">
      <tableStyleElement type="wholeTable" dxfId="3"/>
      <tableStyleElement type="headerRow" dxfId="2"/>
    </tableStyle>
  </tableStyles>
  <colors>
    <mruColors>
      <color rgb="FFFFA534"/>
      <color rgb="FFFF7C80"/>
      <color rgb="FFFC7087"/>
      <color rgb="FFFF4545"/>
      <color rgb="FF02A4FE"/>
      <color rgb="FFFFE234"/>
      <color rgb="FFC75151"/>
      <color rgb="FF0192FF"/>
      <color rgb="FF61BBFF"/>
      <color rgb="FFFF81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Charts!PivotTableGender</c:name>
    <c:fmtId val="12"/>
  </c:pivotSource>
  <c:chart>
    <c:autoTitleDeleted val="1"/>
    <c:pivotFmts>
      <c:pivotFmt>
        <c:idx val="0"/>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2A4FE"/>
          </a:solidFill>
          <a:ln w="19050">
            <a:solidFill>
              <a:schemeClr val="bg1"/>
            </a:solidFill>
          </a:ln>
          <a:effectLst/>
        </c:spPr>
      </c:pivotFmt>
      <c:pivotFmt>
        <c:idx val="2"/>
        <c:spPr>
          <a:solidFill>
            <a:srgbClr val="FC7087"/>
          </a:solidFill>
          <a:ln w="19050">
            <a:solidFill>
              <a:schemeClr val="bg1"/>
            </a:solidFill>
          </a:ln>
          <a:effectLst/>
        </c:spPr>
      </c:pivotFmt>
      <c:pivotFmt>
        <c:idx val="3"/>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C7087"/>
          </a:solidFill>
          <a:ln w="19050">
            <a:solidFill>
              <a:schemeClr val="bg1"/>
            </a:solidFill>
          </a:ln>
          <a:effectLst/>
        </c:spPr>
      </c:pivotFmt>
      <c:pivotFmt>
        <c:idx val="5"/>
        <c:spPr>
          <a:solidFill>
            <a:srgbClr val="02A4FE"/>
          </a:solidFill>
          <a:ln w="19050">
            <a:solidFill>
              <a:schemeClr val="bg1"/>
            </a:solidFill>
          </a:ln>
          <a:effectLst/>
        </c:spPr>
      </c:pivotFmt>
      <c:pivotFmt>
        <c:idx val="6"/>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C7087"/>
          </a:solidFill>
          <a:ln w="19050">
            <a:solidFill>
              <a:schemeClr val="bg1"/>
            </a:solidFill>
          </a:ln>
          <a:effectLst/>
        </c:spPr>
      </c:pivotFmt>
      <c:pivotFmt>
        <c:idx val="8"/>
        <c:spPr>
          <a:solidFill>
            <a:srgbClr val="02A4FE"/>
          </a:solidFill>
          <a:ln w="19050">
            <a:solidFill>
              <a:schemeClr val="bg1"/>
            </a:solidFill>
          </a:ln>
          <a:effectLst/>
        </c:spPr>
      </c:pivotFmt>
      <c:pivotFmt>
        <c:idx val="9"/>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C7087"/>
          </a:solidFill>
          <a:ln w="19050">
            <a:solidFill>
              <a:schemeClr val="bg1"/>
            </a:solidFill>
          </a:ln>
          <a:effectLst/>
        </c:spPr>
      </c:pivotFmt>
      <c:pivotFmt>
        <c:idx val="11"/>
        <c:spPr>
          <a:solidFill>
            <a:srgbClr val="02A4FE"/>
          </a:solidFill>
          <a:ln w="19050">
            <a:solidFill>
              <a:schemeClr val="bg1"/>
            </a:solidFill>
          </a:ln>
          <a:effectLst/>
        </c:spPr>
      </c:pivotFmt>
      <c:pivotFmt>
        <c:idx val="12"/>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C7087"/>
          </a:solidFill>
          <a:ln w="19050">
            <a:solidFill>
              <a:schemeClr val="bg1"/>
            </a:solidFill>
          </a:ln>
          <a:effectLst/>
        </c:spPr>
      </c:pivotFmt>
      <c:pivotFmt>
        <c:idx val="14"/>
        <c:spPr>
          <a:solidFill>
            <a:srgbClr val="02A4FE"/>
          </a:solidFill>
          <a:ln w="19050">
            <a:solidFill>
              <a:schemeClr val="bg1"/>
            </a:solidFill>
          </a:ln>
          <a:effectLst/>
        </c:spPr>
      </c:pivotFmt>
      <c:pivotFmt>
        <c:idx val="15"/>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C7087"/>
          </a:solidFill>
          <a:ln w="19050">
            <a:solidFill>
              <a:schemeClr val="bg1"/>
            </a:solidFill>
          </a:ln>
          <a:effectLst/>
        </c:spPr>
        <c:dLbl>
          <c:idx val="0"/>
          <c:tx>
            <c:rich>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fld id="{C43D4BBF-1295-49E2-A31B-7F97839C6E5C}" type="VALUE">
                  <a:rPr lang="en-US" sz="800"/>
                  <a:pPr>
                    <a:defRPr/>
                  </a:pPr>
                  <a:t>[VALUE]</a:t>
                </a:fld>
                <a:endParaRPr lang="en-IN"/>
              </a:p>
            </c:rich>
          </c:tx>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rgbClr val="02A4FE"/>
          </a:solidFill>
          <a:ln w="19050">
            <a:solidFill>
              <a:schemeClr val="bg1"/>
            </a:solidFill>
          </a:ln>
          <a:effectLst/>
        </c:spPr>
        <c:dLbl>
          <c:idx val="0"/>
          <c:tx>
            <c:rich>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fld id="{C3FFF3E2-FCD5-46B5-8DEE-DFC9AA12478F}" type="VALUE">
                  <a:rPr lang="en-US" sz="800"/>
                  <a:pPr>
                    <a:defRPr/>
                  </a:pPr>
                  <a:t>[VALUE]</a:t>
                </a:fld>
                <a:endParaRPr lang="en-IN"/>
              </a:p>
            </c:rich>
          </c:tx>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361873684708331"/>
          <c:y val="9.3986524880266237E-2"/>
          <c:w val="0.47560473859686464"/>
          <c:h val="0.8163730822307006"/>
        </c:manualLayout>
      </c:layout>
      <c:doughnutChart>
        <c:varyColors val="1"/>
        <c:ser>
          <c:idx val="0"/>
          <c:order val="0"/>
          <c:tx>
            <c:strRef>
              <c:f>'Pivot Charts'!$B$27</c:f>
              <c:strCache>
                <c:ptCount val="1"/>
                <c:pt idx="0">
                  <c:v>Total</c:v>
                </c:pt>
              </c:strCache>
            </c:strRef>
          </c:tx>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idx val="0"/>
            <c:bubble3D val="0"/>
            <c:spPr>
              <a:solidFill>
                <a:srgbClr val="FC7087"/>
              </a:solidFill>
              <a:ln w="19050">
                <a:solidFill>
                  <a:schemeClr val="bg1"/>
                </a:solidFill>
              </a:ln>
              <a:effectLst/>
            </c:spPr>
            <c:extLst>
              <c:ext xmlns:c16="http://schemas.microsoft.com/office/drawing/2014/chart" uri="{C3380CC4-5D6E-409C-BE32-E72D297353CC}">
                <c16:uniqueId val="{00000001-7296-40AE-B445-1957088DE3B4}"/>
              </c:ext>
            </c:extLst>
          </c:dPt>
          <c:dPt>
            <c:idx val="1"/>
            <c:bubble3D val="0"/>
            <c:spPr>
              <a:solidFill>
                <a:srgbClr val="02A4FE"/>
              </a:solidFill>
              <a:ln w="19050">
                <a:solidFill>
                  <a:schemeClr val="bg1"/>
                </a:solidFill>
              </a:ln>
              <a:effectLst/>
            </c:spPr>
            <c:extLst>
              <c:ext xmlns:c16="http://schemas.microsoft.com/office/drawing/2014/chart" uri="{C3380CC4-5D6E-409C-BE32-E72D297353CC}">
                <c16:uniqueId val="{00000003-7296-40AE-B445-1957088DE3B4}"/>
              </c:ext>
            </c:extLst>
          </c:dPt>
          <c:dLbls>
            <c:dLbl>
              <c:idx val="0"/>
              <c:tx>
                <c:rich>
                  <a:bodyPr/>
                  <a:lstStyle/>
                  <a:p>
                    <a:fld id="{C43D4BBF-1295-49E2-A31B-7F97839C6E5C}" type="VALUE">
                      <a:rPr lang="en-US" sz="8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296-40AE-B445-1957088DE3B4}"/>
                </c:ext>
              </c:extLst>
            </c:dLbl>
            <c:dLbl>
              <c:idx val="1"/>
              <c:tx>
                <c:rich>
                  <a:bodyPr/>
                  <a:lstStyle/>
                  <a:p>
                    <a:fld id="{C3FFF3E2-FCD5-46B5-8DEE-DFC9AA12478F}" type="VALUE">
                      <a:rPr lang="en-US" sz="8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296-40AE-B445-1957088DE3B4}"/>
                </c:ext>
              </c:extLst>
            </c:dLbl>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Charts'!$A$28:$A$30</c:f>
              <c:strCache>
                <c:ptCount val="2"/>
                <c:pt idx="0">
                  <c:v>Female</c:v>
                </c:pt>
                <c:pt idx="1">
                  <c:v>Male</c:v>
                </c:pt>
              </c:strCache>
            </c:strRef>
          </c:cat>
          <c:val>
            <c:numRef>
              <c:f>'Pivot Charts'!$B$28:$B$30</c:f>
              <c:numCache>
                <c:formatCode>0.00%</c:formatCode>
                <c:ptCount val="2"/>
                <c:pt idx="0">
                  <c:v>0.43708269131997946</c:v>
                </c:pt>
                <c:pt idx="1">
                  <c:v>0.56291730868002054</c:v>
                </c:pt>
              </c:numCache>
            </c:numRef>
          </c:val>
          <c:extLst>
            <c:ext xmlns:c16="http://schemas.microsoft.com/office/drawing/2014/chart" uri="{C3380CC4-5D6E-409C-BE32-E72D297353CC}">
              <c16:uniqueId val="{00000004-7296-40AE-B445-1957088DE3B4}"/>
            </c:ext>
          </c:extLst>
        </c:ser>
        <c:dLbls>
          <c:showLegendKey val="0"/>
          <c:showVal val="1"/>
          <c:showCatName val="0"/>
          <c:showSerName val="0"/>
          <c:showPercent val="0"/>
          <c:showBubbleSize val="0"/>
          <c:showLeaderLines val="1"/>
        </c:dLbls>
        <c:firstSliceAng val="0"/>
        <c:holeSize val="40"/>
      </c:doughnutChart>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ln>
            <a:noFill/>
          </a:ln>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[Customers Feedback Analysis Dashboard.xlsx]Pivot Charts!PivotTableAvgRating</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kern="1200" cap="all" spc="120" normalizeH="0" baseline="0">
                <a:solidFill>
                  <a:sysClr val="windowText" lastClr="000000">
                    <a:lumMod val="65000"/>
                    <a:lumOff val="35000"/>
                  </a:sysClr>
                </a:solidFill>
              </a:rPr>
              <a:t>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Charts'!$B$42</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Charts'!$A$43:$A$51</c:f>
              <c:strCache>
                <c:ptCount val="8"/>
                <c:pt idx="0">
                  <c:v>Broadband &amp; TV</c:v>
                </c:pt>
                <c:pt idx="1">
                  <c:v>Check-in Process</c:v>
                </c:pt>
                <c:pt idx="2">
                  <c:v>Food quality</c:v>
                </c:pt>
                <c:pt idx="3">
                  <c:v>Gym</c:v>
                </c:pt>
                <c:pt idx="4">
                  <c:v>Room cleanliness</c:v>
                </c:pt>
                <c:pt idx="5">
                  <c:v>Room service</c:v>
                </c:pt>
                <c:pt idx="6">
                  <c:v>Staff attitude</c:v>
                </c:pt>
                <c:pt idx="7">
                  <c:v>Variety of food</c:v>
                </c:pt>
              </c:strCache>
            </c:strRef>
          </c:cat>
          <c:val>
            <c:numRef>
              <c:f>'Pivot Charts'!$B$43:$B$51</c:f>
              <c:numCache>
                <c:formatCode>0.0</c:formatCode>
                <c:ptCount val="8"/>
                <c:pt idx="0">
                  <c:v>3.1646090534979425</c:v>
                </c:pt>
                <c:pt idx="1">
                  <c:v>3.9221311475409837</c:v>
                </c:pt>
                <c:pt idx="2">
                  <c:v>3.1111111111111112</c:v>
                </c:pt>
                <c:pt idx="3">
                  <c:v>3.3223140495867769</c:v>
                </c:pt>
                <c:pt idx="4">
                  <c:v>2.9918032786885247</c:v>
                </c:pt>
                <c:pt idx="5">
                  <c:v>3.6024590163934427</c:v>
                </c:pt>
                <c:pt idx="6">
                  <c:v>3.6639344262295084</c:v>
                </c:pt>
                <c:pt idx="7">
                  <c:v>1.7942386831275721</c:v>
                </c:pt>
              </c:numCache>
            </c:numRef>
          </c:val>
          <c:smooth val="0"/>
          <c:extLst>
            <c:ext xmlns:c16="http://schemas.microsoft.com/office/drawing/2014/chart" uri="{C3380CC4-5D6E-409C-BE32-E72D297353CC}">
              <c16:uniqueId val="{00000009-ADA2-4F35-B063-768CA7021803}"/>
            </c:ext>
          </c:extLst>
        </c:ser>
        <c:dLbls>
          <c:dLblPos val="ctr"/>
          <c:showLegendKey val="0"/>
          <c:showVal val="1"/>
          <c:showCatName val="0"/>
          <c:showSerName val="0"/>
          <c:showPercent val="0"/>
          <c:showBubbleSize val="0"/>
        </c:dLbls>
        <c:marker val="1"/>
        <c:smooth val="0"/>
        <c:axId val="139165568"/>
        <c:axId val="139152128"/>
      </c:lineChart>
      <c:catAx>
        <c:axId val="139165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152128"/>
        <c:crosses val="autoZero"/>
        <c:auto val="1"/>
        <c:lblAlgn val="ctr"/>
        <c:lblOffset val="100"/>
        <c:noMultiLvlLbl val="0"/>
      </c:catAx>
      <c:valAx>
        <c:axId val="1391521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out"/>
        <c:minorTickMark val="none"/>
        <c:tickLblPos val="nextTo"/>
        <c:crossAx val="139165568"/>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Charts!PivotTableSource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cap="all" spc="120" normalizeH="0" baseline="0">
                <a:solidFill>
                  <a:sysClr val="windowText" lastClr="000000">
                    <a:lumMod val="65000"/>
                    <a:lumOff val="35000"/>
                  </a:sysClr>
                </a:solidFill>
              </a:rPr>
              <a:t>Total</a:t>
            </a:r>
          </a:p>
        </c:rich>
      </c:tx>
      <c:layout>
        <c:manualLayout>
          <c:xMode val="edge"/>
          <c:yMode val="edge"/>
          <c:x val="0.56022489172251799"/>
          <c:y val="7.2999987898883067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3"/>
          </a:solidFill>
          <a:ln w="19050">
            <a:solidFill>
              <a:schemeClr val="lt1"/>
            </a:solidFill>
          </a:ln>
          <a:effectLst/>
        </c:spPr>
      </c:pivotFmt>
      <c:pivotFmt>
        <c:idx val="53"/>
        <c:spPr>
          <a:solidFill>
            <a:schemeClr val="accent4"/>
          </a:solidFill>
          <a:ln w="19050">
            <a:solidFill>
              <a:schemeClr val="lt1"/>
            </a:solidFill>
          </a:ln>
          <a:effectLst/>
        </c:spPr>
      </c:pivotFmt>
      <c:pivotFmt>
        <c:idx val="54"/>
        <c:spPr>
          <a:solidFill>
            <a:schemeClr val="accent5"/>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1">
              <a:lumMod val="60000"/>
            </a:schemeClr>
          </a:solidFill>
          <a:ln w="19050">
            <a:solidFill>
              <a:schemeClr val="lt1"/>
            </a:solidFill>
          </a:ln>
          <a:effectLst/>
        </c:spPr>
      </c:pivotFmt>
    </c:pivotFmts>
    <c:plotArea>
      <c:layout>
        <c:manualLayout>
          <c:layoutTarget val="inner"/>
          <c:xMode val="edge"/>
          <c:yMode val="edge"/>
          <c:x val="3.5369411386807638E-2"/>
          <c:y val="5.3348984111233469E-2"/>
          <c:w val="0.62936546595506604"/>
          <c:h val="0.9009862410300471"/>
        </c:manualLayout>
      </c:layout>
      <c:doughnutChart>
        <c:varyColors val="1"/>
        <c:ser>
          <c:idx val="0"/>
          <c:order val="0"/>
          <c:tx>
            <c:strRef>
              <c:f>'Pivot Charts'!$B$55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B15-4D7C-ABE9-42F18F8962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5B15-4D7C-ABE9-42F18F8962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5B15-4D7C-ABE9-42F18F8962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5B15-4D7C-ABE9-42F18F8962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C-5B15-4D7C-ABE9-42F18F8962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E-5B15-4D7C-ABE9-42F18F8962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0-5B15-4D7C-ABE9-42F18F8962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Charts'!$A$56:$A$63</c:f>
              <c:strCache>
                <c:ptCount val="7"/>
                <c:pt idx="0">
                  <c:v>hotel booking sites</c:v>
                </c:pt>
                <c:pt idx="1">
                  <c:v>Internet advertisement</c:v>
                </c:pt>
                <c:pt idx="2">
                  <c:v>News paper</c:v>
                </c:pt>
                <c:pt idx="3">
                  <c:v>Organization</c:v>
                </c:pt>
                <c:pt idx="4">
                  <c:v>Search engine</c:v>
                </c:pt>
                <c:pt idx="5">
                  <c:v>Television advertisement</c:v>
                </c:pt>
                <c:pt idx="6">
                  <c:v>Word of mouth</c:v>
                </c:pt>
              </c:strCache>
            </c:strRef>
          </c:cat>
          <c:val>
            <c:numRef>
              <c:f>'Pivot Charts'!$B$56:$B$63</c:f>
              <c:numCache>
                <c:formatCode>General</c:formatCode>
                <c:ptCount val="7"/>
                <c:pt idx="0">
                  <c:v>306</c:v>
                </c:pt>
                <c:pt idx="1">
                  <c:v>156</c:v>
                </c:pt>
                <c:pt idx="2">
                  <c:v>75</c:v>
                </c:pt>
                <c:pt idx="3">
                  <c:v>778</c:v>
                </c:pt>
                <c:pt idx="4">
                  <c:v>240</c:v>
                </c:pt>
                <c:pt idx="5">
                  <c:v>116</c:v>
                </c:pt>
                <c:pt idx="6">
                  <c:v>276</c:v>
                </c:pt>
              </c:numCache>
            </c:numRef>
          </c:val>
          <c:extLst>
            <c:ext xmlns:c16="http://schemas.microsoft.com/office/drawing/2014/chart" uri="{C3380CC4-5D6E-409C-BE32-E72D297353CC}">
              <c16:uniqueId val="{00000011-5B15-4D7C-ABE9-42F18F8962AC}"/>
            </c:ext>
          </c:extLst>
        </c:ser>
        <c:dLbls>
          <c:showLegendKey val="0"/>
          <c:showVal val="1"/>
          <c:showCatName val="0"/>
          <c:showSerName val="0"/>
          <c:showPercent val="0"/>
          <c:showBubbleSize val="0"/>
          <c:showLeaderLines val="0"/>
        </c:dLbls>
        <c:firstSliceAng val="0"/>
        <c:holeSize val="4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Charts!PivotTableFeedbackRating</c:name>
    <c:fmtId val="1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cap="all" spc="120" normalizeH="0" baseline="0">
                <a:solidFill>
                  <a:sysClr val="windowText" lastClr="000000">
                    <a:lumMod val="65000"/>
                    <a:lumOff val="35000"/>
                  </a:sysClr>
                </a:solidFill>
              </a:rPr>
              <a:t>Total</a:t>
            </a:r>
            <a:endParaRPr lang="en-US" sz="1400" b="0" i="0" u="none" strike="noStrike" kern="1200" cap="none" spc="0" normalizeH="0" baseline="0">
              <a:solidFill>
                <a:sysClr val="windowText" lastClr="000000">
                  <a:lumMod val="65000"/>
                  <a:lumOff val="35000"/>
                </a:sysClr>
              </a:solidFill>
            </a:endParaRP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rgbClr val="FFE23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rgbClr val="FFA534"/>
          </a:solidFill>
          <a:ln>
            <a:noFill/>
          </a:ln>
          <a:effectLst/>
        </c:spPr>
      </c:pivotFmt>
      <c:pivotFmt>
        <c:idx val="4"/>
        <c:spPr>
          <a:solidFill>
            <a:srgbClr val="FF4545"/>
          </a:solidFill>
          <a:ln>
            <a:noFill/>
          </a:ln>
          <a:effectLst/>
        </c:spPr>
      </c:pivotFmt>
      <c:pivotFmt>
        <c:idx val="5"/>
        <c:spPr>
          <a:solidFill>
            <a:schemeClr val="accent6"/>
          </a:solidFill>
          <a:ln>
            <a:noFill/>
          </a:ln>
          <a:effectLst/>
        </c:spPr>
      </c:pivotFmt>
      <c:pivotFmt>
        <c:idx val="6"/>
        <c:spPr>
          <a:solidFill>
            <a:srgbClr val="00B050"/>
          </a:solidFill>
          <a:ln>
            <a:noFill/>
          </a:ln>
          <a:effectLst/>
        </c:spPr>
      </c:pivotFmt>
      <c:pivotFmt>
        <c:idx val="7"/>
        <c:spPr>
          <a:solidFill>
            <a:srgbClr val="FFE23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rgbClr val="FF4545"/>
          </a:solidFill>
          <a:ln>
            <a:noFill/>
          </a:ln>
          <a:effectLst/>
        </c:spPr>
      </c:pivotFmt>
      <c:pivotFmt>
        <c:idx val="9"/>
        <c:spPr>
          <a:solidFill>
            <a:srgbClr val="FFA534"/>
          </a:solidFill>
          <a:ln>
            <a:noFill/>
          </a:ln>
          <a:effectLst/>
        </c:spPr>
      </c:pivotFmt>
      <c:pivotFmt>
        <c:idx val="10"/>
        <c:spPr>
          <a:solidFill>
            <a:schemeClr val="accent6"/>
          </a:solidFill>
          <a:ln>
            <a:noFill/>
          </a:ln>
          <a:effectLst/>
        </c:spPr>
      </c:pivotFmt>
      <c:pivotFmt>
        <c:idx val="11"/>
        <c:spPr>
          <a:solidFill>
            <a:srgbClr val="00B050"/>
          </a:solidFill>
          <a:ln>
            <a:noFill/>
          </a:ln>
          <a:effectLst/>
        </c:spPr>
      </c:pivotFmt>
    </c:pivotFmts>
    <c:plotArea>
      <c:layout/>
      <c:barChart>
        <c:barDir val="col"/>
        <c:grouping val="clustered"/>
        <c:varyColors val="0"/>
        <c:ser>
          <c:idx val="0"/>
          <c:order val="0"/>
          <c:tx>
            <c:strRef>
              <c:f>'Pivot Charts'!$B$67</c:f>
              <c:strCache>
                <c:ptCount val="1"/>
                <c:pt idx="0">
                  <c:v>Total</c:v>
                </c:pt>
              </c:strCache>
            </c:strRef>
          </c:tx>
          <c:spPr>
            <a:solidFill>
              <a:srgbClr val="FFE234"/>
            </a:solidFill>
            <a:ln>
              <a:noFill/>
            </a:ln>
            <a:effectLst/>
          </c:spPr>
          <c:invertIfNegative val="0"/>
          <c:dPt>
            <c:idx val="0"/>
            <c:invertIfNegative val="0"/>
            <c:bubble3D val="0"/>
            <c:spPr>
              <a:solidFill>
                <a:srgbClr val="FF4545"/>
              </a:solidFill>
              <a:ln>
                <a:noFill/>
              </a:ln>
              <a:effectLst/>
            </c:spPr>
            <c:extLst>
              <c:ext xmlns:c16="http://schemas.microsoft.com/office/drawing/2014/chart" uri="{C3380CC4-5D6E-409C-BE32-E72D297353CC}">
                <c16:uniqueId val="{00000006-9E72-48B5-BEE1-39F141F79D08}"/>
              </c:ext>
            </c:extLst>
          </c:dPt>
          <c:dPt>
            <c:idx val="1"/>
            <c:invertIfNegative val="0"/>
            <c:bubble3D val="0"/>
            <c:spPr>
              <a:solidFill>
                <a:srgbClr val="FFA534"/>
              </a:solidFill>
              <a:ln>
                <a:noFill/>
              </a:ln>
              <a:effectLst/>
            </c:spPr>
            <c:extLst>
              <c:ext xmlns:c16="http://schemas.microsoft.com/office/drawing/2014/chart" uri="{C3380CC4-5D6E-409C-BE32-E72D297353CC}">
                <c16:uniqueId val="{00000008-9E72-48B5-BEE1-39F141F79D08}"/>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A-9E72-48B5-BEE1-39F141F79D08}"/>
              </c:ext>
            </c:extLst>
          </c:dPt>
          <c:dPt>
            <c:idx val="4"/>
            <c:invertIfNegative val="0"/>
            <c:bubble3D val="0"/>
            <c:spPr>
              <a:solidFill>
                <a:srgbClr val="00B050"/>
              </a:solidFill>
              <a:ln>
                <a:noFill/>
              </a:ln>
              <a:effectLst/>
            </c:spPr>
            <c:extLst>
              <c:ext xmlns:c16="http://schemas.microsoft.com/office/drawing/2014/chart" uri="{C3380CC4-5D6E-409C-BE32-E72D297353CC}">
                <c16:uniqueId val="{0000000C-9E72-48B5-BEE1-39F141F79D0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strRef>
              <c:f>'Pivot Charts'!$A$68:$A$73</c:f>
              <c:strCache>
                <c:ptCount val="5"/>
                <c:pt idx="0">
                  <c:v>Average</c:v>
                </c:pt>
                <c:pt idx="1">
                  <c:v>Excellent</c:v>
                </c:pt>
                <c:pt idx="2">
                  <c:v>Good</c:v>
                </c:pt>
                <c:pt idx="3">
                  <c:v>Poor</c:v>
                </c:pt>
                <c:pt idx="4">
                  <c:v>Very good</c:v>
                </c:pt>
              </c:strCache>
            </c:strRef>
          </c:cat>
          <c:val>
            <c:numRef>
              <c:f>'Pivot Charts'!$B$68:$B$73</c:f>
              <c:numCache>
                <c:formatCode>General</c:formatCode>
                <c:ptCount val="5"/>
                <c:pt idx="0">
                  <c:v>338</c:v>
                </c:pt>
                <c:pt idx="1">
                  <c:v>441</c:v>
                </c:pt>
                <c:pt idx="2">
                  <c:v>362</c:v>
                </c:pt>
                <c:pt idx="3">
                  <c:v>322</c:v>
                </c:pt>
                <c:pt idx="4">
                  <c:v>484</c:v>
                </c:pt>
              </c:numCache>
            </c:numRef>
          </c:val>
          <c:extLst>
            <c:ext xmlns:c16="http://schemas.microsoft.com/office/drawing/2014/chart" uri="{C3380CC4-5D6E-409C-BE32-E72D297353CC}">
              <c16:uniqueId val="{0000000D-9E72-48B5-BEE1-39F141F79D08}"/>
            </c:ext>
          </c:extLst>
        </c:ser>
        <c:dLbls>
          <c:showLegendKey val="0"/>
          <c:showVal val="0"/>
          <c:showCatName val="0"/>
          <c:showSerName val="0"/>
          <c:showPercent val="0"/>
          <c:showBubbleSize val="0"/>
        </c:dLbls>
        <c:gapWidth val="105"/>
        <c:axId val="485898944"/>
        <c:axId val="485907584"/>
      </c:barChart>
      <c:catAx>
        <c:axId val="4858989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85907584"/>
        <c:crosses val="autoZero"/>
        <c:auto val="1"/>
        <c:lblAlgn val="ctr"/>
        <c:lblOffset val="1"/>
        <c:noMultiLvlLbl val="0"/>
      </c:catAx>
      <c:valAx>
        <c:axId val="485907584"/>
        <c:scaling>
          <c:orientation val="minMax"/>
        </c:scaling>
        <c:delete val="1"/>
        <c:axPos val="l"/>
        <c:numFmt formatCode="General" sourceLinked="1"/>
        <c:majorTickMark val="out"/>
        <c:minorTickMark val="none"/>
        <c:tickLblPos val="nextTo"/>
        <c:crossAx val="485898944"/>
        <c:crosses val="autoZero"/>
        <c:crossBetween val="between"/>
      </c:valAx>
    </c:plotArea>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Charts!PivotTableAge</c:name>
    <c:fmtId val="19"/>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rgbClr val="0070C0"/>
            </a:solidFill>
            <a:round/>
          </a:ln>
          <a:effectLst/>
        </c:spPr>
        <c:marker>
          <c:symbol val="circle"/>
          <c:size val="4"/>
          <c:spPr>
            <a:solidFill>
              <a:srgbClr val="0070C0"/>
            </a:solidFill>
            <a:ln w="9525" cap="flat" cmpd="sng" algn="ctr">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Charts'!$B$86</c:f>
              <c:strCache>
                <c:ptCount val="1"/>
                <c:pt idx="0">
                  <c:v>Total</c:v>
                </c:pt>
              </c:strCache>
            </c:strRef>
          </c:tx>
          <c:spPr>
            <a:ln w="22225" cap="rnd" cmpd="sng" algn="ctr">
              <a:solidFill>
                <a:srgbClr val="0070C0"/>
              </a:solidFill>
              <a:round/>
            </a:ln>
            <a:effectLst/>
          </c:spPr>
          <c:marker>
            <c:symbol val="circle"/>
            <c:size val="4"/>
            <c:spPr>
              <a:solidFill>
                <a:srgbClr val="0070C0"/>
              </a:solidFill>
              <a:ln w="9525" cap="flat" cmpd="sng" algn="ctr">
                <a:solidFill>
                  <a:srgbClr val="0070C0"/>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Charts'!$A$87:$A$91</c:f>
              <c:strCache>
                <c:ptCount val="4"/>
                <c:pt idx="0">
                  <c:v>16-30</c:v>
                </c:pt>
                <c:pt idx="1">
                  <c:v>31-45</c:v>
                </c:pt>
                <c:pt idx="2">
                  <c:v>46-60</c:v>
                </c:pt>
                <c:pt idx="3">
                  <c:v>61-75</c:v>
                </c:pt>
              </c:strCache>
            </c:strRef>
          </c:cat>
          <c:val>
            <c:numRef>
              <c:f>'Pivot Charts'!$B$87:$B$91</c:f>
              <c:numCache>
                <c:formatCode>General</c:formatCode>
                <c:ptCount val="4"/>
                <c:pt idx="0">
                  <c:v>438</c:v>
                </c:pt>
                <c:pt idx="1">
                  <c:v>500</c:v>
                </c:pt>
                <c:pt idx="2">
                  <c:v>510</c:v>
                </c:pt>
                <c:pt idx="3">
                  <c:v>499</c:v>
                </c:pt>
              </c:numCache>
            </c:numRef>
          </c:val>
          <c:smooth val="0"/>
          <c:extLst>
            <c:ext xmlns:c16="http://schemas.microsoft.com/office/drawing/2014/chart" uri="{C3380CC4-5D6E-409C-BE32-E72D297353CC}">
              <c16:uniqueId val="{00000000-5559-4519-BC9E-946AB5AF9C26}"/>
            </c:ext>
          </c:extLst>
        </c:ser>
        <c:dLbls>
          <c:dLblPos val="b"/>
          <c:showLegendKey val="0"/>
          <c:showVal val="1"/>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224939856"/>
        <c:axId val="224941296"/>
      </c:lineChart>
      <c:catAx>
        <c:axId val="2249398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4941296"/>
        <c:crosses val="autoZero"/>
        <c:auto val="1"/>
        <c:lblAlgn val="ctr"/>
        <c:lblOffset val="100"/>
        <c:tickLblSkip val="1"/>
        <c:noMultiLvlLbl val="0"/>
      </c:catAx>
      <c:valAx>
        <c:axId val="224941296"/>
        <c:scaling>
          <c:orientation val="minMax"/>
        </c:scaling>
        <c:delete val="1"/>
        <c:axPos val="l"/>
        <c:numFmt formatCode="General" sourceLinked="1"/>
        <c:majorTickMark val="none"/>
        <c:minorTickMark val="none"/>
        <c:tickLblPos val="nextTo"/>
        <c:crossAx val="22493985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Charts'!$A$4:$A$7</c:f>
              <c:strCache>
                <c:ptCount val="3"/>
                <c:pt idx="0">
                  <c:v>2020</c:v>
                </c:pt>
                <c:pt idx="1">
                  <c:v>2021</c:v>
                </c:pt>
                <c:pt idx="2">
                  <c:v>2022</c:v>
                </c:pt>
              </c:strCache>
            </c:strRef>
          </c:cat>
          <c:val>
            <c:numRef>
              <c:f>'Pivot Charts'!$B$4:$B$7</c:f>
              <c:numCache>
                <c:formatCode>General</c:formatCode>
                <c:ptCount val="3"/>
                <c:pt idx="0">
                  <c:v>646</c:v>
                </c:pt>
                <c:pt idx="1">
                  <c:v>686</c:v>
                </c:pt>
                <c:pt idx="2">
                  <c:v>615</c:v>
                </c:pt>
              </c:numCache>
            </c:numRef>
          </c:val>
          <c:smooth val="0"/>
          <c:extLst>
            <c:ext xmlns:c16="http://schemas.microsoft.com/office/drawing/2014/chart" uri="{C3380CC4-5D6E-409C-BE32-E72D297353CC}">
              <c16:uniqueId val="{00000000-1B24-4B69-A37B-5E25404B6A95}"/>
            </c:ext>
          </c:extLst>
        </c:ser>
        <c:dLbls>
          <c:dLblPos val="t"/>
          <c:showLegendKey val="0"/>
          <c:showVal val="1"/>
          <c:showCatName val="0"/>
          <c:showSerName val="0"/>
          <c:showPercent val="0"/>
          <c:showBubbleSize val="0"/>
        </c:dLbls>
        <c:marker val="1"/>
        <c:smooth val="0"/>
        <c:axId val="860987648"/>
        <c:axId val="860983808"/>
      </c:lineChart>
      <c:catAx>
        <c:axId val="86098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83808"/>
        <c:crosses val="autoZero"/>
        <c:auto val="1"/>
        <c:lblAlgn val="ctr"/>
        <c:lblOffset val="100"/>
        <c:noMultiLvlLbl val="0"/>
      </c:catAx>
      <c:valAx>
        <c:axId val="860983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6098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Charts!PivotTableMonth</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CUSTOMERS TREND</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Charts'!$B$11:$B$23</c:f>
              <c:numCache>
                <c:formatCode>General</c:formatCode>
                <c:ptCount val="12"/>
                <c:pt idx="0">
                  <c:v>166</c:v>
                </c:pt>
                <c:pt idx="1">
                  <c:v>150</c:v>
                </c:pt>
                <c:pt idx="2">
                  <c:v>162</c:v>
                </c:pt>
                <c:pt idx="3">
                  <c:v>150</c:v>
                </c:pt>
                <c:pt idx="4">
                  <c:v>157</c:v>
                </c:pt>
                <c:pt idx="5">
                  <c:v>164</c:v>
                </c:pt>
                <c:pt idx="6">
                  <c:v>167</c:v>
                </c:pt>
                <c:pt idx="7">
                  <c:v>164</c:v>
                </c:pt>
                <c:pt idx="8">
                  <c:v>166</c:v>
                </c:pt>
                <c:pt idx="9">
                  <c:v>188</c:v>
                </c:pt>
                <c:pt idx="10">
                  <c:v>149</c:v>
                </c:pt>
                <c:pt idx="11">
                  <c:v>164</c:v>
                </c:pt>
              </c:numCache>
            </c:numRef>
          </c:val>
          <c:smooth val="0"/>
          <c:extLst>
            <c:ext xmlns:c16="http://schemas.microsoft.com/office/drawing/2014/chart" uri="{C3380CC4-5D6E-409C-BE32-E72D297353CC}">
              <c16:uniqueId val="{00000003-22E6-4BC4-8A21-9AB31F475F5E}"/>
            </c:ext>
          </c:extLst>
        </c:ser>
        <c:dLbls>
          <c:dLblPos val="t"/>
          <c:showLegendKey val="0"/>
          <c:showVal val="1"/>
          <c:showCatName val="0"/>
          <c:showSerName val="0"/>
          <c:showPercent val="0"/>
          <c:showBubbleSize val="0"/>
        </c:dLbls>
        <c:marker val="1"/>
        <c:smooth val="0"/>
        <c:axId val="860987648"/>
        <c:axId val="860983808"/>
      </c:lineChart>
      <c:catAx>
        <c:axId val="860987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83808"/>
        <c:crosses val="autoZero"/>
        <c:auto val="1"/>
        <c:lblAlgn val="ctr"/>
        <c:lblOffset val="100"/>
        <c:noMultiLvlLbl val="0"/>
      </c:catAx>
      <c:valAx>
        <c:axId val="860983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86098764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Charts!PivotTableNPS</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u="none" strike="noStrike" kern="1200" cap="all" spc="120" normalizeH="0" baseline="0">
                <a:solidFill>
                  <a:sysClr val="windowText" lastClr="000000">
                    <a:lumMod val="65000"/>
                    <a:lumOff val="35000"/>
                  </a:sysClr>
                </a:solidFill>
              </a:rPr>
              <a:t>NPS SCORe</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Charts'!$A$35:$A$38</c:f>
              <c:strCache>
                <c:ptCount val="3"/>
                <c:pt idx="0">
                  <c:v>Detractors</c:v>
                </c:pt>
                <c:pt idx="1">
                  <c:v>Passives</c:v>
                </c:pt>
                <c:pt idx="2">
                  <c:v>Promoters</c:v>
                </c:pt>
              </c:strCache>
            </c:strRef>
          </c:cat>
          <c:val>
            <c:numRef>
              <c:f>'Pivot Charts'!$B$35:$B$38</c:f>
              <c:numCache>
                <c:formatCode>0.00%</c:formatCode>
                <c:ptCount val="3"/>
                <c:pt idx="0">
                  <c:v>0.25629173086800205</c:v>
                </c:pt>
                <c:pt idx="1">
                  <c:v>0.26861838726245507</c:v>
                </c:pt>
                <c:pt idx="2">
                  <c:v>0.47508988186954287</c:v>
                </c:pt>
              </c:numCache>
            </c:numRef>
          </c:val>
          <c:extLst>
            <c:ext xmlns:c16="http://schemas.microsoft.com/office/drawing/2014/chart" uri="{C3380CC4-5D6E-409C-BE32-E72D297353CC}">
              <c16:uniqueId val="{00000000-766A-4B57-BC08-123CB794B9DA}"/>
            </c:ext>
          </c:extLst>
        </c:ser>
        <c:dLbls>
          <c:dLblPos val="inEnd"/>
          <c:showLegendKey val="0"/>
          <c:showVal val="1"/>
          <c:showCatName val="0"/>
          <c:showSerName val="0"/>
          <c:showPercent val="0"/>
          <c:showBubbleSize val="0"/>
        </c:dLbls>
        <c:gapWidth val="219"/>
        <c:overlap val="-27"/>
        <c:axId val="406446768"/>
        <c:axId val="406440048"/>
      </c:barChart>
      <c:catAx>
        <c:axId val="4064467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40048"/>
        <c:crosses val="autoZero"/>
        <c:auto val="1"/>
        <c:lblAlgn val="ctr"/>
        <c:lblOffset val="1"/>
        <c:noMultiLvlLbl val="0"/>
      </c:catAx>
      <c:valAx>
        <c:axId val="406440048"/>
        <c:scaling>
          <c:orientation val="minMax"/>
        </c:scaling>
        <c:delete val="1"/>
        <c:axPos val="l"/>
        <c:numFmt formatCode="0.00%" sourceLinked="1"/>
        <c:majorTickMark val="out"/>
        <c:minorTickMark val="none"/>
        <c:tickLblPos val="nextTo"/>
        <c:crossAx val="406446768"/>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[Customers Feedback Analysis Dashboard.xlsx]Pivot Charts!PivotTableAvgRating</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IN" sz="1200" b="1" i="0" u="none" strike="noStrike" kern="1200" cap="all" spc="120" normalizeH="0" baseline="0">
                <a:solidFill>
                  <a:sysClr val="windowText" lastClr="000000">
                    <a:lumMod val="65000"/>
                    <a:lumOff val="35000"/>
                  </a:sysClr>
                </a:solidFill>
              </a:rPr>
              <a:t>average feedback rating</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Charts'!$B$42</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Charts'!$A$43:$A$51</c:f>
              <c:strCache>
                <c:ptCount val="8"/>
                <c:pt idx="0">
                  <c:v>Broadband &amp; TV</c:v>
                </c:pt>
                <c:pt idx="1">
                  <c:v>Check-in Process</c:v>
                </c:pt>
                <c:pt idx="2">
                  <c:v>Food quality</c:v>
                </c:pt>
                <c:pt idx="3">
                  <c:v>Gym</c:v>
                </c:pt>
                <c:pt idx="4">
                  <c:v>Room cleanliness</c:v>
                </c:pt>
                <c:pt idx="5">
                  <c:v>Room service</c:v>
                </c:pt>
                <c:pt idx="6">
                  <c:v>Staff attitude</c:v>
                </c:pt>
                <c:pt idx="7">
                  <c:v>Variety of food</c:v>
                </c:pt>
              </c:strCache>
            </c:strRef>
          </c:cat>
          <c:val>
            <c:numRef>
              <c:f>'Pivot Charts'!$B$43:$B$51</c:f>
              <c:numCache>
                <c:formatCode>0.0</c:formatCode>
                <c:ptCount val="8"/>
                <c:pt idx="0">
                  <c:v>3.1646090534979425</c:v>
                </c:pt>
                <c:pt idx="1">
                  <c:v>3.9221311475409837</c:v>
                </c:pt>
                <c:pt idx="2">
                  <c:v>3.1111111111111112</c:v>
                </c:pt>
                <c:pt idx="3">
                  <c:v>3.3223140495867769</c:v>
                </c:pt>
                <c:pt idx="4">
                  <c:v>2.9918032786885247</c:v>
                </c:pt>
                <c:pt idx="5">
                  <c:v>3.6024590163934427</c:v>
                </c:pt>
                <c:pt idx="6">
                  <c:v>3.6639344262295084</c:v>
                </c:pt>
                <c:pt idx="7">
                  <c:v>1.7942386831275721</c:v>
                </c:pt>
              </c:numCache>
            </c:numRef>
          </c:val>
          <c:smooth val="0"/>
          <c:extLst>
            <c:ext xmlns:c16="http://schemas.microsoft.com/office/drawing/2014/chart" uri="{C3380CC4-5D6E-409C-BE32-E72D297353CC}">
              <c16:uniqueId val="{00000000-AEC0-4AA6-9AF2-CDE0B381535D}"/>
            </c:ext>
          </c:extLst>
        </c:ser>
        <c:dLbls>
          <c:dLblPos val="ctr"/>
          <c:showLegendKey val="0"/>
          <c:showVal val="1"/>
          <c:showCatName val="0"/>
          <c:showSerName val="0"/>
          <c:showPercent val="0"/>
          <c:showBubbleSize val="0"/>
        </c:dLbls>
        <c:marker val="1"/>
        <c:smooth val="0"/>
        <c:axId val="139165568"/>
        <c:axId val="139152128"/>
      </c:lineChart>
      <c:catAx>
        <c:axId val="139165568"/>
        <c:scaling>
          <c:orientation val="minMax"/>
        </c:scaling>
        <c:delete val="0"/>
        <c:axPos val="b"/>
        <c:numFmt formatCode="General" sourceLinked="1"/>
        <c:majorTickMark val="none"/>
        <c:minorTickMark val="none"/>
        <c:tickLblPos val="nextTo"/>
        <c:spPr>
          <a:noFill/>
          <a:ln w="19050" cap="flat" cmpd="sng" algn="ctr">
            <a:noFill/>
            <a:round/>
          </a:ln>
          <a:effectLst/>
        </c:spPr>
        <c:txPr>
          <a:bodyPr rot="-540000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152128"/>
        <c:crosses val="autoZero"/>
        <c:auto val="1"/>
        <c:lblAlgn val="ctr"/>
        <c:lblOffset val="100"/>
        <c:noMultiLvlLbl val="0"/>
      </c:catAx>
      <c:valAx>
        <c:axId val="1391521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out"/>
        <c:minorTickMark val="none"/>
        <c:tickLblPos val="nextTo"/>
        <c:crossAx val="139165568"/>
        <c:crosses val="autoZero"/>
        <c:crossBetween val="between"/>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Charts!PivotTableSource</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kern="1200" cap="all" spc="120" normalizeH="0" baseline="0">
                <a:solidFill>
                  <a:sysClr val="windowText" lastClr="000000">
                    <a:lumMod val="65000"/>
                    <a:lumOff val="35000"/>
                  </a:sysClr>
                </a:solidFill>
              </a:rPr>
              <a:t>SOURCE DISTRIBUTION</a:t>
            </a:r>
          </a:p>
        </c:rich>
      </c:tx>
      <c:layout>
        <c:manualLayout>
          <c:xMode val="edge"/>
          <c:yMode val="edge"/>
          <c:x val="0.51882005899705019"/>
          <c:y val="3.2090909090909094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3"/>
          </a:solidFill>
          <a:ln w="19050">
            <a:solidFill>
              <a:schemeClr val="lt1"/>
            </a:solidFill>
          </a:ln>
          <a:effectLst/>
        </c:spPr>
      </c:pivotFmt>
      <c:pivotFmt>
        <c:idx val="53"/>
        <c:spPr>
          <a:solidFill>
            <a:schemeClr val="accent4"/>
          </a:solidFill>
          <a:ln w="19050">
            <a:solidFill>
              <a:schemeClr val="lt1"/>
            </a:solidFill>
          </a:ln>
          <a:effectLst/>
        </c:spPr>
      </c:pivotFmt>
      <c:pivotFmt>
        <c:idx val="54"/>
        <c:spPr>
          <a:solidFill>
            <a:schemeClr val="accent5"/>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1">
              <a:lumMod val="60000"/>
            </a:schemeClr>
          </a:solidFill>
          <a:ln w="19050">
            <a:solidFill>
              <a:schemeClr val="lt1"/>
            </a:solidFill>
          </a:ln>
          <a:effectLst/>
        </c:spPr>
      </c:pivotFmt>
      <c:pivotFmt>
        <c:idx val="5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2"/>
          </a:solidFill>
          <a:ln w="19050">
            <a:solidFill>
              <a:schemeClr val="lt1"/>
            </a:solidFill>
          </a:ln>
          <a:effectLst/>
        </c:spPr>
      </c:pivotFmt>
      <c:pivotFmt>
        <c:idx val="60"/>
        <c:spPr>
          <a:solidFill>
            <a:schemeClr val="accent3"/>
          </a:solidFill>
          <a:ln w="19050">
            <a:solidFill>
              <a:schemeClr val="lt1"/>
            </a:solidFill>
          </a:ln>
          <a:effectLst/>
        </c:spPr>
      </c:pivotFmt>
      <c:pivotFmt>
        <c:idx val="61"/>
        <c:spPr>
          <a:solidFill>
            <a:schemeClr val="accent4"/>
          </a:solidFill>
          <a:ln w="19050">
            <a:solidFill>
              <a:schemeClr val="lt1"/>
            </a:solidFill>
          </a:ln>
          <a:effectLst/>
        </c:spPr>
      </c:pivotFmt>
      <c:pivotFmt>
        <c:idx val="62"/>
        <c:spPr>
          <a:solidFill>
            <a:schemeClr val="accent5"/>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1">
              <a:lumMod val="60000"/>
            </a:schemeClr>
          </a:solidFill>
          <a:ln w="19050">
            <a:solidFill>
              <a:schemeClr val="lt1"/>
            </a:solidFill>
          </a:ln>
          <a:effectLst/>
        </c:spPr>
      </c:pivotFmt>
      <c:pivotFmt>
        <c:idx val="6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3"/>
          </a:solidFill>
          <a:ln w="19050">
            <a:solidFill>
              <a:schemeClr val="lt1"/>
            </a:solidFill>
          </a:ln>
          <a:effectLst/>
        </c:spPr>
      </c:pivotFmt>
      <c:pivotFmt>
        <c:idx val="69"/>
        <c:spPr>
          <a:solidFill>
            <a:schemeClr val="accent4"/>
          </a:solidFill>
          <a:ln w="19050">
            <a:solidFill>
              <a:schemeClr val="lt1"/>
            </a:solidFill>
          </a:ln>
          <a:effectLst/>
        </c:spPr>
      </c:pivotFmt>
      <c:pivotFmt>
        <c:idx val="70"/>
        <c:spPr>
          <a:solidFill>
            <a:schemeClr val="accent5"/>
          </a:solidFill>
          <a:ln w="19050">
            <a:solidFill>
              <a:schemeClr val="lt1"/>
            </a:solidFill>
          </a:ln>
          <a:effectLst/>
        </c:spPr>
      </c:pivotFmt>
      <c:pivotFmt>
        <c:idx val="71"/>
        <c:spPr>
          <a:solidFill>
            <a:schemeClr val="accent6"/>
          </a:solidFill>
          <a:ln w="19050">
            <a:solidFill>
              <a:schemeClr val="lt1"/>
            </a:solidFill>
          </a:ln>
          <a:effectLst/>
        </c:spPr>
      </c:pivotFmt>
      <c:pivotFmt>
        <c:idx val="72"/>
        <c:spPr>
          <a:solidFill>
            <a:schemeClr val="accent1">
              <a:lumMod val="60000"/>
            </a:schemeClr>
          </a:solidFill>
          <a:ln w="19050">
            <a:solidFill>
              <a:schemeClr val="lt1"/>
            </a:solidFill>
          </a:ln>
          <a:effectLst/>
        </c:spPr>
      </c:pivotFmt>
    </c:pivotFmts>
    <c:plotArea>
      <c:layout>
        <c:manualLayout>
          <c:layoutTarget val="inner"/>
          <c:xMode val="edge"/>
          <c:yMode val="edge"/>
          <c:x val="3.5369411386807638E-2"/>
          <c:y val="5.3348984111233469E-2"/>
          <c:w val="0.62936546595506604"/>
          <c:h val="0.9009862410300471"/>
        </c:manualLayout>
      </c:layout>
      <c:doughnutChart>
        <c:varyColors val="1"/>
        <c:ser>
          <c:idx val="0"/>
          <c:order val="0"/>
          <c:tx>
            <c:strRef>
              <c:f>'Pivot Charts'!$B$55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E9-4433-885B-39901CBFD1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E9-4433-885B-39901CBFD1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E9-4433-885B-39901CBFD1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E9-4433-885B-39901CBFD1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DE9-4433-885B-39901CBFD1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DE9-4433-885B-39901CBFD1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DE9-4433-885B-39901CBFD1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Charts'!$A$56:$A$63</c:f>
              <c:strCache>
                <c:ptCount val="7"/>
                <c:pt idx="0">
                  <c:v>hotel booking sites</c:v>
                </c:pt>
                <c:pt idx="1">
                  <c:v>Internet advertisement</c:v>
                </c:pt>
                <c:pt idx="2">
                  <c:v>News paper</c:v>
                </c:pt>
                <c:pt idx="3">
                  <c:v>Organization</c:v>
                </c:pt>
                <c:pt idx="4">
                  <c:v>Search engine</c:v>
                </c:pt>
                <c:pt idx="5">
                  <c:v>Television advertisement</c:v>
                </c:pt>
                <c:pt idx="6">
                  <c:v>Word of mouth</c:v>
                </c:pt>
              </c:strCache>
            </c:strRef>
          </c:cat>
          <c:val>
            <c:numRef>
              <c:f>'Pivot Charts'!$B$56:$B$63</c:f>
              <c:numCache>
                <c:formatCode>General</c:formatCode>
                <c:ptCount val="7"/>
                <c:pt idx="0">
                  <c:v>306</c:v>
                </c:pt>
                <c:pt idx="1">
                  <c:v>156</c:v>
                </c:pt>
                <c:pt idx="2">
                  <c:v>75</c:v>
                </c:pt>
                <c:pt idx="3">
                  <c:v>778</c:v>
                </c:pt>
                <c:pt idx="4">
                  <c:v>240</c:v>
                </c:pt>
                <c:pt idx="5">
                  <c:v>116</c:v>
                </c:pt>
                <c:pt idx="6">
                  <c:v>276</c:v>
                </c:pt>
              </c:numCache>
            </c:numRef>
          </c:val>
          <c:extLst>
            <c:ext xmlns:c16="http://schemas.microsoft.com/office/drawing/2014/chart" uri="{C3380CC4-5D6E-409C-BE32-E72D297353CC}">
              <c16:uniqueId val="{0000000E-7DE9-4433-885B-39901CBFD12D}"/>
            </c:ext>
          </c:extLst>
        </c:ser>
        <c:dLbls>
          <c:showLegendKey val="0"/>
          <c:showVal val="1"/>
          <c:showCatName val="0"/>
          <c:showSerName val="0"/>
          <c:showPercent val="0"/>
          <c:showBubbleSize val="0"/>
          <c:showLeaderLines val="0"/>
        </c:dLbls>
        <c:firstSliceAng val="0"/>
        <c:holeSize val="40"/>
      </c:doughnutChart>
      <c:spPr>
        <a:ln>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Charts!PivotTableAge</c:name>
    <c:fmtId val="2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b="1" i="0" u="none" strike="noStrike" kern="1200" cap="all" spc="120" normalizeH="0" baseline="0">
                <a:solidFill>
                  <a:sysClr val="windowText" lastClr="000000">
                    <a:lumMod val="65000"/>
                    <a:lumOff val="35000"/>
                  </a:sysClr>
                </a:solidFill>
              </a:rPr>
              <a:t>CUSTOMERS AGE GROUP</a:t>
            </a:r>
          </a:p>
          <a:p>
            <a:pPr>
              <a:defRPr/>
            </a:pPr>
            <a:endParaRPr lang="en-US" sz="1200" baseline="0"/>
          </a:p>
        </c:rich>
      </c:tx>
      <c:layout>
        <c:manualLayout>
          <c:xMode val="edge"/>
          <c:yMode val="edge"/>
          <c:x val="0.1841985089287152"/>
          <c:y val="3.011576931261970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70C0"/>
            </a:solidFill>
            <a:round/>
          </a:ln>
          <a:effectLst/>
        </c:spPr>
        <c:marker>
          <c:spPr>
            <a:solidFill>
              <a:srgbClr val="0070C0"/>
            </a:solidFill>
            <a:ln w="9525" cap="flat" cmpd="sng" algn="ctr">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70C0"/>
            </a:solidFill>
            <a:round/>
          </a:ln>
          <a:effectLst/>
        </c:spPr>
        <c:marker>
          <c:spPr>
            <a:solidFill>
              <a:srgbClr val="0070C0"/>
            </a:solidFill>
            <a:ln w="9525" cap="flat" cmpd="sng" algn="ctr">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2225" cap="rnd" cmpd="sng" algn="ctr">
            <a:solidFill>
              <a:srgbClr val="0070C0"/>
            </a:solidFill>
            <a:round/>
          </a:ln>
          <a:effectLst/>
        </c:spPr>
        <c:marker>
          <c:symbol val="circle"/>
          <c:size val="4"/>
          <c:spPr>
            <a:solidFill>
              <a:srgbClr val="0070C0"/>
            </a:solidFill>
            <a:ln w="9525" cap="flat" cmpd="sng" algn="ctr">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Charts'!$B$86</c:f>
              <c:strCache>
                <c:ptCount val="1"/>
                <c:pt idx="0">
                  <c:v>Total</c:v>
                </c:pt>
              </c:strCache>
            </c:strRef>
          </c:tx>
          <c:spPr>
            <a:ln w="22225" cap="rnd" cmpd="sng" algn="ctr">
              <a:solidFill>
                <a:srgbClr val="0070C0"/>
              </a:solidFill>
              <a:round/>
            </a:ln>
            <a:effectLst/>
          </c:spPr>
          <c:marker>
            <c:symbol val="circle"/>
            <c:size val="4"/>
            <c:spPr>
              <a:solidFill>
                <a:srgbClr val="0070C0"/>
              </a:solidFill>
              <a:ln w="9525" cap="flat" cmpd="sng" algn="ctr">
                <a:solidFill>
                  <a:srgbClr val="0070C0"/>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Charts'!$A$87:$A$91</c:f>
              <c:strCache>
                <c:ptCount val="4"/>
                <c:pt idx="0">
                  <c:v>16-30</c:v>
                </c:pt>
                <c:pt idx="1">
                  <c:v>31-45</c:v>
                </c:pt>
                <c:pt idx="2">
                  <c:v>46-60</c:v>
                </c:pt>
                <c:pt idx="3">
                  <c:v>61-75</c:v>
                </c:pt>
              </c:strCache>
            </c:strRef>
          </c:cat>
          <c:val>
            <c:numRef>
              <c:f>'Pivot Charts'!$B$87:$B$91</c:f>
              <c:numCache>
                <c:formatCode>General</c:formatCode>
                <c:ptCount val="4"/>
                <c:pt idx="0">
                  <c:v>438</c:v>
                </c:pt>
                <c:pt idx="1">
                  <c:v>500</c:v>
                </c:pt>
                <c:pt idx="2">
                  <c:v>510</c:v>
                </c:pt>
                <c:pt idx="3">
                  <c:v>499</c:v>
                </c:pt>
              </c:numCache>
            </c:numRef>
          </c:val>
          <c:smooth val="0"/>
          <c:extLst>
            <c:ext xmlns:c16="http://schemas.microsoft.com/office/drawing/2014/chart" uri="{C3380CC4-5D6E-409C-BE32-E72D297353CC}">
              <c16:uniqueId val="{00000000-AC47-48FE-BAA5-1C5AE86CAE17}"/>
            </c:ext>
          </c:extLst>
        </c:ser>
        <c:dLbls>
          <c:dLblPos val="b"/>
          <c:showLegendKey val="0"/>
          <c:showVal val="1"/>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marker val="1"/>
        <c:smooth val="0"/>
        <c:axId val="224939856"/>
        <c:axId val="224941296"/>
      </c:lineChart>
      <c:catAx>
        <c:axId val="2249398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4941296"/>
        <c:crosses val="autoZero"/>
        <c:auto val="1"/>
        <c:lblAlgn val="ctr"/>
        <c:lblOffset val="50"/>
        <c:noMultiLvlLbl val="0"/>
      </c:catAx>
      <c:valAx>
        <c:axId val="224941296"/>
        <c:scaling>
          <c:orientation val="minMax"/>
        </c:scaling>
        <c:delete val="1"/>
        <c:axPos val="l"/>
        <c:numFmt formatCode="General" sourceLinked="1"/>
        <c:majorTickMark val="none"/>
        <c:minorTickMark val="none"/>
        <c:tickLblPos val="nextTo"/>
        <c:crossAx val="224939856"/>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Charts!PivotTableFeedbackRating</c:name>
    <c:fmtId val="2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cap="all" spc="120" normalizeH="0" baseline="0">
                <a:solidFill>
                  <a:sysClr val="windowText" lastClr="000000">
                    <a:lumMod val="65000"/>
                    <a:lumOff val="35000"/>
                  </a:sysClr>
                </a:solidFill>
              </a:rPr>
              <a:t>Category wise Performance</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rgbClr val="FFE23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rgbClr val="FFA534"/>
          </a:solidFill>
          <a:ln>
            <a:noFill/>
          </a:ln>
          <a:effectLst/>
        </c:spPr>
      </c:pivotFmt>
      <c:pivotFmt>
        <c:idx val="4"/>
        <c:spPr>
          <a:solidFill>
            <a:srgbClr val="FF4545"/>
          </a:solidFill>
          <a:ln>
            <a:noFill/>
          </a:ln>
          <a:effectLst/>
        </c:spPr>
      </c:pivotFmt>
      <c:pivotFmt>
        <c:idx val="5"/>
        <c:spPr>
          <a:solidFill>
            <a:schemeClr val="accent6"/>
          </a:solidFill>
          <a:ln>
            <a:noFill/>
          </a:ln>
          <a:effectLst/>
        </c:spPr>
      </c:pivotFmt>
      <c:pivotFmt>
        <c:idx val="6"/>
        <c:spPr>
          <a:solidFill>
            <a:srgbClr val="00B050"/>
          </a:solidFill>
          <a:ln>
            <a:noFill/>
          </a:ln>
          <a:effectLst/>
        </c:spPr>
      </c:pivotFmt>
      <c:pivotFmt>
        <c:idx val="7"/>
        <c:spPr>
          <a:solidFill>
            <a:srgbClr val="FFE23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rgbClr val="FF4545"/>
          </a:solidFill>
          <a:ln>
            <a:noFill/>
          </a:ln>
          <a:effectLst/>
        </c:spPr>
      </c:pivotFmt>
      <c:pivotFmt>
        <c:idx val="9"/>
        <c:spPr>
          <a:solidFill>
            <a:srgbClr val="FFA534"/>
          </a:solidFill>
          <a:ln>
            <a:noFill/>
          </a:ln>
          <a:effectLst/>
        </c:spPr>
      </c:pivotFmt>
      <c:pivotFmt>
        <c:idx val="10"/>
        <c:spPr>
          <a:solidFill>
            <a:schemeClr val="accent6"/>
          </a:solidFill>
          <a:ln>
            <a:noFill/>
          </a:ln>
          <a:effectLst/>
        </c:spPr>
      </c:pivotFmt>
      <c:pivotFmt>
        <c:idx val="11"/>
        <c:spPr>
          <a:solidFill>
            <a:srgbClr val="00B050"/>
          </a:solidFill>
          <a:ln>
            <a:noFill/>
          </a:ln>
          <a:effectLst/>
        </c:spPr>
      </c:pivotFmt>
      <c:pivotFmt>
        <c:idx val="12"/>
        <c:spPr>
          <a:solidFill>
            <a:srgbClr val="FFE23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rgbClr val="FF4545"/>
          </a:solidFill>
          <a:ln>
            <a:noFill/>
          </a:ln>
          <a:effectLst/>
        </c:spPr>
      </c:pivotFmt>
      <c:pivotFmt>
        <c:idx val="14"/>
        <c:spPr>
          <a:solidFill>
            <a:srgbClr val="FFA534"/>
          </a:solidFill>
          <a:ln>
            <a:noFill/>
          </a:ln>
          <a:effectLst/>
        </c:spPr>
      </c:pivotFmt>
      <c:pivotFmt>
        <c:idx val="15"/>
        <c:spPr>
          <a:solidFill>
            <a:schemeClr val="accent6"/>
          </a:solidFill>
          <a:ln>
            <a:noFill/>
          </a:ln>
          <a:effectLst/>
        </c:spPr>
      </c:pivotFmt>
      <c:pivotFmt>
        <c:idx val="16"/>
        <c:spPr>
          <a:solidFill>
            <a:srgbClr val="00B050"/>
          </a:solidFill>
          <a:ln>
            <a:noFill/>
          </a:ln>
          <a:effectLst/>
        </c:spPr>
      </c:pivotFmt>
      <c:pivotFmt>
        <c:idx val="17"/>
        <c:spPr>
          <a:solidFill>
            <a:srgbClr val="FFE23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spPr>
          <a:solidFill>
            <a:srgbClr val="FFA534"/>
          </a:solidFill>
          <a:ln>
            <a:noFill/>
          </a:ln>
          <a:effectLst/>
        </c:spPr>
      </c:pivotFmt>
      <c:pivotFmt>
        <c:idx val="19"/>
        <c:spPr>
          <a:solidFill>
            <a:srgbClr val="00B050"/>
          </a:solidFill>
          <a:ln>
            <a:noFill/>
          </a:ln>
          <a:effectLst/>
        </c:spPr>
      </c:pivotFmt>
      <c:pivotFmt>
        <c:idx val="20"/>
        <c:spPr>
          <a:solidFill>
            <a:srgbClr val="FF4545"/>
          </a:solidFill>
          <a:ln>
            <a:noFill/>
          </a:ln>
          <a:effectLst/>
        </c:spPr>
      </c:pivotFmt>
      <c:pivotFmt>
        <c:idx val="21"/>
        <c:spPr>
          <a:solidFill>
            <a:schemeClr val="accent6"/>
          </a:solidFill>
          <a:ln>
            <a:noFill/>
          </a:ln>
          <a:effectLst/>
        </c:spPr>
      </c:pivotFmt>
    </c:pivotFmts>
    <c:plotArea>
      <c:layout/>
      <c:barChart>
        <c:barDir val="col"/>
        <c:grouping val="clustered"/>
        <c:varyColors val="0"/>
        <c:ser>
          <c:idx val="0"/>
          <c:order val="0"/>
          <c:tx>
            <c:strRef>
              <c:f>'Pivot Charts'!$B$67</c:f>
              <c:strCache>
                <c:ptCount val="1"/>
                <c:pt idx="0">
                  <c:v>Total</c:v>
                </c:pt>
              </c:strCache>
            </c:strRef>
          </c:tx>
          <c:spPr>
            <a:solidFill>
              <a:srgbClr val="FFE234"/>
            </a:solidFill>
            <a:ln>
              <a:noFill/>
            </a:ln>
            <a:effectLst/>
          </c:spPr>
          <c:invertIfNegative val="0"/>
          <c:dPt>
            <c:idx val="0"/>
            <c:invertIfNegative val="0"/>
            <c:bubble3D val="0"/>
            <c:spPr>
              <a:solidFill>
                <a:srgbClr val="FFA534"/>
              </a:solidFill>
              <a:ln>
                <a:noFill/>
              </a:ln>
              <a:effectLst/>
            </c:spPr>
            <c:extLst>
              <c:ext xmlns:c16="http://schemas.microsoft.com/office/drawing/2014/chart" uri="{C3380CC4-5D6E-409C-BE32-E72D297353CC}">
                <c16:uniqueId val="{00000001-8686-47EC-AF50-8BCBAE1BDEC8}"/>
              </c:ext>
            </c:extLst>
          </c:dPt>
          <c:dPt>
            <c:idx val="1"/>
            <c:invertIfNegative val="0"/>
            <c:bubble3D val="0"/>
            <c:spPr>
              <a:solidFill>
                <a:srgbClr val="00B050"/>
              </a:solidFill>
              <a:ln>
                <a:noFill/>
              </a:ln>
              <a:effectLst/>
            </c:spPr>
            <c:extLst>
              <c:ext xmlns:c16="http://schemas.microsoft.com/office/drawing/2014/chart" uri="{C3380CC4-5D6E-409C-BE32-E72D297353CC}">
                <c16:uniqueId val="{00000003-8686-47EC-AF50-8BCBAE1BDEC8}"/>
              </c:ext>
            </c:extLst>
          </c:dPt>
          <c:dPt>
            <c:idx val="3"/>
            <c:invertIfNegative val="0"/>
            <c:bubble3D val="0"/>
            <c:spPr>
              <a:solidFill>
                <a:srgbClr val="FF4545"/>
              </a:solidFill>
              <a:ln>
                <a:noFill/>
              </a:ln>
              <a:effectLst/>
            </c:spPr>
            <c:extLst>
              <c:ext xmlns:c16="http://schemas.microsoft.com/office/drawing/2014/chart" uri="{C3380CC4-5D6E-409C-BE32-E72D297353CC}">
                <c16:uniqueId val="{00000005-8686-47EC-AF50-8BCBAE1BDEC8}"/>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8686-47EC-AF50-8BCBAE1BDEC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strRef>
              <c:f>'Pivot Charts'!$A$68:$A$73</c:f>
              <c:strCache>
                <c:ptCount val="5"/>
                <c:pt idx="0">
                  <c:v>Average</c:v>
                </c:pt>
                <c:pt idx="1">
                  <c:v>Excellent</c:v>
                </c:pt>
                <c:pt idx="2">
                  <c:v>Good</c:v>
                </c:pt>
                <c:pt idx="3">
                  <c:v>Poor</c:v>
                </c:pt>
                <c:pt idx="4">
                  <c:v>Very good</c:v>
                </c:pt>
              </c:strCache>
            </c:strRef>
          </c:cat>
          <c:val>
            <c:numRef>
              <c:f>'Pivot Charts'!$B$68:$B$73</c:f>
              <c:numCache>
                <c:formatCode>General</c:formatCode>
                <c:ptCount val="5"/>
                <c:pt idx="0">
                  <c:v>338</c:v>
                </c:pt>
                <c:pt idx="1">
                  <c:v>441</c:v>
                </c:pt>
                <c:pt idx="2">
                  <c:v>362</c:v>
                </c:pt>
                <c:pt idx="3">
                  <c:v>322</c:v>
                </c:pt>
                <c:pt idx="4">
                  <c:v>484</c:v>
                </c:pt>
              </c:numCache>
            </c:numRef>
          </c:val>
          <c:extLst>
            <c:ext xmlns:c16="http://schemas.microsoft.com/office/drawing/2014/chart" uri="{C3380CC4-5D6E-409C-BE32-E72D297353CC}">
              <c16:uniqueId val="{00000008-8686-47EC-AF50-8BCBAE1BDEC8}"/>
            </c:ext>
          </c:extLst>
        </c:ser>
        <c:dLbls>
          <c:showLegendKey val="0"/>
          <c:showVal val="0"/>
          <c:showCatName val="0"/>
          <c:showSerName val="0"/>
          <c:showPercent val="0"/>
          <c:showBubbleSize val="0"/>
        </c:dLbls>
        <c:gapWidth val="105"/>
        <c:axId val="485898944"/>
        <c:axId val="485907584"/>
      </c:barChart>
      <c:catAx>
        <c:axId val="48589894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85907584"/>
        <c:crosses val="autoZero"/>
        <c:auto val="1"/>
        <c:lblAlgn val="ctr"/>
        <c:lblOffset val="1"/>
        <c:noMultiLvlLbl val="0"/>
      </c:catAx>
      <c:valAx>
        <c:axId val="485907584"/>
        <c:scaling>
          <c:orientation val="minMax"/>
        </c:scaling>
        <c:delete val="1"/>
        <c:axPos val="l"/>
        <c:numFmt formatCode="General" sourceLinked="1"/>
        <c:majorTickMark val="out"/>
        <c:minorTickMark val="none"/>
        <c:tickLblPos val="nextTo"/>
        <c:crossAx val="485898944"/>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Charts!PivotTableMonth</c:name>
    <c:fmtId val="4"/>
  </c:pivotSource>
  <c:chart>
    <c:title>
      <c:tx>
        <c:rich>
          <a:bodyPr rot="0" spcFirstLastPara="1" vertOverflow="ellipsis" vert="horz" wrap="square" anchor="ctr" anchorCtr="1"/>
          <a:lstStyle/>
          <a:p>
            <a:pPr algn="ctr" rtl="0">
              <a:defRPr lang="en-US" sz="1400" b="1" i="0" u="none" strike="noStrike" kern="1200" cap="all" spc="120" normalizeH="0" baseline="0">
                <a:solidFill>
                  <a:sysClr val="windowText" lastClr="000000">
                    <a:lumMod val="65000"/>
                    <a:lumOff val="35000"/>
                  </a:sysClr>
                </a:solidFill>
                <a:latin typeface="+mn-lt"/>
                <a:ea typeface="+mn-ea"/>
                <a:cs typeface="+mn-cs"/>
              </a:defRPr>
            </a:pPr>
            <a:r>
              <a:rPr lang="en-US" sz="1200" b="1" i="0" u="none" strike="noStrike" kern="1200" cap="all" spc="120" normalizeH="0" baseline="0">
                <a:solidFill>
                  <a:sysClr val="windowText" lastClr="000000">
                    <a:lumMod val="65000"/>
                    <a:lumOff val="35000"/>
                  </a:sysClr>
                </a:solidFill>
                <a:latin typeface="+mn-lt"/>
                <a:ea typeface="+mn-ea"/>
                <a:cs typeface="+mn-cs"/>
              </a:rPr>
              <a:t>CUSTOMERS TREND</a:t>
            </a:r>
          </a:p>
          <a:p>
            <a:pPr algn="ctr" rtl="0">
              <a:defRPr lang="en-US" sz="1400" b="1" i="0" u="none" strike="noStrike" kern="1200" cap="all" spc="120" normalizeH="0" baseline="0">
                <a:solidFill>
                  <a:sysClr val="windowText" lastClr="000000">
                    <a:lumMod val="65000"/>
                    <a:lumOff val="35000"/>
                  </a:sysClr>
                </a:solidFill>
                <a:latin typeface="+mn-lt"/>
                <a:ea typeface="+mn-ea"/>
                <a:cs typeface="+mn-cs"/>
              </a:defRPr>
            </a:pPr>
            <a:endParaRPr lang="en-US" sz="1400" b="1" i="0" u="none" strike="noStrike" kern="1200" cap="all" spc="120" normalizeH="0" baseline="0">
              <a:solidFill>
                <a:sysClr val="windowText" lastClr="000000">
                  <a:lumMod val="65000"/>
                  <a:lumOff val="35000"/>
                </a:sysClr>
              </a:solidFill>
              <a:latin typeface="+mn-lt"/>
              <a:ea typeface="+mn-ea"/>
              <a:cs typeface="+mn-cs"/>
            </a:endParaRPr>
          </a:p>
        </c:rich>
      </c:tx>
      <c:layout>
        <c:manualLayout>
          <c:xMode val="edge"/>
          <c:yMode val="edge"/>
          <c:x val="0.25505674512549065"/>
          <c:y val="2.1798365122615803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Charts'!$B$11:$B$23</c:f>
              <c:numCache>
                <c:formatCode>General</c:formatCode>
                <c:ptCount val="12"/>
                <c:pt idx="0">
                  <c:v>166</c:v>
                </c:pt>
                <c:pt idx="1">
                  <c:v>150</c:v>
                </c:pt>
                <c:pt idx="2">
                  <c:v>162</c:v>
                </c:pt>
                <c:pt idx="3">
                  <c:v>150</c:v>
                </c:pt>
                <c:pt idx="4">
                  <c:v>157</c:v>
                </c:pt>
                <c:pt idx="5">
                  <c:v>164</c:v>
                </c:pt>
                <c:pt idx="6">
                  <c:v>167</c:v>
                </c:pt>
                <c:pt idx="7">
                  <c:v>164</c:v>
                </c:pt>
                <c:pt idx="8">
                  <c:v>166</c:v>
                </c:pt>
                <c:pt idx="9">
                  <c:v>188</c:v>
                </c:pt>
                <c:pt idx="10">
                  <c:v>149</c:v>
                </c:pt>
                <c:pt idx="11">
                  <c:v>164</c:v>
                </c:pt>
              </c:numCache>
            </c:numRef>
          </c:val>
          <c:smooth val="0"/>
          <c:extLst>
            <c:ext xmlns:c16="http://schemas.microsoft.com/office/drawing/2014/chart" uri="{C3380CC4-5D6E-409C-BE32-E72D297353CC}">
              <c16:uniqueId val="{00000000-236D-4BFA-BD5B-654027A7ADC2}"/>
            </c:ext>
          </c:extLst>
        </c:ser>
        <c:dLbls>
          <c:dLblPos val="t"/>
          <c:showLegendKey val="0"/>
          <c:showVal val="1"/>
          <c:showCatName val="0"/>
          <c:showSerName val="0"/>
          <c:showPercent val="0"/>
          <c:showBubbleSize val="0"/>
        </c:dLbls>
        <c:marker val="1"/>
        <c:smooth val="0"/>
        <c:axId val="860987648"/>
        <c:axId val="860983808"/>
      </c:lineChart>
      <c:catAx>
        <c:axId val="8609876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83808"/>
        <c:crosses val="autoZero"/>
        <c:auto val="1"/>
        <c:lblAlgn val="ctr"/>
        <c:lblOffset val="50"/>
        <c:noMultiLvlLbl val="0"/>
      </c:catAx>
      <c:valAx>
        <c:axId val="860983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860987648"/>
        <c:crosses val="autoZero"/>
        <c:crossBetween val="midCat"/>
      </c:valAx>
    </c:plotArea>
    <c:plotVisOnly val="1"/>
    <c:dispBlanksAs val="gap"/>
    <c:showDLblsOverMax val="0"/>
    <c:extLst/>
  </c:chart>
  <c:spPr>
    <a:ln w="9525">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Charts!PivotTableGender</c:name>
    <c:fmtId val="7"/>
  </c:pivotSource>
  <c:chart>
    <c:autoTitleDeleted val="1"/>
    <c:pivotFmts>
      <c:pivotFmt>
        <c:idx val="0"/>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2A4FE"/>
          </a:solidFill>
          <a:ln w="19050">
            <a:solidFill>
              <a:schemeClr val="bg1"/>
            </a:solidFill>
          </a:ln>
          <a:effectLst/>
        </c:spPr>
      </c:pivotFmt>
      <c:pivotFmt>
        <c:idx val="2"/>
        <c:spPr>
          <a:solidFill>
            <a:srgbClr val="FC7087"/>
          </a:solidFill>
          <a:ln w="19050">
            <a:solidFill>
              <a:schemeClr val="bg1"/>
            </a:solidFill>
          </a:ln>
          <a:effectLst/>
        </c:spPr>
      </c:pivotFmt>
      <c:pivotFmt>
        <c:idx val="3"/>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C7087"/>
          </a:solidFill>
          <a:ln w="19050">
            <a:solidFill>
              <a:schemeClr val="bg1"/>
            </a:solidFill>
          </a:ln>
          <a:effectLst/>
        </c:spPr>
      </c:pivotFmt>
      <c:pivotFmt>
        <c:idx val="5"/>
        <c:spPr>
          <a:solidFill>
            <a:srgbClr val="02A4FE"/>
          </a:solidFill>
          <a:ln w="19050">
            <a:solidFill>
              <a:schemeClr val="bg1"/>
            </a:solidFill>
          </a:ln>
          <a:effectLst/>
        </c:spPr>
      </c:pivotFmt>
      <c:pivotFmt>
        <c:idx val="6"/>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C7087"/>
          </a:solidFill>
          <a:ln w="19050">
            <a:solidFill>
              <a:schemeClr val="bg1"/>
            </a:solidFill>
          </a:ln>
          <a:effectLst/>
        </c:spPr>
      </c:pivotFmt>
      <c:pivotFmt>
        <c:idx val="8"/>
        <c:spPr>
          <a:solidFill>
            <a:srgbClr val="02A4FE"/>
          </a:solidFill>
          <a:ln w="19050">
            <a:solidFill>
              <a:schemeClr val="bg1"/>
            </a:solidFill>
          </a:ln>
          <a:effectLst/>
        </c:spPr>
      </c:pivotFmt>
      <c:pivotFmt>
        <c:idx val="9"/>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C7087"/>
          </a:solidFill>
          <a:ln w="19050">
            <a:solidFill>
              <a:schemeClr val="bg1"/>
            </a:solidFill>
          </a:ln>
          <a:effectLst/>
        </c:spPr>
      </c:pivotFmt>
      <c:pivotFmt>
        <c:idx val="11"/>
        <c:spPr>
          <a:solidFill>
            <a:srgbClr val="02A4FE"/>
          </a:solidFill>
          <a:ln w="19050">
            <a:solidFill>
              <a:schemeClr val="bg1"/>
            </a:solidFill>
          </a:ln>
          <a:effectLst/>
        </c:spPr>
      </c:pivotFmt>
    </c:pivotFmts>
    <c:plotArea>
      <c:layout>
        <c:manualLayout>
          <c:layoutTarget val="inner"/>
          <c:xMode val="edge"/>
          <c:yMode val="edge"/>
          <c:x val="0.1014565862194055"/>
          <c:y val="2.182196716935807E-2"/>
          <c:w val="0.80959463400408271"/>
          <c:h val="0.95039370078740149"/>
        </c:manualLayout>
      </c:layout>
      <c:doughnutChart>
        <c:varyColors val="1"/>
        <c:ser>
          <c:idx val="0"/>
          <c:order val="0"/>
          <c:tx>
            <c:strRef>
              <c:f>'Pivot Charts'!$B$27</c:f>
              <c:strCache>
                <c:ptCount val="1"/>
                <c:pt idx="0">
                  <c:v>Total</c:v>
                </c:pt>
              </c:strCache>
            </c:strRef>
          </c:tx>
          <c:spPr>
            <a:solidFill>
              <a:schemeClr val="bg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idx val="0"/>
            <c:bubble3D val="0"/>
            <c:spPr>
              <a:solidFill>
                <a:srgbClr val="FC7087"/>
              </a:solidFill>
              <a:ln w="19050">
                <a:solidFill>
                  <a:schemeClr val="bg1"/>
                </a:solidFill>
              </a:ln>
              <a:effectLst/>
            </c:spPr>
            <c:extLst>
              <c:ext xmlns:c16="http://schemas.microsoft.com/office/drawing/2014/chart" uri="{C3380CC4-5D6E-409C-BE32-E72D297353CC}">
                <c16:uniqueId val="{00000007-E352-4F1B-BA90-134E4411ABDB}"/>
              </c:ext>
            </c:extLst>
          </c:dPt>
          <c:dPt>
            <c:idx val="1"/>
            <c:bubble3D val="0"/>
            <c:spPr>
              <a:solidFill>
                <a:srgbClr val="02A4FE"/>
              </a:solidFill>
              <a:ln w="19050">
                <a:solidFill>
                  <a:schemeClr val="bg1"/>
                </a:solidFill>
              </a:ln>
              <a:effectLst/>
            </c:spPr>
            <c:extLst>
              <c:ext xmlns:c16="http://schemas.microsoft.com/office/drawing/2014/chart" uri="{C3380CC4-5D6E-409C-BE32-E72D297353CC}">
                <c16:uniqueId val="{00000009-E352-4F1B-BA90-134E4411ABDB}"/>
              </c:ext>
            </c:extLst>
          </c:dPt>
          <c:dLbls>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Charts'!$A$28:$A$30</c:f>
              <c:strCache>
                <c:ptCount val="2"/>
                <c:pt idx="0">
                  <c:v>Female</c:v>
                </c:pt>
                <c:pt idx="1">
                  <c:v>Male</c:v>
                </c:pt>
              </c:strCache>
            </c:strRef>
          </c:cat>
          <c:val>
            <c:numRef>
              <c:f>'Pivot Charts'!$B$28:$B$30</c:f>
              <c:numCache>
                <c:formatCode>0.00%</c:formatCode>
                <c:ptCount val="2"/>
                <c:pt idx="0">
                  <c:v>0.43708269131997946</c:v>
                </c:pt>
                <c:pt idx="1">
                  <c:v>0.56291730868002054</c:v>
                </c:pt>
              </c:numCache>
            </c:numRef>
          </c:val>
          <c:extLst>
            <c:ext xmlns:c16="http://schemas.microsoft.com/office/drawing/2014/chart" uri="{C3380CC4-5D6E-409C-BE32-E72D297353CC}">
              <c16:uniqueId val="{0000000A-E352-4F1B-BA90-134E4411ABDB}"/>
            </c:ext>
          </c:extLst>
        </c:ser>
        <c:dLbls>
          <c:showLegendKey val="0"/>
          <c:showVal val="1"/>
          <c:showCatName val="0"/>
          <c:showSerName val="0"/>
          <c:showPercent val="0"/>
          <c:showBubbleSize val="0"/>
          <c:showLeaderLines val="1"/>
        </c:dLbls>
        <c:firstSliceAng val="0"/>
        <c:holeSize val="40"/>
      </c:doughnutChart>
      <c:spPr>
        <a:noFill/>
        <a:ln>
          <a:no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a:ln>
            <a:noFill/>
          </a:ln>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Feedback Analysis Dashboard.xlsx]Pivot Charts!PivotTableNPS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cap="all" spc="120" normalizeH="0" baseline="0">
                <a:solidFill>
                  <a:sysClr val="windowText" lastClr="000000">
                    <a:lumMod val="65000"/>
                    <a:lumOff val="35000"/>
                  </a:sysClr>
                </a:solidFill>
              </a:rPr>
              <a:t>Total</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Charts'!$A$35:$A$38</c:f>
              <c:strCache>
                <c:ptCount val="3"/>
                <c:pt idx="0">
                  <c:v>Detractors</c:v>
                </c:pt>
                <c:pt idx="1">
                  <c:v>Passives</c:v>
                </c:pt>
                <c:pt idx="2">
                  <c:v>Promoters</c:v>
                </c:pt>
              </c:strCache>
            </c:strRef>
          </c:cat>
          <c:val>
            <c:numRef>
              <c:f>'Pivot Charts'!$B$35:$B$38</c:f>
              <c:numCache>
                <c:formatCode>0.00%</c:formatCode>
                <c:ptCount val="3"/>
                <c:pt idx="0">
                  <c:v>0.25629173086800205</c:v>
                </c:pt>
                <c:pt idx="1">
                  <c:v>0.26861838726245507</c:v>
                </c:pt>
                <c:pt idx="2">
                  <c:v>0.47508988186954287</c:v>
                </c:pt>
              </c:numCache>
            </c:numRef>
          </c:val>
          <c:extLst>
            <c:ext xmlns:c16="http://schemas.microsoft.com/office/drawing/2014/chart" uri="{C3380CC4-5D6E-409C-BE32-E72D297353CC}">
              <c16:uniqueId val="{00000005-FD15-413D-9E08-01C77B44D634}"/>
            </c:ext>
          </c:extLst>
        </c:ser>
        <c:dLbls>
          <c:dLblPos val="inEnd"/>
          <c:showLegendKey val="0"/>
          <c:showVal val="1"/>
          <c:showCatName val="0"/>
          <c:showSerName val="0"/>
          <c:showPercent val="0"/>
          <c:showBubbleSize val="0"/>
        </c:dLbls>
        <c:gapWidth val="219"/>
        <c:overlap val="-27"/>
        <c:axId val="406446768"/>
        <c:axId val="406440048"/>
      </c:barChart>
      <c:catAx>
        <c:axId val="4064467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40048"/>
        <c:crosses val="autoZero"/>
        <c:auto val="1"/>
        <c:lblAlgn val="ctr"/>
        <c:lblOffset val="1"/>
        <c:noMultiLvlLbl val="0"/>
      </c:catAx>
      <c:valAx>
        <c:axId val="406440048"/>
        <c:scaling>
          <c:orientation val="minMax"/>
        </c:scaling>
        <c:delete val="1"/>
        <c:axPos val="l"/>
        <c:numFmt formatCode="0.00%" sourceLinked="1"/>
        <c:majorTickMark val="out"/>
        <c:minorTickMark val="none"/>
        <c:tickLblPos val="nextTo"/>
        <c:crossAx val="406446768"/>
        <c:crosses val="autoZero"/>
        <c:crossBetween val="between"/>
      </c:valAx>
    </c:plotArea>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7.xml"/><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114300</xdr:colOff>
      <xdr:row>4</xdr:row>
      <xdr:rowOff>152400</xdr:rowOff>
    </xdr:from>
    <xdr:to>
      <xdr:col>3</xdr:col>
      <xdr:colOff>400050</xdr:colOff>
      <xdr:row>11</xdr:row>
      <xdr:rowOff>95250</xdr:rowOff>
    </xdr:to>
    <xdr:graphicFrame macro="">
      <xdr:nvGraphicFramePr>
        <xdr:cNvPr id="2" name="Chart 1">
          <a:extLst>
            <a:ext uri="{FF2B5EF4-FFF2-40B4-BE49-F238E27FC236}">
              <a16:creationId xmlns:a16="http://schemas.microsoft.com/office/drawing/2014/main" id="{448ED5DB-62F5-4D8E-A237-D18F1CC0F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107950</xdr:colOff>
      <xdr:row>11</xdr:row>
      <xdr:rowOff>82550</xdr:rowOff>
    </xdr:from>
    <xdr:to>
      <xdr:col>3</xdr:col>
      <xdr:colOff>396875</xdr:colOff>
      <xdr:row>20</xdr:row>
      <xdr:rowOff>6350</xdr:rowOff>
    </xdr:to>
    <xdr:graphicFrame macro="">
      <xdr:nvGraphicFramePr>
        <xdr:cNvPr id="3" name="Chart 2">
          <a:extLst>
            <a:ext uri="{FF2B5EF4-FFF2-40B4-BE49-F238E27FC236}">
              <a16:creationId xmlns:a16="http://schemas.microsoft.com/office/drawing/2014/main" id="{A9B9113A-6DD2-4BAF-8CAE-918EF8B06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438150</xdr:colOff>
      <xdr:row>4</xdr:row>
      <xdr:rowOff>158750</xdr:rowOff>
    </xdr:from>
    <xdr:to>
      <xdr:col>10</xdr:col>
      <xdr:colOff>101600</xdr:colOff>
      <xdr:row>20</xdr:row>
      <xdr:rowOff>6350</xdr:rowOff>
    </xdr:to>
    <xdr:graphicFrame macro="">
      <xdr:nvGraphicFramePr>
        <xdr:cNvPr id="4" name="Chart 3">
          <a:extLst>
            <a:ext uri="{FF2B5EF4-FFF2-40B4-BE49-F238E27FC236}">
              <a16:creationId xmlns:a16="http://schemas.microsoft.com/office/drawing/2014/main" id="{15F74E08-BCDD-4ADA-9D1E-DD74D5A12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4</xdr:row>
      <xdr:rowOff>152400</xdr:rowOff>
    </xdr:from>
    <xdr:to>
      <xdr:col>17</xdr:col>
      <xdr:colOff>177800</xdr:colOff>
      <xdr:row>20</xdr:row>
      <xdr:rowOff>0</xdr:rowOff>
    </xdr:to>
    <xdr:graphicFrame macro="">
      <xdr:nvGraphicFramePr>
        <xdr:cNvPr id="5" name="Chart 4">
          <a:extLst>
            <a:ext uri="{FF2B5EF4-FFF2-40B4-BE49-F238E27FC236}">
              <a16:creationId xmlns:a16="http://schemas.microsoft.com/office/drawing/2014/main" id="{79D0B68C-7D08-482E-B1C6-F69E2801D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184150</xdr:colOff>
      <xdr:row>5</xdr:row>
      <xdr:rowOff>38100</xdr:rowOff>
    </xdr:from>
    <xdr:to>
      <xdr:col>19</xdr:col>
      <xdr:colOff>241300</xdr:colOff>
      <xdr:row>11</xdr:row>
      <xdr:rowOff>152400</xdr:rowOff>
    </xdr:to>
    <mc:AlternateContent xmlns:mc="http://schemas.openxmlformats.org/markup-compatibility/2006" xmlns:a14="http://schemas.microsoft.com/office/drawing/2010/main">
      <mc:Choice Requires="a14">
        <xdr:graphicFrame macro="">
          <xdr:nvGraphicFramePr>
            <xdr:cNvPr id="6" name="Year 4">
              <a:extLst>
                <a:ext uri="{FF2B5EF4-FFF2-40B4-BE49-F238E27FC236}">
                  <a16:creationId xmlns:a16="http://schemas.microsoft.com/office/drawing/2014/main" id="{DB20782C-10F2-46AA-A40A-D115DA2BB39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0547350" y="958850"/>
              <a:ext cx="127635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190500</xdr:colOff>
      <xdr:row>11</xdr:row>
      <xdr:rowOff>107951</xdr:rowOff>
    </xdr:from>
    <xdr:to>
      <xdr:col>19</xdr:col>
      <xdr:colOff>254000</xdr:colOff>
      <xdr:row>31</xdr:row>
      <xdr:rowOff>76201</xdr:rowOff>
    </xdr:to>
    <mc:AlternateContent xmlns:mc="http://schemas.openxmlformats.org/markup-compatibility/2006" xmlns:a14="http://schemas.microsoft.com/office/drawing/2010/main">
      <mc:Choice Requires="a14">
        <xdr:graphicFrame macro="">
          <xdr:nvGraphicFramePr>
            <xdr:cNvPr id="7" name="Month 2">
              <a:extLst>
                <a:ext uri="{FF2B5EF4-FFF2-40B4-BE49-F238E27FC236}">
                  <a16:creationId xmlns:a16="http://schemas.microsoft.com/office/drawing/2014/main" id="{A3B66265-F58B-4D14-9E53-5939B1EB538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0553700" y="2133601"/>
              <a:ext cx="1282700" cy="365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82550</xdr:colOff>
      <xdr:row>1</xdr:row>
      <xdr:rowOff>19050</xdr:rowOff>
    </xdr:from>
    <xdr:to>
      <xdr:col>12</xdr:col>
      <xdr:colOff>336550</xdr:colOff>
      <xdr:row>4</xdr:row>
      <xdr:rowOff>114300</xdr:rowOff>
    </xdr:to>
    <xdr:sp macro="" textlink="">
      <xdr:nvSpPr>
        <xdr:cNvPr id="8" name="Rectangle: Diagonal Corners Rounded 7">
          <a:extLst>
            <a:ext uri="{FF2B5EF4-FFF2-40B4-BE49-F238E27FC236}">
              <a16:creationId xmlns:a16="http://schemas.microsoft.com/office/drawing/2014/main" id="{C85F9702-596E-695F-4FA8-2E6278981FC5}"/>
            </a:ext>
          </a:extLst>
        </xdr:cNvPr>
        <xdr:cNvSpPr/>
      </xdr:nvSpPr>
      <xdr:spPr>
        <a:xfrm>
          <a:off x="3740150" y="203200"/>
          <a:ext cx="3911600" cy="647700"/>
        </a:xfrm>
        <a:prstGeom prst="round2Diag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ln>
                <a:noFill/>
              </a:ln>
              <a:solidFill>
                <a:schemeClr val="tx1">
                  <a:lumMod val="85000"/>
                  <a:lumOff val="15000"/>
                </a:schemeClr>
              </a:solidFill>
            </a:rPr>
            <a:t>CUSTOMER FEEDBACK DASHBOARD</a:t>
          </a:r>
        </a:p>
      </xdr:txBody>
    </xdr:sp>
    <xdr:clientData/>
  </xdr:twoCellAnchor>
  <xdr:twoCellAnchor editAs="oneCell">
    <xdr:from>
      <xdr:col>10</xdr:col>
      <xdr:colOff>546100</xdr:colOff>
      <xdr:row>29</xdr:row>
      <xdr:rowOff>114300</xdr:rowOff>
    </xdr:from>
    <xdr:to>
      <xdr:col>17</xdr:col>
      <xdr:colOff>152400</xdr:colOff>
      <xdr:row>33</xdr:row>
      <xdr:rowOff>31750</xdr:rowOff>
    </xdr:to>
    <mc:AlternateContent xmlns:mc="http://schemas.openxmlformats.org/markup-compatibility/2006" xmlns:a14="http://schemas.microsoft.com/office/drawing/2010/main">
      <mc:Choice Requires="a14">
        <xdr:graphicFrame macro="">
          <xdr:nvGraphicFramePr>
            <xdr:cNvPr id="12" name="Feedback Category 3">
              <a:extLst>
                <a:ext uri="{FF2B5EF4-FFF2-40B4-BE49-F238E27FC236}">
                  <a16:creationId xmlns:a16="http://schemas.microsoft.com/office/drawing/2014/main" id="{98340E4A-8682-427D-BC67-80D8E3AF70D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eedback Category 3"/>
            </a:graphicData>
          </a:graphic>
        </xdr:graphicFrame>
      </mc:Choice>
      <mc:Fallback xmlns="">
        <xdr:sp macro="" textlink="">
          <xdr:nvSpPr>
            <xdr:cNvPr id="0" name=""/>
            <xdr:cNvSpPr>
              <a:spLocks noTextEdit="1"/>
            </xdr:cNvSpPr>
          </xdr:nvSpPr>
          <xdr:spPr>
            <a:xfrm>
              <a:off x="6642100" y="5454650"/>
              <a:ext cx="3873500" cy="654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444500</xdr:colOff>
      <xdr:row>20</xdr:row>
      <xdr:rowOff>50800</xdr:rowOff>
    </xdr:from>
    <xdr:to>
      <xdr:col>10</xdr:col>
      <xdr:colOff>501650</xdr:colOff>
      <xdr:row>33</xdr:row>
      <xdr:rowOff>6350</xdr:rowOff>
    </xdr:to>
    <xdr:graphicFrame macro="">
      <xdr:nvGraphicFramePr>
        <xdr:cNvPr id="13" name="Chart 12">
          <a:extLst>
            <a:ext uri="{FF2B5EF4-FFF2-40B4-BE49-F238E27FC236}">
              <a16:creationId xmlns:a16="http://schemas.microsoft.com/office/drawing/2014/main" id="{D09F0A4D-1ADB-4628-954C-6777A27CD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533400</xdr:colOff>
      <xdr:row>20</xdr:row>
      <xdr:rowOff>44450</xdr:rowOff>
    </xdr:from>
    <xdr:to>
      <xdr:col>17</xdr:col>
      <xdr:colOff>165100</xdr:colOff>
      <xdr:row>29</xdr:row>
      <xdr:rowOff>101600</xdr:rowOff>
    </xdr:to>
    <xdr:graphicFrame macro="">
      <xdr:nvGraphicFramePr>
        <xdr:cNvPr id="14" name="Chart 13">
          <a:extLst>
            <a:ext uri="{FF2B5EF4-FFF2-40B4-BE49-F238E27FC236}">
              <a16:creationId xmlns:a16="http://schemas.microsoft.com/office/drawing/2014/main" id="{8272D20B-E9DA-4CF0-B36E-EDCF9FEAD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563503</xdr:colOff>
      <xdr:row>7</xdr:row>
      <xdr:rowOff>36891</xdr:rowOff>
    </xdr:from>
    <xdr:to>
      <xdr:col>3</xdr:col>
      <xdr:colOff>347603</xdr:colOff>
      <xdr:row>9</xdr:row>
      <xdr:rowOff>67793</xdr:rowOff>
    </xdr:to>
    <xdr:pic>
      <xdr:nvPicPr>
        <xdr:cNvPr id="15" name="Graphic 14" descr="Female Profile with solid fill">
          <a:extLst>
            <a:ext uri="{FF2B5EF4-FFF2-40B4-BE49-F238E27FC236}">
              <a16:creationId xmlns:a16="http://schemas.microsoft.com/office/drawing/2014/main" id="{4DD1D2A8-E94E-4152-A223-DF6B14C4B69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86466" y="1321002"/>
          <a:ext cx="395581" cy="397791"/>
        </a:xfrm>
        <a:prstGeom prst="rect">
          <a:avLst/>
        </a:prstGeom>
      </xdr:spPr>
    </xdr:pic>
    <xdr:clientData/>
  </xdr:twoCellAnchor>
  <xdr:twoCellAnchor editAs="oneCell">
    <xdr:from>
      <xdr:col>0</xdr:col>
      <xdr:colOff>171450</xdr:colOff>
      <xdr:row>7</xdr:row>
      <xdr:rowOff>28608</xdr:rowOff>
    </xdr:from>
    <xdr:to>
      <xdr:col>0</xdr:col>
      <xdr:colOff>568677</xdr:colOff>
      <xdr:row>9</xdr:row>
      <xdr:rowOff>63088</xdr:rowOff>
    </xdr:to>
    <xdr:pic>
      <xdr:nvPicPr>
        <xdr:cNvPr id="16" name="Graphic 15" descr="Male profile with solid fill">
          <a:extLst>
            <a:ext uri="{FF2B5EF4-FFF2-40B4-BE49-F238E27FC236}">
              <a16:creationId xmlns:a16="http://schemas.microsoft.com/office/drawing/2014/main" id="{204BC75C-414C-4891-8213-76A655D8724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71450" y="1312719"/>
          <a:ext cx="397227" cy="401369"/>
        </a:xfrm>
        <a:prstGeom prst="rect">
          <a:avLst/>
        </a:prstGeom>
      </xdr:spPr>
    </xdr:pic>
    <xdr:clientData/>
  </xdr:twoCellAnchor>
  <xdr:twoCellAnchor>
    <xdr:from>
      <xdr:col>0</xdr:col>
      <xdr:colOff>82551</xdr:colOff>
      <xdr:row>20</xdr:row>
      <xdr:rowOff>69850</xdr:rowOff>
    </xdr:from>
    <xdr:to>
      <xdr:col>5</xdr:col>
      <xdr:colOff>387350</xdr:colOff>
      <xdr:row>33</xdr:row>
      <xdr:rowOff>6350</xdr:rowOff>
    </xdr:to>
    <xdr:graphicFrame macro="">
      <xdr:nvGraphicFramePr>
        <xdr:cNvPr id="18" name="Chart 17">
          <a:extLst>
            <a:ext uri="{FF2B5EF4-FFF2-40B4-BE49-F238E27FC236}">
              <a16:creationId xmlns:a16="http://schemas.microsoft.com/office/drawing/2014/main" id="{D7B7D4C4-6F65-4AA0-AEE9-330AE0937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6350</xdr:colOff>
      <xdr:row>1</xdr:row>
      <xdr:rowOff>171451</xdr:rowOff>
    </xdr:from>
    <xdr:to>
      <xdr:col>5</xdr:col>
      <xdr:colOff>603250</xdr:colOff>
      <xdr:row>7</xdr:row>
      <xdr:rowOff>12700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90F93BCB-4584-9DF6-2A8D-FF46E54CD3E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51100" y="355601"/>
              <a:ext cx="1816100" cy="946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9</xdr:row>
      <xdr:rowOff>12700</xdr:rowOff>
    </xdr:from>
    <xdr:to>
      <xdr:col>6</xdr:col>
      <xdr:colOff>0</xdr:colOff>
      <xdr:row>22</xdr:row>
      <xdr:rowOff>177799</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A21B6FFE-1A66-4279-CED7-1F8CC18D085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444750" y="1670050"/>
              <a:ext cx="1828800" cy="2559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6350</xdr:colOff>
      <xdr:row>25</xdr:row>
      <xdr:rowOff>6350</xdr:rowOff>
    </xdr:from>
    <xdr:to>
      <xdr:col>6</xdr:col>
      <xdr:colOff>0</xdr:colOff>
      <xdr:row>30</xdr:row>
      <xdr:rowOff>177800</xdr:rowOff>
    </xdr:to>
    <xdr:graphicFrame macro="">
      <xdr:nvGraphicFramePr>
        <xdr:cNvPr id="5" name="Chart 4">
          <a:extLst>
            <a:ext uri="{FF2B5EF4-FFF2-40B4-BE49-F238E27FC236}">
              <a16:creationId xmlns:a16="http://schemas.microsoft.com/office/drawing/2014/main" id="{5E41FE7D-81C2-763E-3224-2EA0056FD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606425</xdr:colOff>
      <xdr:row>32</xdr:row>
      <xdr:rowOff>0</xdr:rowOff>
    </xdr:from>
    <xdr:to>
      <xdr:col>6</xdr:col>
      <xdr:colOff>12700</xdr:colOff>
      <xdr:row>39</xdr:row>
      <xdr:rowOff>0</xdr:rowOff>
    </xdr:to>
    <xdr:graphicFrame macro="">
      <xdr:nvGraphicFramePr>
        <xdr:cNvPr id="6" name="Chart 5">
          <a:extLst>
            <a:ext uri="{FF2B5EF4-FFF2-40B4-BE49-F238E27FC236}">
              <a16:creationId xmlns:a16="http://schemas.microsoft.com/office/drawing/2014/main" id="{5FCF2DB2-0194-EF65-3315-608FC7B85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40</xdr:row>
      <xdr:rowOff>12700</xdr:rowOff>
    </xdr:from>
    <xdr:to>
      <xdr:col>7</xdr:col>
      <xdr:colOff>6350</xdr:colOff>
      <xdr:row>51</xdr:row>
      <xdr:rowOff>177800</xdr:rowOff>
    </xdr:to>
    <xdr:graphicFrame macro="">
      <xdr:nvGraphicFramePr>
        <xdr:cNvPr id="7" name="Chart 6">
          <a:extLst>
            <a:ext uri="{FF2B5EF4-FFF2-40B4-BE49-F238E27FC236}">
              <a16:creationId xmlns:a16="http://schemas.microsoft.com/office/drawing/2014/main" id="{2DD952FF-BF97-2615-19AB-8CA17E0DD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12700</xdr:colOff>
      <xdr:row>53</xdr:row>
      <xdr:rowOff>6350</xdr:rowOff>
    </xdr:from>
    <xdr:to>
      <xdr:col>7</xdr:col>
      <xdr:colOff>12700</xdr:colOff>
      <xdr:row>63</xdr:row>
      <xdr:rowOff>171450</xdr:rowOff>
    </xdr:to>
    <xdr:graphicFrame macro="">
      <xdr:nvGraphicFramePr>
        <xdr:cNvPr id="8" name="Chart 7">
          <a:extLst>
            <a:ext uri="{FF2B5EF4-FFF2-40B4-BE49-F238E27FC236}">
              <a16:creationId xmlns:a16="http://schemas.microsoft.com/office/drawing/2014/main" id="{C7AF128B-60EF-636B-164C-324B0F618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3175</xdr:colOff>
      <xdr:row>65</xdr:row>
      <xdr:rowOff>0</xdr:rowOff>
    </xdr:from>
    <xdr:to>
      <xdr:col>7</xdr:col>
      <xdr:colOff>0</xdr:colOff>
      <xdr:row>73</xdr:row>
      <xdr:rowOff>177800</xdr:rowOff>
    </xdr:to>
    <xdr:graphicFrame macro="">
      <xdr:nvGraphicFramePr>
        <xdr:cNvPr id="9" name="Chart 8">
          <a:extLst>
            <a:ext uri="{FF2B5EF4-FFF2-40B4-BE49-F238E27FC236}">
              <a16:creationId xmlns:a16="http://schemas.microsoft.com/office/drawing/2014/main" id="{E1F328FB-E30E-12CC-2A10-50CCF4944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6350</xdr:colOff>
      <xdr:row>75</xdr:row>
      <xdr:rowOff>6351</xdr:rowOff>
    </xdr:from>
    <xdr:to>
      <xdr:col>6</xdr:col>
      <xdr:colOff>6350</xdr:colOff>
      <xdr:row>83</xdr:row>
      <xdr:rowOff>6351</xdr:rowOff>
    </xdr:to>
    <mc:AlternateContent xmlns:mc="http://schemas.openxmlformats.org/markup-compatibility/2006" xmlns:a14="http://schemas.microsoft.com/office/drawing/2010/main">
      <mc:Choice Requires="a14">
        <xdr:graphicFrame macro="">
          <xdr:nvGraphicFramePr>
            <xdr:cNvPr id="10" name="Feedback Category">
              <a:extLst>
                <a:ext uri="{FF2B5EF4-FFF2-40B4-BE49-F238E27FC236}">
                  <a16:creationId xmlns:a16="http://schemas.microsoft.com/office/drawing/2014/main" id="{5917E3EE-57B8-1E1D-365C-9C96F9EF0A52}"/>
                </a:ext>
              </a:extLst>
            </xdr:cNvPr>
            <xdr:cNvGraphicFramePr/>
          </xdr:nvGraphicFramePr>
          <xdr:xfrm>
            <a:off x="0" y="0"/>
            <a:ext cx="0" cy="0"/>
          </xdr:xfrm>
          <a:graphic>
            <a:graphicData uri="http://schemas.microsoft.com/office/drawing/2010/slicer">
              <sle:slicer xmlns:sle="http://schemas.microsoft.com/office/drawing/2010/slicer" name="Feedback Category"/>
            </a:graphicData>
          </a:graphic>
        </xdr:graphicFrame>
      </mc:Choice>
      <mc:Fallback xmlns="">
        <xdr:sp macro="" textlink="">
          <xdr:nvSpPr>
            <xdr:cNvPr id="0" name=""/>
            <xdr:cNvSpPr>
              <a:spLocks noTextEdit="1"/>
            </xdr:cNvSpPr>
          </xdr:nvSpPr>
          <xdr:spPr>
            <a:xfrm>
              <a:off x="2451100" y="13817601"/>
              <a:ext cx="1828800" cy="147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6350</xdr:colOff>
      <xdr:row>84</xdr:row>
      <xdr:rowOff>12700</xdr:rowOff>
    </xdr:from>
    <xdr:to>
      <xdr:col>7</xdr:col>
      <xdr:colOff>0</xdr:colOff>
      <xdr:row>92</xdr:row>
      <xdr:rowOff>6350</xdr:rowOff>
    </xdr:to>
    <xdr:graphicFrame macro="">
      <xdr:nvGraphicFramePr>
        <xdr:cNvPr id="11" name="Chart 10">
          <a:extLst>
            <a:ext uri="{FF2B5EF4-FFF2-40B4-BE49-F238E27FC236}">
              <a16:creationId xmlns:a16="http://schemas.microsoft.com/office/drawing/2014/main" id="{027C3C66-300C-69D8-0675-BA2C028ED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19050</xdr:colOff>
      <xdr:row>1</xdr:row>
      <xdr:rowOff>0</xdr:rowOff>
    </xdr:from>
    <xdr:to>
      <xdr:col>10</xdr:col>
      <xdr:colOff>0</xdr:colOff>
      <xdr:row>8</xdr:row>
      <xdr:rowOff>165100</xdr:rowOff>
    </xdr:to>
    <xdr:graphicFrame macro="">
      <xdr:nvGraphicFramePr>
        <xdr:cNvPr id="12" name="Chart 11">
          <a:extLst>
            <a:ext uri="{FF2B5EF4-FFF2-40B4-BE49-F238E27FC236}">
              <a16:creationId xmlns:a16="http://schemas.microsoft.com/office/drawing/2014/main" id="{223D6472-8694-C792-3000-4E7CDBAB4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3175</xdr:colOff>
      <xdr:row>10</xdr:row>
      <xdr:rowOff>0</xdr:rowOff>
    </xdr:from>
    <xdr:to>
      <xdr:col>12</xdr:col>
      <xdr:colOff>6350</xdr:colOff>
      <xdr:row>22</xdr:row>
      <xdr:rowOff>6350</xdr:rowOff>
    </xdr:to>
    <xdr:graphicFrame macro="">
      <xdr:nvGraphicFramePr>
        <xdr:cNvPr id="13" name="Chart 12">
          <a:extLst>
            <a:ext uri="{FF2B5EF4-FFF2-40B4-BE49-F238E27FC236}">
              <a16:creationId xmlns:a16="http://schemas.microsoft.com/office/drawing/2014/main" id="{25910665-34C9-AFC6-0761-67A8324F9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joshi" refreshedDate="45540.524800231484" createdVersion="8" refreshedVersion="8" minRefreshableVersion="3" recordCount="1947" xr:uid="{F9BD454A-DB8C-437A-AF8F-420E0740247F}">
  <cacheSource type="worksheet">
    <worksheetSource ref="A1:R1948" sheet="Dataset"/>
  </cacheSource>
  <cacheFields count="18">
    <cacheField name="ID" numFmtId="0">
      <sharedItems containsSemiMixedTypes="0" containsString="0" containsNumber="1" containsInteger="1" minValue="1" maxValue="1948"/>
    </cacheField>
    <cacheField name="Full Name" numFmtId="0">
      <sharedItems/>
    </cacheField>
    <cacheField name="Gender" numFmtId="0">
      <sharedItems count="2">
        <s v="Male"/>
        <s v="Female"/>
      </sharedItems>
    </cacheField>
    <cacheField name="Date of Birth" numFmtId="14">
      <sharedItems containsSemiMixedTypes="0" containsNonDate="0" containsDate="1" containsString="0" minDate="1950-12-31T00:00:00" maxDate="2007-01-01T00:00:00" count="1851">
        <d v="1993-10-02T00:00:00"/>
        <d v="1961-03-24T00:00:00"/>
        <d v="1981-10-03T00:00:00"/>
        <d v="2004-03-31T00:00:00"/>
        <d v="1961-08-08T00:00:00"/>
        <d v="1957-03-30T00:00:00"/>
        <d v="2001-02-18T00:00:00"/>
        <d v="1981-11-27T00:00:00"/>
        <d v="1988-09-28T00:00:00"/>
        <d v="1997-11-24T00:00:00"/>
        <d v="1961-10-31T00:00:00"/>
        <d v="2004-12-02T00:00:00"/>
        <d v="1997-10-26T00:00:00"/>
        <d v="1993-12-21T00:00:00"/>
        <d v="1966-07-10T00:00:00"/>
        <d v="1972-09-04T00:00:00"/>
        <d v="1993-05-04T00:00:00"/>
        <d v="1972-12-26T00:00:00"/>
        <d v="1987-10-14T00:00:00"/>
        <d v="1994-03-28T00:00:00"/>
        <d v="1998-03-10T00:00:00"/>
        <d v="1980-02-21T00:00:00"/>
        <d v="1970-03-28T00:00:00"/>
        <d v="1952-03-31T00:00:00"/>
        <d v="1973-06-01T00:00:00"/>
        <d v="1981-05-05T00:00:00"/>
        <d v="1956-01-28T00:00:00"/>
        <d v="1962-09-19T00:00:00"/>
        <d v="1958-09-18T00:00:00"/>
        <d v="1998-11-26T00:00:00"/>
        <d v="1996-08-10T00:00:00"/>
        <d v="1999-05-22T00:00:00"/>
        <d v="1965-04-26T00:00:00"/>
        <d v="1961-07-06T00:00:00"/>
        <d v="2003-01-07T00:00:00"/>
        <d v="1987-01-14T00:00:00"/>
        <d v="1954-10-09T00:00:00"/>
        <d v="1960-08-02T00:00:00"/>
        <d v="1985-10-22T00:00:00"/>
        <d v="2004-12-26T00:00:00"/>
        <d v="1956-11-22T00:00:00"/>
        <d v="1978-01-16T00:00:00"/>
        <d v="1984-12-08T00:00:00"/>
        <d v="2001-01-14T00:00:00"/>
        <d v="1968-02-08T00:00:00"/>
        <d v="1975-06-17T00:00:00"/>
        <d v="1973-08-02T00:00:00"/>
        <d v="1951-02-25T00:00:00"/>
        <d v="1990-04-15T00:00:00"/>
        <d v="1996-01-15T00:00:00"/>
        <d v="1961-06-11T00:00:00"/>
        <d v="1978-06-21T00:00:00"/>
        <d v="1985-07-17T00:00:00"/>
        <d v="1970-01-27T00:00:00"/>
        <d v="1991-03-31T00:00:00"/>
        <d v="1996-12-24T00:00:00"/>
        <d v="1991-10-28T00:00:00"/>
        <d v="1963-08-04T00:00:00"/>
        <d v="1978-06-26T00:00:00"/>
        <d v="1990-11-29T00:00:00"/>
        <d v="1964-12-25T00:00:00"/>
        <d v="1957-10-20T00:00:00"/>
        <d v="1998-05-24T00:00:00"/>
        <d v="1974-04-26T00:00:00"/>
        <d v="1959-03-20T00:00:00"/>
        <d v="1965-04-07T00:00:00"/>
        <d v="1951-08-31T00:00:00"/>
        <d v="1955-08-21T00:00:00"/>
        <d v="1968-12-10T00:00:00"/>
        <d v="1999-11-02T00:00:00"/>
        <d v="1995-10-04T00:00:00"/>
        <d v="1952-08-01T00:00:00"/>
        <d v="1984-11-13T00:00:00"/>
        <d v="1988-12-24T00:00:00"/>
        <d v="1952-08-02T00:00:00"/>
        <d v="1965-06-11T00:00:00"/>
        <d v="1985-11-04T00:00:00"/>
        <d v="1951-09-29T00:00:00"/>
        <d v="1984-06-29T00:00:00"/>
        <d v="1958-09-14T00:00:00"/>
        <d v="1953-12-31T00:00:00"/>
        <d v="1953-11-15T00:00:00"/>
        <d v="1985-04-23T00:00:00"/>
        <d v="1982-01-28T00:00:00"/>
        <d v="1970-07-19T00:00:00"/>
        <d v="2000-07-12T00:00:00"/>
        <d v="1981-11-09T00:00:00"/>
        <d v="1986-03-20T00:00:00"/>
        <d v="1984-11-27T00:00:00"/>
        <d v="1991-01-26T00:00:00"/>
        <d v="2000-11-02T00:00:00"/>
        <d v="1959-10-30T00:00:00"/>
        <d v="2005-11-24T00:00:00"/>
        <d v="1956-03-03T00:00:00"/>
        <d v="1968-11-18T00:00:00"/>
        <d v="1992-12-03T00:00:00"/>
        <d v="1951-07-05T00:00:00"/>
        <d v="1967-11-04T00:00:00"/>
        <d v="1965-10-11T00:00:00"/>
        <d v="1985-01-01T00:00:00"/>
        <d v="1987-12-22T00:00:00"/>
        <d v="1987-01-24T00:00:00"/>
        <d v="1956-06-28T00:00:00"/>
        <d v="1962-07-03T00:00:00"/>
        <d v="1985-04-16T00:00:00"/>
        <d v="1958-04-22T00:00:00"/>
        <d v="1984-04-26T00:00:00"/>
        <d v="1993-12-28T00:00:00"/>
        <d v="1976-04-08T00:00:00"/>
        <d v="2004-10-10T00:00:00"/>
        <d v="1979-03-10T00:00:00"/>
        <d v="2006-03-14T00:00:00"/>
        <d v="1966-01-24T00:00:00"/>
        <d v="1958-03-28T00:00:00"/>
        <d v="1966-03-19T00:00:00"/>
        <d v="1998-07-06T00:00:00"/>
        <d v="2001-08-20T00:00:00"/>
        <d v="2002-04-27T00:00:00"/>
        <d v="1987-04-05T00:00:00"/>
        <d v="2001-05-02T00:00:00"/>
        <d v="1976-10-02T00:00:00"/>
        <d v="1953-07-12T00:00:00"/>
        <d v="1995-03-19T00:00:00"/>
        <d v="1984-02-20T00:00:00"/>
        <d v="1996-10-09T00:00:00"/>
        <d v="1966-05-29T00:00:00"/>
        <d v="1971-09-21T00:00:00"/>
        <d v="1966-11-06T00:00:00"/>
        <d v="1951-09-19T00:00:00"/>
        <d v="1960-10-05T00:00:00"/>
        <d v="1968-09-10T00:00:00"/>
        <d v="2004-08-15T00:00:00"/>
        <d v="2004-08-06T00:00:00"/>
        <d v="1995-05-09T00:00:00"/>
        <d v="1986-05-15T00:00:00"/>
        <d v="1974-05-26T00:00:00"/>
        <d v="1953-10-27T00:00:00"/>
        <d v="1989-03-15T00:00:00"/>
        <d v="1970-09-10T00:00:00"/>
        <d v="1976-11-26T00:00:00"/>
        <d v="1990-10-22T00:00:00"/>
        <d v="1994-06-27T00:00:00"/>
        <d v="1998-12-22T00:00:00"/>
        <d v="1971-05-22T00:00:00"/>
        <d v="1972-01-16T00:00:00"/>
        <d v="1962-04-10T00:00:00"/>
        <d v="1984-12-28T00:00:00"/>
        <d v="1958-10-04T00:00:00"/>
        <d v="1967-04-10T00:00:00"/>
        <d v="1954-11-12T00:00:00"/>
        <d v="1973-06-19T00:00:00"/>
        <d v="1988-04-26T00:00:00"/>
        <d v="1961-09-02T00:00:00"/>
        <d v="1986-01-04T00:00:00"/>
        <d v="1954-02-13T00:00:00"/>
        <d v="1992-12-12T00:00:00"/>
        <d v="1997-07-29T00:00:00"/>
        <d v="1953-03-19T00:00:00"/>
        <d v="1963-10-30T00:00:00"/>
        <d v="1987-12-02T00:00:00"/>
        <d v="1991-08-07T00:00:00"/>
        <d v="1987-02-15T00:00:00"/>
        <d v="1963-09-06T00:00:00"/>
        <d v="1965-06-21T00:00:00"/>
        <d v="2004-08-20T00:00:00"/>
        <d v="1977-04-05T00:00:00"/>
        <d v="1982-05-15T00:00:00"/>
        <d v="1991-09-04T00:00:00"/>
        <d v="1979-09-19T00:00:00"/>
        <d v="1993-11-24T00:00:00"/>
        <d v="1983-06-30T00:00:00"/>
        <d v="1994-04-13T00:00:00"/>
        <d v="1951-09-13T00:00:00"/>
        <d v="1973-01-24T00:00:00"/>
        <d v="1980-06-30T00:00:00"/>
        <d v="1968-01-14T00:00:00"/>
        <d v="2000-06-27T00:00:00"/>
        <d v="1982-03-11T00:00:00"/>
        <d v="1951-07-03T00:00:00"/>
        <d v="2003-11-11T00:00:00"/>
        <d v="2005-02-23T00:00:00"/>
        <d v="1973-11-08T00:00:00"/>
        <d v="1977-10-01T00:00:00"/>
        <d v="1970-02-09T00:00:00"/>
        <d v="1956-06-10T00:00:00"/>
        <d v="1982-07-24T00:00:00"/>
        <d v="1967-03-27T00:00:00"/>
        <d v="1988-12-09T00:00:00"/>
        <d v="2005-12-28T00:00:00"/>
        <d v="1973-02-06T00:00:00"/>
        <d v="1957-08-09T00:00:00"/>
        <d v="1962-11-29T00:00:00"/>
        <d v="1973-07-03T00:00:00"/>
        <d v="2000-12-07T00:00:00"/>
        <d v="1960-03-15T00:00:00"/>
        <d v="1960-04-23T00:00:00"/>
        <d v="1987-12-11T00:00:00"/>
        <d v="1971-04-07T00:00:00"/>
        <d v="1995-09-13T00:00:00"/>
        <d v="2001-05-04T00:00:00"/>
        <d v="1957-10-05T00:00:00"/>
        <d v="2006-05-20T00:00:00"/>
        <d v="1996-05-01T00:00:00"/>
        <d v="1961-10-06T00:00:00"/>
        <d v="1979-04-22T00:00:00"/>
        <d v="2005-02-14T00:00:00"/>
        <d v="1963-11-13T00:00:00"/>
        <d v="2006-06-22T00:00:00"/>
        <d v="1995-03-15T00:00:00"/>
        <d v="1971-08-21T00:00:00"/>
        <d v="2000-12-04T00:00:00"/>
        <d v="1995-08-09T00:00:00"/>
        <d v="1988-02-24T00:00:00"/>
        <d v="2006-07-09T00:00:00"/>
        <d v="1971-04-06T00:00:00"/>
        <d v="1974-10-10T00:00:00"/>
        <d v="1986-09-19T00:00:00"/>
        <d v="1967-02-15T00:00:00"/>
        <d v="1969-07-31T00:00:00"/>
        <d v="1954-03-11T00:00:00"/>
        <d v="1956-01-18T00:00:00"/>
        <d v="1978-10-11T00:00:00"/>
        <d v="2003-11-23T00:00:00"/>
        <d v="1951-09-28T00:00:00"/>
        <d v="1970-04-05T00:00:00"/>
        <d v="1960-05-09T00:00:00"/>
        <d v="1969-08-06T00:00:00"/>
        <d v="2001-09-18T00:00:00"/>
        <d v="1962-11-28T00:00:00"/>
        <d v="1978-01-22T00:00:00"/>
        <d v="2005-08-15T00:00:00"/>
        <d v="1991-11-13T00:00:00"/>
        <d v="1995-03-16T00:00:00"/>
        <d v="1982-12-01T00:00:00"/>
        <d v="1989-05-09T00:00:00"/>
        <d v="1966-10-11T00:00:00"/>
        <d v="1996-07-10T00:00:00"/>
        <d v="1960-04-20T00:00:00"/>
        <d v="1956-10-27T00:00:00"/>
        <d v="1953-07-05T00:00:00"/>
        <d v="1963-01-09T00:00:00"/>
        <d v="1955-11-02T00:00:00"/>
        <d v="1961-03-06T00:00:00"/>
        <d v="1967-01-31T00:00:00"/>
        <d v="1967-11-21T00:00:00"/>
        <d v="1970-04-12T00:00:00"/>
        <d v="1951-06-08T00:00:00"/>
        <d v="1994-12-15T00:00:00"/>
        <d v="1963-03-07T00:00:00"/>
        <d v="1992-05-05T00:00:00"/>
        <d v="1985-06-22T00:00:00"/>
        <d v="1983-03-18T00:00:00"/>
        <d v="1972-04-18T00:00:00"/>
        <d v="1959-06-25T00:00:00"/>
        <d v="2002-10-21T00:00:00"/>
        <d v="1993-03-22T00:00:00"/>
        <d v="2005-09-10T00:00:00"/>
        <d v="1993-12-17T00:00:00"/>
        <d v="1992-02-01T00:00:00"/>
        <d v="1993-12-29T00:00:00"/>
        <d v="1997-03-23T00:00:00"/>
        <d v="1970-09-17T00:00:00"/>
        <d v="1966-05-03T00:00:00"/>
        <d v="1955-01-11T00:00:00"/>
        <d v="1981-10-11T00:00:00"/>
        <d v="1990-05-09T00:00:00"/>
        <d v="2000-03-08T00:00:00"/>
        <d v="1963-10-07T00:00:00"/>
        <d v="2003-11-28T00:00:00"/>
        <d v="1963-05-28T00:00:00"/>
        <d v="1976-05-19T00:00:00"/>
        <d v="1969-08-30T00:00:00"/>
        <d v="1952-05-23T00:00:00"/>
        <d v="2004-01-21T00:00:00"/>
        <d v="2003-05-22T00:00:00"/>
        <d v="1966-09-14T00:00:00"/>
        <d v="1959-11-06T00:00:00"/>
        <d v="1996-09-01T00:00:00"/>
        <d v="1960-08-13T00:00:00"/>
        <d v="1956-06-23T00:00:00"/>
        <d v="1974-02-02T00:00:00"/>
        <d v="1953-05-01T00:00:00"/>
        <d v="1981-07-22T00:00:00"/>
        <d v="1962-11-03T00:00:00"/>
        <d v="1967-11-13T00:00:00"/>
        <d v="2006-12-30T00:00:00"/>
        <d v="2000-01-29T00:00:00"/>
        <d v="1985-03-01T00:00:00"/>
        <d v="1952-11-23T00:00:00"/>
        <d v="1996-04-02T00:00:00"/>
        <d v="1995-08-19T00:00:00"/>
        <d v="1978-05-06T00:00:00"/>
        <d v="1992-09-11T00:00:00"/>
        <d v="1973-06-27T00:00:00"/>
        <d v="1992-12-11T00:00:00"/>
        <d v="1960-09-21T00:00:00"/>
        <d v="1988-04-01T00:00:00"/>
        <d v="1973-11-30T00:00:00"/>
        <d v="1962-02-28T00:00:00"/>
        <d v="1973-03-12T00:00:00"/>
        <d v="1973-11-19T00:00:00"/>
        <d v="2001-03-12T00:00:00"/>
        <d v="1991-07-02T00:00:00"/>
        <d v="2002-06-03T00:00:00"/>
        <d v="1953-12-01T00:00:00"/>
        <d v="1976-03-08T00:00:00"/>
        <d v="1961-09-09T00:00:00"/>
        <d v="2006-07-22T00:00:00"/>
        <d v="1976-09-14T00:00:00"/>
        <d v="1977-03-25T00:00:00"/>
        <d v="1971-01-31T00:00:00"/>
        <d v="1968-04-27T00:00:00"/>
        <d v="1993-01-12T00:00:00"/>
        <d v="2003-05-06T00:00:00"/>
        <d v="1974-05-24T00:00:00"/>
        <d v="2004-02-12T00:00:00"/>
        <d v="1988-04-27T00:00:00"/>
        <d v="1993-07-24T00:00:00"/>
        <d v="1980-12-12T00:00:00"/>
        <d v="1980-12-26T00:00:00"/>
        <d v="1990-06-07T00:00:00"/>
        <d v="1971-03-07T00:00:00"/>
        <d v="2001-03-07T00:00:00"/>
        <d v="2001-10-22T00:00:00"/>
        <d v="1996-04-30T00:00:00"/>
        <d v="1967-05-08T00:00:00"/>
        <d v="1982-02-28T00:00:00"/>
        <d v="1969-10-31T00:00:00"/>
        <d v="1970-02-03T00:00:00"/>
        <d v="1981-01-10T00:00:00"/>
        <d v="2003-05-28T00:00:00"/>
        <d v="1976-07-21T00:00:00"/>
        <d v="1956-05-31T00:00:00"/>
        <d v="1951-11-29T00:00:00"/>
        <d v="1962-12-22T00:00:00"/>
        <d v="2005-03-07T00:00:00"/>
        <d v="1996-11-22T00:00:00"/>
        <d v="2001-06-15T00:00:00"/>
        <d v="2001-04-04T00:00:00"/>
        <d v="1996-12-08T00:00:00"/>
        <d v="2003-10-12T00:00:00"/>
        <d v="1978-07-14T00:00:00"/>
        <d v="1983-08-24T00:00:00"/>
        <d v="2000-12-05T00:00:00"/>
        <d v="1997-08-11T00:00:00"/>
        <d v="1987-04-13T00:00:00"/>
        <d v="1984-08-15T00:00:00"/>
        <d v="1952-06-29T00:00:00"/>
        <d v="1980-09-10T00:00:00"/>
        <d v="2001-10-08T00:00:00"/>
        <d v="1979-01-25T00:00:00"/>
        <d v="1986-07-02T00:00:00"/>
        <d v="1956-10-28T00:00:00"/>
        <d v="1970-02-02T00:00:00"/>
        <d v="1961-08-21T00:00:00"/>
        <d v="1967-10-27T00:00:00"/>
        <d v="1995-09-11T00:00:00"/>
        <d v="1973-04-20T00:00:00"/>
        <d v="1957-05-03T00:00:00"/>
        <d v="1965-12-17T00:00:00"/>
        <d v="1969-01-16T00:00:00"/>
        <d v="1978-08-05T00:00:00"/>
        <d v="1980-10-29T00:00:00"/>
        <d v="1959-01-03T00:00:00"/>
        <d v="1987-10-30T00:00:00"/>
        <d v="1974-06-10T00:00:00"/>
        <d v="1952-11-08T00:00:00"/>
        <d v="1966-06-03T00:00:00"/>
        <d v="1960-05-02T00:00:00"/>
        <d v="1997-04-23T00:00:00"/>
        <d v="1951-02-15T00:00:00"/>
        <d v="1957-06-17T00:00:00"/>
        <d v="1962-03-20T00:00:00"/>
        <d v="1988-11-28T00:00:00"/>
        <d v="1958-11-16T00:00:00"/>
        <d v="1976-03-22T00:00:00"/>
        <d v="1976-03-28T00:00:00"/>
        <d v="1952-06-14T00:00:00"/>
        <d v="1976-05-21T00:00:00"/>
        <d v="1994-04-03T00:00:00"/>
        <d v="1961-09-12T00:00:00"/>
        <d v="1986-01-28T00:00:00"/>
        <d v="1973-05-03T00:00:00"/>
        <d v="2006-04-07T00:00:00"/>
        <d v="1990-11-10T00:00:00"/>
        <d v="1962-01-20T00:00:00"/>
        <d v="1974-01-04T00:00:00"/>
        <d v="2000-01-27T00:00:00"/>
        <d v="1958-12-01T00:00:00"/>
        <d v="1975-09-10T00:00:00"/>
        <d v="1955-11-06T00:00:00"/>
        <d v="1993-07-16T00:00:00"/>
        <d v="1996-09-19T00:00:00"/>
        <d v="1990-01-08T00:00:00"/>
        <d v="1986-06-05T00:00:00"/>
        <d v="1981-05-03T00:00:00"/>
        <d v="1964-11-28T00:00:00"/>
        <d v="1959-12-21T00:00:00"/>
        <d v="1998-06-12T00:00:00"/>
        <d v="1960-08-07T00:00:00"/>
        <d v="1958-12-16T00:00:00"/>
        <d v="1990-08-20T00:00:00"/>
        <d v="1951-10-25T00:00:00"/>
        <d v="1956-09-27T00:00:00"/>
        <d v="1959-02-28T00:00:00"/>
        <d v="1994-12-19T00:00:00"/>
        <d v="1965-05-28T00:00:00"/>
        <d v="1999-03-21T00:00:00"/>
        <d v="1977-06-14T00:00:00"/>
        <d v="1976-06-05T00:00:00"/>
        <d v="1964-03-17T00:00:00"/>
        <d v="1974-05-11T00:00:00"/>
        <d v="1974-08-31T00:00:00"/>
        <d v="1951-07-16T00:00:00"/>
        <d v="1979-08-26T00:00:00"/>
        <d v="1981-04-29T00:00:00"/>
        <d v="2005-01-25T00:00:00"/>
        <d v="1988-11-18T00:00:00"/>
        <d v="1981-07-05T00:00:00"/>
        <d v="1975-06-25T00:00:00"/>
        <d v="1982-07-13T00:00:00"/>
        <d v="1963-04-16T00:00:00"/>
        <d v="1970-01-18T00:00:00"/>
        <d v="1962-08-07T00:00:00"/>
        <d v="1970-04-14T00:00:00"/>
        <d v="1979-04-13T00:00:00"/>
        <d v="1988-07-15T00:00:00"/>
        <d v="2002-07-23T00:00:00"/>
        <d v="2005-10-13T00:00:00"/>
        <d v="1961-09-05T00:00:00"/>
        <d v="1957-11-05T00:00:00"/>
        <d v="1963-12-16T00:00:00"/>
        <d v="1986-10-01T00:00:00"/>
        <d v="1955-03-26T00:00:00"/>
        <d v="2004-12-13T00:00:00"/>
        <d v="2001-02-19T00:00:00"/>
        <d v="1958-06-23T00:00:00"/>
        <d v="1961-02-28T00:00:00"/>
        <d v="1978-05-17T00:00:00"/>
        <d v="2005-06-26T00:00:00"/>
        <d v="1966-10-14T00:00:00"/>
        <d v="1963-03-10T00:00:00"/>
        <d v="1966-07-26T00:00:00"/>
        <d v="1997-09-02T00:00:00"/>
        <d v="1959-04-20T00:00:00"/>
        <d v="1964-02-17T00:00:00"/>
        <d v="1986-06-12T00:00:00"/>
        <d v="1964-04-15T00:00:00"/>
        <d v="1999-09-10T00:00:00"/>
        <d v="1971-10-22T00:00:00"/>
        <d v="2002-05-16T00:00:00"/>
        <d v="1960-03-28T00:00:00"/>
        <d v="1980-01-10T00:00:00"/>
        <d v="1956-05-14T00:00:00"/>
        <d v="1960-06-08T00:00:00"/>
        <d v="1960-12-11T00:00:00"/>
        <d v="1954-10-10T00:00:00"/>
        <d v="1990-08-16T00:00:00"/>
        <d v="1993-12-24T00:00:00"/>
        <d v="1994-01-09T00:00:00"/>
        <d v="1977-09-14T00:00:00"/>
        <d v="1974-09-03T00:00:00"/>
        <d v="1963-07-04T00:00:00"/>
        <d v="2001-12-28T00:00:00"/>
        <d v="1971-07-16T00:00:00"/>
        <d v="1967-11-29T00:00:00"/>
        <d v="1965-08-25T00:00:00"/>
        <d v="1998-06-26T00:00:00"/>
        <d v="1955-12-17T00:00:00"/>
        <d v="1998-10-12T00:00:00"/>
        <d v="1969-12-21T00:00:00"/>
        <d v="1988-11-22T00:00:00"/>
        <d v="1961-08-23T00:00:00"/>
        <d v="1967-06-02T00:00:00"/>
        <d v="1959-10-06T00:00:00"/>
        <d v="1971-10-13T00:00:00"/>
        <d v="1980-02-14T00:00:00"/>
        <d v="1975-12-18T00:00:00"/>
        <d v="1966-08-31T00:00:00"/>
        <d v="1985-01-31T00:00:00"/>
        <d v="2006-02-14T00:00:00"/>
        <d v="2001-01-02T00:00:00"/>
        <d v="1979-01-13T00:00:00"/>
        <d v="2006-11-30T00:00:00"/>
        <d v="1953-09-19T00:00:00"/>
        <d v="1985-05-20T00:00:00"/>
        <d v="1963-03-20T00:00:00"/>
        <d v="2001-11-23T00:00:00"/>
        <d v="2003-07-17T00:00:00"/>
        <d v="1993-09-09T00:00:00"/>
        <d v="1963-07-29T00:00:00"/>
        <d v="1961-09-10T00:00:00"/>
        <d v="1957-10-25T00:00:00"/>
        <d v="1953-11-06T00:00:00"/>
        <d v="1997-03-16T00:00:00"/>
        <d v="1981-08-02T00:00:00"/>
        <d v="1983-12-15T00:00:00"/>
        <d v="1970-12-06T00:00:00"/>
        <d v="1993-11-25T00:00:00"/>
        <d v="2001-06-30T00:00:00"/>
        <d v="1980-11-12T00:00:00"/>
        <d v="1992-07-02T00:00:00"/>
        <d v="1975-10-18T00:00:00"/>
        <d v="1977-11-08T00:00:00"/>
        <d v="1987-12-25T00:00:00"/>
        <d v="1956-01-11T00:00:00"/>
        <d v="1981-04-12T00:00:00"/>
        <d v="1954-10-15T00:00:00"/>
        <d v="1959-03-03T00:00:00"/>
        <d v="1951-05-06T00:00:00"/>
        <d v="1959-02-04T00:00:00"/>
        <d v="1963-07-12T00:00:00"/>
        <d v="1967-03-28T00:00:00"/>
        <d v="1957-03-02T00:00:00"/>
        <d v="1989-06-07T00:00:00"/>
        <d v="1994-12-09T00:00:00"/>
        <d v="1999-11-19T00:00:00"/>
        <d v="1994-02-07T00:00:00"/>
        <d v="1972-06-03T00:00:00"/>
        <d v="1971-06-24T00:00:00"/>
        <d v="1978-12-08T00:00:00"/>
        <d v="1960-01-02T00:00:00"/>
        <d v="1961-01-26T00:00:00"/>
        <d v="1986-03-30T00:00:00"/>
        <d v="1966-06-11T00:00:00"/>
        <d v="1982-05-29T00:00:00"/>
        <d v="2000-03-23T00:00:00"/>
        <d v="1986-04-09T00:00:00"/>
        <d v="1959-05-17T00:00:00"/>
        <d v="1955-08-16T00:00:00"/>
        <d v="1969-09-05T00:00:00"/>
        <d v="1957-09-30T00:00:00"/>
        <d v="2006-11-29T00:00:00"/>
        <d v="1956-07-06T00:00:00"/>
        <d v="2005-03-01T00:00:00"/>
        <d v="1975-11-19T00:00:00"/>
        <d v="1975-03-18T00:00:00"/>
        <d v="1956-12-19T00:00:00"/>
        <d v="1978-08-13T00:00:00"/>
        <d v="1994-08-22T00:00:00"/>
        <d v="1991-06-30T00:00:00"/>
        <d v="1969-11-25T00:00:00"/>
        <d v="1987-11-01T00:00:00"/>
        <d v="1996-07-06T00:00:00"/>
        <d v="1994-07-29T00:00:00"/>
        <d v="1982-08-28T00:00:00"/>
        <d v="1999-08-11T00:00:00"/>
        <d v="1970-05-06T00:00:00"/>
        <d v="1958-02-03T00:00:00"/>
        <d v="1960-12-31T00:00:00"/>
        <d v="1975-02-18T00:00:00"/>
        <d v="1963-05-01T00:00:00"/>
        <d v="1975-03-23T00:00:00"/>
        <d v="1959-04-02T00:00:00"/>
        <d v="1959-08-12T00:00:00"/>
        <d v="2001-05-14T00:00:00"/>
        <d v="1988-10-08T00:00:00"/>
        <d v="2003-05-27T00:00:00"/>
        <d v="1964-02-12T00:00:00"/>
        <d v="1978-05-31T00:00:00"/>
        <d v="2002-10-28T00:00:00"/>
        <d v="1988-04-02T00:00:00"/>
        <d v="2000-09-05T00:00:00"/>
        <d v="2002-01-09T00:00:00"/>
        <d v="1982-12-19T00:00:00"/>
        <d v="1955-04-27T00:00:00"/>
        <d v="1979-12-21T00:00:00"/>
        <d v="1976-09-25T00:00:00"/>
        <d v="1958-02-05T00:00:00"/>
        <d v="1979-12-31T00:00:00"/>
        <d v="1983-05-15T00:00:00"/>
        <d v="1984-03-12T00:00:00"/>
        <d v="1992-02-27T00:00:00"/>
        <d v="1980-09-01T00:00:00"/>
        <d v="1965-02-12T00:00:00"/>
        <d v="1952-04-09T00:00:00"/>
        <d v="2000-03-09T00:00:00"/>
        <d v="1963-08-18T00:00:00"/>
        <d v="1998-04-03T00:00:00"/>
        <d v="1964-01-11T00:00:00"/>
        <d v="1990-08-12T00:00:00"/>
        <d v="2003-04-30T00:00:00"/>
        <d v="1974-01-10T00:00:00"/>
        <d v="1989-12-14T00:00:00"/>
        <d v="1994-09-06T00:00:00"/>
        <d v="1953-02-26T00:00:00"/>
        <d v="1960-01-14T00:00:00"/>
        <d v="1974-01-26T00:00:00"/>
        <d v="1952-08-08T00:00:00"/>
        <d v="1995-03-13T00:00:00"/>
        <d v="1978-12-31T00:00:00"/>
        <d v="1960-10-30T00:00:00"/>
        <d v="1991-06-25T00:00:00"/>
        <d v="2003-06-05T00:00:00"/>
        <d v="2001-06-18T00:00:00"/>
        <d v="1995-03-14T00:00:00"/>
        <d v="1990-04-10T00:00:00"/>
        <d v="1951-01-12T00:00:00"/>
        <d v="1961-11-18T00:00:00"/>
        <d v="1953-05-15T00:00:00"/>
        <d v="1955-12-03T00:00:00"/>
        <d v="1954-12-01T00:00:00"/>
        <d v="1978-03-28T00:00:00"/>
        <d v="1963-11-21T00:00:00"/>
        <d v="1972-01-25T00:00:00"/>
        <d v="1964-09-29T00:00:00"/>
        <d v="1988-08-15T00:00:00"/>
        <d v="1990-12-10T00:00:00"/>
        <d v="2003-04-21T00:00:00"/>
        <d v="2002-11-04T00:00:00"/>
        <d v="1953-06-17T00:00:00"/>
        <d v="1958-09-08T00:00:00"/>
        <d v="1964-07-30T00:00:00"/>
        <d v="1981-08-30T00:00:00"/>
        <d v="1971-01-27T00:00:00"/>
        <d v="1966-05-07T00:00:00"/>
        <d v="1979-08-24T00:00:00"/>
        <d v="1974-08-15T00:00:00"/>
        <d v="1982-04-07T00:00:00"/>
        <d v="1986-01-05T00:00:00"/>
        <d v="1971-03-27T00:00:00"/>
        <d v="1961-11-29T00:00:00"/>
        <d v="1960-08-19T00:00:00"/>
        <d v="1977-04-10T00:00:00"/>
        <d v="1965-09-12T00:00:00"/>
        <d v="1957-04-18T00:00:00"/>
        <d v="2000-01-13T00:00:00"/>
        <d v="1995-12-23T00:00:00"/>
        <d v="1957-11-02T00:00:00"/>
        <d v="1976-05-03T00:00:00"/>
        <d v="2001-05-11T00:00:00"/>
        <d v="1988-10-09T00:00:00"/>
        <d v="2001-09-22T00:00:00"/>
        <d v="2002-02-04T00:00:00"/>
        <d v="1969-02-01T00:00:00"/>
        <d v="1982-09-12T00:00:00"/>
        <d v="1977-07-24T00:00:00"/>
        <d v="1957-07-05T00:00:00"/>
        <d v="1996-06-28T00:00:00"/>
        <d v="1968-10-07T00:00:00"/>
        <d v="1983-05-23T00:00:00"/>
        <d v="1965-04-25T00:00:00"/>
        <d v="2000-10-06T00:00:00"/>
        <d v="1979-08-08T00:00:00"/>
        <d v="1987-11-10T00:00:00"/>
        <d v="2001-01-22T00:00:00"/>
        <d v="1998-01-14T00:00:00"/>
        <d v="1967-07-02T00:00:00"/>
        <d v="2006-08-26T00:00:00"/>
        <d v="1986-12-16T00:00:00"/>
        <d v="1973-08-03T00:00:00"/>
        <d v="1995-05-25T00:00:00"/>
        <d v="1999-01-10T00:00:00"/>
        <d v="2006-08-05T00:00:00"/>
        <d v="1957-07-12T00:00:00"/>
        <d v="1958-08-28T00:00:00"/>
        <d v="1964-11-17T00:00:00"/>
        <d v="1977-12-30T00:00:00"/>
        <d v="1999-03-29T00:00:00"/>
        <d v="1980-09-05T00:00:00"/>
        <d v="1978-05-29T00:00:00"/>
        <d v="1983-01-20T00:00:00"/>
        <d v="1954-08-17T00:00:00"/>
        <d v="1956-06-04T00:00:00"/>
        <d v="1953-05-08T00:00:00"/>
        <d v="1994-11-15T00:00:00"/>
        <d v="1973-04-25T00:00:00"/>
        <d v="1990-12-17T00:00:00"/>
        <d v="1972-06-05T00:00:00"/>
        <d v="1978-08-24T00:00:00"/>
        <d v="1957-07-17T00:00:00"/>
        <d v="1970-07-29T00:00:00"/>
        <d v="1976-01-28T00:00:00"/>
        <d v="1957-06-12T00:00:00"/>
        <d v="1996-02-04T00:00:00"/>
        <d v="1982-09-01T00:00:00"/>
        <d v="1969-11-08T00:00:00"/>
        <d v="2004-04-28T00:00:00"/>
        <d v="1983-04-25T00:00:00"/>
        <d v="1964-02-03T00:00:00"/>
        <d v="2000-01-31T00:00:00"/>
        <d v="1996-02-24T00:00:00"/>
        <d v="1982-04-24T00:00:00"/>
        <d v="1984-12-11T00:00:00"/>
        <d v="1961-12-14T00:00:00"/>
        <d v="1954-11-28T00:00:00"/>
        <d v="1976-06-16T00:00:00"/>
        <d v="1969-03-06T00:00:00"/>
        <d v="2004-01-27T00:00:00"/>
        <d v="1964-10-22T00:00:00"/>
        <d v="1956-05-12T00:00:00"/>
        <d v="2004-08-17T00:00:00"/>
        <d v="1956-05-23T00:00:00"/>
        <d v="1969-07-13T00:00:00"/>
        <d v="1987-10-31T00:00:00"/>
        <d v="1992-12-24T00:00:00"/>
        <d v="1968-04-10T00:00:00"/>
        <d v="1983-04-26T00:00:00"/>
        <d v="1955-05-04T00:00:00"/>
        <d v="1985-05-05T00:00:00"/>
        <d v="1970-02-08T00:00:00"/>
        <d v="1968-09-27T00:00:00"/>
        <d v="1980-02-19T00:00:00"/>
        <d v="1993-03-12T00:00:00"/>
        <d v="2000-01-25T00:00:00"/>
        <d v="2001-07-21T00:00:00"/>
        <d v="1984-04-24T00:00:00"/>
        <d v="2006-08-11T00:00:00"/>
        <d v="1998-11-27T00:00:00"/>
        <d v="1996-01-02T00:00:00"/>
        <d v="1997-02-08T00:00:00"/>
        <d v="1998-04-10T00:00:00"/>
        <d v="1950-12-31T00:00:00"/>
        <d v="1988-12-05T00:00:00"/>
        <d v="1964-11-10T00:00:00"/>
        <d v="1983-04-15T00:00:00"/>
        <d v="1988-11-19T00:00:00"/>
        <d v="2005-08-12T00:00:00"/>
        <d v="1964-08-26T00:00:00"/>
        <d v="1967-07-31T00:00:00"/>
        <d v="1977-03-11T00:00:00"/>
        <d v="1965-07-15T00:00:00"/>
        <d v="1975-01-01T00:00:00"/>
        <d v="1991-02-01T00:00:00"/>
        <d v="1955-09-22T00:00:00"/>
        <d v="1985-10-03T00:00:00"/>
        <d v="1958-06-06T00:00:00"/>
        <d v="1954-05-01T00:00:00"/>
        <d v="1995-10-12T00:00:00"/>
        <d v="1991-10-19T00:00:00"/>
        <d v="1997-11-05T00:00:00"/>
        <d v="1995-01-20T00:00:00"/>
        <d v="1984-03-21T00:00:00"/>
        <d v="2006-08-20T00:00:00"/>
        <d v="1951-09-14T00:00:00"/>
        <d v="1986-12-01T00:00:00"/>
        <d v="1997-07-14T00:00:00"/>
        <d v="1992-10-01T00:00:00"/>
        <d v="2002-12-24T00:00:00"/>
        <d v="2001-10-24T00:00:00"/>
        <d v="1966-04-14T00:00:00"/>
        <d v="1997-07-03T00:00:00"/>
        <d v="1954-06-01T00:00:00"/>
        <d v="1961-06-07T00:00:00"/>
        <d v="1974-06-30T00:00:00"/>
        <d v="1998-05-20T00:00:00"/>
        <d v="1965-05-01T00:00:00"/>
        <d v="1976-07-14T00:00:00"/>
        <d v="1962-01-26T00:00:00"/>
        <d v="1955-07-12T00:00:00"/>
        <d v="1956-12-30T00:00:00"/>
        <d v="1963-09-18T00:00:00"/>
        <d v="1991-08-05T00:00:00"/>
        <d v="1965-11-26T00:00:00"/>
        <d v="1988-03-06T00:00:00"/>
        <d v="1976-02-17T00:00:00"/>
        <d v="2004-03-21T00:00:00"/>
        <d v="1974-08-17T00:00:00"/>
        <d v="2000-05-04T00:00:00"/>
        <d v="1988-11-15T00:00:00"/>
        <d v="1966-12-13T00:00:00"/>
        <d v="1964-06-27T00:00:00"/>
        <d v="1994-06-18T00:00:00"/>
        <d v="1968-03-01T00:00:00"/>
        <d v="1993-05-27T00:00:00"/>
        <d v="1967-03-03T00:00:00"/>
        <d v="2003-07-13T00:00:00"/>
        <d v="1999-10-17T00:00:00"/>
        <d v="1980-02-12T00:00:00"/>
        <d v="1974-07-31T00:00:00"/>
        <d v="1999-07-27T00:00:00"/>
        <d v="1973-09-15T00:00:00"/>
        <d v="1975-11-29T00:00:00"/>
        <d v="2002-10-22T00:00:00"/>
        <d v="1991-12-21T00:00:00"/>
        <d v="1993-06-10T00:00:00"/>
        <d v="1993-04-10T00:00:00"/>
        <d v="1962-10-17T00:00:00"/>
        <d v="1970-05-25T00:00:00"/>
        <d v="1994-03-22T00:00:00"/>
        <d v="1966-05-21T00:00:00"/>
        <d v="1982-03-13T00:00:00"/>
        <d v="1951-12-12T00:00:00"/>
        <d v="1954-05-23T00:00:00"/>
        <d v="1971-06-12T00:00:00"/>
        <d v="1981-08-17T00:00:00"/>
        <d v="1960-04-26T00:00:00"/>
        <d v="1996-03-29T00:00:00"/>
        <d v="2001-09-19T00:00:00"/>
        <d v="1982-03-02T00:00:00"/>
        <d v="2005-05-09T00:00:00"/>
        <d v="1956-11-04T00:00:00"/>
        <d v="1956-03-31T00:00:00"/>
        <d v="1991-02-17T00:00:00"/>
        <d v="1995-11-14T00:00:00"/>
        <d v="2006-02-09T00:00:00"/>
        <d v="1984-03-25T00:00:00"/>
        <d v="2003-08-29T00:00:00"/>
        <d v="1985-08-18T00:00:00"/>
        <d v="1956-07-11T00:00:00"/>
        <d v="1960-01-26T00:00:00"/>
        <d v="1969-03-08T00:00:00"/>
        <d v="1989-02-17T00:00:00"/>
        <d v="1951-07-01T00:00:00"/>
        <d v="1971-03-30T00:00:00"/>
        <d v="2002-12-05T00:00:00"/>
        <d v="1980-09-04T00:00:00"/>
        <d v="1994-09-25T00:00:00"/>
        <d v="1961-09-21T00:00:00"/>
        <d v="1964-04-09T00:00:00"/>
        <d v="1962-04-30T00:00:00"/>
        <d v="1982-09-21T00:00:00"/>
        <d v="1997-11-12T00:00:00"/>
        <d v="2002-05-15T00:00:00"/>
        <d v="1975-06-06T00:00:00"/>
        <d v="1955-04-17T00:00:00"/>
        <d v="1977-07-23T00:00:00"/>
        <d v="1951-01-11T00:00:00"/>
        <d v="1965-07-03T00:00:00"/>
        <d v="1988-03-08T00:00:00"/>
        <d v="1957-09-27T00:00:00"/>
        <d v="1953-09-25T00:00:00"/>
        <d v="1962-01-24T00:00:00"/>
        <d v="1996-02-13T00:00:00"/>
        <d v="1964-01-21T00:00:00"/>
        <d v="1952-03-24T00:00:00"/>
        <d v="1977-02-07T00:00:00"/>
        <d v="1968-08-22T00:00:00"/>
        <d v="1999-07-04T00:00:00"/>
        <d v="1965-06-04T00:00:00"/>
        <d v="1955-08-18T00:00:00"/>
        <d v="1973-12-21T00:00:00"/>
        <d v="1958-09-30T00:00:00"/>
        <d v="1965-08-01T00:00:00"/>
        <d v="1962-03-21T00:00:00"/>
        <d v="1953-07-31T00:00:00"/>
        <d v="1986-10-31T00:00:00"/>
        <d v="1970-12-03T00:00:00"/>
        <d v="1993-03-19T00:00:00"/>
        <d v="1983-07-28T00:00:00"/>
        <d v="1995-01-12T00:00:00"/>
        <d v="1984-12-21T00:00:00"/>
        <d v="1988-09-26T00:00:00"/>
        <d v="1957-03-13T00:00:00"/>
        <d v="1970-12-04T00:00:00"/>
        <d v="1989-11-16T00:00:00"/>
        <d v="1958-09-23T00:00:00"/>
        <d v="2004-08-12T00:00:00"/>
        <d v="1977-12-11T00:00:00"/>
        <d v="2000-05-07T00:00:00"/>
        <d v="1984-12-07T00:00:00"/>
        <d v="1973-01-26T00:00:00"/>
        <d v="2004-06-21T00:00:00"/>
        <d v="1958-01-28T00:00:00"/>
        <d v="2006-08-07T00:00:00"/>
        <d v="2006-06-29T00:00:00"/>
        <d v="1957-10-27T00:00:00"/>
        <d v="2003-03-02T00:00:00"/>
        <d v="1955-12-12T00:00:00"/>
        <d v="1966-03-13T00:00:00"/>
        <d v="1997-11-27T00:00:00"/>
        <d v="1966-09-10T00:00:00"/>
        <d v="1968-04-18T00:00:00"/>
        <d v="1999-07-29T00:00:00"/>
        <d v="1963-06-15T00:00:00"/>
        <d v="1962-11-08T00:00:00"/>
        <d v="1997-10-25T00:00:00"/>
        <d v="1977-12-24T00:00:00"/>
        <d v="1962-09-28T00:00:00"/>
        <d v="2005-02-20T00:00:00"/>
        <d v="1988-12-02T00:00:00"/>
        <d v="1969-10-26T00:00:00"/>
        <d v="1995-12-08T00:00:00"/>
        <d v="1983-01-17T00:00:00"/>
        <d v="2004-04-10T00:00:00"/>
        <d v="1986-09-25T00:00:00"/>
        <d v="1956-10-12T00:00:00"/>
        <d v="1980-06-01T00:00:00"/>
        <d v="1967-06-21T00:00:00"/>
        <d v="1996-01-20T00:00:00"/>
        <d v="2006-10-21T00:00:00"/>
        <d v="1955-07-05T00:00:00"/>
        <d v="1977-08-18T00:00:00"/>
        <d v="2001-09-14T00:00:00"/>
        <d v="2006-12-22T00:00:00"/>
        <d v="1959-10-24T00:00:00"/>
        <d v="1981-11-18T00:00:00"/>
        <d v="1973-10-26T00:00:00"/>
        <d v="1991-05-25T00:00:00"/>
        <d v="1978-12-13T00:00:00"/>
        <d v="1983-02-15T00:00:00"/>
        <d v="1980-09-14T00:00:00"/>
        <d v="2000-04-25T00:00:00"/>
        <d v="1956-06-30T00:00:00"/>
        <d v="1984-01-06T00:00:00"/>
        <d v="2002-08-02T00:00:00"/>
        <d v="1957-06-25T00:00:00"/>
        <d v="1973-05-15T00:00:00"/>
        <d v="1997-03-31T00:00:00"/>
        <d v="1983-10-08T00:00:00"/>
        <d v="1966-06-01T00:00:00"/>
        <d v="1951-12-19T00:00:00"/>
        <d v="1953-01-23T00:00:00"/>
        <d v="1982-12-26T00:00:00"/>
        <d v="1997-06-28T00:00:00"/>
        <d v="1988-08-12T00:00:00"/>
        <d v="1973-09-05T00:00:00"/>
        <d v="1977-01-06T00:00:00"/>
        <d v="1996-12-15T00:00:00"/>
        <d v="2006-12-31T00:00:00"/>
        <d v="1977-11-01T00:00:00"/>
        <d v="1972-12-12T00:00:00"/>
        <d v="1954-01-03T00:00:00"/>
        <d v="2001-10-06T00:00:00"/>
        <d v="1993-02-25T00:00:00"/>
        <d v="1997-11-22T00:00:00"/>
        <d v="1999-07-03T00:00:00"/>
        <d v="1961-05-03T00:00:00"/>
        <d v="1985-06-01T00:00:00"/>
        <d v="1988-06-22T00:00:00"/>
        <d v="2004-03-22T00:00:00"/>
        <d v="2006-11-04T00:00:00"/>
        <d v="1975-07-15T00:00:00"/>
        <d v="1983-03-21T00:00:00"/>
        <d v="1996-03-08T00:00:00"/>
        <d v="1980-10-31T00:00:00"/>
        <d v="1968-04-26T00:00:00"/>
        <d v="1979-06-18T00:00:00"/>
        <d v="1968-09-14T00:00:00"/>
        <d v="1957-11-24T00:00:00"/>
        <d v="2006-04-18T00:00:00"/>
        <d v="1993-06-02T00:00:00"/>
        <d v="1954-05-10T00:00:00"/>
        <d v="1961-10-28T00:00:00"/>
        <d v="1990-09-12T00:00:00"/>
        <d v="1978-02-17T00:00:00"/>
        <d v="1953-03-18T00:00:00"/>
        <d v="1991-01-17T00:00:00"/>
        <d v="1997-11-02T00:00:00"/>
        <d v="1966-11-20T00:00:00"/>
        <d v="1959-02-02T00:00:00"/>
        <d v="1987-07-11T00:00:00"/>
        <d v="1994-02-09T00:00:00"/>
        <d v="1978-05-25T00:00:00"/>
        <d v="1967-08-10T00:00:00"/>
        <d v="1986-11-03T00:00:00"/>
        <d v="1980-11-21T00:00:00"/>
        <d v="1990-11-13T00:00:00"/>
        <d v="1991-08-11T00:00:00"/>
        <d v="1964-10-16T00:00:00"/>
        <d v="2000-08-29T00:00:00"/>
        <d v="1968-10-28T00:00:00"/>
        <d v="1958-01-17T00:00:00"/>
        <d v="1997-09-03T00:00:00"/>
        <d v="1986-02-28T00:00:00"/>
        <d v="1975-06-22T00:00:00"/>
        <d v="1985-11-10T00:00:00"/>
        <d v="1962-04-07T00:00:00"/>
        <d v="1952-08-09T00:00:00"/>
        <d v="2002-01-20T00:00:00"/>
        <d v="1990-03-19T00:00:00"/>
        <d v="1990-02-28T00:00:00"/>
        <d v="2002-03-23T00:00:00"/>
        <d v="1965-07-10T00:00:00"/>
        <d v="1982-02-12T00:00:00"/>
        <d v="1992-03-27T00:00:00"/>
        <d v="1994-09-08T00:00:00"/>
        <d v="1958-08-31T00:00:00"/>
        <d v="2006-03-13T00:00:00"/>
        <d v="1994-03-31T00:00:00"/>
        <d v="1966-02-23T00:00:00"/>
        <d v="1993-02-28T00:00:00"/>
        <d v="1999-12-22T00:00:00"/>
        <d v="2001-06-26T00:00:00"/>
        <d v="1968-07-03T00:00:00"/>
        <d v="1990-10-25T00:00:00"/>
        <d v="2006-04-15T00:00:00"/>
        <d v="1966-07-30T00:00:00"/>
        <d v="1978-07-11T00:00:00"/>
        <d v="1962-02-14T00:00:00"/>
        <d v="1998-06-04T00:00:00"/>
        <d v="1983-03-02T00:00:00"/>
        <d v="1995-10-29T00:00:00"/>
        <d v="1952-11-26T00:00:00"/>
        <d v="1951-06-25T00:00:00"/>
        <d v="1988-04-30T00:00:00"/>
        <d v="1957-05-09T00:00:00"/>
        <d v="1993-10-10T00:00:00"/>
        <d v="1985-06-13T00:00:00"/>
        <d v="1954-03-08T00:00:00"/>
        <d v="1976-08-05T00:00:00"/>
        <d v="1994-08-01T00:00:00"/>
        <d v="1980-04-21T00:00:00"/>
        <d v="1954-07-21T00:00:00"/>
        <d v="2000-01-26T00:00:00"/>
        <d v="1998-12-27T00:00:00"/>
        <d v="1989-01-14T00:00:00"/>
        <d v="2002-11-29T00:00:00"/>
        <d v="1959-07-24T00:00:00"/>
        <d v="1975-08-23T00:00:00"/>
        <d v="1995-09-29T00:00:00"/>
        <d v="1999-11-18T00:00:00"/>
        <d v="1998-09-19T00:00:00"/>
        <d v="1989-11-28T00:00:00"/>
        <d v="1968-01-09T00:00:00"/>
        <d v="1970-02-20T00:00:00"/>
        <d v="1998-12-03T00:00:00"/>
        <d v="1980-12-10T00:00:00"/>
        <d v="1972-10-08T00:00:00"/>
        <d v="1994-11-11T00:00:00"/>
        <d v="1973-08-28T00:00:00"/>
        <d v="2006-09-26T00:00:00"/>
        <d v="1955-06-28T00:00:00"/>
        <d v="1999-09-15T00:00:00"/>
        <d v="1967-07-29T00:00:00"/>
        <d v="1956-07-03T00:00:00"/>
        <d v="1995-02-28T00:00:00"/>
        <d v="1999-04-01T00:00:00"/>
        <d v="1991-08-16T00:00:00"/>
        <d v="1999-09-12T00:00:00"/>
        <d v="1953-02-08T00:00:00"/>
        <d v="1983-03-13T00:00:00"/>
        <d v="2005-09-20T00:00:00"/>
        <d v="1961-07-22T00:00:00"/>
        <d v="1966-11-24T00:00:00"/>
        <d v="1969-12-10T00:00:00"/>
        <d v="1969-11-10T00:00:00"/>
        <d v="1959-10-03T00:00:00"/>
        <d v="1987-02-04T00:00:00"/>
        <d v="1998-09-16T00:00:00"/>
        <d v="1998-04-19T00:00:00"/>
        <d v="1966-03-11T00:00:00"/>
        <d v="1980-06-10T00:00:00"/>
        <d v="2004-10-19T00:00:00"/>
        <d v="1961-02-25T00:00:00"/>
        <d v="1951-01-04T00:00:00"/>
        <d v="1963-10-09T00:00:00"/>
        <d v="1987-11-06T00:00:00"/>
        <d v="1964-05-26T00:00:00"/>
        <d v="1951-04-29T00:00:00"/>
        <d v="1977-06-17T00:00:00"/>
        <d v="2005-09-26T00:00:00"/>
        <d v="1982-02-06T00:00:00"/>
        <d v="1991-12-20T00:00:00"/>
        <d v="1955-08-28T00:00:00"/>
        <d v="1979-10-15T00:00:00"/>
        <d v="1968-12-19T00:00:00"/>
        <d v="1985-03-05T00:00:00"/>
        <d v="1995-09-03T00:00:00"/>
        <d v="1951-03-23T00:00:00"/>
        <d v="1952-11-17T00:00:00"/>
        <d v="1980-11-27T00:00:00"/>
        <d v="1963-01-02T00:00:00"/>
        <d v="1997-12-30T00:00:00"/>
        <d v="1972-11-22T00:00:00"/>
        <d v="2000-08-26T00:00:00"/>
        <d v="1993-12-31T00:00:00"/>
        <d v="1979-06-02T00:00:00"/>
        <d v="1965-12-14T00:00:00"/>
        <d v="1981-05-18T00:00:00"/>
        <d v="1964-08-21T00:00:00"/>
        <d v="1999-02-14T00:00:00"/>
        <d v="1952-10-22T00:00:00"/>
        <d v="1954-01-05T00:00:00"/>
        <d v="1975-09-01T00:00:00"/>
        <d v="1988-08-21T00:00:00"/>
        <d v="1966-02-27T00:00:00"/>
        <d v="2002-06-26T00:00:00"/>
        <d v="1972-02-05T00:00:00"/>
        <d v="1987-01-26T00:00:00"/>
        <d v="1951-11-22T00:00:00"/>
        <d v="1975-10-01T00:00:00"/>
        <d v="1989-04-18T00:00:00"/>
        <d v="1959-01-14T00:00:00"/>
        <d v="1982-04-26T00:00:00"/>
        <d v="1957-07-07T00:00:00"/>
        <d v="1983-11-06T00:00:00"/>
        <d v="1979-06-05T00:00:00"/>
        <d v="1978-03-11T00:00:00"/>
        <d v="1955-01-05T00:00:00"/>
        <d v="1953-03-29T00:00:00"/>
        <d v="1953-06-25T00:00:00"/>
        <d v="1959-06-24T00:00:00"/>
        <d v="1966-03-25T00:00:00"/>
        <d v="1970-05-14T00:00:00"/>
        <d v="1989-09-13T00:00:00"/>
        <d v="1969-06-13T00:00:00"/>
        <d v="1965-07-21T00:00:00"/>
        <d v="1993-11-02T00:00:00"/>
        <d v="1982-08-26T00:00:00"/>
        <d v="1965-06-28T00:00:00"/>
        <d v="1998-06-07T00:00:00"/>
        <d v="1962-01-01T00:00:00"/>
        <d v="1978-10-02T00:00:00"/>
        <d v="1962-06-21T00:00:00"/>
        <d v="1982-03-18T00:00:00"/>
        <d v="1966-06-18T00:00:00"/>
        <d v="1960-06-09T00:00:00"/>
        <d v="1988-02-21T00:00:00"/>
        <d v="1976-06-08T00:00:00"/>
        <d v="1987-06-07T00:00:00"/>
        <d v="1987-07-29T00:00:00"/>
        <d v="1958-12-28T00:00:00"/>
        <d v="1965-07-28T00:00:00"/>
        <d v="1992-11-03T00:00:00"/>
        <d v="1955-01-10T00:00:00"/>
        <d v="1987-10-17T00:00:00"/>
        <d v="2004-04-22T00:00:00"/>
        <d v="2004-10-06T00:00:00"/>
        <d v="1966-02-19T00:00:00"/>
        <d v="2002-10-18T00:00:00"/>
        <d v="1986-03-18T00:00:00"/>
        <d v="1969-05-01T00:00:00"/>
        <d v="1996-04-21T00:00:00"/>
        <d v="1969-04-24T00:00:00"/>
        <d v="1966-09-22T00:00:00"/>
        <d v="2005-08-11T00:00:00"/>
        <d v="1952-01-29T00:00:00"/>
        <d v="1967-10-03T00:00:00"/>
        <d v="1978-11-12T00:00:00"/>
        <d v="1967-04-28T00:00:00"/>
        <d v="1956-01-23T00:00:00"/>
        <d v="1965-07-02T00:00:00"/>
        <d v="1966-10-05T00:00:00"/>
        <d v="1969-03-13T00:00:00"/>
        <d v="1996-04-06T00:00:00"/>
        <d v="1999-01-28T00:00:00"/>
        <d v="1954-11-14T00:00:00"/>
        <d v="2000-12-10T00:00:00"/>
        <d v="1997-05-30T00:00:00"/>
        <d v="1984-08-30T00:00:00"/>
        <d v="1974-08-23T00:00:00"/>
        <d v="1959-12-27T00:00:00"/>
        <d v="1987-08-17T00:00:00"/>
        <d v="1984-01-23T00:00:00"/>
        <d v="1967-03-14T00:00:00"/>
        <d v="1994-07-19T00:00:00"/>
        <d v="1982-10-13T00:00:00"/>
        <d v="1967-09-30T00:00:00"/>
        <d v="1973-09-11T00:00:00"/>
        <d v="1951-10-14T00:00:00"/>
        <d v="1995-06-24T00:00:00"/>
        <d v="1972-03-15T00:00:00"/>
        <d v="1951-11-27T00:00:00"/>
        <d v="1978-04-07T00:00:00"/>
        <d v="1976-07-02T00:00:00"/>
        <d v="1995-04-28T00:00:00"/>
        <d v="1985-05-24T00:00:00"/>
        <d v="1968-01-29T00:00:00"/>
        <d v="1953-06-27T00:00:00"/>
        <d v="1959-01-18T00:00:00"/>
        <d v="1965-10-05T00:00:00"/>
        <d v="1959-08-21T00:00:00"/>
        <d v="1964-08-20T00:00:00"/>
        <d v="2003-05-23T00:00:00"/>
        <d v="1981-03-13T00:00:00"/>
        <d v="1975-04-06T00:00:00"/>
        <d v="1975-01-05T00:00:00"/>
        <d v="1958-06-22T00:00:00"/>
        <d v="1960-03-02T00:00:00"/>
        <d v="1989-06-16T00:00:00"/>
        <d v="1978-08-22T00:00:00"/>
        <d v="1990-10-26T00:00:00"/>
        <d v="1999-09-30T00:00:00"/>
        <d v="1961-03-21T00:00:00"/>
        <d v="1988-04-25T00:00:00"/>
        <d v="2002-01-06T00:00:00"/>
        <d v="1959-09-29T00:00:00"/>
        <d v="1997-12-22T00:00:00"/>
        <d v="1992-04-30T00:00:00"/>
        <d v="2004-05-10T00:00:00"/>
        <d v="1962-08-21T00:00:00"/>
        <d v="1979-10-01T00:00:00"/>
        <d v="1973-02-09T00:00:00"/>
        <d v="1961-05-25T00:00:00"/>
        <d v="2004-01-31T00:00:00"/>
        <d v="1965-04-24T00:00:00"/>
        <d v="1977-05-08T00:00:00"/>
        <d v="1993-01-04T00:00:00"/>
        <d v="2002-11-25T00:00:00"/>
        <d v="1999-03-14T00:00:00"/>
        <d v="1955-11-13T00:00:00"/>
        <d v="1993-08-07T00:00:00"/>
        <d v="1991-08-10T00:00:00"/>
        <d v="2000-11-14T00:00:00"/>
        <d v="1998-02-09T00:00:00"/>
        <d v="1962-05-16T00:00:00"/>
        <d v="1994-02-05T00:00:00"/>
        <d v="1958-03-03T00:00:00"/>
        <d v="1955-12-19T00:00:00"/>
        <d v="1976-11-11T00:00:00"/>
        <d v="1964-06-20T00:00:00"/>
        <d v="1962-08-25T00:00:00"/>
        <d v="1968-09-01T00:00:00"/>
        <d v="1984-06-13T00:00:00"/>
        <d v="1983-07-26T00:00:00"/>
        <d v="2002-08-18T00:00:00"/>
        <d v="1979-12-18T00:00:00"/>
        <d v="1952-05-28T00:00:00"/>
        <d v="1952-09-13T00:00:00"/>
        <d v="1988-11-26T00:00:00"/>
        <d v="1964-04-02T00:00:00"/>
        <d v="1971-06-19T00:00:00"/>
        <d v="1959-07-02T00:00:00"/>
        <d v="1986-10-19T00:00:00"/>
        <d v="1951-09-18T00:00:00"/>
        <d v="1988-11-10T00:00:00"/>
        <d v="1968-10-10T00:00:00"/>
        <d v="1983-12-07T00:00:00"/>
        <d v="1965-09-05T00:00:00"/>
        <d v="2002-07-20T00:00:00"/>
        <d v="1963-06-28T00:00:00"/>
        <d v="1973-07-28T00:00:00"/>
        <d v="1989-05-10T00:00:00"/>
        <d v="1988-09-15T00:00:00"/>
        <d v="1999-10-30T00:00:00"/>
        <d v="1960-04-02T00:00:00"/>
        <d v="1966-11-16T00:00:00"/>
        <d v="1971-04-03T00:00:00"/>
        <d v="1960-01-07T00:00:00"/>
        <d v="1995-04-01T00:00:00"/>
        <d v="1970-11-30T00:00:00"/>
        <d v="1991-02-28T00:00:00"/>
        <d v="1979-04-10T00:00:00"/>
        <d v="1956-01-08T00:00:00"/>
        <d v="1978-01-23T00:00:00"/>
        <d v="1963-04-25T00:00:00"/>
        <d v="1960-03-19T00:00:00"/>
        <d v="1975-06-28T00:00:00"/>
        <d v="2006-09-29T00:00:00"/>
        <d v="1977-02-22T00:00:00"/>
        <d v="1962-04-22T00:00:00"/>
        <d v="1974-01-24T00:00:00"/>
        <d v="2000-07-30T00:00:00"/>
        <d v="1985-02-05T00:00:00"/>
        <d v="1988-09-21T00:00:00"/>
        <d v="1985-08-26T00:00:00"/>
        <d v="1978-10-30T00:00:00"/>
        <d v="1985-10-27T00:00:00"/>
        <d v="1955-06-19T00:00:00"/>
        <d v="1972-02-13T00:00:00"/>
        <d v="1990-09-25T00:00:00"/>
        <d v="1985-09-30T00:00:00"/>
        <d v="2005-01-14T00:00:00"/>
        <d v="1987-11-12T00:00:00"/>
        <d v="1978-07-13T00:00:00"/>
        <d v="1989-10-11T00:00:00"/>
        <d v="1980-12-15T00:00:00"/>
        <d v="1972-01-17T00:00:00"/>
        <d v="1965-05-31T00:00:00"/>
        <d v="1972-11-10T00:00:00"/>
        <d v="1986-09-21T00:00:00"/>
        <d v="1990-09-09T00:00:00"/>
        <d v="1980-05-14T00:00:00"/>
        <d v="1996-09-23T00:00:00"/>
        <d v="1957-04-21T00:00:00"/>
        <d v="1963-09-28T00:00:00"/>
        <d v="1975-12-06T00:00:00"/>
        <d v="1994-02-25T00:00:00"/>
        <d v="1992-05-10T00:00:00"/>
        <d v="1993-03-16T00:00:00"/>
        <d v="2005-06-08T00:00:00"/>
        <d v="1968-03-28T00:00:00"/>
        <d v="2006-05-15T00:00:00"/>
        <d v="1953-11-17T00:00:00"/>
        <d v="1991-11-09T00:00:00"/>
        <d v="2000-09-02T00:00:00"/>
        <d v="1962-07-05T00:00:00"/>
        <d v="1958-05-05T00:00:00"/>
        <d v="2001-11-08T00:00:00"/>
        <d v="1951-06-21T00:00:00"/>
        <d v="1966-02-08T00:00:00"/>
        <d v="1956-11-09T00:00:00"/>
        <d v="1953-08-04T00:00:00"/>
        <d v="1993-04-28T00:00:00"/>
        <d v="1991-01-03T00:00:00"/>
        <d v="1969-07-27T00:00:00"/>
        <d v="1987-12-13T00:00:00"/>
        <d v="1976-08-01T00:00:00"/>
        <d v="1985-03-21T00:00:00"/>
        <d v="1974-05-18T00:00:00"/>
        <d v="2004-06-23T00:00:00"/>
        <d v="1995-09-20T00:00:00"/>
        <d v="1971-12-08T00:00:00"/>
        <d v="1995-01-15T00:00:00"/>
        <d v="1987-01-03T00:00:00"/>
        <d v="1965-08-26T00:00:00"/>
        <d v="1952-06-09T00:00:00"/>
        <d v="1998-06-30T00:00:00"/>
        <d v="1986-03-17T00:00:00"/>
        <d v="1963-01-20T00:00:00"/>
        <d v="1968-10-11T00:00:00"/>
        <d v="1987-07-09T00:00:00"/>
        <d v="1995-12-20T00:00:00"/>
        <d v="1989-09-12T00:00:00"/>
        <d v="1989-10-10T00:00:00"/>
        <d v="1959-02-24T00:00:00"/>
        <d v="1951-03-20T00:00:00"/>
        <d v="1985-06-17T00:00:00"/>
        <d v="1991-04-07T00:00:00"/>
        <d v="1977-06-02T00:00:00"/>
        <d v="1961-11-26T00:00:00"/>
        <d v="1971-04-18T00:00:00"/>
        <d v="2002-02-21T00:00:00"/>
        <d v="1974-08-19T00:00:00"/>
        <d v="1977-08-12T00:00:00"/>
        <d v="1993-07-27T00:00:00"/>
        <d v="1956-09-09T00:00:00"/>
        <d v="1979-03-04T00:00:00"/>
        <d v="2006-07-12T00:00:00"/>
        <d v="1978-04-26T00:00:00"/>
        <d v="1980-11-02T00:00:00"/>
        <d v="1971-08-05T00:00:00"/>
        <d v="1982-08-15T00:00:00"/>
        <d v="1999-07-15T00:00:00"/>
        <d v="1981-08-21T00:00:00"/>
        <d v="1995-12-03T00:00:00"/>
        <d v="1993-08-22T00:00:00"/>
        <d v="1962-12-12T00:00:00"/>
        <d v="1963-07-08T00:00:00"/>
        <d v="2001-08-31T00:00:00"/>
        <d v="1961-03-17T00:00:00"/>
        <d v="1997-09-01T00:00:00"/>
        <d v="1999-11-28T00:00:00"/>
        <d v="1965-04-12T00:00:00"/>
        <d v="1969-03-25T00:00:00"/>
        <d v="1985-06-05T00:00:00"/>
        <d v="1979-12-11T00:00:00"/>
        <d v="1951-10-02T00:00:00"/>
        <d v="1983-03-03T00:00:00"/>
        <d v="1973-03-11T00:00:00"/>
        <d v="1998-12-29T00:00:00"/>
        <d v="1991-07-14T00:00:00"/>
        <d v="1972-03-03T00:00:00"/>
        <d v="1968-05-02T00:00:00"/>
        <d v="2001-04-02T00:00:00"/>
        <d v="2002-03-19T00:00:00"/>
        <d v="1962-08-10T00:00:00"/>
        <d v="1972-11-19T00:00:00"/>
        <d v="1956-01-03T00:00:00"/>
        <d v="1988-09-22T00:00:00"/>
        <d v="1981-03-27T00:00:00"/>
        <d v="1967-12-18T00:00:00"/>
        <d v="1980-10-17T00:00:00"/>
        <d v="1966-01-13T00:00:00"/>
        <d v="1953-11-30T00:00:00"/>
        <d v="1976-12-19T00:00:00"/>
        <d v="1969-08-29T00:00:00"/>
        <d v="1992-11-14T00:00:00"/>
        <d v="2003-10-20T00:00:00"/>
        <d v="1984-06-04T00:00:00"/>
        <d v="1966-09-26T00:00:00"/>
        <d v="2004-06-10T00:00:00"/>
        <d v="1956-02-25T00:00:00"/>
        <d v="1957-03-05T00:00:00"/>
        <d v="2005-12-12T00:00:00"/>
        <d v="1954-04-14T00:00:00"/>
        <d v="1998-03-02T00:00:00"/>
        <d v="1967-06-10T00:00:00"/>
        <d v="2004-04-05T00:00:00"/>
        <d v="1996-11-29T00:00:00"/>
        <d v="1956-02-18T00:00:00"/>
        <d v="1980-01-15T00:00:00"/>
        <d v="2001-04-21T00:00:00"/>
        <d v="2001-05-10T00:00:00"/>
        <d v="1987-02-28T00:00:00"/>
        <d v="1970-11-27T00:00:00"/>
        <d v="1992-03-13T00:00:00"/>
        <d v="1997-02-23T00:00:00"/>
        <d v="1971-11-14T00:00:00"/>
        <d v="1990-10-09T00:00:00"/>
        <d v="1964-12-29T00:00:00"/>
        <d v="2003-03-03T00:00:00"/>
        <d v="1985-09-21T00:00:00"/>
        <d v="1992-04-21T00:00:00"/>
        <d v="1976-11-20T00:00:00"/>
        <d v="1962-02-04T00:00:00"/>
        <d v="1953-11-02T00:00:00"/>
        <d v="1988-10-25T00:00:00"/>
        <d v="1999-07-24T00:00:00"/>
        <d v="1979-04-02T00:00:00"/>
        <d v="1952-05-01T00:00:00"/>
        <d v="1989-08-05T00:00:00"/>
        <d v="1971-01-17T00:00:00"/>
        <d v="2004-03-13T00:00:00"/>
        <d v="1980-07-26T00:00:00"/>
        <d v="1952-04-22T00:00:00"/>
        <d v="1993-03-11T00:00:00"/>
        <d v="1963-07-21T00:00:00"/>
        <d v="1965-11-16T00:00:00"/>
        <d v="1987-05-16T00:00:00"/>
        <d v="1974-04-08T00:00:00"/>
        <d v="2006-12-05T00:00:00"/>
        <d v="1966-11-02T00:00:00"/>
        <d v="1982-04-03T00:00:00"/>
        <d v="1953-01-20T00:00:00"/>
        <d v="1992-11-04T00:00:00"/>
        <d v="1991-06-05T00:00:00"/>
        <d v="2001-11-29T00:00:00"/>
        <d v="1951-04-19T00:00:00"/>
        <d v="1969-05-25T00:00:00"/>
        <d v="1973-01-02T00:00:00"/>
        <d v="1994-09-30T00:00:00"/>
        <d v="1993-06-30T00:00:00"/>
        <d v="2000-09-08T00:00:00"/>
        <d v="2000-11-20T00:00:00"/>
        <d v="1953-03-22T00:00:00"/>
        <d v="1980-01-13T00:00:00"/>
        <d v="2006-02-21T00:00:00"/>
        <d v="1970-09-09T00:00:00"/>
        <d v="1978-07-03T00:00:00"/>
        <d v="1955-07-18T00:00:00"/>
        <d v="1988-07-11T00:00:00"/>
        <d v="1951-12-31T00:00:00"/>
        <d v="1954-07-29T00:00:00"/>
        <d v="1968-07-13T00:00:00"/>
        <d v="1970-09-15T00:00:00"/>
        <d v="2006-02-28T00:00:00"/>
        <d v="1955-08-03T00:00:00"/>
        <d v="2004-11-18T00:00:00"/>
        <d v="1954-01-18T00:00:00"/>
        <d v="1986-01-25T00:00:00"/>
        <d v="1974-09-11T00:00:00"/>
        <d v="1969-03-10T00:00:00"/>
        <d v="1971-03-29T00:00:00"/>
        <d v="2006-04-25T00:00:00"/>
        <d v="1990-08-13T00:00:00"/>
        <d v="1957-06-06T00:00:00"/>
        <d v="1977-08-08T00:00:00"/>
        <d v="1985-11-08T00:00:00"/>
        <d v="2002-11-10T00:00:00"/>
        <d v="1990-03-04T00:00:00"/>
        <d v="1956-06-16T00:00:00"/>
        <d v="1964-08-22T00:00:00"/>
        <d v="1959-10-02T00:00:00"/>
        <d v="1951-09-04T00:00:00"/>
        <d v="1973-07-16T00:00:00"/>
        <d v="1979-07-28T00:00:00"/>
        <d v="1975-01-24T00:00:00"/>
        <d v="1951-05-23T00:00:00"/>
        <d v="1952-11-06T00:00:00"/>
        <d v="1956-07-14T00:00:00"/>
        <d v="1954-03-27T00:00:00"/>
        <d v="1952-09-22T00:00:00"/>
        <d v="1998-05-03T00:00:00"/>
        <d v="1994-11-21T00:00:00"/>
        <d v="1964-03-28T00:00:00"/>
        <d v="1964-04-25T00:00:00"/>
        <d v="1963-02-01T00:00:00"/>
        <d v="1992-11-23T00:00:00"/>
        <d v="1974-12-02T00:00:00"/>
        <d v="1998-07-18T00:00:00"/>
        <d v="1976-06-21T00:00:00"/>
        <d v="1964-10-11T00:00:00"/>
        <d v="2000-02-17T00:00:00"/>
        <d v="1953-07-03T00:00:00"/>
        <d v="1953-07-07T00:00:00"/>
        <d v="1997-07-06T00:00:00"/>
        <d v="1974-11-09T00:00:00"/>
        <d v="1955-12-26T00:00:00"/>
        <d v="1983-06-23T00:00:00"/>
        <d v="1988-05-03T00:00:00"/>
        <d v="1992-11-20T00:00:00"/>
        <d v="1994-03-02T00:00:00"/>
        <d v="1986-12-12T00:00:00"/>
        <d v="1978-11-22T00:00:00"/>
        <d v="1962-12-16T00:00:00"/>
        <d v="1965-10-08T00:00:00"/>
        <d v="1990-09-18T00:00:00"/>
        <d v="1972-08-28T00:00:00"/>
        <d v="1988-06-11T00:00:00"/>
        <d v="2000-12-30T00:00:00"/>
        <d v="1959-02-15T00:00:00"/>
        <d v="2003-03-11T00:00:00"/>
        <d v="1973-02-01T00:00:00"/>
        <d v="1987-03-31T00:00:00"/>
        <d v="1992-11-06T00:00:00"/>
        <d v="1952-05-11T00:00:00"/>
        <d v="1951-08-18T00:00:00"/>
        <d v="2000-01-21T00:00:00"/>
        <d v="1954-04-20T00:00:00"/>
        <d v="1978-03-30T00:00:00"/>
        <d v="1970-08-10T00:00:00"/>
        <d v="1959-07-14T00:00:00"/>
        <d v="1961-04-11T00:00:00"/>
        <d v="1960-04-03T00:00:00"/>
        <d v="1984-07-11T00:00:00"/>
        <d v="1975-03-17T00:00:00"/>
        <d v="1987-11-19T00:00:00"/>
        <d v="1970-02-19T00:00:00"/>
        <d v="1998-08-25T00:00:00"/>
        <d v="1994-11-23T00:00:00"/>
        <d v="1980-03-14T00:00:00"/>
        <d v="1973-01-11T00:00:00"/>
        <d v="1976-03-13T00:00:00"/>
        <d v="1995-08-22T00:00:00"/>
        <d v="1986-09-14T00:00:00"/>
        <d v="1994-02-08T00:00:00"/>
        <d v="1965-08-17T00:00:00"/>
        <d v="1964-05-02T00:00:00"/>
        <d v="1963-02-02T00:00:00"/>
        <d v="1964-05-07T00:00:00"/>
        <d v="1954-09-01T00:00:00"/>
        <d v="1999-10-20T00:00:00"/>
        <d v="1975-09-29T00:00:00"/>
        <d v="1985-07-24T00:00:00"/>
        <d v="1990-07-03T00:00:00"/>
        <d v="1998-12-18T00:00:00"/>
        <d v="1952-05-12T00:00:00"/>
        <d v="1990-08-15T00:00:00"/>
        <d v="1994-11-30T00:00:00"/>
        <d v="1990-01-18T00:00:00"/>
        <d v="1991-07-19T00:00:00"/>
        <d v="1974-05-13T00:00:00"/>
        <d v="1953-09-16T00:00:00"/>
        <d v="1961-11-23T00:00:00"/>
        <d v="1988-10-04T00:00:00"/>
        <d v="1965-02-28T00:00:00"/>
        <d v="2001-11-16T00:00:00"/>
        <d v="1958-10-24T00:00:00"/>
        <d v="1956-04-16T00:00:00"/>
        <d v="1956-03-25T00:00:00"/>
        <d v="1980-02-25T00:00:00"/>
        <d v="1999-08-07T00:00:00"/>
        <d v="1993-05-30T00:00:00"/>
        <d v="1987-11-07T00:00:00"/>
        <d v="1989-05-16T00:00:00"/>
        <d v="1976-04-30T00:00:00"/>
        <d v="1954-09-15T00:00:00"/>
        <d v="2005-09-19T00:00:00"/>
        <d v="1960-06-19T00:00:00"/>
        <d v="1956-07-04T00:00:00"/>
        <d v="1985-02-23T00:00:00"/>
        <d v="2002-06-24T00:00:00"/>
        <d v="1967-11-12T00:00:00"/>
        <d v="1999-09-24T00:00:00"/>
        <d v="1958-07-17T00:00:00"/>
        <d v="1991-08-08T00:00:00"/>
        <d v="1952-01-07T00:00:00"/>
        <d v="1994-12-06T00:00:00"/>
        <d v="1955-04-11T00:00:00"/>
        <d v="2006-02-08T00:00:00"/>
        <d v="1977-05-12T00:00:00"/>
        <d v="1988-04-13T00:00:00"/>
        <d v="1964-06-11T00:00:00"/>
        <d v="1993-06-24T00:00:00"/>
        <d v="1991-05-05T00:00:00"/>
        <d v="1961-03-02T00:00:00"/>
        <d v="1987-07-25T00:00:00"/>
        <d v="1972-05-16T00:00:00"/>
        <d v="2000-10-27T00:00:00"/>
        <d v="1978-08-17T00:00:00"/>
        <d v="1969-09-13T00:00:00"/>
        <d v="1983-04-13T00:00:00"/>
        <d v="2002-09-19T00:00:00"/>
        <d v="1992-08-09T00:00:00"/>
        <d v="2006-03-08T00:00:00"/>
        <d v="1998-04-15T00:00:00"/>
        <d v="2006-08-03T00:00:00"/>
        <d v="1990-05-05T00:00:00"/>
        <d v="2005-06-23T00:00:00"/>
        <d v="1958-09-15T00:00:00"/>
        <d v="1985-10-05T00:00:00"/>
        <d v="1990-04-27T00:00:00"/>
        <d v="1959-03-09T00:00:00"/>
        <d v="1955-05-11T00:00:00"/>
        <d v="2002-06-23T00:00:00"/>
        <d v="1973-04-14T00:00:00"/>
        <d v="1980-06-04T00:00:00"/>
        <d v="1976-02-12T00:00:00"/>
        <d v="1959-05-19T00:00:00"/>
        <d v="1992-09-12T00:00:00"/>
        <d v="2006-02-26T00:00:00"/>
        <d v="1955-01-19T00:00:00"/>
        <d v="1975-09-04T00:00:00"/>
        <d v="1994-01-29T00:00:00"/>
        <d v="2005-04-18T00:00:00"/>
        <d v="2006-01-01T00:00:00"/>
        <d v="1968-04-29T00:00:00"/>
        <d v="1991-07-18T00:00:00"/>
        <d v="1958-08-07T00:00:00"/>
        <d v="1979-01-29T00:00:00"/>
        <d v="1966-03-14T00:00:00"/>
        <d v="1996-12-20T00:00:00"/>
        <d v="1953-03-08T00:00:00"/>
        <d v="1951-11-14T00:00:00"/>
        <d v="1998-12-04T00:00:00"/>
        <d v="2000-07-14T00:00:00"/>
        <d v="1973-06-11T00:00:00"/>
        <d v="1994-08-31T00:00:00"/>
        <d v="1975-09-22T00:00:00"/>
        <d v="1976-02-03T00:00:00"/>
        <d v="1966-11-09T00:00:00"/>
        <d v="1957-03-07T00:00:00"/>
        <d v="1957-02-10T00:00:00"/>
        <d v="1970-02-10T00:00:00"/>
        <d v="1958-07-14T00:00:00"/>
        <d v="1994-03-26T00:00:00"/>
        <d v="2001-11-21T00:00:00"/>
        <d v="1953-08-13T00:00:00"/>
        <d v="1968-09-11T00:00:00"/>
        <d v="1952-04-25T00:00:00"/>
        <d v="1973-04-02T00:00:00"/>
        <d v="1991-06-28T00:00:00"/>
        <d v="2003-06-09T00:00:00"/>
        <d v="1971-02-22T00:00:00"/>
        <d v="1959-12-08T00:00:00"/>
        <d v="2005-05-06T00:00:00"/>
        <d v="1975-09-12T00:00:00"/>
        <d v="1994-01-20T00:00:00"/>
        <d v="1969-04-12T00:00:00"/>
        <d v="1980-11-01T00:00:00"/>
        <d v="1969-05-29T00:00:00"/>
        <d v="1988-12-27T00:00:00"/>
        <d v="2003-06-10T00:00:00"/>
        <d v="1959-02-23T00:00:00"/>
        <d v="1982-05-18T00:00:00"/>
        <d v="1958-02-01T00:00:00"/>
        <d v="1992-04-11T00:00:00"/>
        <d v="2001-04-07T00:00:00"/>
        <d v="1982-05-22T00:00:00"/>
        <d v="1962-06-27T00:00:00"/>
        <d v="1994-07-04T00:00:00"/>
        <d v="1979-12-30T00:00:00"/>
        <d v="1976-07-23T00:00:00"/>
        <d v="1982-11-20T00:00:00"/>
        <d v="1978-08-11T00:00:00"/>
        <d v="1974-03-23T00:00:00"/>
        <d v="2000-06-09T00:00:00"/>
        <d v="2001-11-25T00:00:00"/>
        <d v="1989-10-28T00:00:00"/>
        <d v="1980-03-02T00:00:00"/>
        <d v="1982-12-16T00:00:00"/>
        <d v="1958-04-02T00:00:00"/>
        <d v="1986-07-13T00:00:00"/>
        <d v="1984-01-10T00:00:00"/>
        <d v="1973-05-17T00:00:00"/>
        <d v="1979-02-17T00:00:00"/>
        <d v="1965-06-29T00:00:00"/>
        <d v="1955-03-21T00:00:00"/>
        <d v="1999-12-06T00:00:00"/>
        <d v="1952-11-05T00:00:00"/>
        <d v="1994-04-29T00:00:00"/>
        <d v="1995-02-03T00:00:00"/>
        <d v="1982-08-20T00:00:00"/>
        <d v="1995-08-24T00:00:00"/>
        <d v="1989-02-26T00:00:00"/>
        <d v="1957-08-30T00:00:00"/>
        <d v="1960-11-11T00:00:00"/>
        <d v="1967-02-08T00:00:00"/>
        <d v="2005-09-23T00:00:00"/>
        <d v="1968-05-04T00:00:00"/>
        <d v="1978-09-21T00:00:00"/>
        <d v="1959-07-19T00:00:00"/>
        <d v="1995-10-06T00:00:00"/>
        <d v="1997-06-18T00:00:00"/>
        <d v="1972-05-02T00:00:00"/>
        <d v="1951-03-01T00:00:00"/>
        <d v="1984-11-12T00:00:00"/>
        <d v="1988-02-09T00:00:00"/>
        <d v="1967-02-05T00:00:00"/>
        <d v="1953-04-12T00:00:00"/>
        <d v="2000-04-08T00:00:00"/>
        <d v="2002-08-05T00:00:00"/>
        <d v="1966-04-09T00:00:00"/>
        <d v="1998-08-20T00:00:00"/>
        <d v="1968-08-18T00:00:00"/>
        <d v="1974-12-13T00:00:00"/>
        <d v="1971-01-18T00:00:00"/>
        <d v="1981-06-01T00:00:00"/>
        <d v="1998-10-27T00:00:00"/>
        <d v="1974-05-04T00:00:00"/>
        <d v="1959-12-02T00:00:00"/>
        <d v="1990-12-30T00:00:00"/>
        <d v="1995-11-03T00:00:00"/>
        <d v="1969-10-10T00:00:00"/>
        <d v="1996-11-10T00:00:00"/>
        <d v="1992-05-22T00:00:00"/>
        <d v="2006-08-14T00:00:00"/>
        <d v="2006-06-06T00:00:00"/>
        <d v="1975-09-24T00:00:00"/>
        <d v="1981-03-17T00:00:00"/>
        <d v="1958-03-21T00:00:00"/>
        <d v="1952-11-03T00:00:00"/>
        <d v="1968-10-13T00:00:00"/>
        <d v="1971-10-01T00:00:00"/>
        <d v="1969-02-26T00:00:00"/>
        <d v="1996-03-16T00:00:00"/>
        <d v="1989-04-05T00:00:00"/>
        <d v="1970-04-27T00:00:00"/>
        <d v="1995-05-01T00:00:00"/>
        <d v="1991-11-08T00:00:00"/>
        <d v="1961-07-17T00:00:00"/>
        <d v="1993-04-19T00:00:00"/>
        <d v="2004-12-07T00:00:00"/>
        <d v="1962-03-19T00:00:00"/>
        <d v="1994-02-27T00:00:00"/>
        <d v="1984-02-02T00:00:00"/>
        <d v="1962-12-04T00:00:00"/>
        <d v="2001-06-03T00:00:00"/>
        <d v="1962-06-18T00:00:00"/>
        <d v="1952-07-01T00:00:00"/>
        <d v="1992-06-03T00:00:00"/>
        <d v="2006-07-27T00:00:00"/>
        <d v="1972-05-08T00:00:00"/>
        <d v="1956-05-25T00:00:00"/>
        <d v="1965-09-18T00:00:00"/>
        <d v="2002-05-19T00:00:00"/>
        <d v="2000-11-07T00:00:00"/>
        <d v="1991-04-22T00:00:00"/>
        <d v="1989-04-15T00:00:00"/>
        <d v="1995-07-08T00:00:00"/>
        <d v="1975-03-06T00:00:00"/>
        <d v="2005-05-23T00:00:00"/>
        <d v="1984-02-25T00:00:00"/>
        <d v="1960-06-03T00:00:00"/>
        <d v="1981-03-06T00:00:00"/>
        <d v="1953-05-14T00:00:00"/>
        <d v="1968-06-09T00:00:00"/>
        <d v="1998-02-01T00:00:00"/>
        <d v="1980-04-05T00:00:00"/>
        <d v="1988-12-18T00:00:00"/>
        <d v="1998-03-31T00:00:00"/>
        <d v="1977-05-31T00:00:00"/>
        <d v="1993-10-01T00:00:00"/>
        <d v="1985-07-27T00:00:00"/>
        <d v="1972-02-01T00:00:00"/>
        <d v="1955-08-07T00:00:00"/>
        <d v="1976-11-07T00:00:00"/>
        <d v="1983-07-22T00:00:00"/>
        <d v="1953-02-02T00:00:00"/>
        <d v="1998-10-06T00:00:00"/>
        <d v="1979-08-14T00:00:00"/>
        <d v="1966-06-27T00:00:00"/>
        <d v="2004-01-11T00:00:00"/>
        <d v="1956-10-03T00:00:00"/>
        <d v="1997-07-28T00:00:00"/>
        <d v="1964-03-29T00:00:00"/>
        <d v="1957-08-12T00:00:00"/>
        <d v="1955-10-14T00:00:00"/>
        <d v="2002-02-01T00:00:00"/>
        <d v="1963-12-21T00:00:00"/>
        <d v="1987-02-17T00:00:00"/>
        <d v="1966-04-04T00:00:00"/>
        <d v="1953-12-18T00:00:00"/>
        <d v="1992-07-19T00:00:00"/>
        <d v="1969-08-03T00:00:00"/>
        <d v="2005-07-17T00:00:00"/>
        <d v="1977-08-27T00:00:00"/>
        <d v="1951-08-21T00:00:00"/>
        <d v="1976-11-08T00:00:00"/>
        <d v="1967-11-26T00:00:00"/>
        <d v="1957-10-29T00:00:00"/>
        <d v="1988-03-01T00:00:00"/>
        <d v="1952-11-13T00:00:00"/>
        <d v="1984-02-07T00:00:00"/>
        <d v="1968-01-24T00:00:00"/>
        <d v="1960-11-08T00:00:00"/>
        <d v="2006-12-16T00:00:00"/>
        <d v="2002-10-20T00:00:00"/>
        <d v="1994-11-19T00:00:00"/>
        <d v="1976-08-31T00:00:00"/>
        <d v="1986-10-17T00:00:00"/>
        <d v="1968-11-19T00:00:00"/>
        <d v="2000-10-09T00:00:00"/>
        <d v="1967-07-08T00:00:00"/>
        <d v="1959-06-29T00:00:00"/>
        <d v="1984-10-01T00:00:00"/>
        <d v="1957-02-25T00:00:00"/>
        <d v="1980-12-01T00:00:00"/>
        <d v="1951-07-17T00:00:00"/>
        <d v="1968-03-04T00:00:00"/>
        <d v="1988-07-31T00:00:00"/>
        <d v="1991-09-11T00:00:00"/>
        <d v="1974-10-05T00:00:00"/>
        <d v="1986-05-23T00:00:00"/>
        <d v="1970-04-13T00:00:00"/>
        <d v="1972-03-07T00:00:00"/>
        <d v="1954-06-06T00:00:00"/>
        <d v="1954-12-03T00:00:00"/>
        <d v="1996-11-12T00:00:00"/>
        <d v="1990-06-22T00:00:00"/>
        <d v="1971-11-16T00:00:00"/>
        <d v="2004-12-15T00:00:00"/>
        <d v="1977-09-19T00:00:00"/>
        <d v="1971-07-28T00:00:00"/>
        <d v="1961-05-20T00:00:00"/>
        <d v="1983-03-04T00:00:00"/>
        <d v="1965-04-01T00:00:00"/>
        <d v="2004-04-11T00:00:00"/>
        <d v="1963-03-05T00:00:00"/>
        <d v="1953-07-24T00:00:00"/>
        <d v="1999-12-15T00:00:00"/>
        <d v="1967-11-19T00:00:00"/>
        <d v="1996-11-16T00:00:00"/>
        <d v="1970-08-08T00:00:00"/>
        <d v="1962-06-11T00:00:00"/>
        <d v="1983-11-07T00:00:00"/>
        <d v="1958-05-09T00:00:00"/>
        <d v="1979-08-28T00:00:00"/>
        <d v="1989-12-27T00:00:00"/>
        <d v="2004-07-16T00:00:00"/>
        <d v="1965-02-26T00:00:00"/>
        <d v="1989-08-08T00:00:00"/>
        <d v="1972-06-26T00:00:00"/>
        <d v="2003-06-24T00:00:00"/>
        <d v="1976-07-06T00:00:00"/>
        <d v="1984-12-30T00:00:00"/>
        <d v="1987-02-12T00:00:00"/>
        <d v="1969-12-19T00:00:00"/>
        <d v="1999-06-22T00:00:00"/>
        <d v="1977-05-01T00:00:00"/>
        <d v="1991-03-04T00:00:00"/>
        <d v="1976-06-03T00:00:00"/>
        <d v="1982-11-01T00:00:00"/>
        <d v="1970-03-05T00:00:00"/>
        <d v="1983-08-07T00:00:00"/>
        <d v="1960-09-29T00:00:00"/>
        <d v="1985-10-12T00:00:00"/>
        <d v="1971-12-20T00:00:00"/>
        <d v="2006-11-19T00:00:00"/>
        <d v="1953-05-21T00:00:00"/>
        <d v="1953-09-20T00:00:00"/>
        <d v="1988-06-20T00:00:00"/>
        <d v="1968-03-22T00:00:00"/>
        <d v="1956-07-24T00:00:00"/>
        <d v="1976-03-25T00:00:00"/>
        <d v="1981-08-31T00:00:00"/>
        <d v="1989-06-08T00:00:00"/>
        <d v="1959-12-03T00:00:00"/>
        <d v="1971-10-20T00:00:00"/>
        <d v="1983-02-25T00:00:00"/>
        <d v="2001-08-14T00:00:00"/>
        <d v="2003-02-25T00:00:00"/>
        <d v="2003-01-31T00:00:00"/>
        <d v="1959-08-10T00:00:00"/>
        <d v="1978-06-07T00:00:00"/>
        <d v="1981-08-28T00:00:00"/>
        <d v="2004-09-09T00:00:00"/>
        <d v="1962-05-05T00:00:00"/>
        <d v="1999-11-01T00:00:00"/>
        <d v="2004-09-14T00:00:00"/>
        <d v="1993-09-10T00:00:00"/>
        <d v="1985-12-03T00:00:00"/>
        <d v="2006-09-17T00:00:00"/>
        <d v="1999-01-18T00:00:00"/>
        <d v="1982-12-13T00:00:00"/>
        <d v="1971-12-11T00:00:00"/>
        <d v="1967-01-16T00:00:00"/>
        <d v="2003-06-17T00:00:00"/>
        <d v="1994-03-20T00:00:00"/>
      </sharedItems>
    </cacheField>
    <cacheField name="Checkout Date" numFmtId="14">
      <sharedItems containsSemiMixedTypes="0" containsNonDate="0" containsDate="1" containsString="0" minDate="2020-01-02T00:00:00" maxDate="2022-12-31T00:00:00"/>
    </cacheField>
    <cacheField name="Purpose" numFmtId="0">
      <sharedItems count="4">
        <s v="Business"/>
        <s v="Vacation"/>
        <s v="Function"/>
        <s v="Other"/>
      </sharedItems>
    </cacheField>
    <cacheField name="SOURCE" numFmtId="0">
      <sharedItems count="7">
        <s v="Organization"/>
        <s v="News paper"/>
        <s v="Search engine"/>
        <s v="hotel booking sites"/>
        <s v="Internet advertisement"/>
        <s v="Television advertisement"/>
        <s v="Word of mouth"/>
      </sharedItems>
    </cacheField>
    <cacheField name="Overall Experience" numFmtId="0">
      <sharedItems containsSemiMixedTypes="0" containsString="0" containsNumber="1" containsInteger="1" minValue="1" maxValue="5"/>
    </cacheField>
    <cacheField name="NPS RATING" numFmtId="0">
      <sharedItems containsSemiMixedTypes="0" containsString="0" containsNumber="1" containsInteger="1" minValue="3" maxValue="10" count="8">
        <n v="9"/>
        <n v="10"/>
        <n v="4"/>
        <n v="6"/>
        <n v="5"/>
        <n v="7"/>
        <n v="8"/>
        <n v="3"/>
      </sharedItems>
    </cacheField>
    <cacheField name="NPS CATEGORY" numFmtId="0">
      <sharedItems count="3">
        <s v="Promoters"/>
        <s v="Detractors"/>
        <s v="Passives"/>
      </sharedItems>
    </cacheField>
    <cacheField name="Feedback" numFmtId="0">
      <sharedItems count="8">
        <s v="Staff attitude"/>
        <s v="Check-in Process"/>
        <s v="Room service"/>
        <s v="Room cleanliness"/>
        <s v="Food quality"/>
        <s v="Variety of food"/>
        <s v="Broadband &amp; TV"/>
        <s v="Gym"/>
      </sharedItems>
    </cacheField>
    <cacheField name="Feedback Category" numFmtId="0">
      <sharedItems count="4">
        <s v="Staff"/>
        <s v="Room"/>
        <s v="Restaurant"/>
        <s v="Facility"/>
      </sharedItems>
    </cacheField>
    <cacheField name="Rating" numFmtId="0">
      <sharedItems count="5">
        <s v="Good"/>
        <s v="Very good"/>
        <s v="Poor"/>
        <s v="Average"/>
        <s v="Excellent"/>
      </sharedItems>
    </cacheField>
    <cacheField name="Rating Range" numFmtId="0">
      <sharedItems containsSemiMixedTypes="0" containsString="0" containsNumber="1" containsInteger="1" minValue="1" maxValue="5"/>
    </cacheField>
    <cacheField name="Age" numFmtId="0">
      <sharedItems containsSemiMixedTypes="0" containsString="0" containsNumber="1" containsInteger="1" minValue="17" maxValue="73"/>
    </cacheField>
    <cacheField name="Age Group" numFmtId="0">
      <sharedItems count="4">
        <s v="31-45"/>
        <s v="61-75"/>
        <s v="16-30"/>
        <s v="46-60"/>
      </sharedItems>
    </cacheField>
    <cacheField name="Year" numFmtId="0">
      <sharedItems containsSemiMixedTypes="0" containsString="0" containsNumber="1" containsInteger="1" minValue="2020" maxValue="2022" count="3">
        <n v="2022"/>
        <n v="2021"/>
        <n v="2020"/>
      </sharedItems>
    </cacheField>
    <cacheField name="Month" numFmtId="0">
      <sharedItems count="12">
        <s v="Apr"/>
        <s v="Jun"/>
        <s v="Jan"/>
        <s v="May"/>
        <s v="Aug"/>
        <s v="Oct"/>
        <s v="Feb"/>
        <s v="Dec"/>
        <s v="Jul"/>
        <s v="Nov"/>
        <s v="Mar"/>
        <s v="Sep"/>
      </sharedItems>
    </cacheField>
  </cacheFields>
  <extLst>
    <ext xmlns:x14="http://schemas.microsoft.com/office/spreadsheetml/2009/9/main" uri="{725AE2AE-9491-48be-B2B4-4EB974FC3084}">
      <x14:pivotCacheDefinition pivotCacheId="846986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7">
  <r>
    <n v="1"/>
    <s v="Guest 00001"/>
    <x v="0"/>
    <x v="0"/>
    <d v="2022-04-07T00:00:00"/>
    <x v="0"/>
    <x v="0"/>
    <n v="3"/>
    <x v="0"/>
    <x v="0"/>
    <x v="0"/>
    <x v="0"/>
    <x v="0"/>
    <n v="3"/>
    <n v="30"/>
    <x v="0"/>
    <x v="0"/>
    <x v="0"/>
  </r>
  <r>
    <n v="2"/>
    <s v="Guest 00002"/>
    <x v="0"/>
    <x v="1"/>
    <d v="2021-06-05T00:00:00"/>
    <x v="0"/>
    <x v="0"/>
    <n v="3"/>
    <x v="1"/>
    <x v="0"/>
    <x v="1"/>
    <x v="0"/>
    <x v="0"/>
    <n v="3"/>
    <n v="63"/>
    <x v="1"/>
    <x v="1"/>
    <x v="1"/>
  </r>
  <r>
    <n v="3"/>
    <s v="Guest 00003"/>
    <x v="0"/>
    <x v="2"/>
    <d v="2020-01-16T00:00:00"/>
    <x v="1"/>
    <x v="1"/>
    <n v="4"/>
    <x v="2"/>
    <x v="1"/>
    <x v="2"/>
    <x v="1"/>
    <x v="1"/>
    <n v="4"/>
    <n v="42"/>
    <x v="0"/>
    <x v="2"/>
    <x v="2"/>
  </r>
  <r>
    <n v="4"/>
    <s v="Guest 00004"/>
    <x v="0"/>
    <x v="3"/>
    <d v="2022-05-14T00:00:00"/>
    <x v="1"/>
    <x v="2"/>
    <n v="5"/>
    <x v="3"/>
    <x v="1"/>
    <x v="3"/>
    <x v="1"/>
    <x v="2"/>
    <n v="1"/>
    <n v="20"/>
    <x v="2"/>
    <x v="0"/>
    <x v="3"/>
  </r>
  <r>
    <n v="5"/>
    <s v="Guest 00005"/>
    <x v="0"/>
    <x v="4"/>
    <d v="2022-06-24T00:00:00"/>
    <x v="0"/>
    <x v="3"/>
    <n v="5"/>
    <x v="4"/>
    <x v="1"/>
    <x v="4"/>
    <x v="2"/>
    <x v="1"/>
    <n v="4"/>
    <n v="63"/>
    <x v="1"/>
    <x v="0"/>
    <x v="1"/>
  </r>
  <r>
    <n v="6"/>
    <s v="Guest 00006"/>
    <x v="0"/>
    <x v="5"/>
    <d v="2021-08-28T00:00:00"/>
    <x v="2"/>
    <x v="2"/>
    <n v="3"/>
    <x v="0"/>
    <x v="0"/>
    <x v="5"/>
    <x v="2"/>
    <x v="3"/>
    <n v="2"/>
    <n v="67"/>
    <x v="1"/>
    <x v="1"/>
    <x v="4"/>
  </r>
  <r>
    <n v="7"/>
    <s v="Guest 00007"/>
    <x v="1"/>
    <x v="6"/>
    <d v="2022-10-04T00:00:00"/>
    <x v="1"/>
    <x v="4"/>
    <n v="4"/>
    <x v="0"/>
    <x v="0"/>
    <x v="6"/>
    <x v="3"/>
    <x v="4"/>
    <n v="5"/>
    <n v="23"/>
    <x v="2"/>
    <x v="0"/>
    <x v="5"/>
  </r>
  <r>
    <n v="8"/>
    <s v="Guest 00008"/>
    <x v="0"/>
    <x v="7"/>
    <d v="2020-02-01T00:00:00"/>
    <x v="0"/>
    <x v="0"/>
    <n v="1"/>
    <x v="5"/>
    <x v="2"/>
    <x v="7"/>
    <x v="3"/>
    <x v="4"/>
    <n v="5"/>
    <n v="42"/>
    <x v="0"/>
    <x v="2"/>
    <x v="6"/>
  </r>
  <r>
    <n v="9"/>
    <s v="Guest 00009"/>
    <x v="1"/>
    <x v="8"/>
    <d v="2020-08-08T00:00:00"/>
    <x v="1"/>
    <x v="5"/>
    <n v="4"/>
    <x v="0"/>
    <x v="0"/>
    <x v="0"/>
    <x v="0"/>
    <x v="1"/>
    <n v="4"/>
    <n v="35"/>
    <x v="0"/>
    <x v="2"/>
    <x v="4"/>
  </r>
  <r>
    <n v="10"/>
    <s v="Guest 00010"/>
    <x v="0"/>
    <x v="9"/>
    <d v="2020-12-16T00:00:00"/>
    <x v="0"/>
    <x v="0"/>
    <n v="5"/>
    <x v="0"/>
    <x v="0"/>
    <x v="1"/>
    <x v="0"/>
    <x v="4"/>
    <n v="5"/>
    <n v="26"/>
    <x v="2"/>
    <x v="2"/>
    <x v="7"/>
  </r>
  <r>
    <n v="11"/>
    <s v="Guest 00011"/>
    <x v="1"/>
    <x v="10"/>
    <d v="2020-06-05T00:00:00"/>
    <x v="0"/>
    <x v="0"/>
    <n v="3"/>
    <x v="2"/>
    <x v="1"/>
    <x v="2"/>
    <x v="1"/>
    <x v="1"/>
    <n v="4"/>
    <n v="62"/>
    <x v="1"/>
    <x v="2"/>
    <x v="1"/>
  </r>
  <r>
    <n v="12"/>
    <s v="Guest 00012"/>
    <x v="1"/>
    <x v="11"/>
    <d v="2020-05-04T00:00:00"/>
    <x v="2"/>
    <x v="1"/>
    <n v="4"/>
    <x v="1"/>
    <x v="0"/>
    <x v="3"/>
    <x v="1"/>
    <x v="1"/>
    <n v="4"/>
    <n v="19"/>
    <x v="2"/>
    <x v="2"/>
    <x v="3"/>
  </r>
  <r>
    <n v="13"/>
    <s v="Guest 00013"/>
    <x v="1"/>
    <x v="12"/>
    <d v="2022-05-14T00:00:00"/>
    <x v="2"/>
    <x v="0"/>
    <n v="2"/>
    <x v="5"/>
    <x v="2"/>
    <x v="4"/>
    <x v="2"/>
    <x v="1"/>
    <n v="4"/>
    <n v="26"/>
    <x v="2"/>
    <x v="0"/>
    <x v="3"/>
  </r>
  <r>
    <n v="14"/>
    <s v="Guest 00014"/>
    <x v="0"/>
    <x v="13"/>
    <d v="2020-05-31T00:00:00"/>
    <x v="1"/>
    <x v="4"/>
    <n v="2"/>
    <x v="1"/>
    <x v="0"/>
    <x v="5"/>
    <x v="2"/>
    <x v="2"/>
    <n v="1"/>
    <n v="30"/>
    <x v="0"/>
    <x v="2"/>
    <x v="3"/>
  </r>
  <r>
    <n v="15"/>
    <s v="Guest 00015"/>
    <x v="1"/>
    <x v="14"/>
    <d v="2021-12-15T00:00:00"/>
    <x v="2"/>
    <x v="6"/>
    <n v="2"/>
    <x v="6"/>
    <x v="2"/>
    <x v="6"/>
    <x v="3"/>
    <x v="4"/>
    <n v="5"/>
    <n v="58"/>
    <x v="3"/>
    <x v="1"/>
    <x v="7"/>
  </r>
  <r>
    <n v="16"/>
    <s v="Guest 00016"/>
    <x v="1"/>
    <x v="15"/>
    <d v="2020-06-27T00:00:00"/>
    <x v="1"/>
    <x v="6"/>
    <n v="4"/>
    <x v="0"/>
    <x v="0"/>
    <x v="7"/>
    <x v="3"/>
    <x v="1"/>
    <n v="4"/>
    <n v="52"/>
    <x v="3"/>
    <x v="2"/>
    <x v="1"/>
  </r>
  <r>
    <n v="17"/>
    <s v="Guest 00017"/>
    <x v="0"/>
    <x v="16"/>
    <d v="2022-04-28T00:00:00"/>
    <x v="0"/>
    <x v="2"/>
    <n v="5"/>
    <x v="0"/>
    <x v="0"/>
    <x v="0"/>
    <x v="0"/>
    <x v="2"/>
    <n v="1"/>
    <n v="31"/>
    <x v="0"/>
    <x v="0"/>
    <x v="0"/>
  </r>
  <r>
    <n v="18"/>
    <s v="Guest 00018"/>
    <x v="1"/>
    <x v="17"/>
    <d v="2020-08-15T00:00:00"/>
    <x v="2"/>
    <x v="2"/>
    <n v="5"/>
    <x v="0"/>
    <x v="0"/>
    <x v="1"/>
    <x v="0"/>
    <x v="0"/>
    <n v="3"/>
    <n v="51"/>
    <x v="3"/>
    <x v="2"/>
    <x v="4"/>
  </r>
  <r>
    <n v="19"/>
    <s v="Guest 00019"/>
    <x v="1"/>
    <x v="18"/>
    <d v="2020-07-08T00:00:00"/>
    <x v="0"/>
    <x v="0"/>
    <n v="3"/>
    <x v="7"/>
    <x v="1"/>
    <x v="2"/>
    <x v="1"/>
    <x v="1"/>
    <n v="4"/>
    <n v="36"/>
    <x v="0"/>
    <x v="2"/>
    <x v="8"/>
  </r>
  <r>
    <n v="20"/>
    <s v="Guest 00020"/>
    <x v="1"/>
    <x v="19"/>
    <d v="2021-08-23T00:00:00"/>
    <x v="2"/>
    <x v="6"/>
    <n v="5"/>
    <x v="0"/>
    <x v="0"/>
    <x v="3"/>
    <x v="1"/>
    <x v="3"/>
    <n v="2"/>
    <n v="30"/>
    <x v="0"/>
    <x v="1"/>
    <x v="4"/>
  </r>
  <r>
    <n v="21"/>
    <s v="Guest 00021"/>
    <x v="1"/>
    <x v="20"/>
    <d v="2020-12-12T00:00:00"/>
    <x v="0"/>
    <x v="0"/>
    <n v="3"/>
    <x v="6"/>
    <x v="2"/>
    <x v="4"/>
    <x v="2"/>
    <x v="2"/>
    <n v="1"/>
    <n v="26"/>
    <x v="2"/>
    <x v="2"/>
    <x v="7"/>
  </r>
  <r>
    <n v="22"/>
    <s v="Guest 00022"/>
    <x v="1"/>
    <x v="21"/>
    <d v="2021-04-22T00:00:00"/>
    <x v="3"/>
    <x v="6"/>
    <n v="5"/>
    <x v="4"/>
    <x v="1"/>
    <x v="5"/>
    <x v="2"/>
    <x v="2"/>
    <n v="1"/>
    <n v="44"/>
    <x v="0"/>
    <x v="1"/>
    <x v="0"/>
  </r>
  <r>
    <n v="23"/>
    <s v="Guest 00023"/>
    <x v="0"/>
    <x v="22"/>
    <d v="2022-02-13T00:00:00"/>
    <x v="1"/>
    <x v="4"/>
    <n v="5"/>
    <x v="0"/>
    <x v="0"/>
    <x v="6"/>
    <x v="3"/>
    <x v="0"/>
    <n v="3"/>
    <n v="54"/>
    <x v="3"/>
    <x v="0"/>
    <x v="6"/>
  </r>
  <r>
    <n v="24"/>
    <s v="Guest 00024"/>
    <x v="0"/>
    <x v="23"/>
    <d v="2020-02-19T00:00:00"/>
    <x v="1"/>
    <x v="0"/>
    <n v="3"/>
    <x v="0"/>
    <x v="0"/>
    <x v="7"/>
    <x v="3"/>
    <x v="1"/>
    <n v="4"/>
    <n v="72"/>
    <x v="1"/>
    <x v="2"/>
    <x v="6"/>
  </r>
  <r>
    <n v="25"/>
    <s v="Guest 00025"/>
    <x v="0"/>
    <x v="24"/>
    <d v="2021-01-27T00:00:00"/>
    <x v="1"/>
    <x v="2"/>
    <n v="5"/>
    <x v="0"/>
    <x v="0"/>
    <x v="0"/>
    <x v="0"/>
    <x v="0"/>
    <n v="3"/>
    <n v="51"/>
    <x v="3"/>
    <x v="1"/>
    <x v="2"/>
  </r>
  <r>
    <n v="26"/>
    <s v="Guest 00026"/>
    <x v="0"/>
    <x v="25"/>
    <d v="2021-06-11T00:00:00"/>
    <x v="1"/>
    <x v="3"/>
    <n v="2"/>
    <x v="2"/>
    <x v="1"/>
    <x v="1"/>
    <x v="0"/>
    <x v="1"/>
    <n v="4"/>
    <n v="43"/>
    <x v="0"/>
    <x v="1"/>
    <x v="1"/>
  </r>
  <r>
    <n v="27"/>
    <s v="Guest 00027"/>
    <x v="0"/>
    <x v="26"/>
    <d v="2022-11-22T00:00:00"/>
    <x v="0"/>
    <x v="0"/>
    <n v="3"/>
    <x v="6"/>
    <x v="2"/>
    <x v="2"/>
    <x v="1"/>
    <x v="0"/>
    <n v="3"/>
    <n v="68"/>
    <x v="1"/>
    <x v="0"/>
    <x v="9"/>
  </r>
  <r>
    <n v="28"/>
    <s v="Guest 00028"/>
    <x v="0"/>
    <x v="27"/>
    <d v="2021-01-19T00:00:00"/>
    <x v="2"/>
    <x v="5"/>
    <n v="1"/>
    <x v="0"/>
    <x v="0"/>
    <x v="3"/>
    <x v="1"/>
    <x v="2"/>
    <n v="1"/>
    <n v="61"/>
    <x v="1"/>
    <x v="1"/>
    <x v="2"/>
  </r>
  <r>
    <n v="29"/>
    <s v="Guest 00029"/>
    <x v="1"/>
    <x v="28"/>
    <d v="2022-05-08T00:00:00"/>
    <x v="1"/>
    <x v="6"/>
    <n v="3"/>
    <x v="0"/>
    <x v="0"/>
    <x v="4"/>
    <x v="2"/>
    <x v="3"/>
    <n v="2"/>
    <n v="65"/>
    <x v="1"/>
    <x v="0"/>
    <x v="3"/>
  </r>
  <r>
    <n v="30"/>
    <s v="Guest 00030"/>
    <x v="0"/>
    <x v="29"/>
    <d v="2020-07-25T00:00:00"/>
    <x v="0"/>
    <x v="0"/>
    <n v="5"/>
    <x v="6"/>
    <x v="2"/>
    <x v="5"/>
    <x v="2"/>
    <x v="2"/>
    <n v="1"/>
    <n v="25"/>
    <x v="2"/>
    <x v="2"/>
    <x v="8"/>
  </r>
  <r>
    <n v="31"/>
    <s v="Guest 00031"/>
    <x v="0"/>
    <x v="30"/>
    <d v="2020-08-17T00:00:00"/>
    <x v="1"/>
    <x v="2"/>
    <n v="3"/>
    <x v="1"/>
    <x v="0"/>
    <x v="6"/>
    <x v="3"/>
    <x v="2"/>
    <n v="1"/>
    <n v="28"/>
    <x v="2"/>
    <x v="2"/>
    <x v="4"/>
  </r>
  <r>
    <n v="32"/>
    <s v="Guest 00032"/>
    <x v="0"/>
    <x v="31"/>
    <d v="2021-06-14T00:00:00"/>
    <x v="2"/>
    <x v="6"/>
    <n v="2"/>
    <x v="6"/>
    <x v="2"/>
    <x v="7"/>
    <x v="3"/>
    <x v="4"/>
    <n v="5"/>
    <n v="25"/>
    <x v="2"/>
    <x v="1"/>
    <x v="1"/>
  </r>
  <r>
    <n v="33"/>
    <s v="Guest 00033"/>
    <x v="1"/>
    <x v="32"/>
    <d v="2022-01-01T00:00:00"/>
    <x v="0"/>
    <x v="0"/>
    <n v="1"/>
    <x v="0"/>
    <x v="0"/>
    <x v="0"/>
    <x v="0"/>
    <x v="4"/>
    <n v="5"/>
    <n v="59"/>
    <x v="3"/>
    <x v="0"/>
    <x v="2"/>
  </r>
  <r>
    <n v="34"/>
    <s v="Guest 00034"/>
    <x v="0"/>
    <x v="33"/>
    <d v="2021-12-08T00:00:00"/>
    <x v="1"/>
    <x v="4"/>
    <n v="1"/>
    <x v="2"/>
    <x v="1"/>
    <x v="1"/>
    <x v="0"/>
    <x v="4"/>
    <n v="5"/>
    <n v="63"/>
    <x v="1"/>
    <x v="1"/>
    <x v="7"/>
  </r>
  <r>
    <n v="35"/>
    <s v="Guest 00035"/>
    <x v="1"/>
    <x v="34"/>
    <d v="2020-05-29T00:00:00"/>
    <x v="0"/>
    <x v="0"/>
    <n v="3"/>
    <x v="6"/>
    <x v="2"/>
    <x v="2"/>
    <x v="1"/>
    <x v="1"/>
    <n v="4"/>
    <n v="21"/>
    <x v="2"/>
    <x v="2"/>
    <x v="3"/>
  </r>
  <r>
    <n v="36"/>
    <s v="Guest 00036"/>
    <x v="1"/>
    <x v="35"/>
    <d v="2020-07-11T00:00:00"/>
    <x v="0"/>
    <x v="3"/>
    <n v="4"/>
    <x v="0"/>
    <x v="0"/>
    <x v="3"/>
    <x v="1"/>
    <x v="3"/>
    <n v="2"/>
    <n v="37"/>
    <x v="0"/>
    <x v="2"/>
    <x v="8"/>
  </r>
  <r>
    <n v="37"/>
    <s v="Guest 00037"/>
    <x v="0"/>
    <x v="36"/>
    <d v="2022-08-10T00:00:00"/>
    <x v="0"/>
    <x v="0"/>
    <n v="2"/>
    <x v="5"/>
    <x v="2"/>
    <x v="4"/>
    <x v="2"/>
    <x v="0"/>
    <n v="3"/>
    <n v="69"/>
    <x v="1"/>
    <x v="0"/>
    <x v="4"/>
  </r>
  <r>
    <n v="38"/>
    <s v="Guest 00038"/>
    <x v="0"/>
    <x v="37"/>
    <d v="2020-03-13T00:00:00"/>
    <x v="2"/>
    <x v="0"/>
    <n v="3"/>
    <x v="0"/>
    <x v="0"/>
    <x v="5"/>
    <x v="2"/>
    <x v="3"/>
    <n v="2"/>
    <n v="64"/>
    <x v="1"/>
    <x v="2"/>
    <x v="10"/>
  </r>
  <r>
    <n v="39"/>
    <s v="Guest 00039"/>
    <x v="1"/>
    <x v="38"/>
    <d v="2022-11-20T00:00:00"/>
    <x v="0"/>
    <x v="0"/>
    <n v="4"/>
    <x v="4"/>
    <x v="1"/>
    <x v="6"/>
    <x v="3"/>
    <x v="4"/>
    <n v="5"/>
    <n v="38"/>
    <x v="0"/>
    <x v="0"/>
    <x v="9"/>
  </r>
  <r>
    <n v="40"/>
    <s v="Guest 00040"/>
    <x v="0"/>
    <x v="39"/>
    <d v="2022-07-03T00:00:00"/>
    <x v="2"/>
    <x v="5"/>
    <n v="5"/>
    <x v="0"/>
    <x v="0"/>
    <x v="7"/>
    <x v="3"/>
    <x v="0"/>
    <n v="3"/>
    <n v="19"/>
    <x v="2"/>
    <x v="0"/>
    <x v="8"/>
  </r>
  <r>
    <n v="41"/>
    <s v="Guest 00041"/>
    <x v="1"/>
    <x v="40"/>
    <d v="2021-05-15T00:00:00"/>
    <x v="0"/>
    <x v="0"/>
    <n v="5"/>
    <x v="6"/>
    <x v="2"/>
    <x v="0"/>
    <x v="0"/>
    <x v="4"/>
    <n v="5"/>
    <n v="67"/>
    <x v="1"/>
    <x v="1"/>
    <x v="3"/>
  </r>
  <r>
    <n v="42"/>
    <s v="Guest 00042"/>
    <x v="0"/>
    <x v="41"/>
    <d v="2022-06-16T00:00:00"/>
    <x v="0"/>
    <x v="0"/>
    <n v="4"/>
    <x v="0"/>
    <x v="0"/>
    <x v="1"/>
    <x v="0"/>
    <x v="0"/>
    <n v="3"/>
    <n v="46"/>
    <x v="3"/>
    <x v="0"/>
    <x v="1"/>
  </r>
  <r>
    <n v="43"/>
    <s v="Guest 00043"/>
    <x v="1"/>
    <x v="42"/>
    <d v="2020-04-25T00:00:00"/>
    <x v="0"/>
    <x v="0"/>
    <n v="3"/>
    <x v="0"/>
    <x v="0"/>
    <x v="2"/>
    <x v="1"/>
    <x v="1"/>
    <n v="4"/>
    <n v="39"/>
    <x v="0"/>
    <x v="2"/>
    <x v="0"/>
  </r>
  <r>
    <n v="44"/>
    <s v="Guest 00044"/>
    <x v="0"/>
    <x v="43"/>
    <d v="2022-02-14T00:00:00"/>
    <x v="0"/>
    <x v="0"/>
    <n v="1"/>
    <x v="7"/>
    <x v="1"/>
    <x v="3"/>
    <x v="1"/>
    <x v="0"/>
    <n v="3"/>
    <n v="23"/>
    <x v="2"/>
    <x v="0"/>
    <x v="6"/>
  </r>
  <r>
    <n v="45"/>
    <s v="Guest 00045"/>
    <x v="1"/>
    <x v="44"/>
    <d v="2020-07-21T00:00:00"/>
    <x v="1"/>
    <x v="4"/>
    <n v="4"/>
    <x v="0"/>
    <x v="0"/>
    <x v="4"/>
    <x v="2"/>
    <x v="2"/>
    <n v="1"/>
    <n v="56"/>
    <x v="3"/>
    <x v="2"/>
    <x v="8"/>
  </r>
  <r>
    <n v="46"/>
    <s v="Guest 00046"/>
    <x v="0"/>
    <x v="45"/>
    <d v="2022-11-11T00:00:00"/>
    <x v="2"/>
    <x v="2"/>
    <n v="4"/>
    <x v="0"/>
    <x v="0"/>
    <x v="5"/>
    <x v="2"/>
    <x v="2"/>
    <n v="1"/>
    <n v="49"/>
    <x v="3"/>
    <x v="0"/>
    <x v="9"/>
  </r>
  <r>
    <n v="47"/>
    <s v="Guest 00047"/>
    <x v="0"/>
    <x v="46"/>
    <d v="2022-04-28T00:00:00"/>
    <x v="0"/>
    <x v="0"/>
    <n v="3"/>
    <x v="1"/>
    <x v="0"/>
    <x v="6"/>
    <x v="3"/>
    <x v="4"/>
    <n v="5"/>
    <n v="51"/>
    <x v="3"/>
    <x v="0"/>
    <x v="0"/>
  </r>
  <r>
    <n v="48"/>
    <s v="Guest 00048"/>
    <x v="0"/>
    <x v="47"/>
    <d v="2020-06-20T00:00:00"/>
    <x v="1"/>
    <x v="3"/>
    <n v="5"/>
    <x v="0"/>
    <x v="0"/>
    <x v="7"/>
    <x v="3"/>
    <x v="4"/>
    <n v="5"/>
    <n v="73"/>
    <x v="1"/>
    <x v="2"/>
    <x v="1"/>
  </r>
  <r>
    <n v="49"/>
    <s v="Guest 00049"/>
    <x v="0"/>
    <x v="48"/>
    <d v="2022-08-10T00:00:00"/>
    <x v="0"/>
    <x v="0"/>
    <n v="5"/>
    <x v="0"/>
    <x v="0"/>
    <x v="0"/>
    <x v="0"/>
    <x v="1"/>
    <n v="4"/>
    <n v="34"/>
    <x v="0"/>
    <x v="0"/>
    <x v="4"/>
  </r>
  <r>
    <n v="50"/>
    <s v="Guest 00050"/>
    <x v="0"/>
    <x v="49"/>
    <d v="2020-04-25T00:00:00"/>
    <x v="0"/>
    <x v="3"/>
    <n v="3"/>
    <x v="0"/>
    <x v="0"/>
    <x v="1"/>
    <x v="0"/>
    <x v="1"/>
    <n v="4"/>
    <n v="28"/>
    <x v="2"/>
    <x v="2"/>
    <x v="0"/>
  </r>
  <r>
    <n v="51"/>
    <s v="Guest 00051"/>
    <x v="0"/>
    <x v="50"/>
    <d v="2022-01-30T00:00:00"/>
    <x v="2"/>
    <x v="5"/>
    <n v="5"/>
    <x v="2"/>
    <x v="1"/>
    <x v="2"/>
    <x v="1"/>
    <x v="0"/>
    <n v="3"/>
    <n v="63"/>
    <x v="1"/>
    <x v="0"/>
    <x v="2"/>
  </r>
  <r>
    <n v="52"/>
    <s v="Guest 00052"/>
    <x v="0"/>
    <x v="51"/>
    <d v="2020-10-11T00:00:00"/>
    <x v="2"/>
    <x v="6"/>
    <n v="3"/>
    <x v="5"/>
    <x v="2"/>
    <x v="3"/>
    <x v="1"/>
    <x v="2"/>
    <n v="1"/>
    <n v="46"/>
    <x v="3"/>
    <x v="2"/>
    <x v="5"/>
  </r>
  <r>
    <n v="53"/>
    <s v="Guest 00053"/>
    <x v="0"/>
    <x v="52"/>
    <d v="2022-03-30T00:00:00"/>
    <x v="0"/>
    <x v="0"/>
    <n v="3"/>
    <x v="0"/>
    <x v="0"/>
    <x v="4"/>
    <x v="2"/>
    <x v="2"/>
    <n v="1"/>
    <n v="39"/>
    <x v="0"/>
    <x v="0"/>
    <x v="10"/>
  </r>
  <r>
    <n v="54"/>
    <s v="Guest 00054"/>
    <x v="1"/>
    <x v="53"/>
    <d v="2022-03-14T00:00:00"/>
    <x v="2"/>
    <x v="2"/>
    <n v="5"/>
    <x v="1"/>
    <x v="0"/>
    <x v="5"/>
    <x v="2"/>
    <x v="2"/>
    <n v="1"/>
    <n v="54"/>
    <x v="3"/>
    <x v="0"/>
    <x v="10"/>
  </r>
  <r>
    <n v="55"/>
    <s v="Guest 00055"/>
    <x v="0"/>
    <x v="54"/>
    <d v="2021-12-12T00:00:00"/>
    <x v="0"/>
    <x v="0"/>
    <n v="5"/>
    <x v="7"/>
    <x v="1"/>
    <x v="6"/>
    <x v="3"/>
    <x v="4"/>
    <n v="5"/>
    <n v="33"/>
    <x v="0"/>
    <x v="1"/>
    <x v="7"/>
  </r>
  <r>
    <n v="56"/>
    <s v="Guest 00056"/>
    <x v="0"/>
    <x v="17"/>
    <d v="2022-03-22T00:00:00"/>
    <x v="0"/>
    <x v="0"/>
    <n v="4"/>
    <x v="0"/>
    <x v="0"/>
    <x v="7"/>
    <x v="3"/>
    <x v="1"/>
    <n v="4"/>
    <n v="51"/>
    <x v="3"/>
    <x v="0"/>
    <x v="10"/>
  </r>
  <r>
    <n v="57"/>
    <s v="Guest 00057"/>
    <x v="0"/>
    <x v="55"/>
    <d v="2022-01-11T00:00:00"/>
    <x v="0"/>
    <x v="0"/>
    <n v="5"/>
    <x v="0"/>
    <x v="0"/>
    <x v="0"/>
    <x v="0"/>
    <x v="0"/>
    <n v="3"/>
    <n v="27"/>
    <x v="2"/>
    <x v="0"/>
    <x v="2"/>
  </r>
  <r>
    <n v="58"/>
    <s v="Guest 00058"/>
    <x v="0"/>
    <x v="56"/>
    <d v="2020-11-19T00:00:00"/>
    <x v="2"/>
    <x v="5"/>
    <n v="1"/>
    <x v="3"/>
    <x v="1"/>
    <x v="1"/>
    <x v="0"/>
    <x v="4"/>
    <n v="5"/>
    <n v="32"/>
    <x v="0"/>
    <x v="2"/>
    <x v="9"/>
  </r>
  <r>
    <n v="59"/>
    <s v="Guest 00059"/>
    <x v="0"/>
    <x v="57"/>
    <d v="2020-07-22T00:00:00"/>
    <x v="1"/>
    <x v="6"/>
    <n v="5"/>
    <x v="6"/>
    <x v="2"/>
    <x v="2"/>
    <x v="1"/>
    <x v="0"/>
    <n v="3"/>
    <n v="61"/>
    <x v="1"/>
    <x v="2"/>
    <x v="8"/>
  </r>
  <r>
    <n v="60"/>
    <s v="Guest 00060"/>
    <x v="1"/>
    <x v="58"/>
    <d v="2020-07-25T00:00:00"/>
    <x v="0"/>
    <x v="0"/>
    <n v="5"/>
    <x v="2"/>
    <x v="1"/>
    <x v="3"/>
    <x v="1"/>
    <x v="3"/>
    <n v="2"/>
    <n v="46"/>
    <x v="3"/>
    <x v="2"/>
    <x v="8"/>
  </r>
  <r>
    <n v="61"/>
    <s v="Guest 00061"/>
    <x v="1"/>
    <x v="59"/>
    <d v="2022-07-21T00:00:00"/>
    <x v="0"/>
    <x v="0"/>
    <n v="3"/>
    <x v="3"/>
    <x v="1"/>
    <x v="4"/>
    <x v="2"/>
    <x v="4"/>
    <n v="5"/>
    <n v="33"/>
    <x v="0"/>
    <x v="0"/>
    <x v="8"/>
  </r>
  <r>
    <n v="62"/>
    <s v="Guest 00062"/>
    <x v="1"/>
    <x v="60"/>
    <d v="2020-10-14T00:00:00"/>
    <x v="2"/>
    <x v="1"/>
    <n v="2"/>
    <x v="3"/>
    <x v="1"/>
    <x v="5"/>
    <x v="2"/>
    <x v="1"/>
    <n v="4"/>
    <n v="59"/>
    <x v="3"/>
    <x v="2"/>
    <x v="5"/>
  </r>
  <r>
    <n v="63"/>
    <s v="Guest 00063"/>
    <x v="0"/>
    <x v="61"/>
    <d v="2021-08-02T00:00:00"/>
    <x v="1"/>
    <x v="3"/>
    <n v="5"/>
    <x v="5"/>
    <x v="2"/>
    <x v="6"/>
    <x v="3"/>
    <x v="4"/>
    <n v="5"/>
    <n v="66"/>
    <x v="1"/>
    <x v="1"/>
    <x v="4"/>
  </r>
  <r>
    <n v="64"/>
    <s v="Guest 00064"/>
    <x v="1"/>
    <x v="62"/>
    <d v="2021-08-18T00:00:00"/>
    <x v="1"/>
    <x v="6"/>
    <n v="4"/>
    <x v="0"/>
    <x v="0"/>
    <x v="7"/>
    <x v="3"/>
    <x v="1"/>
    <n v="4"/>
    <n v="26"/>
    <x v="2"/>
    <x v="1"/>
    <x v="4"/>
  </r>
  <r>
    <n v="65"/>
    <s v="Guest 00065"/>
    <x v="1"/>
    <x v="63"/>
    <d v="2022-03-04T00:00:00"/>
    <x v="2"/>
    <x v="6"/>
    <n v="4"/>
    <x v="6"/>
    <x v="2"/>
    <x v="0"/>
    <x v="0"/>
    <x v="0"/>
    <n v="3"/>
    <n v="50"/>
    <x v="3"/>
    <x v="0"/>
    <x v="10"/>
  </r>
  <r>
    <n v="66"/>
    <s v="Guest 00066"/>
    <x v="1"/>
    <x v="64"/>
    <d v="2020-07-11T00:00:00"/>
    <x v="1"/>
    <x v="3"/>
    <n v="3"/>
    <x v="6"/>
    <x v="2"/>
    <x v="1"/>
    <x v="0"/>
    <x v="1"/>
    <n v="4"/>
    <n v="65"/>
    <x v="1"/>
    <x v="2"/>
    <x v="8"/>
  </r>
  <r>
    <n v="67"/>
    <s v="Guest 00067"/>
    <x v="1"/>
    <x v="65"/>
    <d v="2021-01-13T00:00:00"/>
    <x v="0"/>
    <x v="2"/>
    <n v="2"/>
    <x v="0"/>
    <x v="0"/>
    <x v="2"/>
    <x v="1"/>
    <x v="3"/>
    <n v="2"/>
    <n v="59"/>
    <x v="3"/>
    <x v="1"/>
    <x v="2"/>
  </r>
  <r>
    <n v="68"/>
    <s v="Guest 00068"/>
    <x v="1"/>
    <x v="66"/>
    <d v="2021-01-28T00:00:00"/>
    <x v="0"/>
    <x v="2"/>
    <n v="4"/>
    <x v="0"/>
    <x v="0"/>
    <x v="3"/>
    <x v="1"/>
    <x v="0"/>
    <n v="3"/>
    <n v="73"/>
    <x v="1"/>
    <x v="1"/>
    <x v="2"/>
  </r>
  <r>
    <n v="69"/>
    <s v="Guest 00069"/>
    <x v="1"/>
    <x v="67"/>
    <d v="2021-11-06T00:00:00"/>
    <x v="2"/>
    <x v="0"/>
    <n v="5"/>
    <x v="0"/>
    <x v="0"/>
    <x v="4"/>
    <x v="2"/>
    <x v="3"/>
    <n v="2"/>
    <n v="69"/>
    <x v="1"/>
    <x v="1"/>
    <x v="9"/>
  </r>
  <r>
    <n v="70"/>
    <s v="Guest 00070"/>
    <x v="0"/>
    <x v="68"/>
    <d v="2022-07-26T00:00:00"/>
    <x v="1"/>
    <x v="3"/>
    <n v="3"/>
    <x v="0"/>
    <x v="0"/>
    <x v="5"/>
    <x v="2"/>
    <x v="2"/>
    <n v="1"/>
    <n v="55"/>
    <x v="3"/>
    <x v="0"/>
    <x v="8"/>
  </r>
  <r>
    <n v="71"/>
    <s v="Guest 00071"/>
    <x v="0"/>
    <x v="69"/>
    <d v="2021-05-30T00:00:00"/>
    <x v="3"/>
    <x v="6"/>
    <n v="5"/>
    <x v="0"/>
    <x v="0"/>
    <x v="6"/>
    <x v="3"/>
    <x v="0"/>
    <n v="3"/>
    <n v="24"/>
    <x v="2"/>
    <x v="1"/>
    <x v="3"/>
  </r>
  <r>
    <n v="72"/>
    <s v="Guest 00072"/>
    <x v="0"/>
    <x v="70"/>
    <d v="2020-03-19T00:00:00"/>
    <x v="2"/>
    <x v="5"/>
    <n v="2"/>
    <x v="3"/>
    <x v="1"/>
    <x v="7"/>
    <x v="3"/>
    <x v="0"/>
    <n v="3"/>
    <n v="28"/>
    <x v="2"/>
    <x v="2"/>
    <x v="10"/>
  </r>
  <r>
    <n v="73"/>
    <s v="Guest 00073"/>
    <x v="0"/>
    <x v="71"/>
    <d v="2021-09-12T00:00:00"/>
    <x v="0"/>
    <x v="0"/>
    <n v="4"/>
    <x v="0"/>
    <x v="0"/>
    <x v="0"/>
    <x v="0"/>
    <x v="1"/>
    <n v="4"/>
    <n v="72"/>
    <x v="1"/>
    <x v="1"/>
    <x v="11"/>
  </r>
  <r>
    <n v="74"/>
    <s v="Guest 00074"/>
    <x v="0"/>
    <x v="72"/>
    <d v="2021-11-27T00:00:00"/>
    <x v="0"/>
    <x v="0"/>
    <n v="4"/>
    <x v="2"/>
    <x v="1"/>
    <x v="1"/>
    <x v="0"/>
    <x v="4"/>
    <n v="5"/>
    <n v="39"/>
    <x v="0"/>
    <x v="1"/>
    <x v="9"/>
  </r>
  <r>
    <n v="75"/>
    <s v="Guest 00075"/>
    <x v="0"/>
    <x v="73"/>
    <d v="2020-10-30T00:00:00"/>
    <x v="1"/>
    <x v="3"/>
    <n v="3"/>
    <x v="3"/>
    <x v="1"/>
    <x v="2"/>
    <x v="1"/>
    <x v="1"/>
    <n v="4"/>
    <n v="35"/>
    <x v="0"/>
    <x v="2"/>
    <x v="5"/>
  </r>
  <r>
    <n v="76"/>
    <s v="Guest 00076"/>
    <x v="0"/>
    <x v="74"/>
    <d v="2020-09-05T00:00:00"/>
    <x v="2"/>
    <x v="6"/>
    <n v="5"/>
    <x v="6"/>
    <x v="2"/>
    <x v="3"/>
    <x v="1"/>
    <x v="2"/>
    <n v="1"/>
    <n v="72"/>
    <x v="1"/>
    <x v="2"/>
    <x v="11"/>
  </r>
  <r>
    <n v="77"/>
    <s v="Guest 00077"/>
    <x v="0"/>
    <x v="75"/>
    <d v="2021-03-25T00:00:00"/>
    <x v="0"/>
    <x v="0"/>
    <n v="5"/>
    <x v="0"/>
    <x v="0"/>
    <x v="4"/>
    <x v="2"/>
    <x v="4"/>
    <n v="5"/>
    <n v="59"/>
    <x v="3"/>
    <x v="1"/>
    <x v="10"/>
  </r>
  <r>
    <n v="78"/>
    <s v="Guest 00078"/>
    <x v="0"/>
    <x v="76"/>
    <d v="2021-06-25T00:00:00"/>
    <x v="0"/>
    <x v="3"/>
    <n v="3"/>
    <x v="4"/>
    <x v="1"/>
    <x v="5"/>
    <x v="2"/>
    <x v="2"/>
    <n v="1"/>
    <n v="38"/>
    <x v="0"/>
    <x v="1"/>
    <x v="1"/>
  </r>
  <r>
    <n v="79"/>
    <s v="Guest 00079"/>
    <x v="0"/>
    <x v="77"/>
    <d v="2022-09-13T00:00:00"/>
    <x v="0"/>
    <x v="0"/>
    <n v="5"/>
    <x v="3"/>
    <x v="1"/>
    <x v="6"/>
    <x v="3"/>
    <x v="2"/>
    <n v="1"/>
    <n v="72"/>
    <x v="1"/>
    <x v="0"/>
    <x v="11"/>
  </r>
  <r>
    <n v="80"/>
    <s v="Guest 00080"/>
    <x v="0"/>
    <x v="78"/>
    <d v="2020-06-03T00:00:00"/>
    <x v="0"/>
    <x v="0"/>
    <n v="5"/>
    <x v="5"/>
    <x v="2"/>
    <x v="7"/>
    <x v="3"/>
    <x v="3"/>
    <n v="2"/>
    <n v="40"/>
    <x v="0"/>
    <x v="2"/>
    <x v="1"/>
  </r>
  <r>
    <n v="81"/>
    <s v="Guest 00081"/>
    <x v="0"/>
    <x v="79"/>
    <d v="2021-09-28T00:00:00"/>
    <x v="2"/>
    <x v="2"/>
    <n v="4"/>
    <x v="0"/>
    <x v="0"/>
    <x v="0"/>
    <x v="0"/>
    <x v="0"/>
    <n v="3"/>
    <n v="65"/>
    <x v="1"/>
    <x v="1"/>
    <x v="11"/>
  </r>
  <r>
    <n v="82"/>
    <s v="Guest 00082"/>
    <x v="0"/>
    <x v="80"/>
    <d v="2021-11-09T00:00:00"/>
    <x v="1"/>
    <x v="2"/>
    <n v="5"/>
    <x v="0"/>
    <x v="0"/>
    <x v="1"/>
    <x v="0"/>
    <x v="1"/>
    <n v="4"/>
    <n v="70"/>
    <x v="1"/>
    <x v="1"/>
    <x v="9"/>
  </r>
  <r>
    <n v="83"/>
    <s v="Guest 00083"/>
    <x v="0"/>
    <x v="81"/>
    <d v="2020-11-12T00:00:00"/>
    <x v="0"/>
    <x v="0"/>
    <n v="3"/>
    <x v="6"/>
    <x v="2"/>
    <x v="2"/>
    <x v="1"/>
    <x v="0"/>
    <n v="3"/>
    <n v="70"/>
    <x v="1"/>
    <x v="2"/>
    <x v="9"/>
  </r>
  <r>
    <n v="84"/>
    <s v="Guest 00084"/>
    <x v="0"/>
    <x v="82"/>
    <d v="2022-07-18T00:00:00"/>
    <x v="2"/>
    <x v="3"/>
    <n v="2"/>
    <x v="0"/>
    <x v="0"/>
    <x v="3"/>
    <x v="1"/>
    <x v="1"/>
    <n v="4"/>
    <n v="39"/>
    <x v="0"/>
    <x v="0"/>
    <x v="8"/>
  </r>
  <r>
    <n v="85"/>
    <s v="Guest 00085"/>
    <x v="0"/>
    <x v="83"/>
    <d v="2021-01-07T00:00:00"/>
    <x v="0"/>
    <x v="0"/>
    <n v="2"/>
    <x v="0"/>
    <x v="0"/>
    <x v="4"/>
    <x v="2"/>
    <x v="1"/>
    <n v="4"/>
    <n v="42"/>
    <x v="0"/>
    <x v="1"/>
    <x v="2"/>
  </r>
  <r>
    <n v="86"/>
    <s v="Guest 00086"/>
    <x v="0"/>
    <x v="84"/>
    <d v="2020-04-08T00:00:00"/>
    <x v="1"/>
    <x v="3"/>
    <n v="5"/>
    <x v="3"/>
    <x v="1"/>
    <x v="5"/>
    <x v="2"/>
    <x v="3"/>
    <n v="2"/>
    <n v="54"/>
    <x v="3"/>
    <x v="2"/>
    <x v="0"/>
  </r>
  <r>
    <n v="87"/>
    <s v="Guest 00087"/>
    <x v="1"/>
    <x v="85"/>
    <d v="2021-09-17T00:00:00"/>
    <x v="1"/>
    <x v="5"/>
    <n v="5"/>
    <x v="5"/>
    <x v="2"/>
    <x v="6"/>
    <x v="3"/>
    <x v="3"/>
    <n v="2"/>
    <n v="24"/>
    <x v="2"/>
    <x v="1"/>
    <x v="11"/>
  </r>
  <r>
    <n v="88"/>
    <s v="Guest 00088"/>
    <x v="0"/>
    <x v="86"/>
    <d v="2021-05-20T00:00:00"/>
    <x v="1"/>
    <x v="6"/>
    <n v="5"/>
    <x v="0"/>
    <x v="0"/>
    <x v="7"/>
    <x v="3"/>
    <x v="3"/>
    <n v="2"/>
    <n v="42"/>
    <x v="0"/>
    <x v="1"/>
    <x v="3"/>
  </r>
  <r>
    <n v="89"/>
    <s v="Guest 00089"/>
    <x v="1"/>
    <x v="87"/>
    <d v="2022-06-13T00:00:00"/>
    <x v="0"/>
    <x v="6"/>
    <n v="4"/>
    <x v="5"/>
    <x v="2"/>
    <x v="0"/>
    <x v="0"/>
    <x v="1"/>
    <n v="4"/>
    <n v="38"/>
    <x v="0"/>
    <x v="0"/>
    <x v="1"/>
  </r>
  <r>
    <n v="90"/>
    <s v="Guest 00090"/>
    <x v="0"/>
    <x v="88"/>
    <d v="2020-09-04T00:00:00"/>
    <x v="2"/>
    <x v="6"/>
    <n v="4"/>
    <x v="5"/>
    <x v="2"/>
    <x v="1"/>
    <x v="0"/>
    <x v="1"/>
    <n v="4"/>
    <n v="39"/>
    <x v="0"/>
    <x v="2"/>
    <x v="11"/>
  </r>
  <r>
    <n v="91"/>
    <s v="Guest 00091"/>
    <x v="0"/>
    <x v="89"/>
    <d v="2020-10-05T00:00:00"/>
    <x v="1"/>
    <x v="6"/>
    <n v="4"/>
    <x v="0"/>
    <x v="0"/>
    <x v="2"/>
    <x v="1"/>
    <x v="1"/>
    <n v="4"/>
    <n v="33"/>
    <x v="0"/>
    <x v="2"/>
    <x v="5"/>
  </r>
  <r>
    <n v="92"/>
    <s v="Guest 00092"/>
    <x v="1"/>
    <x v="90"/>
    <d v="2021-06-27T00:00:00"/>
    <x v="1"/>
    <x v="3"/>
    <n v="4"/>
    <x v="0"/>
    <x v="0"/>
    <x v="3"/>
    <x v="1"/>
    <x v="4"/>
    <n v="5"/>
    <n v="23"/>
    <x v="2"/>
    <x v="1"/>
    <x v="1"/>
  </r>
  <r>
    <n v="93"/>
    <s v="Guest 00093"/>
    <x v="1"/>
    <x v="91"/>
    <d v="2021-10-16T00:00:00"/>
    <x v="1"/>
    <x v="3"/>
    <n v="3"/>
    <x v="3"/>
    <x v="1"/>
    <x v="4"/>
    <x v="2"/>
    <x v="3"/>
    <n v="2"/>
    <n v="64"/>
    <x v="1"/>
    <x v="1"/>
    <x v="5"/>
  </r>
  <r>
    <n v="94"/>
    <s v="Guest 00094"/>
    <x v="1"/>
    <x v="92"/>
    <d v="2022-07-17T00:00:00"/>
    <x v="2"/>
    <x v="0"/>
    <n v="3"/>
    <x v="6"/>
    <x v="2"/>
    <x v="5"/>
    <x v="2"/>
    <x v="2"/>
    <n v="1"/>
    <n v="18"/>
    <x v="2"/>
    <x v="0"/>
    <x v="8"/>
  </r>
  <r>
    <n v="95"/>
    <s v="Guest 00095"/>
    <x v="0"/>
    <x v="93"/>
    <d v="2022-09-04T00:00:00"/>
    <x v="1"/>
    <x v="2"/>
    <n v="2"/>
    <x v="1"/>
    <x v="0"/>
    <x v="6"/>
    <x v="3"/>
    <x v="4"/>
    <n v="5"/>
    <n v="68"/>
    <x v="1"/>
    <x v="0"/>
    <x v="11"/>
  </r>
  <r>
    <n v="96"/>
    <s v="Guest 00096"/>
    <x v="1"/>
    <x v="94"/>
    <d v="2022-12-07T00:00:00"/>
    <x v="1"/>
    <x v="3"/>
    <n v="3"/>
    <x v="0"/>
    <x v="0"/>
    <x v="7"/>
    <x v="3"/>
    <x v="0"/>
    <n v="3"/>
    <n v="55"/>
    <x v="3"/>
    <x v="0"/>
    <x v="7"/>
  </r>
  <r>
    <n v="97"/>
    <s v="Guest 00097"/>
    <x v="1"/>
    <x v="95"/>
    <d v="2021-05-06T00:00:00"/>
    <x v="1"/>
    <x v="2"/>
    <n v="5"/>
    <x v="0"/>
    <x v="0"/>
    <x v="0"/>
    <x v="0"/>
    <x v="1"/>
    <n v="4"/>
    <n v="31"/>
    <x v="0"/>
    <x v="1"/>
    <x v="3"/>
  </r>
  <r>
    <n v="98"/>
    <s v="Guest 00098"/>
    <x v="1"/>
    <x v="96"/>
    <d v="2021-04-05T00:00:00"/>
    <x v="1"/>
    <x v="3"/>
    <n v="5"/>
    <x v="0"/>
    <x v="0"/>
    <x v="1"/>
    <x v="0"/>
    <x v="1"/>
    <n v="4"/>
    <n v="73"/>
    <x v="1"/>
    <x v="1"/>
    <x v="0"/>
  </r>
  <r>
    <n v="99"/>
    <s v="Guest 00099"/>
    <x v="1"/>
    <x v="97"/>
    <d v="2022-11-23T00:00:00"/>
    <x v="0"/>
    <x v="0"/>
    <n v="2"/>
    <x v="0"/>
    <x v="0"/>
    <x v="2"/>
    <x v="1"/>
    <x v="1"/>
    <n v="4"/>
    <n v="56"/>
    <x v="3"/>
    <x v="0"/>
    <x v="9"/>
  </r>
  <r>
    <n v="100"/>
    <s v="Guest 00100"/>
    <x v="0"/>
    <x v="98"/>
    <d v="2021-10-10T00:00:00"/>
    <x v="0"/>
    <x v="0"/>
    <n v="3"/>
    <x v="0"/>
    <x v="0"/>
    <x v="3"/>
    <x v="1"/>
    <x v="1"/>
    <n v="4"/>
    <n v="58"/>
    <x v="3"/>
    <x v="1"/>
    <x v="5"/>
  </r>
  <r>
    <n v="101"/>
    <s v="Guest 00101"/>
    <x v="0"/>
    <x v="99"/>
    <d v="2022-10-25T00:00:00"/>
    <x v="0"/>
    <x v="0"/>
    <n v="2"/>
    <x v="2"/>
    <x v="1"/>
    <x v="4"/>
    <x v="2"/>
    <x v="1"/>
    <n v="4"/>
    <n v="39"/>
    <x v="0"/>
    <x v="0"/>
    <x v="5"/>
  </r>
  <r>
    <n v="102"/>
    <s v="Guest 00102"/>
    <x v="0"/>
    <x v="100"/>
    <d v="2021-04-06T00:00:00"/>
    <x v="1"/>
    <x v="6"/>
    <n v="3"/>
    <x v="2"/>
    <x v="1"/>
    <x v="5"/>
    <x v="2"/>
    <x v="2"/>
    <n v="1"/>
    <n v="36"/>
    <x v="0"/>
    <x v="1"/>
    <x v="0"/>
  </r>
  <r>
    <n v="103"/>
    <s v="Guest 00103"/>
    <x v="1"/>
    <x v="101"/>
    <d v="2022-11-05T00:00:00"/>
    <x v="0"/>
    <x v="0"/>
    <n v="5"/>
    <x v="6"/>
    <x v="2"/>
    <x v="6"/>
    <x v="3"/>
    <x v="0"/>
    <n v="3"/>
    <n v="37"/>
    <x v="0"/>
    <x v="0"/>
    <x v="9"/>
  </r>
  <r>
    <n v="104"/>
    <s v="Guest 00104"/>
    <x v="0"/>
    <x v="102"/>
    <d v="2022-06-05T00:00:00"/>
    <x v="1"/>
    <x v="6"/>
    <n v="2"/>
    <x v="4"/>
    <x v="1"/>
    <x v="7"/>
    <x v="3"/>
    <x v="0"/>
    <n v="3"/>
    <n v="68"/>
    <x v="1"/>
    <x v="0"/>
    <x v="1"/>
  </r>
  <r>
    <n v="105"/>
    <s v="Guest 00105"/>
    <x v="0"/>
    <x v="103"/>
    <d v="2021-02-27T00:00:00"/>
    <x v="2"/>
    <x v="5"/>
    <n v="4"/>
    <x v="2"/>
    <x v="1"/>
    <x v="0"/>
    <x v="0"/>
    <x v="3"/>
    <n v="2"/>
    <n v="62"/>
    <x v="1"/>
    <x v="1"/>
    <x v="6"/>
  </r>
  <r>
    <n v="106"/>
    <s v="Guest 00106"/>
    <x v="1"/>
    <x v="104"/>
    <d v="2020-12-28T00:00:00"/>
    <x v="0"/>
    <x v="3"/>
    <n v="5"/>
    <x v="0"/>
    <x v="0"/>
    <x v="1"/>
    <x v="0"/>
    <x v="3"/>
    <n v="2"/>
    <n v="39"/>
    <x v="0"/>
    <x v="2"/>
    <x v="7"/>
  </r>
  <r>
    <n v="107"/>
    <s v="Guest 00107"/>
    <x v="1"/>
    <x v="105"/>
    <d v="2020-11-25T00:00:00"/>
    <x v="2"/>
    <x v="6"/>
    <n v="5"/>
    <x v="2"/>
    <x v="1"/>
    <x v="2"/>
    <x v="1"/>
    <x v="4"/>
    <n v="5"/>
    <n v="66"/>
    <x v="1"/>
    <x v="2"/>
    <x v="9"/>
  </r>
  <r>
    <n v="108"/>
    <s v="Guest 00108"/>
    <x v="1"/>
    <x v="106"/>
    <d v="2022-07-06T00:00:00"/>
    <x v="1"/>
    <x v="5"/>
    <n v="4"/>
    <x v="6"/>
    <x v="2"/>
    <x v="3"/>
    <x v="1"/>
    <x v="3"/>
    <n v="2"/>
    <n v="40"/>
    <x v="0"/>
    <x v="0"/>
    <x v="8"/>
  </r>
  <r>
    <n v="109"/>
    <s v="Guest 00109"/>
    <x v="1"/>
    <x v="107"/>
    <d v="2020-12-24T00:00:00"/>
    <x v="2"/>
    <x v="2"/>
    <n v="5"/>
    <x v="0"/>
    <x v="0"/>
    <x v="4"/>
    <x v="2"/>
    <x v="2"/>
    <n v="1"/>
    <n v="30"/>
    <x v="0"/>
    <x v="2"/>
    <x v="7"/>
  </r>
  <r>
    <n v="110"/>
    <s v="Guest 00110"/>
    <x v="1"/>
    <x v="108"/>
    <d v="2021-06-01T00:00:00"/>
    <x v="0"/>
    <x v="0"/>
    <n v="3"/>
    <x v="0"/>
    <x v="0"/>
    <x v="5"/>
    <x v="2"/>
    <x v="2"/>
    <n v="1"/>
    <n v="48"/>
    <x v="3"/>
    <x v="1"/>
    <x v="1"/>
  </r>
  <r>
    <n v="111"/>
    <s v="Guest 00111"/>
    <x v="0"/>
    <x v="109"/>
    <d v="2021-12-22T00:00:00"/>
    <x v="0"/>
    <x v="0"/>
    <n v="3"/>
    <x v="0"/>
    <x v="0"/>
    <x v="6"/>
    <x v="3"/>
    <x v="3"/>
    <n v="2"/>
    <n v="19"/>
    <x v="2"/>
    <x v="1"/>
    <x v="7"/>
  </r>
  <r>
    <n v="112"/>
    <s v="Guest 00112"/>
    <x v="0"/>
    <x v="110"/>
    <d v="2020-03-14T00:00:00"/>
    <x v="1"/>
    <x v="4"/>
    <n v="5"/>
    <x v="6"/>
    <x v="2"/>
    <x v="7"/>
    <x v="3"/>
    <x v="0"/>
    <n v="3"/>
    <n v="45"/>
    <x v="3"/>
    <x v="2"/>
    <x v="10"/>
  </r>
  <r>
    <n v="113"/>
    <s v="Guest 00113"/>
    <x v="0"/>
    <x v="111"/>
    <d v="2020-09-04T00:00:00"/>
    <x v="0"/>
    <x v="0"/>
    <n v="5"/>
    <x v="0"/>
    <x v="0"/>
    <x v="0"/>
    <x v="0"/>
    <x v="2"/>
    <n v="1"/>
    <n v="18"/>
    <x v="2"/>
    <x v="2"/>
    <x v="11"/>
  </r>
  <r>
    <n v="114"/>
    <s v="Guest 00114"/>
    <x v="1"/>
    <x v="112"/>
    <d v="2022-06-29T00:00:00"/>
    <x v="1"/>
    <x v="4"/>
    <n v="3"/>
    <x v="0"/>
    <x v="0"/>
    <x v="1"/>
    <x v="0"/>
    <x v="3"/>
    <n v="2"/>
    <n v="58"/>
    <x v="3"/>
    <x v="0"/>
    <x v="1"/>
  </r>
  <r>
    <n v="115"/>
    <s v="Guest 00115"/>
    <x v="1"/>
    <x v="113"/>
    <d v="2020-04-23T00:00:00"/>
    <x v="1"/>
    <x v="6"/>
    <n v="4"/>
    <x v="0"/>
    <x v="0"/>
    <x v="2"/>
    <x v="1"/>
    <x v="0"/>
    <n v="3"/>
    <n v="66"/>
    <x v="1"/>
    <x v="2"/>
    <x v="0"/>
  </r>
  <r>
    <n v="116"/>
    <s v="Guest 00116"/>
    <x v="1"/>
    <x v="114"/>
    <d v="2021-03-26T00:00:00"/>
    <x v="0"/>
    <x v="4"/>
    <n v="4"/>
    <x v="6"/>
    <x v="2"/>
    <x v="3"/>
    <x v="1"/>
    <x v="1"/>
    <n v="4"/>
    <n v="58"/>
    <x v="3"/>
    <x v="1"/>
    <x v="10"/>
  </r>
  <r>
    <n v="117"/>
    <s v="Guest 00117"/>
    <x v="0"/>
    <x v="115"/>
    <d v="2022-01-05T00:00:00"/>
    <x v="0"/>
    <x v="0"/>
    <n v="4"/>
    <x v="0"/>
    <x v="0"/>
    <x v="4"/>
    <x v="2"/>
    <x v="4"/>
    <n v="5"/>
    <n v="26"/>
    <x v="2"/>
    <x v="0"/>
    <x v="2"/>
  </r>
  <r>
    <n v="118"/>
    <s v="Guest 00118"/>
    <x v="0"/>
    <x v="116"/>
    <d v="2021-01-14T00:00:00"/>
    <x v="1"/>
    <x v="3"/>
    <n v="5"/>
    <x v="4"/>
    <x v="1"/>
    <x v="5"/>
    <x v="2"/>
    <x v="2"/>
    <n v="1"/>
    <n v="23"/>
    <x v="2"/>
    <x v="1"/>
    <x v="2"/>
  </r>
  <r>
    <n v="119"/>
    <s v="Guest 00119"/>
    <x v="1"/>
    <x v="117"/>
    <d v="2021-06-27T00:00:00"/>
    <x v="3"/>
    <x v="3"/>
    <n v="5"/>
    <x v="6"/>
    <x v="2"/>
    <x v="6"/>
    <x v="3"/>
    <x v="4"/>
    <n v="5"/>
    <n v="22"/>
    <x v="2"/>
    <x v="1"/>
    <x v="1"/>
  </r>
  <r>
    <n v="120"/>
    <s v="Guest 00120"/>
    <x v="1"/>
    <x v="118"/>
    <d v="2022-03-26T00:00:00"/>
    <x v="1"/>
    <x v="5"/>
    <n v="2"/>
    <x v="1"/>
    <x v="0"/>
    <x v="7"/>
    <x v="3"/>
    <x v="3"/>
    <n v="2"/>
    <n v="37"/>
    <x v="0"/>
    <x v="0"/>
    <x v="10"/>
  </r>
  <r>
    <n v="121"/>
    <s v="Guest 00121"/>
    <x v="1"/>
    <x v="119"/>
    <d v="2020-06-05T00:00:00"/>
    <x v="0"/>
    <x v="0"/>
    <n v="4"/>
    <x v="5"/>
    <x v="2"/>
    <x v="0"/>
    <x v="0"/>
    <x v="3"/>
    <n v="2"/>
    <n v="23"/>
    <x v="2"/>
    <x v="2"/>
    <x v="1"/>
  </r>
  <r>
    <n v="122"/>
    <s v="Guest 00122"/>
    <x v="0"/>
    <x v="120"/>
    <d v="2021-01-27T00:00:00"/>
    <x v="1"/>
    <x v="4"/>
    <n v="4"/>
    <x v="0"/>
    <x v="0"/>
    <x v="1"/>
    <x v="0"/>
    <x v="3"/>
    <n v="2"/>
    <n v="47"/>
    <x v="3"/>
    <x v="1"/>
    <x v="2"/>
  </r>
  <r>
    <n v="123"/>
    <s v="Guest 00123"/>
    <x v="1"/>
    <x v="121"/>
    <d v="2022-01-23T00:00:00"/>
    <x v="0"/>
    <x v="0"/>
    <n v="4"/>
    <x v="5"/>
    <x v="2"/>
    <x v="2"/>
    <x v="1"/>
    <x v="3"/>
    <n v="2"/>
    <n v="71"/>
    <x v="1"/>
    <x v="0"/>
    <x v="2"/>
  </r>
  <r>
    <n v="124"/>
    <s v="Guest 00124"/>
    <x v="0"/>
    <x v="122"/>
    <d v="2022-10-08T00:00:00"/>
    <x v="0"/>
    <x v="0"/>
    <n v="2"/>
    <x v="6"/>
    <x v="2"/>
    <x v="3"/>
    <x v="1"/>
    <x v="1"/>
    <n v="4"/>
    <n v="29"/>
    <x v="2"/>
    <x v="0"/>
    <x v="5"/>
  </r>
  <r>
    <n v="125"/>
    <s v="Guest 00125"/>
    <x v="0"/>
    <x v="123"/>
    <d v="2020-08-12T00:00:00"/>
    <x v="1"/>
    <x v="4"/>
    <n v="4"/>
    <x v="2"/>
    <x v="1"/>
    <x v="4"/>
    <x v="2"/>
    <x v="4"/>
    <n v="5"/>
    <n v="40"/>
    <x v="0"/>
    <x v="2"/>
    <x v="4"/>
  </r>
  <r>
    <n v="126"/>
    <s v="Guest 00126"/>
    <x v="1"/>
    <x v="124"/>
    <d v="2020-10-11T00:00:00"/>
    <x v="0"/>
    <x v="2"/>
    <n v="4"/>
    <x v="3"/>
    <x v="1"/>
    <x v="5"/>
    <x v="2"/>
    <x v="2"/>
    <n v="1"/>
    <n v="27"/>
    <x v="2"/>
    <x v="2"/>
    <x v="5"/>
  </r>
  <r>
    <n v="127"/>
    <s v="Guest 00127"/>
    <x v="0"/>
    <x v="125"/>
    <d v="2022-02-22T00:00:00"/>
    <x v="2"/>
    <x v="5"/>
    <n v="4"/>
    <x v="0"/>
    <x v="0"/>
    <x v="6"/>
    <x v="3"/>
    <x v="0"/>
    <n v="3"/>
    <n v="58"/>
    <x v="3"/>
    <x v="0"/>
    <x v="6"/>
  </r>
  <r>
    <n v="128"/>
    <s v="Guest 00128"/>
    <x v="0"/>
    <x v="126"/>
    <d v="2022-10-10T00:00:00"/>
    <x v="0"/>
    <x v="0"/>
    <n v="5"/>
    <x v="5"/>
    <x v="2"/>
    <x v="7"/>
    <x v="3"/>
    <x v="1"/>
    <n v="4"/>
    <n v="52"/>
    <x v="3"/>
    <x v="0"/>
    <x v="5"/>
  </r>
  <r>
    <n v="129"/>
    <s v="Guest 00129"/>
    <x v="0"/>
    <x v="127"/>
    <d v="2021-08-10T00:00:00"/>
    <x v="1"/>
    <x v="6"/>
    <n v="2"/>
    <x v="2"/>
    <x v="1"/>
    <x v="0"/>
    <x v="0"/>
    <x v="1"/>
    <n v="4"/>
    <n v="57"/>
    <x v="3"/>
    <x v="1"/>
    <x v="4"/>
  </r>
  <r>
    <n v="130"/>
    <s v="Guest 00130"/>
    <x v="1"/>
    <x v="128"/>
    <d v="2021-09-18T00:00:00"/>
    <x v="0"/>
    <x v="0"/>
    <n v="3"/>
    <x v="5"/>
    <x v="2"/>
    <x v="1"/>
    <x v="0"/>
    <x v="4"/>
    <n v="5"/>
    <n v="72"/>
    <x v="1"/>
    <x v="1"/>
    <x v="11"/>
  </r>
  <r>
    <n v="131"/>
    <s v="Guest 00131"/>
    <x v="0"/>
    <x v="129"/>
    <d v="2022-04-23T00:00:00"/>
    <x v="2"/>
    <x v="2"/>
    <n v="2"/>
    <x v="2"/>
    <x v="1"/>
    <x v="2"/>
    <x v="1"/>
    <x v="0"/>
    <n v="3"/>
    <n v="63"/>
    <x v="1"/>
    <x v="0"/>
    <x v="0"/>
  </r>
  <r>
    <n v="132"/>
    <s v="Guest 00132"/>
    <x v="0"/>
    <x v="130"/>
    <d v="2021-10-08T00:00:00"/>
    <x v="0"/>
    <x v="0"/>
    <n v="1"/>
    <x v="0"/>
    <x v="0"/>
    <x v="3"/>
    <x v="1"/>
    <x v="4"/>
    <n v="5"/>
    <n v="55"/>
    <x v="3"/>
    <x v="1"/>
    <x v="5"/>
  </r>
  <r>
    <n v="133"/>
    <s v="Guest 00133"/>
    <x v="1"/>
    <x v="131"/>
    <d v="2022-02-23T00:00:00"/>
    <x v="2"/>
    <x v="6"/>
    <n v="3"/>
    <x v="0"/>
    <x v="0"/>
    <x v="4"/>
    <x v="2"/>
    <x v="0"/>
    <n v="3"/>
    <n v="20"/>
    <x v="2"/>
    <x v="0"/>
    <x v="6"/>
  </r>
  <r>
    <n v="134"/>
    <s v="Guest 00134"/>
    <x v="1"/>
    <x v="132"/>
    <d v="2021-06-30T00:00:00"/>
    <x v="2"/>
    <x v="5"/>
    <n v="1"/>
    <x v="0"/>
    <x v="0"/>
    <x v="5"/>
    <x v="2"/>
    <x v="0"/>
    <n v="3"/>
    <n v="20"/>
    <x v="2"/>
    <x v="1"/>
    <x v="1"/>
  </r>
  <r>
    <n v="135"/>
    <s v="Guest 00135"/>
    <x v="0"/>
    <x v="133"/>
    <d v="2022-10-30T00:00:00"/>
    <x v="0"/>
    <x v="0"/>
    <n v="1"/>
    <x v="4"/>
    <x v="1"/>
    <x v="6"/>
    <x v="3"/>
    <x v="4"/>
    <n v="5"/>
    <n v="29"/>
    <x v="2"/>
    <x v="0"/>
    <x v="5"/>
  </r>
  <r>
    <n v="136"/>
    <s v="Guest 00136"/>
    <x v="1"/>
    <x v="134"/>
    <d v="2021-06-19T00:00:00"/>
    <x v="0"/>
    <x v="0"/>
    <n v="4"/>
    <x v="2"/>
    <x v="1"/>
    <x v="7"/>
    <x v="3"/>
    <x v="0"/>
    <n v="3"/>
    <n v="38"/>
    <x v="0"/>
    <x v="1"/>
    <x v="1"/>
  </r>
  <r>
    <n v="137"/>
    <s v="Guest 00137"/>
    <x v="1"/>
    <x v="135"/>
    <d v="2021-11-08T00:00:00"/>
    <x v="1"/>
    <x v="5"/>
    <n v="5"/>
    <x v="0"/>
    <x v="0"/>
    <x v="0"/>
    <x v="0"/>
    <x v="4"/>
    <n v="5"/>
    <n v="50"/>
    <x v="3"/>
    <x v="1"/>
    <x v="9"/>
  </r>
  <r>
    <n v="138"/>
    <s v="Guest 00138"/>
    <x v="1"/>
    <x v="136"/>
    <d v="2020-07-13T00:00:00"/>
    <x v="0"/>
    <x v="0"/>
    <n v="3"/>
    <x v="0"/>
    <x v="0"/>
    <x v="1"/>
    <x v="0"/>
    <x v="1"/>
    <n v="4"/>
    <n v="70"/>
    <x v="1"/>
    <x v="2"/>
    <x v="8"/>
  </r>
  <r>
    <n v="139"/>
    <s v="Guest 00139"/>
    <x v="1"/>
    <x v="137"/>
    <d v="2021-04-08T00:00:00"/>
    <x v="0"/>
    <x v="0"/>
    <n v="4"/>
    <x v="0"/>
    <x v="0"/>
    <x v="2"/>
    <x v="1"/>
    <x v="1"/>
    <n v="4"/>
    <n v="35"/>
    <x v="0"/>
    <x v="1"/>
    <x v="0"/>
  </r>
  <r>
    <n v="140"/>
    <s v="Guest 00140"/>
    <x v="0"/>
    <x v="138"/>
    <d v="2021-05-08T00:00:00"/>
    <x v="0"/>
    <x v="3"/>
    <n v="5"/>
    <x v="2"/>
    <x v="1"/>
    <x v="3"/>
    <x v="1"/>
    <x v="0"/>
    <n v="3"/>
    <n v="53"/>
    <x v="3"/>
    <x v="1"/>
    <x v="3"/>
  </r>
  <r>
    <n v="141"/>
    <s v="Guest 00141"/>
    <x v="0"/>
    <x v="139"/>
    <d v="2020-04-17T00:00:00"/>
    <x v="1"/>
    <x v="1"/>
    <n v="4"/>
    <x v="0"/>
    <x v="0"/>
    <x v="4"/>
    <x v="2"/>
    <x v="0"/>
    <n v="3"/>
    <n v="47"/>
    <x v="3"/>
    <x v="2"/>
    <x v="0"/>
  </r>
  <r>
    <n v="142"/>
    <s v="Guest 00142"/>
    <x v="1"/>
    <x v="140"/>
    <d v="2020-01-06T00:00:00"/>
    <x v="2"/>
    <x v="1"/>
    <n v="4"/>
    <x v="1"/>
    <x v="0"/>
    <x v="5"/>
    <x v="2"/>
    <x v="2"/>
    <n v="1"/>
    <n v="33"/>
    <x v="0"/>
    <x v="2"/>
    <x v="2"/>
  </r>
  <r>
    <n v="143"/>
    <s v="Guest 00143"/>
    <x v="1"/>
    <x v="141"/>
    <d v="2022-06-29T00:00:00"/>
    <x v="0"/>
    <x v="0"/>
    <n v="4"/>
    <x v="1"/>
    <x v="0"/>
    <x v="6"/>
    <x v="3"/>
    <x v="2"/>
    <n v="1"/>
    <n v="30"/>
    <x v="0"/>
    <x v="0"/>
    <x v="1"/>
  </r>
  <r>
    <n v="144"/>
    <s v="Guest 00144"/>
    <x v="1"/>
    <x v="142"/>
    <d v="2021-10-04T00:00:00"/>
    <x v="0"/>
    <x v="0"/>
    <n v="5"/>
    <x v="0"/>
    <x v="0"/>
    <x v="7"/>
    <x v="3"/>
    <x v="2"/>
    <n v="1"/>
    <n v="25"/>
    <x v="2"/>
    <x v="1"/>
    <x v="5"/>
  </r>
  <r>
    <n v="145"/>
    <s v="Guest 00145"/>
    <x v="0"/>
    <x v="143"/>
    <d v="2022-05-28T00:00:00"/>
    <x v="0"/>
    <x v="6"/>
    <n v="3"/>
    <x v="2"/>
    <x v="1"/>
    <x v="0"/>
    <x v="0"/>
    <x v="0"/>
    <n v="3"/>
    <n v="53"/>
    <x v="3"/>
    <x v="0"/>
    <x v="3"/>
  </r>
  <r>
    <n v="146"/>
    <s v="Guest 00146"/>
    <x v="1"/>
    <x v="144"/>
    <d v="2022-03-04T00:00:00"/>
    <x v="2"/>
    <x v="2"/>
    <n v="5"/>
    <x v="2"/>
    <x v="1"/>
    <x v="1"/>
    <x v="0"/>
    <x v="1"/>
    <n v="4"/>
    <n v="52"/>
    <x v="3"/>
    <x v="0"/>
    <x v="10"/>
  </r>
  <r>
    <n v="147"/>
    <s v="Guest 00147"/>
    <x v="1"/>
    <x v="145"/>
    <d v="2022-10-26T00:00:00"/>
    <x v="1"/>
    <x v="5"/>
    <n v="3"/>
    <x v="7"/>
    <x v="1"/>
    <x v="2"/>
    <x v="1"/>
    <x v="4"/>
    <n v="5"/>
    <n v="62"/>
    <x v="1"/>
    <x v="0"/>
    <x v="5"/>
  </r>
  <r>
    <n v="148"/>
    <s v="Guest 00148"/>
    <x v="0"/>
    <x v="146"/>
    <d v="2021-10-29T00:00:00"/>
    <x v="0"/>
    <x v="6"/>
    <n v="4"/>
    <x v="0"/>
    <x v="0"/>
    <x v="3"/>
    <x v="1"/>
    <x v="2"/>
    <n v="1"/>
    <n v="39"/>
    <x v="0"/>
    <x v="1"/>
    <x v="5"/>
  </r>
  <r>
    <n v="149"/>
    <s v="Guest 00149"/>
    <x v="1"/>
    <x v="147"/>
    <d v="2020-07-26T00:00:00"/>
    <x v="1"/>
    <x v="2"/>
    <n v="4"/>
    <x v="0"/>
    <x v="0"/>
    <x v="4"/>
    <x v="2"/>
    <x v="0"/>
    <n v="3"/>
    <n v="65"/>
    <x v="1"/>
    <x v="2"/>
    <x v="8"/>
  </r>
  <r>
    <n v="150"/>
    <s v="Guest 00150"/>
    <x v="0"/>
    <x v="148"/>
    <d v="2022-08-08T00:00:00"/>
    <x v="0"/>
    <x v="0"/>
    <n v="5"/>
    <x v="1"/>
    <x v="0"/>
    <x v="5"/>
    <x v="2"/>
    <x v="3"/>
    <n v="2"/>
    <n v="57"/>
    <x v="3"/>
    <x v="0"/>
    <x v="4"/>
  </r>
  <r>
    <n v="151"/>
    <s v="Guest 00151"/>
    <x v="0"/>
    <x v="149"/>
    <d v="2021-01-18T00:00:00"/>
    <x v="0"/>
    <x v="0"/>
    <n v="3"/>
    <x v="1"/>
    <x v="0"/>
    <x v="6"/>
    <x v="3"/>
    <x v="4"/>
    <n v="5"/>
    <n v="69"/>
    <x v="1"/>
    <x v="1"/>
    <x v="2"/>
  </r>
  <r>
    <n v="152"/>
    <s v="Guest 00152"/>
    <x v="0"/>
    <x v="150"/>
    <d v="2022-10-15T00:00:00"/>
    <x v="2"/>
    <x v="6"/>
    <n v="5"/>
    <x v="6"/>
    <x v="2"/>
    <x v="7"/>
    <x v="3"/>
    <x v="1"/>
    <n v="4"/>
    <n v="51"/>
    <x v="3"/>
    <x v="0"/>
    <x v="5"/>
  </r>
  <r>
    <n v="153"/>
    <s v="Guest 00153"/>
    <x v="1"/>
    <x v="151"/>
    <d v="2022-09-13T00:00:00"/>
    <x v="2"/>
    <x v="6"/>
    <n v="3"/>
    <x v="3"/>
    <x v="1"/>
    <x v="0"/>
    <x v="0"/>
    <x v="3"/>
    <n v="2"/>
    <n v="36"/>
    <x v="0"/>
    <x v="0"/>
    <x v="11"/>
  </r>
  <r>
    <n v="154"/>
    <s v="Guest 00154"/>
    <x v="0"/>
    <x v="152"/>
    <d v="2022-09-25T00:00:00"/>
    <x v="2"/>
    <x v="2"/>
    <n v="5"/>
    <x v="6"/>
    <x v="2"/>
    <x v="1"/>
    <x v="0"/>
    <x v="3"/>
    <n v="2"/>
    <n v="63"/>
    <x v="1"/>
    <x v="0"/>
    <x v="11"/>
  </r>
  <r>
    <n v="155"/>
    <s v="Guest 00155"/>
    <x v="0"/>
    <x v="153"/>
    <d v="2021-10-15T00:00:00"/>
    <x v="3"/>
    <x v="0"/>
    <n v="2"/>
    <x v="6"/>
    <x v="2"/>
    <x v="2"/>
    <x v="1"/>
    <x v="0"/>
    <n v="3"/>
    <n v="38"/>
    <x v="0"/>
    <x v="1"/>
    <x v="5"/>
  </r>
  <r>
    <n v="156"/>
    <s v="Guest 00156"/>
    <x v="1"/>
    <x v="154"/>
    <d v="2020-12-09T00:00:00"/>
    <x v="0"/>
    <x v="0"/>
    <n v="1"/>
    <x v="0"/>
    <x v="0"/>
    <x v="3"/>
    <x v="1"/>
    <x v="0"/>
    <n v="3"/>
    <n v="70"/>
    <x v="1"/>
    <x v="2"/>
    <x v="7"/>
  </r>
  <r>
    <n v="157"/>
    <s v="Guest 00157"/>
    <x v="0"/>
    <x v="155"/>
    <d v="2022-05-08T00:00:00"/>
    <x v="2"/>
    <x v="5"/>
    <n v="5"/>
    <x v="1"/>
    <x v="0"/>
    <x v="4"/>
    <x v="2"/>
    <x v="1"/>
    <n v="4"/>
    <n v="31"/>
    <x v="0"/>
    <x v="0"/>
    <x v="3"/>
  </r>
  <r>
    <n v="158"/>
    <s v="Guest 00158"/>
    <x v="0"/>
    <x v="156"/>
    <d v="2021-10-02T00:00:00"/>
    <x v="2"/>
    <x v="6"/>
    <n v="2"/>
    <x v="6"/>
    <x v="2"/>
    <x v="5"/>
    <x v="2"/>
    <x v="1"/>
    <n v="4"/>
    <n v="27"/>
    <x v="2"/>
    <x v="1"/>
    <x v="5"/>
  </r>
  <r>
    <n v="159"/>
    <s v="Guest 00159"/>
    <x v="0"/>
    <x v="157"/>
    <d v="2020-03-02T00:00:00"/>
    <x v="1"/>
    <x v="3"/>
    <n v="4"/>
    <x v="4"/>
    <x v="1"/>
    <x v="6"/>
    <x v="3"/>
    <x v="1"/>
    <n v="4"/>
    <n v="71"/>
    <x v="1"/>
    <x v="2"/>
    <x v="10"/>
  </r>
  <r>
    <n v="160"/>
    <s v="Guest 00160"/>
    <x v="0"/>
    <x v="158"/>
    <d v="2021-07-07T00:00:00"/>
    <x v="2"/>
    <x v="0"/>
    <n v="4"/>
    <x v="0"/>
    <x v="0"/>
    <x v="7"/>
    <x v="3"/>
    <x v="3"/>
    <n v="2"/>
    <n v="60"/>
    <x v="1"/>
    <x v="1"/>
    <x v="8"/>
  </r>
  <r>
    <n v="161"/>
    <s v="Guest 00161"/>
    <x v="0"/>
    <x v="159"/>
    <d v="2021-06-18T00:00:00"/>
    <x v="0"/>
    <x v="0"/>
    <n v="4"/>
    <x v="1"/>
    <x v="0"/>
    <x v="0"/>
    <x v="0"/>
    <x v="2"/>
    <n v="1"/>
    <n v="36"/>
    <x v="0"/>
    <x v="1"/>
    <x v="1"/>
  </r>
  <r>
    <n v="162"/>
    <s v="Guest 00162"/>
    <x v="0"/>
    <x v="160"/>
    <d v="2022-05-12T00:00:00"/>
    <x v="2"/>
    <x v="2"/>
    <n v="3"/>
    <x v="0"/>
    <x v="0"/>
    <x v="1"/>
    <x v="0"/>
    <x v="0"/>
    <n v="3"/>
    <n v="33"/>
    <x v="0"/>
    <x v="0"/>
    <x v="3"/>
  </r>
  <r>
    <n v="163"/>
    <s v="Guest 00163"/>
    <x v="1"/>
    <x v="161"/>
    <d v="2022-06-02T00:00:00"/>
    <x v="2"/>
    <x v="2"/>
    <n v="4"/>
    <x v="5"/>
    <x v="2"/>
    <x v="2"/>
    <x v="1"/>
    <x v="1"/>
    <n v="4"/>
    <n v="37"/>
    <x v="0"/>
    <x v="0"/>
    <x v="1"/>
  </r>
  <r>
    <n v="164"/>
    <s v="Guest 00164"/>
    <x v="0"/>
    <x v="162"/>
    <d v="2020-02-06T00:00:00"/>
    <x v="1"/>
    <x v="2"/>
    <n v="4"/>
    <x v="4"/>
    <x v="1"/>
    <x v="3"/>
    <x v="1"/>
    <x v="0"/>
    <n v="3"/>
    <n v="60"/>
    <x v="1"/>
    <x v="2"/>
    <x v="6"/>
  </r>
  <r>
    <n v="165"/>
    <s v="Guest 00165"/>
    <x v="0"/>
    <x v="163"/>
    <d v="2020-11-19T00:00:00"/>
    <x v="0"/>
    <x v="0"/>
    <n v="4"/>
    <x v="5"/>
    <x v="2"/>
    <x v="4"/>
    <x v="2"/>
    <x v="4"/>
    <n v="5"/>
    <n v="59"/>
    <x v="3"/>
    <x v="2"/>
    <x v="9"/>
  </r>
  <r>
    <n v="166"/>
    <s v="Guest 00166"/>
    <x v="0"/>
    <x v="164"/>
    <d v="2021-08-01T00:00:00"/>
    <x v="0"/>
    <x v="3"/>
    <n v="5"/>
    <x v="0"/>
    <x v="0"/>
    <x v="5"/>
    <x v="2"/>
    <x v="3"/>
    <n v="2"/>
    <n v="20"/>
    <x v="2"/>
    <x v="1"/>
    <x v="4"/>
  </r>
  <r>
    <n v="167"/>
    <s v="Guest 00167"/>
    <x v="0"/>
    <x v="165"/>
    <d v="2020-08-16T00:00:00"/>
    <x v="0"/>
    <x v="0"/>
    <n v="3"/>
    <x v="5"/>
    <x v="2"/>
    <x v="6"/>
    <x v="3"/>
    <x v="0"/>
    <n v="3"/>
    <n v="47"/>
    <x v="3"/>
    <x v="2"/>
    <x v="4"/>
  </r>
  <r>
    <n v="168"/>
    <s v="Guest 00168"/>
    <x v="0"/>
    <x v="166"/>
    <d v="2022-01-10T00:00:00"/>
    <x v="1"/>
    <x v="3"/>
    <n v="5"/>
    <x v="2"/>
    <x v="1"/>
    <x v="7"/>
    <x v="3"/>
    <x v="0"/>
    <n v="3"/>
    <n v="42"/>
    <x v="0"/>
    <x v="0"/>
    <x v="2"/>
  </r>
  <r>
    <n v="169"/>
    <s v="Guest 00169"/>
    <x v="0"/>
    <x v="167"/>
    <d v="2021-02-09T00:00:00"/>
    <x v="0"/>
    <x v="0"/>
    <n v="4"/>
    <x v="0"/>
    <x v="0"/>
    <x v="0"/>
    <x v="0"/>
    <x v="4"/>
    <n v="5"/>
    <n v="33"/>
    <x v="0"/>
    <x v="1"/>
    <x v="6"/>
  </r>
  <r>
    <n v="170"/>
    <s v="Guest 00170"/>
    <x v="0"/>
    <x v="168"/>
    <d v="2020-07-15T00:00:00"/>
    <x v="1"/>
    <x v="3"/>
    <n v="5"/>
    <x v="3"/>
    <x v="1"/>
    <x v="1"/>
    <x v="0"/>
    <x v="4"/>
    <n v="5"/>
    <n v="44"/>
    <x v="0"/>
    <x v="2"/>
    <x v="8"/>
  </r>
  <r>
    <n v="171"/>
    <s v="Guest 00171"/>
    <x v="1"/>
    <x v="169"/>
    <d v="2022-08-15T00:00:00"/>
    <x v="1"/>
    <x v="1"/>
    <n v="3"/>
    <x v="0"/>
    <x v="0"/>
    <x v="2"/>
    <x v="1"/>
    <x v="0"/>
    <n v="3"/>
    <n v="30"/>
    <x v="0"/>
    <x v="0"/>
    <x v="4"/>
  </r>
  <r>
    <n v="172"/>
    <s v="Guest 00172"/>
    <x v="1"/>
    <x v="170"/>
    <d v="2021-01-17T00:00:00"/>
    <x v="0"/>
    <x v="0"/>
    <n v="4"/>
    <x v="0"/>
    <x v="0"/>
    <x v="3"/>
    <x v="1"/>
    <x v="2"/>
    <n v="1"/>
    <n v="41"/>
    <x v="0"/>
    <x v="1"/>
    <x v="2"/>
  </r>
  <r>
    <n v="173"/>
    <s v="Guest 00173"/>
    <x v="0"/>
    <x v="171"/>
    <d v="2022-08-18T00:00:00"/>
    <x v="0"/>
    <x v="0"/>
    <n v="4"/>
    <x v="7"/>
    <x v="1"/>
    <x v="4"/>
    <x v="2"/>
    <x v="2"/>
    <n v="1"/>
    <n v="30"/>
    <x v="0"/>
    <x v="0"/>
    <x v="4"/>
  </r>
  <r>
    <n v="174"/>
    <s v="Guest 00174"/>
    <x v="1"/>
    <x v="172"/>
    <d v="2020-05-08T00:00:00"/>
    <x v="2"/>
    <x v="5"/>
    <n v="3"/>
    <x v="5"/>
    <x v="2"/>
    <x v="5"/>
    <x v="2"/>
    <x v="3"/>
    <n v="2"/>
    <n v="72"/>
    <x v="1"/>
    <x v="2"/>
    <x v="3"/>
  </r>
  <r>
    <n v="175"/>
    <s v="Guest 00175"/>
    <x v="0"/>
    <x v="173"/>
    <d v="2020-03-23T00:00:00"/>
    <x v="1"/>
    <x v="6"/>
    <n v="2"/>
    <x v="6"/>
    <x v="2"/>
    <x v="6"/>
    <x v="3"/>
    <x v="4"/>
    <n v="5"/>
    <n v="51"/>
    <x v="3"/>
    <x v="2"/>
    <x v="10"/>
  </r>
  <r>
    <n v="176"/>
    <s v="Guest 00176"/>
    <x v="1"/>
    <x v="174"/>
    <d v="2022-07-02T00:00:00"/>
    <x v="2"/>
    <x v="0"/>
    <n v="1"/>
    <x v="0"/>
    <x v="0"/>
    <x v="7"/>
    <x v="3"/>
    <x v="2"/>
    <n v="1"/>
    <n v="44"/>
    <x v="0"/>
    <x v="0"/>
    <x v="8"/>
  </r>
  <r>
    <n v="177"/>
    <s v="Guest 00177"/>
    <x v="1"/>
    <x v="175"/>
    <d v="2021-12-03T00:00:00"/>
    <x v="0"/>
    <x v="0"/>
    <n v="5"/>
    <x v="0"/>
    <x v="0"/>
    <x v="0"/>
    <x v="0"/>
    <x v="1"/>
    <n v="4"/>
    <n v="56"/>
    <x v="3"/>
    <x v="1"/>
    <x v="7"/>
  </r>
  <r>
    <n v="178"/>
    <s v="Guest 00178"/>
    <x v="1"/>
    <x v="176"/>
    <d v="2021-01-23T00:00:00"/>
    <x v="0"/>
    <x v="0"/>
    <n v="3"/>
    <x v="6"/>
    <x v="2"/>
    <x v="1"/>
    <x v="0"/>
    <x v="1"/>
    <n v="4"/>
    <n v="24"/>
    <x v="2"/>
    <x v="1"/>
    <x v="2"/>
  </r>
  <r>
    <n v="179"/>
    <s v="Guest 00179"/>
    <x v="0"/>
    <x v="177"/>
    <d v="2021-10-14T00:00:00"/>
    <x v="0"/>
    <x v="0"/>
    <n v="3"/>
    <x v="0"/>
    <x v="0"/>
    <x v="2"/>
    <x v="1"/>
    <x v="3"/>
    <n v="2"/>
    <n v="42"/>
    <x v="0"/>
    <x v="1"/>
    <x v="5"/>
  </r>
  <r>
    <n v="180"/>
    <s v="Guest 00180"/>
    <x v="1"/>
    <x v="178"/>
    <d v="2021-06-20T00:00:00"/>
    <x v="1"/>
    <x v="6"/>
    <n v="4"/>
    <x v="6"/>
    <x v="2"/>
    <x v="3"/>
    <x v="1"/>
    <x v="4"/>
    <n v="5"/>
    <n v="73"/>
    <x v="1"/>
    <x v="1"/>
    <x v="1"/>
  </r>
  <r>
    <n v="181"/>
    <s v="Guest 00181"/>
    <x v="0"/>
    <x v="179"/>
    <d v="2022-03-07T00:00:00"/>
    <x v="0"/>
    <x v="0"/>
    <n v="5"/>
    <x v="7"/>
    <x v="1"/>
    <x v="4"/>
    <x v="2"/>
    <x v="1"/>
    <n v="4"/>
    <n v="20"/>
    <x v="2"/>
    <x v="0"/>
    <x v="10"/>
  </r>
  <r>
    <n v="182"/>
    <s v="Guest 00182"/>
    <x v="0"/>
    <x v="180"/>
    <d v="2022-08-14T00:00:00"/>
    <x v="3"/>
    <x v="6"/>
    <n v="2"/>
    <x v="5"/>
    <x v="2"/>
    <x v="5"/>
    <x v="2"/>
    <x v="3"/>
    <n v="2"/>
    <n v="19"/>
    <x v="2"/>
    <x v="0"/>
    <x v="4"/>
  </r>
  <r>
    <n v="183"/>
    <s v="Guest 00183"/>
    <x v="0"/>
    <x v="181"/>
    <d v="2022-07-19T00:00:00"/>
    <x v="2"/>
    <x v="5"/>
    <n v="5"/>
    <x v="5"/>
    <x v="2"/>
    <x v="6"/>
    <x v="3"/>
    <x v="3"/>
    <n v="2"/>
    <n v="50"/>
    <x v="3"/>
    <x v="0"/>
    <x v="8"/>
  </r>
  <r>
    <n v="184"/>
    <s v="Guest 00184"/>
    <x v="1"/>
    <x v="182"/>
    <d v="2022-08-16T00:00:00"/>
    <x v="0"/>
    <x v="0"/>
    <n v="5"/>
    <x v="6"/>
    <x v="2"/>
    <x v="7"/>
    <x v="3"/>
    <x v="0"/>
    <n v="3"/>
    <n v="46"/>
    <x v="3"/>
    <x v="0"/>
    <x v="4"/>
  </r>
  <r>
    <n v="185"/>
    <s v="Guest 00185"/>
    <x v="0"/>
    <x v="183"/>
    <d v="2020-07-05T00:00:00"/>
    <x v="0"/>
    <x v="0"/>
    <n v="5"/>
    <x v="5"/>
    <x v="2"/>
    <x v="0"/>
    <x v="0"/>
    <x v="4"/>
    <n v="5"/>
    <n v="54"/>
    <x v="3"/>
    <x v="2"/>
    <x v="8"/>
  </r>
  <r>
    <n v="186"/>
    <s v="Guest 00186"/>
    <x v="0"/>
    <x v="184"/>
    <d v="2021-04-04T00:00:00"/>
    <x v="1"/>
    <x v="3"/>
    <n v="5"/>
    <x v="5"/>
    <x v="2"/>
    <x v="1"/>
    <x v="0"/>
    <x v="0"/>
    <n v="3"/>
    <n v="68"/>
    <x v="1"/>
    <x v="1"/>
    <x v="0"/>
  </r>
  <r>
    <n v="187"/>
    <s v="Guest 00187"/>
    <x v="1"/>
    <x v="185"/>
    <d v="2021-08-12T00:00:00"/>
    <x v="1"/>
    <x v="5"/>
    <n v="2"/>
    <x v="0"/>
    <x v="0"/>
    <x v="2"/>
    <x v="1"/>
    <x v="4"/>
    <n v="5"/>
    <n v="42"/>
    <x v="0"/>
    <x v="1"/>
    <x v="4"/>
  </r>
  <r>
    <n v="188"/>
    <s v="Guest 00188"/>
    <x v="0"/>
    <x v="186"/>
    <d v="2022-07-02T00:00:00"/>
    <x v="0"/>
    <x v="6"/>
    <n v="5"/>
    <x v="5"/>
    <x v="2"/>
    <x v="3"/>
    <x v="1"/>
    <x v="0"/>
    <n v="3"/>
    <n v="57"/>
    <x v="3"/>
    <x v="0"/>
    <x v="8"/>
  </r>
  <r>
    <n v="189"/>
    <s v="Guest 00189"/>
    <x v="0"/>
    <x v="187"/>
    <d v="2020-01-05T00:00:00"/>
    <x v="0"/>
    <x v="6"/>
    <n v="2"/>
    <x v="0"/>
    <x v="0"/>
    <x v="4"/>
    <x v="2"/>
    <x v="4"/>
    <n v="5"/>
    <n v="35"/>
    <x v="0"/>
    <x v="2"/>
    <x v="2"/>
  </r>
  <r>
    <n v="190"/>
    <s v="Guest 00190"/>
    <x v="1"/>
    <x v="188"/>
    <d v="2020-02-25T00:00:00"/>
    <x v="2"/>
    <x v="5"/>
    <n v="4"/>
    <x v="6"/>
    <x v="2"/>
    <x v="5"/>
    <x v="2"/>
    <x v="3"/>
    <n v="2"/>
    <n v="18"/>
    <x v="2"/>
    <x v="2"/>
    <x v="6"/>
  </r>
  <r>
    <n v="191"/>
    <s v="Guest 00191"/>
    <x v="1"/>
    <x v="189"/>
    <d v="2020-12-01T00:00:00"/>
    <x v="0"/>
    <x v="6"/>
    <n v="1"/>
    <x v="6"/>
    <x v="2"/>
    <x v="6"/>
    <x v="3"/>
    <x v="2"/>
    <n v="1"/>
    <n v="51"/>
    <x v="3"/>
    <x v="2"/>
    <x v="7"/>
  </r>
  <r>
    <n v="192"/>
    <s v="Guest 00192"/>
    <x v="0"/>
    <x v="190"/>
    <d v="2022-03-13T00:00:00"/>
    <x v="0"/>
    <x v="0"/>
    <n v="3"/>
    <x v="0"/>
    <x v="0"/>
    <x v="7"/>
    <x v="3"/>
    <x v="2"/>
    <n v="1"/>
    <n v="67"/>
    <x v="1"/>
    <x v="0"/>
    <x v="10"/>
  </r>
  <r>
    <n v="193"/>
    <s v="Guest 00193"/>
    <x v="0"/>
    <x v="191"/>
    <d v="2022-09-22T00:00:00"/>
    <x v="1"/>
    <x v="1"/>
    <n v="5"/>
    <x v="6"/>
    <x v="2"/>
    <x v="0"/>
    <x v="0"/>
    <x v="4"/>
    <n v="5"/>
    <n v="61"/>
    <x v="1"/>
    <x v="0"/>
    <x v="11"/>
  </r>
  <r>
    <n v="194"/>
    <s v="Guest 00194"/>
    <x v="0"/>
    <x v="192"/>
    <d v="2021-10-12T00:00:00"/>
    <x v="1"/>
    <x v="4"/>
    <n v="1"/>
    <x v="5"/>
    <x v="2"/>
    <x v="1"/>
    <x v="0"/>
    <x v="0"/>
    <n v="3"/>
    <n v="51"/>
    <x v="3"/>
    <x v="1"/>
    <x v="5"/>
  </r>
  <r>
    <n v="195"/>
    <s v="Guest 00195"/>
    <x v="0"/>
    <x v="193"/>
    <d v="2020-08-02T00:00:00"/>
    <x v="0"/>
    <x v="0"/>
    <n v="5"/>
    <x v="5"/>
    <x v="2"/>
    <x v="2"/>
    <x v="1"/>
    <x v="0"/>
    <n v="3"/>
    <n v="23"/>
    <x v="2"/>
    <x v="2"/>
    <x v="4"/>
  </r>
  <r>
    <n v="196"/>
    <s v="Guest 00196"/>
    <x v="0"/>
    <x v="194"/>
    <d v="2020-07-24T00:00:00"/>
    <x v="1"/>
    <x v="3"/>
    <n v="5"/>
    <x v="7"/>
    <x v="1"/>
    <x v="3"/>
    <x v="1"/>
    <x v="3"/>
    <n v="2"/>
    <n v="64"/>
    <x v="1"/>
    <x v="2"/>
    <x v="8"/>
  </r>
  <r>
    <n v="197"/>
    <s v="Guest 00197"/>
    <x v="0"/>
    <x v="195"/>
    <d v="2020-09-26T00:00:00"/>
    <x v="0"/>
    <x v="0"/>
    <n v="5"/>
    <x v="1"/>
    <x v="0"/>
    <x v="4"/>
    <x v="2"/>
    <x v="0"/>
    <n v="3"/>
    <n v="64"/>
    <x v="1"/>
    <x v="2"/>
    <x v="11"/>
  </r>
  <r>
    <n v="198"/>
    <s v="Guest 00198"/>
    <x v="0"/>
    <x v="196"/>
    <d v="2022-10-22T00:00:00"/>
    <x v="2"/>
    <x v="6"/>
    <n v="5"/>
    <x v="4"/>
    <x v="1"/>
    <x v="5"/>
    <x v="2"/>
    <x v="3"/>
    <n v="2"/>
    <n v="36"/>
    <x v="0"/>
    <x v="0"/>
    <x v="5"/>
  </r>
  <r>
    <n v="199"/>
    <s v="Guest 00199"/>
    <x v="0"/>
    <x v="197"/>
    <d v="2022-08-26T00:00:00"/>
    <x v="2"/>
    <x v="2"/>
    <n v="4"/>
    <x v="6"/>
    <x v="2"/>
    <x v="6"/>
    <x v="3"/>
    <x v="1"/>
    <n v="4"/>
    <n v="53"/>
    <x v="3"/>
    <x v="0"/>
    <x v="4"/>
  </r>
  <r>
    <n v="200"/>
    <s v="Guest 00200"/>
    <x v="0"/>
    <x v="198"/>
    <d v="2021-08-21T00:00:00"/>
    <x v="2"/>
    <x v="6"/>
    <n v="5"/>
    <x v="1"/>
    <x v="0"/>
    <x v="7"/>
    <x v="3"/>
    <x v="4"/>
    <n v="5"/>
    <n v="28"/>
    <x v="2"/>
    <x v="1"/>
    <x v="4"/>
  </r>
  <r>
    <n v="201"/>
    <s v="Guest 00201"/>
    <x v="0"/>
    <x v="199"/>
    <d v="2020-06-16T00:00:00"/>
    <x v="2"/>
    <x v="6"/>
    <n v="5"/>
    <x v="0"/>
    <x v="0"/>
    <x v="0"/>
    <x v="0"/>
    <x v="3"/>
    <n v="2"/>
    <n v="23"/>
    <x v="2"/>
    <x v="2"/>
    <x v="1"/>
  </r>
  <r>
    <n v="202"/>
    <s v="Guest 00202"/>
    <x v="0"/>
    <x v="200"/>
    <d v="2021-07-23T00:00:00"/>
    <x v="0"/>
    <x v="0"/>
    <n v="1"/>
    <x v="0"/>
    <x v="0"/>
    <x v="1"/>
    <x v="0"/>
    <x v="3"/>
    <n v="2"/>
    <n v="66"/>
    <x v="1"/>
    <x v="1"/>
    <x v="8"/>
  </r>
  <r>
    <n v="203"/>
    <s v="Guest 00203"/>
    <x v="1"/>
    <x v="201"/>
    <d v="2020-09-18T00:00:00"/>
    <x v="2"/>
    <x v="6"/>
    <n v="5"/>
    <x v="2"/>
    <x v="1"/>
    <x v="2"/>
    <x v="1"/>
    <x v="0"/>
    <n v="3"/>
    <n v="18"/>
    <x v="2"/>
    <x v="2"/>
    <x v="11"/>
  </r>
  <r>
    <n v="204"/>
    <s v="Guest 00204"/>
    <x v="0"/>
    <x v="202"/>
    <d v="2021-07-03T00:00:00"/>
    <x v="0"/>
    <x v="0"/>
    <n v="5"/>
    <x v="5"/>
    <x v="2"/>
    <x v="3"/>
    <x v="1"/>
    <x v="1"/>
    <n v="4"/>
    <n v="28"/>
    <x v="2"/>
    <x v="1"/>
    <x v="8"/>
  </r>
  <r>
    <n v="205"/>
    <s v="Guest 00205"/>
    <x v="0"/>
    <x v="203"/>
    <d v="2021-12-30T00:00:00"/>
    <x v="0"/>
    <x v="2"/>
    <n v="5"/>
    <x v="6"/>
    <x v="2"/>
    <x v="4"/>
    <x v="2"/>
    <x v="4"/>
    <n v="5"/>
    <n v="62"/>
    <x v="1"/>
    <x v="1"/>
    <x v="7"/>
  </r>
  <r>
    <n v="206"/>
    <s v="Guest 00206"/>
    <x v="0"/>
    <x v="204"/>
    <d v="2021-10-28T00:00:00"/>
    <x v="2"/>
    <x v="1"/>
    <n v="2"/>
    <x v="1"/>
    <x v="0"/>
    <x v="5"/>
    <x v="2"/>
    <x v="0"/>
    <n v="3"/>
    <n v="45"/>
    <x v="3"/>
    <x v="1"/>
    <x v="5"/>
  </r>
  <r>
    <n v="207"/>
    <s v="Guest 00207"/>
    <x v="0"/>
    <x v="205"/>
    <d v="2021-01-18T00:00:00"/>
    <x v="3"/>
    <x v="2"/>
    <n v="4"/>
    <x v="3"/>
    <x v="1"/>
    <x v="6"/>
    <x v="3"/>
    <x v="1"/>
    <n v="4"/>
    <n v="19"/>
    <x v="2"/>
    <x v="1"/>
    <x v="2"/>
  </r>
  <r>
    <n v="208"/>
    <s v="Guest 00208"/>
    <x v="1"/>
    <x v="206"/>
    <d v="2022-03-08T00:00:00"/>
    <x v="1"/>
    <x v="5"/>
    <n v="5"/>
    <x v="0"/>
    <x v="0"/>
    <x v="7"/>
    <x v="3"/>
    <x v="2"/>
    <n v="1"/>
    <n v="60"/>
    <x v="1"/>
    <x v="0"/>
    <x v="10"/>
  </r>
  <r>
    <n v="209"/>
    <s v="Guest 00209"/>
    <x v="1"/>
    <x v="207"/>
    <d v="2021-10-16T00:00:00"/>
    <x v="0"/>
    <x v="0"/>
    <n v="5"/>
    <x v="0"/>
    <x v="0"/>
    <x v="0"/>
    <x v="0"/>
    <x v="1"/>
    <n v="4"/>
    <n v="18"/>
    <x v="2"/>
    <x v="1"/>
    <x v="5"/>
  </r>
  <r>
    <n v="210"/>
    <s v="Guest 00210"/>
    <x v="0"/>
    <x v="208"/>
    <d v="2020-08-17T00:00:00"/>
    <x v="1"/>
    <x v="2"/>
    <n v="2"/>
    <x v="5"/>
    <x v="2"/>
    <x v="1"/>
    <x v="0"/>
    <x v="4"/>
    <n v="5"/>
    <n v="29"/>
    <x v="2"/>
    <x v="2"/>
    <x v="4"/>
  </r>
  <r>
    <n v="211"/>
    <s v="Guest 00211"/>
    <x v="0"/>
    <x v="209"/>
    <d v="2020-09-06T00:00:00"/>
    <x v="0"/>
    <x v="0"/>
    <n v="5"/>
    <x v="5"/>
    <x v="2"/>
    <x v="2"/>
    <x v="1"/>
    <x v="1"/>
    <n v="4"/>
    <n v="53"/>
    <x v="3"/>
    <x v="2"/>
    <x v="11"/>
  </r>
  <r>
    <n v="212"/>
    <s v="Guest 00212"/>
    <x v="0"/>
    <x v="210"/>
    <d v="2022-03-15T00:00:00"/>
    <x v="2"/>
    <x v="6"/>
    <n v="5"/>
    <x v="7"/>
    <x v="1"/>
    <x v="3"/>
    <x v="1"/>
    <x v="4"/>
    <n v="5"/>
    <n v="23"/>
    <x v="2"/>
    <x v="0"/>
    <x v="10"/>
  </r>
  <r>
    <n v="213"/>
    <s v="Guest 00213"/>
    <x v="1"/>
    <x v="211"/>
    <d v="2020-02-07T00:00:00"/>
    <x v="0"/>
    <x v="0"/>
    <n v="1"/>
    <x v="2"/>
    <x v="1"/>
    <x v="4"/>
    <x v="2"/>
    <x v="4"/>
    <n v="5"/>
    <n v="29"/>
    <x v="2"/>
    <x v="2"/>
    <x v="6"/>
  </r>
  <r>
    <n v="214"/>
    <s v="Guest 00214"/>
    <x v="0"/>
    <x v="212"/>
    <d v="2021-04-20T00:00:00"/>
    <x v="0"/>
    <x v="0"/>
    <n v="4"/>
    <x v="0"/>
    <x v="0"/>
    <x v="5"/>
    <x v="2"/>
    <x v="3"/>
    <n v="2"/>
    <n v="36"/>
    <x v="0"/>
    <x v="1"/>
    <x v="0"/>
  </r>
  <r>
    <n v="215"/>
    <s v="Guest 00215"/>
    <x v="0"/>
    <x v="213"/>
    <d v="2020-06-08T00:00:00"/>
    <x v="0"/>
    <x v="4"/>
    <n v="4"/>
    <x v="2"/>
    <x v="1"/>
    <x v="6"/>
    <x v="3"/>
    <x v="2"/>
    <n v="1"/>
    <n v="18"/>
    <x v="2"/>
    <x v="2"/>
    <x v="1"/>
  </r>
  <r>
    <n v="216"/>
    <s v="Guest 00216"/>
    <x v="1"/>
    <x v="214"/>
    <d v="2020-10-18T00:00:00"/>
    <x v="1"/>
    <x v="5"/>
    <n v="5"/>
    <x v="3"/>
    <x v="1"/>
    <x v="7"/>
    <x v="3"/>
    <x v="4"/>
    <n v="5"/>
    <n v="53"/>
    <x v="3"/>
    <x v="2"/>
    <x v="5"/>
  </r>
  <r>
    <n v="217"/>
    <s v="Guest 00217"/>
    <x v="1"/>
    <x v="215"/>
    <d v="2021-12-14T00:00:00"/>
    <x v="0"/>
    <x v="0"/>
    <n v="4"/>
    <x v="0"/>
    <x v="0"/>
    <x v="0"/>
    <x v="0"/>
    <x v="1"/>
    <n v="4"/>
    <n v="49"/>
    <x v="3"/>
    <x v="1"/>
    <x v="7"/>
  </r>
  <r>
    <n v="218"/>
    <s v="Guest 00218"/>
    <x v="0"/>
    <x v="216"/>
    <d v="2020-06-21T00:00:00"/>
    <x v="0"/>
    <x v="0"/>
    <n v="1"/>
    <x v="0"/>
    <x v="0"/>
    <x v="1"/>
    <x v="0"/>
    <x v="4"/>
    <n v="5"/>
    <n v="37"/>
    <x v="0"/>
    <x v="2"/>
    <x v="1"/>
  </r>
  <r>
    <n v="219"/>
    <s v="Guest 00219"/>
    <x v="0"/>
    <x v="217"/>
    <d v="2022-09-13T00:00:00"/>
    <x v="2"/>
    <x v="4"/>
    <n v="3"/>
    <x v="1"/>
    <x v="0"/>
    <x v="2"/>
    <x v="1"/>
    <x v="1"/>
    <n v="4"/>
    <n v="57"/>
    <x v="3"/>
    <x v="0"/>
    <x v="11"/>
  </r>
  <r>
    <n v="220"/>
    <s v="Guest 00220"/>
    <x v="0"/>
    <x v="218"/>
    <d v="2020-05-31T00:00:00"/>
    <x v="1"/>
    <x v="6"/>
    <n v="5"/>
    <x v="5"/>
    <x v="2"/>
    <x v="3"/>
    <x v="1"/>
    <x v="2"/>
    <n v="1"/>
    <n v="55"/>
    <x v="3"/>
    <x v="2"/>
    <x v="3"/>
  </r>
  <r>
    <n v="221"/>
    <s v="Guest 00221"/>
    <x v="1"/>
    <x v="219"/>
    <d v="2020-12-17T00:00:00"/>
    <x v="0"/>
    <x v="0"/>
    <n v="3"/>
    <x v="6"/>
    <x v="2"/>
    <x v="4"/>
    <x v="2"/>
    <x v="1"/>
    <n v="4"/>
    <n v="70"/>
    <x v="1"/>
    <x v="2"/>
    <x v="7"/>
  </r>
  <r>
    <n v="222"/>
    <s v="Guest 00222"/>
    <x v="1"/>
    <x v="220"/>
    <d v="2021-07-02T00:00:00"/>
    <x v="2"/>
    <x v="0"/>
    <n v="5"/>
    <x v="4"/>
    <x v="1"/>
    <x v="5"/>
    <x v="2"/>
    <x v="3"/>
    <n v="2"/>
    <n v="68"/>
    <x v="1"/>
    <x v="1"/>
    <x v="8"/>
  </r>
  <r>
    <n v="223"/>
    <s v="Guest 00223"/>
    <x v="0"/>
    <x v="221"/>
    <d v="2022-05-29T00:00:00"/>
    <x v="0"/>
    <x v="0"/>
    <n v="2"/>
    <x v="1"/>
    <x v="0"/>
    <x v="6"/>
    <x v="3"/>
    <x v="4"/>
    <n v="5"/>
    <n v="45"/>
    <x v="3"/>
    <x v="0"/>
    <x v="3"/>
  </r>
  <r>
    <n v="224"/>
    <s v="Guest 00224"/>
    <x v="1"/>
    <x v="222"/>
    <d v="2020-10-01T00:00:00"/>
    <x v="0"/>
    <x v="3"/>
    <n v="5"/>
    <x v="5"/>
    <x v="2"/>
    <x v="7"/>
    <x v="3"/>
    <x v="0"/>
    <n v="3"/>
    <n v="20"/>
    <x v="2"/>
    <x v="2"/>
    <x v="5"/>
  </r>
  <r>
    <n v="225"/>
    <s v="Guest 00225"/>
    <x v="1"/>
    <x v="223"/>
    <d v="2021-10-10T00:00:00"/>
    <x v="0"/>
    <x v="0"/>
    <n v="2"/>
    <x v="3"/>
    <x v="1"/>
    <x v="0"/>
    <x v="0"/>
    <x v="1"/>
    <n v="4"/>
    <n v="72"/>
    <x v="1"/>
    <x v="1"/>
    <x v="5"/>
  </r>
  <r>
    <n v="226"/>
    <s v="Guest 00226"/>
    <x v="0"/>
    <x v="224"/>
    <d v="2021-08-18T00:00:00"/>
    <x v="1"/>
    <x v="2"/>
    <n v="4"/>
    <x v="0"/>
    <x v="0"/>
    <x v="1"/>
    <x v="0"/>
    <x v="0"/>
    <n v="3"/>
    <n v="54"/>
    <x v="3"/>
    <x v="1"/>
    <x v="4"/>
  </r>
  <r>
    <n v="227"/>
    <s v="Guest 00227"/>
    <x v="1"/>
    <x v="225"/>
    <d v="2021-08-09T00:00:00"/>
    <x v="2"/>
    <x v="3"/>
    <n v="4"/>
    <x v="3"/>
    <x v="1"/>
    <x v="2"/>
    <x v="1"/>
    <x v="0"/>
    <n v="3"/>
    <n v="64"/>
    <x v="1"/>
    <x v="1"/>
    <x v="4"/>
  </r>
  <r>
    <n v="228"/>
    <s v="Guest 00228"/>
    <x v="1"/>
    <x v="226"/>
    <d v="2021-11-17T00:00:00"/>
    <x v="0"/>
    <x v="0"/>
    <n v="5"/>
    <x v="5"/>
    <x v="2"/>
    <x v="3"/>
    <x v="1"/>
    <x v="3"/>
    <n v="2"/>
    <n v="55"/>
    <x v="3"/>
    <x v="1"/>
    <x v="9"/>
  </r>
  <r>
    <n v="229"/>
    <s v="Guest 00229"/>
    <x v="0"/>
    <x v="227"/>
    <d v="2021-01-21T00:00:00"/>
    <x v="1"/>
    <x v="6"/>
    <n v="2"/>
    <x v="6"/>
    <x v="2"/>
    <x v="4"/>
    <x v="2"/>
    <x v="4"/>
    <n v="5"/>
    <n v="22"/>
    <x v="2"/>
    <x v="1"/>
    <x v="2"/>
  </r>
  <r>
    <n v="230"/>
    <s v="Guest 00230"/>
    <x v="1"/>
    <x v="228"/>
    <d v="2020-09-02T00:00:00"/>
    <x v="0"/>
    <x v="0"/>
    <n v="1"/>
    <x v="0"/>
    <x v="0"/>
    <x v="5"/>
    <x v="2"/>
    <x v="3"/>
    <n v="2"/>
    <n v="61"/>
    <x v="1"/>
    <x v="2"/>
    <x v="11"/>
  </r>
  <r>
    <n v="231"/>
    <s v="Guest 00231"/>
    <x v="1"/>
    <x v="229"/>
    <d v="2020-04-18T00:00:00"/>
    <x v="1"/>
    <x v="1"/>
    <n v="5"/>
    <x v="0"/>
    <x v="0"/>
    <x v="6"/>
    <x v="3"/>
    <x v="3"/>
    <n v="2"/>
    <n v="46"/>
    <x v="3"/>
    <x v="2"/>
    <x v="0"/>
  </r>
  <r>
    <n v="232"/>
    <s v="Guest 00232"/>
    <x v="1"/>
    <x v="230"/>
    <d v="2020-10-11T00:00:00"/>
    <x v="0"/>
    <x v="0"/>
    <n v="4"/>
    <x v="6"/>
    <x v="2"/>
    <x v="7"/>
    <x v="3"/>
    <x v="2"/>
    <n v="1"/>
    <n v="19"/>
    <x v="2"/>
    <x v="2"/>
    <x v="5"/>
  </r>
  <r>
    <n v="233"/>
    <s v="Guest 00233"/>
    <x v="1"/>
    <x v="231"/>
    <d v="2020-11-07T00:00:00"/>
    <x v="0"/>
    <x v="0"/>
    <n v="5"/>
    <x v="6"/>
    <x v="2"/>
    <x v="0"/>
    <x v="0"/>
    <x v="1"/>
    <n v="4"/>
    <n v="32"/>
    <x v="0"/>
    <x v="2"/>
    <x v="9"/>
  </r>
  <r>
    <n v="234"/>
    <s v="Guest 00234"/>
    <x v="0"/>
    <x v="232"/>
    <d v="2020-08-15T00:00:00"/>
    <x v="0"/>
    <x v="0"/>
    <n v="5"/>
    <x v="0"/>
    <x v="0"/>
    <x v="1"/>
    <x v="0"/>
    <x v="0"/>
    <n v="3"/>
    <n v="29"/>
    <x v="2"/>
    <x v="2"/>
    <x v="4"/>
  </r>
  <r>
    <n v="235"/>
    <s v="Guest 00235"/>
    <x v="0"/>
    <x v="233"/>
    <d v="2022-05-13T00:00:00"/>
    <x v="2"/>
    <x v="4"/>
    <n v="2"/>
    <x v="0"/>
    <x v="0"/>
    <x v="2"/>
    <x v="1"/>
    <x v="4"/>
    <n v="5"/>
    <n v="41"/>
    <x v="0"/>
    <x v="0"/>
    <x v="3"/>
  </r>
  <r>
    <n v="236"/>
    <s v="Guest 00236"/>
    <x v="0"/>
    <x v="234"/>
    <d v="2022-08-19T00:00:00"/>
    <x v="2"/>
    <x v="5"/>
    <n v="3"/>
    <x v="1"/>
    <x v="0"/>
    <x v="3"/>
    <x v="1"/>
    <x v="0"/>
    <n v="3"/>
    <n v="35"/>
    <x v="0"/>
    <x v="0"/>
    <x v="4"/>
  </r>
  <r>
    <n v="237"/>
    <s v="Guest 00237"/>
    <x v="1"/>
    <x v="235"/>
    <d v="2022-01-17T00:00:00"/>
    <x v="0"/>
    <x v="0"/>
    <n v="3"/>
    <x v="0"/>
    <x v="0"/>
    <x v="4"/>
    <x v="2"/>
    <x v="4"/>
    <n v="5"/>
    <n v="57"/>
    <x v="3"/>
    <x v="0"/>
    <x v="2"/>
  </r>
  <r>
    <n v="238"/>
    <s v="Guest 00238"/>
    <x v="0"/>
    <x v="236"/>
    <d v="2020-10-29T00:00:00"/>
    <x v="0"/>
    <x v="0"/>
    <n v="1"/>
    <x v="5"/>
    <x v="2"/>
    <x v="5"/>
    <x v="2"/>
    <x v="3"/>
    <n v="2"/>
    <n v="28"/>
    <x v="2"/>
    <x v="2"/>
    <x v="5"/>
  </r>
  <r>
    <n v="239"/>
    <s v="Guest 00239"/>
    <x v="0"/>
    <x v="237"/>
    <d v="2021-11-12T00:00:00"/>
    <x v="0"/>
    <x v="0"/>
    <n v="4"/>
    <x v="0"/>
    <x v="0"/>
    <x v="6"/>
    <x v="3"/>
    <x v="1"/>
    <n v="4"/>
    <n v="64"/>
    <x v="1"/>
    <x v="1"/>
    <x v="9"/>
  </r>
  <r>
    <n v="240"/>
    <s v="Guest 00240"/>
    <x v="1"/>
    <x v="238"/>
    <d v="2022-06-06T00:00:00"/>
    <x v="2"/>
    <x v="2"/>
    <n v="5"/>
    <x v="4"/>
    <x v="1"/>
    <x v="7"/>
    <x v="3"/>
    <x v="4"/>
    <n v="5"/>
    <n v="67"/>
    <x v="1"/>
    <x v="0"/>
    <x v="1"/>
  </r>
  <r>
    <n v="241"/>
    <s v="Guest 00241"/>
    <x v="0"/>
    <x v="239"/>
    <d v="2021-04-28T00:00:00"/>
    <x v="0"/>
    <x v="0"/>
    <n v="3"/>
    <x v="0"/>
    <x v="0"/>
    <x v="0"/>
    <x v="0"/>
    <x v="1"/>
    <n v="4"/>
    <n v="71"/>
    <x v="1"/>
    <x v="1"/>
    <x v="0"/>
  </r>
  <r>
    <n v="242"/>
    <s v="Guest 00242"/>
    <x v="1"/>
    <x v="240"/>
    <d v="2020-11-16T00:00:00"/>
    <x v="0"/>
    <x v="0"/>
    <n v="5"/>
    <x v="0"/>
    <x v="0"/>
    <x v="1"/>
    <x v="0"/>
    <x v="4"/>
    <n v="5"/>
    <n v="61"/>
    <x v="1"/>
    <x v="2"/>
    <x v="9"/>
  </r>
  <r>
    <n v="243"/>
    <s v="Guest 00243"/>
    <x v="1"/>
    <x v="241"/>
    <d v="2022-09-21T00:00:00"/>
    <x v="0"/>
    <x v="0"/>
    <n v="3"/>
    <x v="0"/>
    <x v="0"/>
    <x v="2"/>
    <x v="1"/>
    <x v="1"/>
    <n v="4"/>
    <n v="68"/>
    <x v="1"/>
    <x v="0"/>
    <x v="11"/>
  </r>
  <r>
    <n v="244"/>
    <s v="Guest 00244"/>
    <x v="0"/>
    <x v="242"/>
    <d v="2021-01-17T00:00:00"/>
    <x v="2"/>
    <x v="5"/>
    <n v="4"/>
    <x v="0"/>
    <x v="0"/>
    <x v="3"/>
    <x v="1"/>
    <x v="4"/>
    <n v="5"/>
    <n v="63"/>
    <x v="1"/>
    <x v="1"/>
    <x v="2"/>
  </r>
  <r>
    <n v="245"/>
    <s v="Guest 00245"/>
    <x v="0"/>
    <x v="243"/>
    <d v="2020-03-19T00:00:00"/>
    <x v="0"/>
    <x v="0"/>
    <n v="4"/>
    <x v="5"/>
    <x v="2"/>
    <x v="4"/>
    <x v="2"/>
    <x v="3"/>
    <n v="2"/>
    <n v="57"/>
    <x v="3"/>
    <x v="2"/>
    <x v="10"/>
  </r>
  <r>
    <n v="246"/>
    <s v="Guest 00246"/>
    <x v="1"/>
    <x v="244"/>
    <d v="2022-10-14T00:00:00"/>
    <x v="0"/>
    <x v="0"/>
    <n v="5"/>
    <x v="0"/>
    <x v="0"/>
    <x v="5"/>
    <x v="2"/>
    <x v="3"/>
    <n v="2"/>
    <n v="56"/>
    <x v="3"/>
    <x v="0"/>
    <x v="5"/>
  </r>
  <r>
    <n v="247"/>
    <s v="Guest 00247"/>
    <x v="0"/>
    <x v="245"/>
    <d v="2022-06-19T00:00:00"/>
    <x v="0"/>
    <x v="0"/>
    <n v="4"/>
    <x v="2"/>
    <x v="1"/>
    <x v="6"/>
    <x v="3"/>
    <x v="4"/>
    <n v="5"/>
    <n v="54"/>
    <x v="3"/>
    <x v="0"/>
    <x v="1"/>
  </r>
  <r>
    <n v="248"/>
    <s v="Guest 00248"/>
    <x v="0"/>
    <x v="246"/>
    <d v="2021-11-03T00:00:00"/>
    <x v="1"/>
    <x v="2"/>
    <n v="2"/>
    <x v="6"/>
    <x v="2"/>
    <x v="7"/>
    <x v="3"/>
    <x v="3"/>
    <n v="2"/>
    <n v="73"/>
    <x v="1"/>
    <x v="1"/>
    <x v="9"/>
  </r>
  <r>
    <n v="249"/>
    <s v="Guest 00249"/>
    <x v="0"/>
    <x v="247"/>
    <d v="2022-03-12T00:00:00"/>
    <x v="2"/>
    <x v="2"/>
    <n v="5"/>
    <x v="0"/>
    <x v="0"/>
    <x v="0"/>
    <x v="0"/>
    <x v="1"/>
    <n v="4"/>
    <n v="29"/>
    <x v="2"/>
    <x v="0"/>
    <x v="10"/>
  </r>
  <r>
    <n v="250"/>
    <s v="Guest 00250"/>
    <x v="1"/>
    <x v="248"/>
    <d v="2021-03-02T00:00:00"/>
    <x v="1"/>
    <x v="4"/>
    <n v="5"/>
    <x v="4"/>
    <x v="1"/>
    <x v="1"/>
    <x v="0"/>
    <x v="4"/>
    <n v="5"/>
    <n v="61"/>
    <x v="1"/>
    <x v="1"/>
    <x v="10"/>
  </r>
  <r>
    <n v="251"/>
    <s v="Guest 00251"/>
    <x v="1"/>
    <x v="249"/>
    <d v="2021-10-08T00:00:00"/>
    <x v="1"/>
    <x v="1"/>
    <n v="5"/>
    <x v="3"/>
    <x v="1"/>
    <x v="2"/>
    <x v="1"/>
    <x v="1"/>
    <n v="4"/>
    <n v="32"/>
    <x v="0"/>
    <x v="1"/>
    <x v="5"/>
  </r>
  <r>
    <n v="252"/>
    <s v="Guest 00252"/>
    <x v="1"/>
    <x v="250"/>
    <d v="2020-12-24T00:00:00"/>
    <x v="0"/>
    <x v="0"/>
    <n v="4"/>
    <x v="3"/>
    <x v="1"/>
    <x v="3"/>
    <x v="1"/>
    <x v="0"/>
    <n v="3"/>
    <n v="39"/>
    <x v="0"/>
    <x v="2"/>
    <x v="7"/>
  </r>
  <r>
    <n v="253"/>
    <s v="Guest 00253"/>
    <x v="1"/>
    <x v="251"/>
    <d v="2021-03-18T00:00:00"/>
    <x v="3"/>
    <x v="3"/>
    <n v="2"/>
    <x v="4"/>
    <x v="1"/>
    <x v="4"/>
    <x v="2"/>
    <x v="4"/>
    <n v="5"/>
    <n v="41"/>
    <x v="0"/>
    <x v="1"/>
    <x v="10"/>
  </r>
  <r>
    <n v="254"/>
    <s v="Guest 00254"/>
    <x v="1"/>
    <x v="252"/>
    <d v="2022-12-29T00:00:00"/>
    <x v="0"/>
    <x v="0"/>
    <n v="2"/>
    <x v="5"/>
    <x v="2"/>
    <x v="5"/>
    <x v="2"/>
    <x v="3"/>
    <n v="2"/>
    <n v="52"/>
    <x v="3"/>
    <x v="0"/>
    <x v="7"/>
  </r>
  <r>
    <n v="255"/>
    <s v="Guest 00255"/>
    <x v="1"/>
    <x v="253"/>
    <d v="2022-11-28T00:00:00"/>
    <x v="1"/>
    <x v="5"/>
    <n v="2"/>
    <x v="0"/>
    <x v="0"/>
    <x v="6"/>
    <x v="3"/>
    <x v="4"/>
    <n v="5"/>
    <n v="65"/>
    <x v="1"/>
    <x v="0"/>
    <x v="9"/>
  </r>
  <r>
    <n v="256"/>
    <s v="Guest 00256"/>
    <x v="1"/>
    <x v="254"/>
    <d v="2022-03-03T00:00:00"/>
    <x v="0"/>
    <x v="0"/>
    <n v="3"/>
    <x v="4"/>
    <x v="1"/>
    <x v="7"/>
    <x v="3"/>
    <x v="4"/>
    <n v="5"/>
    <n v="21"/>
    <x v="2"/>
    <x v="0"/>
    <x v="10"/>
  </r>
  <r>
    <n v="257"/>
    <s v="Guest 00257"/>
    <x v="1"/>
    <x v="255"/>
    <d v="2020-05-06T00:00:00"/>
    <x v="0"/>
    <x v="2"/>
    <n v="3"/>
    <x v="0"/>
    <x v="0"/>
    <x v="0"/>
    <x v="0"/>
    <x v="1"/>
    <n v="4"/>
    <n v="31"/>
    <x v="0"/>
    <x v="2"/>
    <x v="3"/>
  </r>
  <r>
    <n v="258"/>
    <s v="Guest 00258"/>
    <x v="0"/>
    <x v="256"/>
    <d v="2020-01-08T00:00:00"/>
    <x v="0"/>
    <x v="0"/>
    <n v="3"/>
    <x v="0"/>
    <x v="0"/>
    <x v="1"/>
    <x v="0"/>
    <x v="4"/>
    <n v="5"/>
    <n v="18"/>
    <x v="2"/>
    <x v="2"/>
    <x v="2"/>
  </r>
  <r>
    <n v="259"/>
    <s v="Guest 00259"/>
    <x v="0"/>
    <x v="257"/>
    <d v="2022-08-18T00:00:00"/>
    <x v="0"/>
    <x v="0"/>
    <n v="3"/>
    <x v="3"/>
    <x v="1"/>
    <x v="2"/>
    <x v="1"/>
    <x v="0"/>
    <n v="3"/>
    <n v="30"/>
    <x v="0"/>
    <x v="0"/>
    <x v="4"/>
  </r>
  <r>
    <n v="260"/>
    <s v="Guest 00260"/>
    <x v="0"/>
    <x v="258"/>
    <d v="2021-08-10T00:00:00"/>
    <x v="0"/>
    <x v="0"/>
    <n v="3"/>
    <x v="4"/>
    <x v="1"/>
    <x v="3"/>
    <x v="1"/>
    <x v="2"/>
    <n v="1"/>
    <n v="32"/>
    <x v="0"/>
    <x v="1"/>
    <x v="4"/>
  </r>
  <r>
    <n v="261"/>
    <s v="Guest 00261"/>
    <x v="1"/>
    <x v="259"/>
    <d v="2021-10-02T00:00:00"/>
    <x v="1"/>
    <x v="1"/>
    <n v="2"/>
    <x v="1"/>
    <x v="0"/>
    <x v="4"/>
    <x v="2"/>
    <x v="4"/>
    <n v="5"/>
    <n v="30"/>
    <x v="0"/>
    <x v="1"/>
    <x v="5"/>
  </r>
  <r>
    <n v="262"/>
    <s v="Guest 00262"/>
    <x v="1"/>
    <x v="260"/>
    <d v="2021-02-20T00:00:00"/>
    <x v="0"/>
    <x v="0"/>
    <n v="5"/>
    <x v="3"/>
    <x v="1"/>
    <x v="5"/>
    <x v="2"/>
    <x v="2"/>
    <n v="1"/>
    <n v="27"/>
    <x v="2"/>
    <x v="1"/>
    <x v="6"/>
  </r>
  <r>
    <n v="263"/>
    <s v="Guest 00263"/>
    <x v="0"/>
    <x v="261"/>
    <d v="2022-12-05T00:00:00"/>
    <x v="0"/>
    <x v="4"/>
    <n v="5"/>
    <x v="0"/>
    <x v="0"/>
    <x v="6"/>
    <x v="3"/>
    <x v="1"/>
    <n v="4"/>
    <n v="53"/>
    <x v="3"/>
    <x v="0"/>
    <x v="7"/>
  </r>
  <r>
    <n v="264"/>
    <s v="Guest 00264"/>
    <x v="0"/>
    <x v="262"/>
    <d v="2022-12-30T00:00:00"/>
    <x v="0"/>
    <x v="0"/>
    <n v="3"/>
    <x v="0"/>
    <x v="0"/>
    <x v="7"/>
    <x v="3"/>
    <x v="4"/>
    <n v="5"/>
    <n v="58"/>
    <x v="3"/>
    <x v="0"/>
    <x v="7"/>
  </r>
  <r>
    <n v="265"/>
    <s v="Guest 00265"/>
    <x v="0"/>
    <x v="263"/>
    <d v="2021-09-30T00:00:00"/>
    <x v="0"/>
    <x v="0"/>
    <n v="5"/>
    <x v="6"/>
    <x v="2"/>
    <x v="0"/>
    <x v="0"/>
    <x v="1"/>
    <n v="4"/>
    <n v="69"/>
    <x v="1"/>
    <x v="1"/>
    <x v="11"/>
  </r>
  <r>
    <n v="266"/>
    <s v="Guest 00266"/>
    <x v="1"/>
    <x v="264"/>
    <d v="2022-09-03T00:00:00"/>
    <x v="0"/>
    <x v="0"/>
    <n v="5"/>
    <x v="0"/>
    <x v="0"/>
    <x v="1"/>
    <x v="0"/>
    <x v="1"/>
    <n v="4"/>
    <n v="42"/>
    <x v="0"/>
    <x v="0"/>
    <x v="11"/>
  </r>
  <r>
    <n v="267"/>
    <s v="Guest 00267"/>
    <x v="1"/>
    <x v="265"/>
    <d v="2020-10-10T00:00:00"/>
    <x v="1"/>
    <x v="2"/>
    <n v="3"/>
    <x v="6"/>
    <x v="2"/>
    <x v="2"/>
    <x v="1"/>
    <x v="4"/>
    <n v="5"/>
    <n v="34"/>
    <x v="0"/>
    <x v="2"/>
    <x v="5"/>
  </r>
  <r>
    <n v="268"/>
    <s v="Guest 00268"/>
    <x v="1"/>
    <x v="266"/>
    <d v="2022-11-14T00:00:00"/>
    <x v="0"/>
    <x v="0"/>
    <n v="2"/>
    <x v="3"/>
    <x v="1"/>
    <x v="3"/>
    <x v="1"/>
    <x v="1"/>
    <n v="4"/>
    <n v="24"/>
    <x v="2"/>
    <x v="0"/>
    <x v="9"/>
  </r>
  <r>
    <n v="269"/>
    <s v="Guest 00269"/>
    <x v="0"/>
    <x v="267"/>
    <d v="2020-09-15T00:00:00"/>
    <x v="0"/>
    <x v="0"/>
    <n v="4"/>
    <x v="5"/>
    <x v="2"/>
    <x v="4"/>
    <x v="2"/>
    <x v="1"/>
    <n v="4"/>
    <n v="60"/>
    <x v="1"/>
    <x v="2"/>
    <x v="11"/>
  </r>
  <r>
    <n v="270"/>
    <s v="Guest 00270"/>
    <x v="1"/>
    <x v="268"/>
    <d v="2022-06-10T00:00:00"/>
    <x v="0"/>
    <x v="0"/>
    <n v="2"/>
    <x v="2"/>
    <x v="1"/>
    <x v="5"/>
    <x v="2"/>
    <x v="2"/>
    <n v="1"/>
    <n v="20"/>
    <x v="2"/>
    <x v="0"/>
    <x v="1"/>
  </r>
  <r>
    <n v="271"/>
    <s v="Guest 00271"/>
    <x v="1"/>
    <x v="269"/>
    <d v="2022-01-27T00:00:00"/>
    <x v="0"/>
    <x v="3"/>
    <n v="2"/>
    <x v="5"/>
    <x v="2"/>
    <x v="6"/>
    <x v="3"/>
    <x v="3"/>
    <n v="2"/>
    <n v="61"/>
    <x v="1"/>
    <x v="0"/>
    <x v="2"/>
  </r>
  <r>
    <n v="272"/>
    <s v="Guest 00272"/>
    <x v="1"/>
    <x v="270"/>
    <d v="2020-12-24T00:00:00"/>
    <x v="0"/>
    <x v="0"/>
    <n v="2"/>
    <x v="0"/>
    <x v="0"/>
    <x v="7"/>
    <x v="3"/>
    <x v="4"/>
    <n v="5"/>
    <n v="48"/>
    <x v="3"/>
    <x v="2"/>
    <x v="7"/>
  </r>
  <r>
    <n v="273"/>
    <s v="Guest 00273"/>
    <x v="1"/>
    <x v="271"/>
    <d v="2020-04-09T00:00:00"/>
    <x v="0"/>
    <x v="0"/>
    <n v="3"/>
    <x v="4"/>
    <x v="1"/>
    <x v="0"/>
    <x v="0"/>
    <x v="1"/>
    <n v="4"/>
    <n v="55"/>
    <x v="3"/>
    <x v="2"/>
    <x v="0"/>
  </r>
  <r>
    <n v="274"/>
    <s v="Guest 00274"/>
    <x v="0"/>
    <x v="272"/>
    <d v="2022-06-01T00:00:00"/>
    <x v="0"/>
    <x v="0"/>
    <n v="5"/>
    <x v="3"/>
    <x v="1"/>
    <x v="1"/>
    <x v="0"/>
    <x v="1"/>
    <n v="4"/>
    <n v="72"/>
    <x v="1"/>
    <x v="0"/>
    <x v="1"/>
  </r>
  <r>
    <n v="275"/>
    <s v="Guest 00275"/>
    <x v="0"/>
    <x v="273"/>
    <d v="2022-03-30T00:00:00"/>
    <x v="0"/>
    <x v="0"/>
    <n v="5"/>
    <x v="4"/>
    <x v="1"/>
    <x v="2"/>
    <x v="1"/>
    <x v="4"/>
    <n v="5"/>
    <n v="20"/>
    <x v="2"/>
    <x v="0"/>
    <x v="10"/>
  </r>
  <r>
    <n v="276"/>
    <s v="Guest 00276"/>
    <x v="0"/>
    <x v="274"/>
    <d v="2021-05-20T00:00:00"/>
    <x v="0"/>
    <x v="0"/>
    <n v="2"/>
    <x v="3"/>
    <x v="1"/>
    <x v="3"/>
    <x v="1"/>
    <x v="2"/>
    <n v="1"/>
    <n v="21"/>
    <x v="2"/>
    <x v="1"/>
    <x v="3"/>
  </r>
  <r>
    <n v="277"/>
    <s v="Guest 00277"/>
    <x v="1"/>
    <x v="275"/>
    <d v="2021-09-04T00:00:00"/>
    <x v="0"/>
    <x v="0"/>
    <n v="5"/>
    <x v="2"/>
    <x v="1"/>
    <x v="4"/>
    <x v="2"/>
    <x v="4"/>
    <n v="5"/>
    <n v="57"/>
    <x v="3"/>
    <x v="1"/>
    <x v="11"/>
  </r>
  <r>
    <n v="278"/>
    <s v="Guest 00278"/>
    <x v="0"/>
    <x v="276"/>
    <d v="2022-09-28T00:00:00"/>
    <x v="0"/>
    <x v="0"/>
    <n v="5"/>
    <x v="1"/>
    <x v="0"/>
    <x v="5"/>
    <x v="2"/>
    <x v="4"/>
    <n v="5"/>
    <n v="64"/>
    <x v="1"/>
    <x v="0"/>
    <x v="11"/>
  </r>
  <r>
    <n v="279"/>
    <s v="Guest 00279"/>
    <x v="1"/>
    <x v="277"/>
    <d v="2020-09-17T00:00:00"/>
    <x v="0"/>
    <x v="0"/>
    <n v="2"/>
    <x v="0"/>
    <x v="0"/>
    <x v="6"/>
    <x v="3"/>
    <x v="1"/>
    <n v="4"/>
    <n v="28"/>
    <x v="2"/>
    <x v="2"/>
    <x v="11"/>
  </r>
  <r>
    <n v="280"/>
    <s v="Guest 00280"/>
    <x v="1"/>
    <x v="278"/>
    <d v="2021-04-15T00:00:00"/>
    <x v="0"/>
    <x v="0"/>
    <n v="5"/>
    <x v="5"/>
    <x v="2"/>
    <x v="7"/>
    <x v="3"/>
    <x v="2"/>
    <n v="1"/>
    <n v="64"/>
    <x v="1"/>
    <x v="1"/>
    <x v="0"/>
  </r>
  <r>
    <n v="281"/>
    <s v="Guest 00281"/>
    <x v="0"/>
    <x v="279"/>
    <d v="2022-07-08T00:00:00"/>
    <x v="1"/>
    <x v="3"/>
    <n v="3"/>
    <x v="3"/>
    <x v="1"/>
    <x v="0"/>
    <x v="0"/>
    <x v="4"/>
    <n v="5"/>
    <n v="68"/>
    <x v="1"/>
    <x v="0"/>
    <x v="8"/>
  </r>
  <r>
    <n v="282"/>
    <s v="Guest 00282"/>
    <x v="1"/>
    <x v="280"/>
    <d v="2022-01-14T00:00:00"/>
    <x v="0"/>
    <x v="0"/>
    <n v="5"/>
    <x v="2"/>
    <x v="1"/>
    <x v="1"/>
    <x v="0"/>
    <x v="0"/>
    <n v="3"/>
    <n v="50"/>
    <x v="3"/>
    <x v="0"/>
    <x v="2"/>
  </r>
  <r>
    <n v="283"/>
    <s v="Guest 00283"/>
    <x v="1"/>
    <x v="281"/>
    <d v="2021-03-06T00:00:00"/>
    <x v="1"/>
    <x v="2"/>
    <n v="5"/>
    <x v="5"/>
    <x v="2"/>
    <x v="2"/>
    <x v="1"/>
    <x v="0"/>
    <n v="3"/>
    <n v="71"/>
    <x v="1"/>
    <x v="1"/>
    <x v="10"/>
  </r>
  <r>
    <n v="284"/>
    <s v="Guest 00284"/>
    <x v="0"/>
    <x v="282"/>
    <d v="2021-03-13T00:00:00"/>
    <x v="0"/>
    <x v="0"/>
    <n v="3"/>
    <x v="7"/>
    <x v="1"/>
    <x v="3"/>
    <x v="1"/>
    <x v="3"/>
    <n v="2"/>
    <n v="43"/>
    <x v="0"/>
    <x v="1"/>
    <x v="10"/>
  </r>
  <r>
    <n v="285"/>
    <s v="Guest 00285"/>
    <x v="1"/>
    <x v="283"/>
    <d v="2020-03-23T00:00:00"/>
    <x v="1"/>
    <x v="2"/>
    <n v="2"/>
    <x v="0"/>
    <x v="0"/>
    <x v="4"/>
    <x v="2"/>
    <x v="1"/>
    <n v="4"/>
    <n v="61"/>
    <x v="1"/>
    <x v="2"/>
    <x v="10"/>
  </r>
  <r>
    <n v="286"/>
    <s v="Guest 00286"/>
    <x v="1"/>
    <x v="284"/>
    <d v="2022-08-06T00:00:00"/>
    <x v="0"/>
    <x v="0"/>
    <n v="4"/>
    <x v="0"/>
    <x v="0"/>
    <x v="5"/>
    <x v="2"/>
    <x v="2"/>
    <n v="1"/>
    <n v="56"/>
    <x v="3"/>
    <x v="0"/>
    <x v="4"/>
  </r>
  <r>
    <n v="287"/>
    <s v="Guest 00287"/>
    <x v="1"/>
    <x v="285"/>
    <d v="2022-06-29T00:00:00"/>
    <x v="1"/>
    <x v="6"/>
    <n v="3"/>
    <x v="1"/>
    <x v="0"/>
    <x v="6"/>
    <x v="3"/>
    <x v="2"/>
    <n v="1"/>
    <n v="17"/>
    <x v="2"/>
    <x v="0"/>
    <x v="1"/>
  </r>
  <r>
    <n v="288"/>
    <s v="Guest 00288"/>
    <x v="1"/>
    <x v="286"/>
    <d v="2021-07-09T00:00:00"/>
    <x v="1"/>
    <x v="6"/>
    <n v="5"/>
    <x v="0"/>
    <x v="0"/>
    <x v="7"/>
    <x v="3"/>
    <x v="4"/>
    <n v="5"/>
    <n v="24"/>
    <x v="2"/>
    <x v="1"/>
    <x v="8"/>
  </r>
  <r>
    <n v="289"/>
    <s v="Guest 00289"/>
    <x v="0"/>
    <x v="287"/>
    <d v="2021-12-18T00:00:00"/>
    <x v="0"/>
    <x v="0"/>
    <n v="4"/>
    <x v="5"/>
    <x v="2"/>
    <x v="0"/>
    <x v="0"/>
    <x v="0"/>
    <n v="3"/>
    <n v="39"/>
    <x v="0"/>
    <x v="1"/>
    <x v="7"/>
  </r>
  <r>
    <n v="290"/>
    <s v="Guest 00290"/>
    <x v="0"/>
    <x v="288"/>
    <d v="2020-04-29T00:00:00"/>
    <x v="0"/>
    <x v="0"/>
    <n v="3"/>
    <x v="0"/>
    <x v="0"/>
    <x v="1"/>
    <x v="0"/>
    <x v="1"/>
    <n v="4"/>
    <n v="71"/>
    <x v="1"/>
    <x v="2"/>
    <x v="0"/>
  </r>
  <r>
    <n v="291"/>
    <s v="Guest 00291"/>
    <x v="0"/>
    <x v="289"/>
    <d v="2020-10-13T00:00:00"/>
    <x v="3"/>
    <x v="3"/>
    <n v="3"/>
    <x v="2"/>
    <x v="1"/>
    <x v="2"/>
    <x v="1"/>
    <x v="4"/>
    <n v="5"/>
    <n v="28"/>
    <x v="2"/>
    <x v="2"/>
    <x v="5"/>
  </r>
  <r>
    <n v="292"/>
    <s v="Guest 00292"/>
    <x v="0"/>
    <x v="290"/>
    <d v="2021-04-28T00:00:00"/>
    <x v="0"/>
    <x v="0"/>
    <n v="2"/>
    <x v="2"/>
    <x v="1"/>
    <x v="3"/>
    <x v="1"/>
    <x v="1"/>
    <n v="4"/>
    <n v="29"/>
    <x v="2"/>
    <x v="1"/>
    <x v="0"/>
  </r>
  <r>
    <n v="293"/>
    <s v="Guest 00293"/>
    <x v="1"/>
    <x v="291"/>
    <d v="2020-11-30T00:00:00"/>
    <x v="1"/>
    <x v="4"/>
    <n v="3"/>
    <x v="3"/>
    <x v="1"/>
    <x v="4"/>
    <x v="2"/>
    <x v="1"/>
    <n v="4"/>
    <n v="46"/>
    <x v="3"/>
    <x v="2"/>
    <x v="9"/>
  </r>
  <r>
    <n v="294"/>
    <s v="Guest 00294"/>
    <x v="1"/>
    <x v="292"/>
    <d v="2022-02-06T00:00:00"/>
    <x v="2"/>
    <x v="2"/>
    <n v="2"/>
    <x v="0"/>
    <x v="0"/>
    <x v="5"/>
    <x v="2"/>
    <x v="2"/>
    <n v="1"/>
    <n v="31"/>
    <x v="0"/>
    <x v="0"/>
    <x v="6"/>
  </r>
  <r>
    <n v="295"/>
    <s v="Guest 00295"/>
    <x v="0"/>
    <x v="293"/>
    <d v="2020-06-26T00:00:00"/>
    <x v="3"/>
    <x v="6"/>
    <n v="5"/>
    <x v="5"/>
    <x v="2"/>
    <x v="6"/>
    <x v="3"/>
    <x v="4"/>
    <n v="5"/>
    <n v="51"/>
    <x v="3"/>
    <x v="2"/>
    <x v="1"/>
  </r>
  <r>
    <n v="296"/>
    <s v="Guest 00296"/>
    <x v="0"/>
    <x v="294"/>
    <d v="2020-05-16T00:00:00"/>
    <x v="1"/>
    <x v="3"/>
    <n v="5"/>
    <x v="1"/>
    <x v="0"/>
    <x v="7"/>
    <x v="3"/>
    <x v="4"/>
    <n v="5"/>
    <n v="31"/>
    <x v="0"/>
    <x v="2"/>
    <x v="3"/>
  </r>
  <r>
    <n v="297"/>
    <s v="Guest 00297"/>
    <x v="0"/>
    <x v="295"/>
    <d v="2020-09-24T00:00:00"/>
    <x v="1"/>
    <x v="2"/>
    <n v="5"/>
    <x v="5"/>
    <x v="2"/>
    <x v="0"/>
    <x v="0"/>
    <x v="4"/>
    <n v="5"/>
    <n v="63"/>
    <x v="1"/>
    <x v="2"/>
    <x v="11"/>
  </r>
  <r>
    <n v="298"/>
    <s v="Guest 00298"/>
    <x v="1"/>
    <x v="296"/>
    <d v="2020-01-18T00:00:00"/>
    <x v="0"/>
    <x v="0"/>
    <n v="5"/>
    <x v="3"/>
    <x v="1"/>
    <x v="1"/>
    <x v="0"/>
    <x v="4"/>
    <n v="5"/>
    <n v="36"/>
    <x v="0"/>
    <x v="2"/>
    <x v="2"/>
  </r>
  <r>
    <n v="299"/>
    <s v="Guest 00299"/>
    <x v="0"/>
    <x v="297"/>
    <d v="2022-10-31T00:00:00"/>
    <x v="2"/>
    <x v="0"/>
    <n v="4"/>
    <x v="0"/>
    <x v="0"/>
    <x v="2"/>
    <x v="1"/>
    <x v="0"/>
    <n v="3"/>
    <n v="50"/>
    <x v="3"/>
    <x v="0"/>
    <x v="5"/>
  </r>
  <r>
    <n v="300"/>
    <s v="Guest 00300"/>
    <x v="0"/>
    <x v="298"/>
    <d v="2021-01-12T00:00:00"/>
    <x v="1"/>
    <x v="3"/>
    <n v="4"/>
    <x v="3"/>
    <x v="1"/>
    <x v="3"/>
    <x v="1"/>
    <x v="3"/>
    <n v="2"/>
    <n v="62"/>
    <x v="1"/>
    <x v="1"/>
    <x v="2"/>
  </r>
  <r>
    <n v="301"/>
    <s v="Guest 00301"/>
    <x v="0"/>
    <x v="299"/>
    <d v="2021-07-14T00:00:00"/>
    <x v="1"/>
    <x v="2"/>
    <n v="5"/>
    <x v="6"/>
    <x v="2"/>
    <x v="4"/>
    <x v="2"/>
    <x v="1"/>
    <n v="4"/>
    <n v="51"/>
    <x v="3"/>
    <x v="1"/>
    <x v="8"/>
  </r>
  <r>
    <n v="302"/>
    <s v="Guest 00302"/>
    <x v="0"/>
    <x v="300"/>
    <d v="2022-04-13T00:00:00"/>
    <x v="1"/>
    <x v="5"/>
    <n v="5"/>
    <x v="0"/>
    <x v="0"/>
    <x v="5"/>
    <x v="2"/>
    <x v="2"/>
    <n v="1"/>
    <n v="50"/>
    <x v="3"/>
    <x v="0"/>
    <x v="0"/>
  </r>
  <r>
    <n v="303"/>
    <s v="Guest 00303"/>
    <x v="1"/>
    <x v="301"/>
    <d v="2022-03-03T00:00:00"/>
    <x v="2"/>
    <x v="0"/>
    <n v="5"/>
    <x v="3"/>
    <x v="1"/>
    <x v="6"/>
    <x v="3"/>
    <x v="4"/>
    <n v="5"/>
    <n v="23"/>
    <x v="2"/>
    <x v="0"/>
    <x v="10"/>
  </r>
  <r>
    <n v="304"/>
    <s v="Guest 00304"/>
    <x v="1"/>
    <x v="302"/>
    <d v="2022-04-13T00:00:00"/>
    <x v="1"/>
    <x v="3"/>
    <n v="3"/>
    <x v="0"/>
    <x v="0"/>
    <x v="7"/>
    <x v="3"/>
    <x v="4"/>
    <n v="5"/>
    <n v="33"/>
    <x v="0"/>
    <x v="0"/>
    <x v="0"/>
  </r>
  <r>
    <n v="305"/>
    <s v="Guest 00305"/>
    <x v="1"/>
    <x v="303"/>
    <d v="2022-03-19T00:00:00"/>
    <x v="0"/>
    <x v="0"/>
    <n v="3"/>
    <x v="7"/>
    <x v="1"/>
    <x v="0"/>
    <x v="0"/>
    <x v="0"/>
    <n v="3"/>
    <n v="22"/>
    <x v="2"/>
    <x v="0"/>
    <x v="10"/>
  </r>
  <r>
    <n v="306"/>
    <s v="Guest 00306"/>
    <x v="0"/>
    <x v="304"/>
    <d v="2022-08-12T00:00:00"/>
    <x v="0"/>
    <x v="0"/>
    <n v="2"/>
    <x v="1"/>
    <x v="0"/>
    <x v="1"/>
    <x v="0"/>
    <x v="1"/>
    <n v="4"/>
    <n v="70"/>
    <x v="1"/>
    <x v="0"/>
    <x v="4"/>
  </r>
  <r>
    <n v="307"/>
    <s v="Guest 00307"/>
    <x v="1"/>
    <x v="305"/>
    <d v="2022-09-21T00:00:00"/>
    <x v="0"/>
    <x v="0"/>
    <n v="5"/>
    <x v="5"/>
    <x v="2"/>
    <x v="2"/>
    <x v="1"/>
    <x v="2"/>
    <n v="1"/>
    <n v="48"/>
    <x v="3"/>
    <x v="0"/>
    <x v="11"/>
  </r>
  <r>
    <n v="308"/>
    <s v="Guest 00308"/>
    <x v="0"/>
    <x v="306"/>
    <d v="2021-06-21T00:00:00"/>
    <x v="2"/>
    <x v="2"/>
    <n v="4"/>
    <x v="0"/>
    <x v="0"/>
    <x v="3"/>
    <x v="1"/>
    <x v="1"/>
    <n v="4"/>
    <n v="62"/>
    <x v="1"/>
    <x v="1"/>
    <x v="1"/>
  </r>
  <r>
    <n v="309"/>
    <s v="Guest 00309"/>
    <x v="1"/>
    <x v="307"/>
    <d v="2021-04-20T00:00:00"/>
    <x v="2"/>
    <x v="6"/>
    <n v="4"/>
    <x v="0"/>
    <x v="0"/>
    <x v="4"/>
    <x v="2"/>
    <x v="4"/>
    <n v="5"/>
    <n v="18"/>
    <x v="2"/>
    <x v="1"/>
    <x v="0"/>
  </r>
  <r>
    <n v="310"/>
    <s v="Guest 00310"/>
    <x v="1"/>
    <x v="308"/>
    <d v="2021-06-20T00:00:00"/>
    <x v="1"/>
    <x v="6"/>
    <n v="4"/>
    <x v="0"/>
    <x v="0"/>
    <x v="5"/>
    <x v="2"/>
    <x v="2"/>
    <n v="1"/>
    <n v="47"/>
    <x v="3"/>
    <x v="1"/>
    <x v="1"/>
  </r>
  <r>
    <n v="311"/>
    <s v="Guest 00311"/>
    <x v="1"/>
    <x v="309"/>
    <d v="2021-10-01T00:00:00"/>
    <x v="1"/>
    <x v="4"/>
    <n v="3"/>
    <x v="3"/>
    <x v="1"/>
    <x v="6"/>
    <x v="3"/>
    <x v="1"/>
    <n v="4"/>
    <n v="47"/>
    <x v="3"/>
    <x v="1"/>
    <x v="5"/>
  </r>
  <r>
    <n v="312"/>
    <s v="Guest 00312"/>
    <x v="0"/>
    <x v="310"/>
    <d v="2020-10-23T00:00:00"/>
    <x v="1"/>
    <x v="1"/>
    <n v="1"/>
    <x v="2"/>
    <x v="1"/>
    <x v="7"/>
    <x v="3"/>
    <x v="3"/>
    <n v="2"/>
    <n v="53"/>
    <x v="3"/>
    <x v="2"/>
    <x v="5"/>
  </r>
  <r>
    <n v="313"/>
    <s v="Guest 00313"/>
    <x v="1"/>
    <x v="311"/>
    <d v="2020-03-29T00:00:00"/>
    <x v="2"/>
    <x v="6"/>
    <n v="1"/>
    <x v="5"/>
    <x v="2"/>
    <x v="0"/>
    <x v="0"/>
    <x v="4"/>
    <n v="5"/>
    <n v="56"/>
    <x v="3"/>
    <x v="2"/>
    <x v="10"/>
  </r>
  <r>
    <n v="314"/>
    <s v="Guest 00314"/>
    <x v="0"/>
    <x v="312"/>
    <d v="2020-06-02T00:00:00"/>
    <x v="3"/>
    <x v="3"/>
    <n v="4"/>
    <x v="1"/>
    <x v="0"/>
    <x v="1"/>
    <x v="0"/>
    <x v="0"/>
    <n v="3"/>
    <n v="31"/>
    <x v="0"/>
    <x v="2"/>
    <x v="1"/>
  </r>
  <r>
    <n v="315"/>
    <s v="Guest 00315"/>
    <x v="0"/>
    <x v="313"/>
    <d v="2020-09-07T00:00:00"/>
    <x v="1"/>
    <x v="3"/>
    <n v="2"/>
    <x v="0"/>
    <x v="0"/>
    <x v="2"/>
    <x v="1"/>
    <x v="1"/>
    <n v="4"/>
    <n v="21"/>
    <x v="2"/>
    <x v="2"/>
    <x v="11"/>
  </r>
  <r>
    <n v="316"/>
    <s v="Guest 00316"/>
    <x v="0"/>
    <x v="170"/>
    <d v="2020-11-30T00:00:00"/>
    <x v="1"/>
    <x v="6"/>
    <n v="5"/>
    <x v="0"/>
    <x v="0"/>
    <x v="3"/>
    <x v="1"/>
    <x v="0"/>
    <n v="3"/>
    <n v="41"/>
    <x v="0"/>
    <x v="2"/>
    <x v="9"/>
  </r>
  <r>
    <n v="317"/>
    <s v="Guest 00317"/>
    <x v="1"/>
    <x v="314"/>
    <d v="2020-10-02T00:00:00"/>
    <x v="0"/>
    <x v="0"/>
    <n v="5"/>
    <x v="6"/>
    <x v="2"/>
    <x v="4"/>
    <x v="2"/>
    <x v="2"/>
    <n v="1"/>
    <n v="50"/>
    <x v="3"/>
    <x v="2"/>
    <x v="5"/>
  </r>
  <r>
    <n v="318"/>
    <s v="Guest 00318"/>
    <x v="0"/>
    <x v="315"/>
    <d v="2022-01-17T00:00:00"/>
    <x v="2"/>
    <x v="6"/>
    <n v="5"/>
    <x v="0"/>
    <x v="0"/>
    <x v="5"/>
    <x v="2"/>
    <x v="2"/>
    <n v="1"/>
    <n v="20"/>
    <x v="2"/>
    <x v="0"/>
    <x v="2"/>
  </r>
  <r>
    <n v="319"/>
    <s v="Guest 00319"/>
    <x v="1"/>
    <x v="316"/>
    <d v="2021-10-08T00:00:00"/>
    <x v="1"/>
    <x v="4"/>
    <n v="2"/>
    <x v="0"/>
    <x v="0"/>
    <x v="6"/>
    <x v="3"/>
    <x v="1"/>
    <n v="4"/>
    <n v="36"/>
    <x v="0"/>
    <x v="1"/>
    <x v="5"/>
  </r>
  <r>
    <n v="320"/>
    <s v="Guest 00320"/>
    <x v="0"/>
    <x v="317"/>
    <d v="2022-08-31T00:00:00"/>
    <x v="2"/>
    <x v="6"/>
    <n v="5"/>
    <x v="0"/>
    <x v="0"/>
    <x v="7"/>
    <x v="3"/>
    <x v="2"/>
    <n v="1"/>
    <n v="31"/>
    <x v="0"/>
    <x v="0"/>
    <x v="4"/>
  </r>
  <r>
    <n v="321"/>
    <s v="Guest 00321"/>
    <x v="0"/>
    <x v="318"/>
    <d v="2021-09-30T00:00:00"/>
    <x v="1"/>
    <x v="6"/>
    <n v="4"/>
    <x v="6"/>
    <x v="2"/>
    <x v="0"/>
    <x v="0"/>
    <x v="1"/>
    <n v="4"/>
    <n v="43"/>
    <x v="0"/>
    <x v="1"/>
    <x v="11"/>
  </r>
  <r>
    <n v="322"/>
    <s v="Guest 00322"/>
    <x v="0"/>
    <x v="319"/>
    <d v="2022-10-06T00:00:00"/>
    <x v="2"/>
    <x v="6"/>
    <n v="3"/>
    <x v="6"/>
    <x v="2"/>
    <x v="1"/>
    <x v="0"/>
    <x v="4"/>
    <n v="5"/>
    <n v="43"/>
    <x v="0"/>
    <x v="0"/>
    <x v="5"/>
  </r>
  <r>
    <n v="323"/>
    <s v="Guest 00323"/>
    <x v="1"/>
    <x v="320"/>
    <d v="2022-02-23T00:00:00"/>
    <x v="2"/>
    <x v="5"/>
    <n v="2"/>
    <x v="2"/>
    <x v="1"/>
    <x v="2"/>
    <x v="1"/>
    <x v="2"/>
    <n v="1"/>
    <n v="34"/>
    <x v="0"/>
    <x v="0"/>
    <x v="6"/>
  </r>
  <r>
    <n v="324"/>
    <s v="Guest 00324"/>
    <x v="0"/>
    <x v="321"/>
    <d v="2020-04-02T00:00:00"/>
    <x v="0"/>
    <x v="0"/>
    <n v="3"/>
    <x v="1"/>
    <x v="0"/>
    <x v="3"/>
    <x v="1"/>
    <x v="4"/>
    <n v="5"/>
    <n v="53"/>
    <x v="3"/>
    <x v="2"/>
    <x v="0"/>
  </r>
  <r>
    <n v="325"/>
    <s v="Guest 00325"/>
    <x v="1"/>
    <x v="322"/>
    <d v="2021-01-03T00:00:00"/>
    <x v="1"/>
    <x v="3"/>
    <n v="5"/>
    <x v="0"/>
    <x v="0"/>
    <x v="4"/>
    <x v="2"/>
    <x v="4"/>
    <n v="5"/>
    <n v="23"/>
    <x v="2"/>
    <x v="1"/>
    <x v="2"/>
  </r>
  <r>
    <n v="326"/>
    <s v="Guest 00326"/>
    <x v="1"/>
    <x v="323"/>
    <d v="2021-12-24T00:00:00"/>
    <x v="1"/>
    <x v="3"/>
    <n v="2"/>
    <x v="6"/>
    <x v="2"/>
    <x v="5"/>
    <x v="2"/>
    <x v="2"/>
    <n v="1"/>
    <n v="22"/>
    <x v="2"/>
    <x v="1"/>
    <x v="7"/>
  </r>
  <r>
    <n v="327"/>
    <s v="Guest 00327"/>
    <x v="0"/>
    <x v="324"/>
    <d v="2021-02-05T00:00:00"/>
    <x v="2"/>
    <x v="4"/>
    <n v="4"/>
    <x v="0"/>
    <x v="0"/>
    <x v="6"/>
    <x v="3"/>
    <x v="1"/>
    <n v="4"/>
    <n v="28"/>
    <x v="2"/>
    <x v="1"/>
    <x v="6"/>
  </r>
  <r>
    <n v="328"/>
    <s v="Guest 00328"/>
    <x v="0"/>
    <x v="325"/>
    <d v="2022-07-29T00:00:00"/>
    <x v="1"/>
    <x v="6"/>
    <n v="3"/>
    <x v="4"/>
    <x v="1"/>
    <x v="7"/>
    <x v="3"/>
    <x v="4"/>
    <n v="5"/>
    <n v="57"/>
    <x v="3"/>
    <x v="0"/>
    <x v="8"/>
  </r>
  <r>
    <n v="329"/>
    <s v="Guest 00329"/>
    <x v="0"/>
    <x v="326"/>
    <d v="2021-05-10T00:00:00"/>
    <x v="2"/>
    <x v="4"/>
    <n v="5"/>
    <x v="6"/>
    <x v="2"/>
    <x v="0"/>
    <x v="0"/>
    <x v="4"/>
    <n v="5"/>
    <n v="42"/>
    <x v="0"/>
    <x v="1"/>
    <x v="3"/>
  </r>
  <r>
    <n v="330"/>
    <s v="Guest 00330"/>
    <x v="0"/>
    <x v="327"/>
    <d v="2022-05-19T00:00:00"/>
    <x v="1"/>
    <x v="3"/>
    <n v="4"/>
    <x v="0"/>
    <x v="0"/>
    <x v="1"/>
    <x v="0"/>
    <x v="4"/>
    <n v="5"/>
    <n v="54"/>
    <x v="3"/>
    <x v="0"/>
    <x v="3"/>
  </r>
  <r>
    <n v="331"/>
    <s v="Guest 00331"/>
    <x v="0"/>
    <x v="328"/>
    <d v="2020-04-10T00:00:00"/>
    <x v="2"/>
    <x v="2"/>
    <n v="1"/>
    <x v="0"/>
    <x v="0"/>
    <x v="2"/>
    <x v="1"/>
    <x v="1"/>
    <n v="4"/>
    <n v="54"/>
    <x v="3"/>
    <x v="2"/>
    <x v="0"/>
  </r>
  <r>
    <n v="332"/>
    <s v="Guest 00332"/>
    <x v="0"/>
    <x v="329"/>
    <d v="2020-02-24T00:00:00"/>
    <x v="0"/>
    <x v="0"/>
    <n v="4"/>
    <x v="3"/>
    <x v="1"/>
    <x v="3"/>
    <x v="1"/>
    <x v="1"/>
    <n v="4"/>
    <n v="43"/>
    <x v="0"/>
    <x v="2"/>
    <x v="6"/>
  </r>
  <r>
    <n v="333"/>
    <s v="Guest 00333"/>
    <x v="0"/>
    <x v="330"/>
    <d v="2022-09-01T00:00:00"/>
    <x v="0"/>
    <x v="2"/>
    <n v="5"/>
    <x v="7"/>
    <x v="1"/>
    <x v="4"/>
    <x v="2"/>
    <x v="3"/>
    <n v="2"/>
    <n v="21"/>
    <x v="2"/>
    <x v="0"/>
    <x v="11"/>
  </r>
  <r>
    <n v="334"/>
    <s v="Guest 00334"/>
    <x v="0"/>
    <x v="331"/>
    <d v="2022-02-06T00:00:00"/>
    <x v="0"/>
    <x v="0"/>
    <n v="5"/>
    <x v="6"/>
    <x v="2"/>
    <x v="5"/>
    <x v="2"/>
    <x v="2"/>
    <n v="1"/>
    <n v="48"/>
    <x v="3"/>
    <x v="0"/>
    <x v="6"/>
  </r>
  <r>
    <n v="335"/>
    <s v="Guest 00335"/>
    <x v="1"/>
    <x v="332"/>
    <d v="2022-06-12T00:00:00"/>
    <x v="3"/>
    <x v="2"/>
    <n v="5"/>
    <x v="4"/>
    <x v="1"/>
    <x v="6"/>
    <x v="3"/>
    <x v="1"/>
    <n v="4"/>
    <n v="68"/>
    <x v="1"/>
    <x v="0"/>
    <x v="1"/>
  </r>
  <r>
    <n v="336"/>
    <s v="Guest 00336"/>
    <x v="0"/>
    <x v="333"/>
    <d v="2020-08-23T00:00:00"/>
    <x v="3"/>
    <x v="6"/>
    <n v="1"/>
    <x v="6"/>
    <x v="2"/>
    <x v="7"/>
    <x v="3"/>
    <x v="4"/>
    <n v="5"/>
    <n v="72"/>
    <x v="1"/>
    <x v="2"/>
    <x v="4"/>
  </r>
  <r>
    <n v="337"/>
    <s v="Guest 00337"/>
    <x v="0"/>
    <x v="334"/>
    <d v="2022-03-27T00:00:00"/>
    <x v="3"/>
    <x v="6"/>
    <n v="3"/>
    <x v="0"/>
    <x v="0"/>
    <x v="0"/>
    <x v="0"/>
    <x v="4"/>
    <n v="5"/>
    <n v="61"/>
    <x v="1"/>
    <x v="0"/>
    <x v="10"/>
  </r>
  <r>
    <n v="338"/>
    <s v="Guest 00338"/>
    <x v="1"/>
    <x v="335"/>
    <d v="2020-11-28T00:00:00"/>
    <x v="0"/>
    <x v="0"/>
    <n v="5"/>
    <x v="0"/>
    <x v="0"/>
    <x v="1"/>
    <x v="0"/>
    <x v="1"/>
    <n v="4"/>
    <n v="19"/>
    <x v="2"/>
    <x v="2"/>
    <x v="9"/>
  </r>
  <r>
    <n v="339"/>
    <s v="Guest 00339"/>
    <x v="0"/>
    <x v="336"/>
    <d v="2021-05-25T00:00:00"/>
    <x v="1"/>
    <x v="2"/>
    <n v="5"/>
    <x v="0"/>
    <x v="0"/>
    <x v="2"/>
    <x v="1"/>
    <x v="4"/>
    <n v="5"/>
    <n v="27"/>
    <x v="2"/>
    <x v="1"/>
    <x v="3"/>
  </r>
  <r>
    <n v="340"/>
    <s v="Guest 00340"/>
    <x v="0"/>
    <x v="337"/>
    <d v="2022-01-20T00:00:00"/>
    <x v="2"/>
    <x v="6"/>
    <n v="4"/>
    <x v="0"/>
    <x v="0"/>
    <x v="3"/>
    <x v="1"/>
    <x v="2"/>
    <n v="1"/>
    <n v="23"/>
    <x v="2"/>
    <x v="0"/>
    <x v="2"/>
  </r>
  <r>
    <n v="341"/>
    <s v="Guest 00341"/>
    <x v="0"/>
    <x v="338"/>
    <d v="2020-12-19T00:00:00"/>
    <x v="0"/>
    <x v="0"/>
    <n v="5"/>
    <x v="0"/>
    <x v="0"/>
    <x v="4"/>
    <x v="2"/>
    <x v="2"/>
    <n v="1"/>
    <n v="23"/>
    <x v="2"/>
    <x v="2"/>
    <x v="7"/>
  </r>
  <r>
    <n v="342"/>
    <s v="Guest 00342"/>
    <x v="1"/>
    <x v="339"/>
    <d v="2022-09-07T00:00:00"/>
    <x v="1"/>
    <x v="2"/>
    <n v="5"/>
    <x v="2"/>
    <x v="1"/>
    <x v="5"/>
    <x v="2"/>
    <x v="2"/>
    <n v="1"/>
    <n v="27"/>
    <x v="2"/>
    <x v="0"/>
    <x v="11"/>
  </r>
  <r>
    <n v="343"/>
    <s v="Guest 00343"/>
    <x v="0"/>
    <x v="340"/>
    <d v="2021-06-16T00:00:00"/>
    <x v="2"/>
    <x v="0"/>
    <n v="3"/>
    <x v="3"/>
    <x v="1"/>
    <x v="6"/>
    <x v="3"/>
    <x v="4"/>
    <n v="5"/>
    <n v="20"/>
    <x v="2"/>
    <x v="1"/>
    <x v="1"/>
  </r>
  <r>
    <n v="344"/>
    <s v="Guest 00344"/>
    <x v="1"/>
    <x v="341"/>
    <d v="2020-11-16T00:00:00"/>
    <x v="1"/>
    <x v="2"/>
    <n v="4"/>
    <x v="3"/>
    <x v="1"/>
    <x v="7"/>
    <x v="3"/>
    <x v="0"/>
    <n v="3"/>
    <n v="46"/>
    <x v="3"/>
    <x v="2"/>
    <x v="9"/>
  </r>
  <r>
    <n v="345"/>
    <s v="Guest 00345"/>
    <x v="0"/>
    <x v="342"/>
    <d v="2021-02-03T00:00:00"/>
    <x v="0"/>
    <x v="0"/>
    <n v="3"/>
    <x v="6"/>
    <x v="2"/>
    <x v="0"/>
    <x v="0"/>
    <x v="0"/>
    <n v="3"/>
    <n v="41"/>
    <x v="0"/>
    <x v="1"/>
    <x v="6"/>
  </r>
  <r>
    <n v="346"/>
    <s v="Guest 00346"/>
    <x v="0"/>
    <x v="343"/>
    <d v="2020-06-04T00:00:00"/>
    <x v="0"/>
    <x v="4"/>
    <n v="3"/>
    <x v="0"/>
    <x v="0"/>
    <x v="1"/>
    <x v="0"/>
    <x v="4"/>
    <n v="5"/>
    <n v="23"/>
    <x v="2"/>
    <x v="2"/>
    <x v="1"/>
  </r>
  <r>
    <n v="347"/>
    <s v="Guest 00347"/>
    <x v="0"/>
    <x v="344"/>
    <d v="2020-04-28T00:00:00"/>
    <x v="0"/>
    <x v="0"/>
    <n v="3"/>
    <x v="0"/>
    <x v="0"/>
    <x v="2"/>
    <x v="1"/>
    <x v="1"/>
    <n v="4"/>
    <n v="27"/>
    <x v="2"/>
    <x v="2"/>
    <x v="0"/>
  </r>
  <r>
    <n v="348"/>
    <s v="Guest 00348"/>
    <x v="0"/>
    <x v="345"/>
    <d v="2020-01-14T00:00:00"/>
    <x v="1"/>
    <x v="6"/>
    <n v="3"/>
    <x v="3"/>
    <x v="1"/>
    <x v="3"/>
    <x v="1"/>
    <x v="1"/>
    <n v="4"/>
    <n v="37"/>
    <x v="0"/>
    <x v="2"/>
    <x v="2"/>
  </r>
  <r>
    <n v="349"/>
    <s v="Guest 00349"/>
    <x v="1"/>
    <x v="346"/>
    <d v="2021-08-02T00:00:00"/>
    <x v="1"/>
    <x v="2"/>
    <n v="4"/>
    <x v="0"/>
    <x v="0"/>
    <x v="4"/>
    <x v="2"/>
    <x v="1"/>
    <n v="4"/>
    <n v="40"/>
    <x v="0"/>
    <x v="1"/>
    <x v="4"/>
  </r>
  <r>
    <n v="350"/>
    <s v="Guest 00350"/>
    <x v="0"/>
    <x v="347"/>
    <d v="2021-04-04T00:00:00"/>
    <x v="1"/>
    <x v="2"/>
    <n v="1"/>
    <x v="5"/>
    <x v="2"/>
    <x v="5"/>
    <x v="2"/>
    <x v="0"/>
    <n v="3"/>
    <n v="72"/>
    <x v="1"/>
    <x v="1"/>
    <x v="0"/>
  </r>
  <r>
    <n v="351"/>
    <s v="Guest 00351"/>
    <x v="0"/>
    <x v="348"/>
    <d v="2021-05-21T00:00:00"/>
    <x v="0"/>
    <x v="0"/>
    <n v="3"/>
    <x v="6"/>
    <x v="2"/>
    <x v="6"/>
    <x v="3"/>
    <x v="0"/>
    <n v="3"/>
    <n v="43"/>
    <x v="0"/>
    <x v="1"/>
    <x v="3"/>
  </r>
  <r>
    <n v="352"/>
    <s v="Guest 00352"/>
    <x v="1"/>
    <x v="349"/>
    <d v="2021-05-26T00:00:00"/>
    <x v="1"/>
    <x v="6"/>
    <n v="2"/>
    <x v="0"/>
    <x v="0"/>
    <x v="7"/>
    <x v="3"/>
    <x v="2"/>
    <n v="1"/>
    <n v="22"/>
    <x v="2"/>
    <x v="1"/>
    <x v="3"/>
  </r>
  <r>
    <n v="353"/>
    <s v="Guest 00353"/>
    <x v="0"/>
    <x v="350"/>
    <d v="2022-03-08T00:00:00"/>
    <x v="0"/>
    <x v="0"/>
    <n v="5"/>
    <x v="0"/>
    <x v="0"/>
    <x v="0"/>
    <x v="0"/>
    <x v="1"/>
    <n v="4"/>
    <n v="45"/>
    <x v="3"/>
    <x v="0"/>
    <x v="10"/>
  </r>
  <r>
    <n v="354"/>
    <s v="Guest 00354"/>
    <x v="1"/>
    <x v="351"/>
    <d v="2022-08-10T00:00:00"/>
    <x v="3"/>
    <x v="3"/>
    <n v="4"/>
    <x v="1"/>
    <x v="0"/>
    <x v="1"/>
    <x v="0"/>
    <x v="1"/>
    <n v="4"/>
    <n v="38"/>
    <x v="0"/>
    <x v="0"/>
    <x v="4"/>
  </r>
  <r>
    <n v="355"/>
    <s v="Guest 00355"/>
    <x v="0"/>
    <x v="352"/>
    <d v="2021-08-11T00:00:00"/>
    <x v="0"/>
    <x v="0"/>
    <n v="5"/>
    <x v="6"/>
    <x v="2"/>
    <x v="2"/>
    <x v="1"/>
    <x v="0"/>
    <n v="3"/>
    <n v="67"/>
    <x v="1"/>
    <x v="1"/>
    <x v="4"/>
  </r>
  <r>
    <n v="356"/>
    <s v="Guest 00356"/>
    <x v="0"/>
    <x v="353"/>
    <d v="2021-10-15T00:00:00"/>
    <x v="0"/>
    <x v="0"/>
    <n v="4"/>
    <x v="0"/>
    <x v="0"/>
    <x v="3"/>
    <x v="1"/>
    <x v="1"/>
    <n v="4"/>
    <n v="54"/>
    <x v="3"/>
    <x v="1"/>
    <x v="5"/>
  </r>
  <r>
    <n v="357"/>
    <s v="Guest 00357"/>
    <x v="1"/>
    <x v="354"/>
    <d v="2021-07-18T00:00:00"/>
    <x v="2"/>
    <x v="5"/>
    <n v="4"/>
    <x v="4"/>
    <x v="1"/>
    <x v="4"/>
    <x v="2"/>
    <x v="4"/>
    <n v="5"/>
    <n v="63"/>
    <x v="1"/>
    <x v="1"/>
    <x v="8"/>
  </r>
  <r>
    <n v="358"/>
    <s v="Guest 00358"/>
    <x v="1"/>
    <x v="355"/>
    <d v="2021-11-12T00:00:00"/>
    <x v="2"/>
    <x v="0"/>
    <n v="3"/>
    <x v="0"/>
    <x v="0"/>
    <x v="5"/>
    <x v="2"/>
    <x v="3"/>
    <n v="2"/>
    <n v="56"/>
    <x v="3"/>
    <x v="1"/>
    <x v="9"/>
  </r>
  <r>
    <n v="359"/>
    <s v="Guest 00359"/>
    <x v="1"/>
    <x v="356"/>
    <d v="2022-02-09T00:00:00"/>
    <x v="2"/>
    <x v="6"/>
    <n v="5"/>
    <x v="1"/>
    <x v="0"/>
    <x v="6"/>
    <x v="3"/>
    <x v="3"/>
    <n v="2"/>
    <n v="28"/>
    <x v="2"/>
    <x v="0"/>
    <x v="6"/>
  </r>
  <r>
    <n v="360"/>
    <s v="Guest 00360"/>
    <x v="0"/>
    <x v="357"/>
    <d v="2022-07-05T00:00:00"/>
    <x v="0"/>
    <x v="0"/>
    <n v="5"/>
    <x v="5"/>
    <x v="2"/>
    <x v="7"/>
    <x v="3"/>
    <x v="0"/>
    <n v="3"/>
    <n v="51"/>
    <x v="3"/>
    <x v="0"/>
    <x v="8"/>
  </r>
  <r>
    <n v="361"/>
    <s v="Guest 00361"/>
    <x v="0"/>
    <x v="358"/>
    <d v="2022-07-08T00:00:00"/>
    <x v="2"/>
    <x v="6"/>
    <n v="4"/>
    <x v="5"/>
    <x v="2"/>
    <x v="0"/>
    <x v="0"/>
    <x v="0"/>
    <n v="3"/>
    <n v="67"/>
    <x v="1"/>
    <x v="0"/>
    <x v="8"/>
  </r>
  <r>
    <n v="362"/>
    <s v="Guest 00362"/>
    <x v="0"/>
    <x v="359"/>
    <d v="2022-05-14T00:00:00"/>
    <x v="2"/>
    <x v="6"/>
    <n v="4"/>
    <x v="3"/>
    <x v="1"/>
    <x v="1"/>
    <x v="0"/>
    <x v="4"/>
    <n v="5"/>
    <n v="58"/>
    <x v="3"/>
    <x v="0"/>
    <x v="3"/>
  </r>
  <r>
    <n v="363"/>
    <s v="Guest 00363"/>
    <x v="0"/>
    <x v="360"/>
    <d v="2020-01-26T00:00:00"/>
    <x v="0"/>
    <x v="3"/>
    <n v="2"/>
    <x v="3"/>
    <x v="1"/>
    <x v="2"/>
    <x v="1"/>
    <x v="0"/>
    <n v="3"/>
    <n v="55"/>
    <x v="3"/>
    <x v="2"/>
    <x v="2"/>
  </r>
  <r>
    <n v="364"/>
    <s v="Guest 00364"/>
    <x v="1"/>
    <x v="361"/>
    <d v="2022-02-15T00:00:00"/>
    <x v="0"/>
    <x v="0"/>
    <n v="4"/>
    <x v="0"/>
    <x v="0"/>
    <x v="3"/>
    <x v="1"/>
    <x v="1"/>
    <n v="4"/>
    <n v="46"/>
    <x v="3"/>
    <x v="0"/>
    <x v="6"/>
  </r>
  <r>
    <n v="365"/>
    <s v="Guest 00365"/>
    <x v="0"/>
    <x v="362"/>
    <d v="2020-07-10T00:00:00"/>
    <x v="2"/>
    <x v="1"/>
    <n v="3"/>
    <x v="0"/>
    <x v="0"/>
    <x v="4"/>
    <x v="2"/>
    <x v="1"/>
    <n v="4"/>
    <n v="43"/>
    <x v="0"/>
    <x v="2"/>
    <x v="8"/>
  </r>
  <r>
    <n v="366"/>
    <s v="Guest 00366"/>
    <x v="0"/>
    <x v="363"/>
    <d v="2021-06-23T00:00:00"/>
    <x v="0"/>
    <x v="0"/>
    <n v="5"/>
    <x v="6"/>
    <x v="2"/>
    <x v="5"/>
    <x v="2"/>
    <x v="3"/>
    <n v="2"/>
    <n v="65"/>
    <x v="1"/>
    <x v="1"/>
    <x v="1"/>
  </r>
  <r>
    <n v="367"/>
    <s v="Guest 00367"/>
    <x v="0"/>
    <x v="364"/>
    <d v="2022-05-17T00:00:00"/>
    <x v="0"/>
    <x v="0"/>
    <n v="4"/>
    <x v="5"/>
    <x v="2"/>
    <x v="6"/>
    <x v="3"/>
    <x v="1"/>
    <n v="4"/>
    <n v="36"/>
    <x v="0"/>
    <x v="0"/>
    <x v="3"/>
  </r>
  <r>
    <n v="368"/>
    <s v="Guest 00368"/>
    <x v="1"/>
    <x v="365"/>
    <d v="2022-07-27T00:00:00"/>
    <x v="0"/>
    <x v="0"/>
    <n v="4"/>
    <x v="1"/>
    <x v="0"/>
    <x v="7"/>
    <x v="3"/>
    <x v="2"/>
    <n v="1"/>
    <n v="50"/>
    <x v="3"/>
    <x v="0"/>
    <x v="8"/>
  </r>
  <r>
    <n v="369"/>
    <s v="Guest 00369"/>
    <x v="0"/>
    <x v="366"/>
    <d v="2020-01-13T00:00:00"/>
    <x v="1"/>
    <x v="3"/>
    <n v="3"/>
    <x v="0"/>
    <x v="0"/>
    <x v="0"/>
    <x v="0"/>
    <x v="1"/>
    <n v="4"/>
    <n v="71"/>
    <x v="1"/>
    <x v="2"/>
    <x v="2"/>
  </r>
  <r>
    <n v="370"/>
    <s v="Guest 00370"/>
    <x v="0"/>
    <x v="367"/>
    <d v="2020-04-26T00:00:00"/>
    <x v="2"/>
    <x v="5"/>
    <n v="3"/>
    <x v="6"/>
    <x v="2"/>
    <x v="1"/>
    <x v="0"/>
    <x v="1"/>
    <n v="4"/>
    <n v="58"/>
    <x v="3"/>
    <x v="2"/>
    <x v="0"/>
  </r>
  <r>
    <n v="371"/>
    <s v="Guest 00371"/>
    <x v="0"/>
    <x v="368"/>
    <d v="2020-07-11T00:00:00"/>
    <x v="1"/>
    <x v="6"/>
    <n v="5"/>
    <x v="2"/>
    <x v="1"/>
    <x v="2"/>
    <x v="1"/>
    <x v="0"/>
    <n v="3"/>
    <n v="64"/>
    <x v="1"/>
    <x v="2"/>
    <x v="8"/>
  </r>
  <r>
    <n v="372"/>
    <s v="Guest 00372"/>
    <x v="1"/>
    <x v="369"/>
    <d v="2020-09-16T00:00:00"/>
    <x v="0"/>
    <x v="0"/>
    <n v="4"/>
    <x v="6"/>
    <x v="2"/>
    <x v="3"/>
    <x v="1"/>
    <x v="1"/>
    <n v="4"/>
    <n v="27"/>
    <x v="2"/>
    <x v="2"/>
    <x v="11"/>
  </r>
  <r>
    <n v="373"/>
    <s v="Guest 00373"/>
    <x v="0"/>
    <x v="370"/>
    <d v="2022-10-02T00:00:00"/>
    <x v="1"/>
    <x v="2"/>
    <n v="1"/>
    <x v="6"/>
    <x v="2"/>
    <x v="4"/>
    <x v="2"/>
    <x v="4"/>
    <n v="5"/>
    <n v="73"/>
    <x v="1"/>
    <x v="0"/>
    <x v="5"/>
  </r>
  <r>
    <n v="374"/>
    <s v="Guest 00374"/>
    <x v="1"/>
    <x v="371"/>
    <d v="2020-09-01T00:00:00"/>
    <x v="2"/>
    <x v="2"/>
    <n v="3"/>
    <x v="5"/>
    <x v="2"/>
    <x v="5"/>
    <x v="2"/>
    <x v="3"/>
    <n v="2"/>
    <n v="67"/>
    <x v="1"/>
    <x v="2"/>
    <x v="11"/>
  </r>
  <r>
    <n v="375"/>
    <s v="Guest 00375"/>
    <x v="1"/>
    <x v="372"/>
    <d v="2020-04-22T00:00:00"/>
    <x v="2"/>
    <x v="0"/>
    <n v="5"/>
    <x v="0"/>
    <x v="0"/>
    <x v="6"/>
    <x v="3"/>
    <x v="1"/>
    <n v="4"/>
    <n v="62"/>
    <x v="1"/>
    <x v="2"/>
    <x v="0"/>
  </r>
  <r>
    <n v="376"/>
    <s v="Guest 00376"/>
    <x v="0"/>
    <x v="373"/>
    <d v="2020-10-13T00:00:00"/>
    <x v="0"/>
    <x v="0"/>
    <n v="5"/>
    <x v="0"/>
    <x v="0"/>
    <x v="7"/>
    <x v="3"/>
    <x v="4"/>
    <n v="5"/>
    <n v="35"/>
    <x v="0"/>
    <x v="2"/>
    <x v="5"/>
  </r>
  <r>
    <n v="377"/>
    <s v="Guest 00377"/>
    <x v="1"/>
    <x v="374"/>
    <d v="2022-02-28T00:00:00"/>
    <x v="1"/>
    <x v="3"/>
    <n v="5"/>
    <x v="6"/>
    <x v="2"/>
    <x v="0"/>
    <x v="0"/>
    <x v="1"/>
    <n v="4"/>
    <n v="65"/>
    <x v="1"/>
    <x v="0"/>
    <x v="6"/>
  </r>
  <r>
    <n v="378"/>
    <s v="Guest 00378"/>
    <x v="1"/>
    <x v="375"/>
    <d v="2020-06-24T00:00:00"/>
    <x v="0"/>
    <x v="0"/>
    <n v="3"/>
    <x v="6"/>
    <x v="2"/>
    <x v="1"/>
    <x v="0"/>
    <x v="1"/>
    <n v="4"/>
    <n v="48"/>
    <x v="3"/>
    <x v="2"/>
    <x v="1"/>
  </r>
  <r>
    <n v="379"/>
    <s v="Guest 00379"/>
    <x v="1"/>
    <x v="376"/>
    <d v="2022-07-21T00:00:00"/>
    <x v="3"/>
    <x v="2"/>
    <n v="5"/>
    <x v="0"/>
    <x v="0"/>
    <x v="2"/>
    <x v="1"/>
    <x v="0"/>
    <n v="3"/>
    <n v="48"/>
    <x v="3"/>
    <x v="0"/>
    <x v="8"/>
  </r>
  <r>
    <n v="380"/>
    <s v="Guest 00380"/>
    <x v="1"/>
    <x v="377"/>
    <d v="2021-11-24T00:00:00"/>
    <x v="0"/>
    <x v="0"/>
    <n v="3"/>
    <x v="0"/>
    <x v="0"/>
    <x v="3"/>
    <x v="1"/>
    <x v="1"/>
    <n v="4"/>
    <n v="72"/>
    <x v="1"/>
    <x v="1"/>
    <x v="9"/>
  </r>
  <r>
    <n v="381"/>
    <s v="Guest 00381"/>
    <x v="1"/>
    <x v="378"/>
    <d v="2022-01-19T00:00:00"/>
    <x v="0"/>
    <x v="0"/>
    <n v="4"/>
    <x v="7"/>
    <x v="1"/>
    <x v="4"/>
    <x v="2"/>
    <x v="3"/>
    <n v="2"/>
    <n v="48"/>
    <x v="3"/>
    <x v="0"/>
    <x v="2"/>
  </r>
  <r>
    <n v="382"/>
    <s v="Guest 00382"/>
    <x v="0"/>
    <x v="379"/>
    <d v="2021-10-05T00:00:00"/>
    <x v="3"/>
    <x v="2"/>
    <n v="5"/>
    <x v="6"/>
    <x v="2"/>
    <x v="5"/>
    <x v="2"/>
    <x v="3"/>
    <n v="2"/>
    <n v="30"/>
    <x v="0"/>
    <x v="1"/>
    <x v="5"/>
  </r>
  <r>
    <n v="383"/>
    <s v="Guest 00383"/>
    <x v="1"/>
    <x v="380"/>
    <d v="2021-02-11T00:00:00"/>
    <x v="2"/>
    <x v="2"/>
    <n v="5"/>
    <x v="0"/>
    <x v="0"/>
    <x v="6"/>
    <x v="3"/>
    <x v="0"/>
    <n v="3"/>
    <n v="62"/>
    <x v="1"/>
    <x v="1"/>
    <x v="6"/>
  </r>
  <r>
    <n v="384"/>
    <s v="Guest 00384"/>
    <x v="0"/>
    <x v="381"/>
    <d v="2021-11-11T00:00:00"/>
    <x v="3"/>
    <x v="3"/>
    <n v="4"/>
    <x v="0"/>
    <x v="0"/>
    <x v="7"/>
    <x v="3"/>
    <x v="3"/>
    <n v="2"/>
    <n v="38"/>
    <x v="0"/>
    <x v="1"/>
    <x v="9"/>
  </r>
  <r>
    <n v="385"/>
    <s v="Guest 00385"/>
    <x v="1"/>
    <x v="382"/>
    <d v="2021-10-31T00:00:00"/>
    <x v="0"/>
    <x v="0"/>
    <n v="5"/>
    <x v="0"/>
    <x v="0"/>
    <x v="0"/>
    <x v="0"/>
    <x v="0"/>
    <n v="3"/>
    <n v="51"/>
    <x v="3"/>
    <x v="1"/>
    <x v="5"/>
  </r>
  <r>
    <n v="386"/>
    <s v="Guest 00386"/>
    <x v="1"/>
    <x v="383"/>
    <d v="2021-10-27T00:00:00"/>
    <x v="0"/>
    <x v="0"/>
    <n v="5"/>
    <x v="2"/>
    <x v="1"/>
    <x v="1"/>
    <x v="0"/>
    <x v="1"/>
    <n v="4"/>
    <n v="18"/>
    <x v="2"/>
    <x v="1"/>
    <x v="5"/>
  </r>
  <r>
    <n v="387"/>
    <s v="Guest 00387"/>
    <x v="1"/>
    <x v="384"/>
    <d v="2021-05-20T00:00:00"/>
    <x v="1"/>
    <x v="3"/>
    <n v="1"/>
    <x v="6"/>
    <x v="2"/>
    <x v="2"/>
    <x v="1"/>
    <x v="4"/>
    <n v="5"/>
    <n v="33"/>
    <x v="0"/>
    <x v="1"/>
    <x v="3"/>
  </r>
  <r>
    <n v="388"/>
    <s v="Guest 00388"/>
    <x v="0"/>
    <x v="385"/>
    <d v="2021-04-08T00:00:00"/>
    <x v="2"/>
    <x v="5"/>
    <n v="4"/>
    <x v="0"/>
    <x v="0"/>
    <x v="3"/>
    <x v="1"/>
    <x v="0"/>
    <n v="3"/>
    <n v="62"/>
    <x v="1"/>
    <x v="1"/>
    <x v="0"/>
  </r>
  <r>
    <n v="389"/>
    <s v="Guest 00389"/>
    <x v="0"/>
    <x v="386"/>
    <d v="2022-03-18T00:00:00"/>
    <x v="0"/>
    <x v="2"/>
    <n v="3"/>
    <x v="2"/>
    <x v="1"/>
    <x v="4"/>
    <x v="2"/>
    <x v="3"/>
    <n v="2"/>
    <n v="50"/>
    <x v="3"/>
    <x v="0"/>
    <x v="10"/>
  </r>
  <r>
    <n v="390"/>
    <s v="Guest 00390"/>
    <x v="0"/>
    <x v="387"/>
    <d v="2021-03-21T00:00:00"/>
    <x v="3"/>
    <x v="0"/>
    <n v="5"/>
    <x v="3"/>
    <x v="1"/>
    <x v="5"/>
    <x v="2"/>
    <x v="2"/>
    <n v="1"/>
    <n v="24"/>
    <x v="2"/>
    <x v="1"/>
    <x v="10"/>
  </r>
  <r>
    <n v="391"/>
    <s v="Guest 00391"/>
    <x v="0"/>
    <x v="388"/>
    <d v="2020-05-08T00:00:00"/>
    <x v="0"/>
    <x v="0"/>
    <n v="4"/>
    <x v="4"/>
    <x v="1"/>
    <x v="6"/>
    <x v="3"/>
    <x v="1"/>
    <n v="4"/>
    <n v="65"/>
    <x v="1"/>
    <x v="2"/>
    <x v="3"/>
  </r>
  <r>
    <n v="392"/>
    <s v="Guest 00392"/>
    <x v="0"/>
    <x v="389"/>
    <d v="2021-01-12T00:00:00"/>
    <x v="3"/>
    <x v="3"/>
    <n v="4"/>
    <x v="6"/>
    <x v="2"/>
    <x v="7"/>
    <x v="3"/>
    <x v="4"/>
    <n v="5"/>
    <n v="48"/>
    <x v="3"/>
    <x v="1"/>
    <x v="2"/>
  </r>
  <r>
    <n v="393"/>
    <s v="Guest 00393"/>
    <x v="0"/>
    <x v="390"/>
    <d v="2022-03-10T00:00:00"/>
    <x v="0"/>
    <x v="0"/>
    <n v="1"/>
    <x v="0"/>
    <x v="0"/>
    <x v="0"/>
    <x v="0"/>
    <x v="4"/>
    <n v="5"/>
    <n v="68"/>
    <x v="1"/>
    <x v="0"/>
    <x v="10"/>
  </r>
  <r>
    <n v="394"/>
    <s v="Guest 00394"/>
    <x v="0"/>
    <x v="391"/>
    <d v="2021-02-28T00:00:00"/>
    <x v="1"/>
    <x v="6"/>
    <n v="2"/>
    <x v="0"/>
    <x v="0"/>
    <x v="1"/>
    <x v="0"/>
    <x v="1"/>
    <n v="4"/>
    <n v="31"/>
    <x v="0"/>
    <x v="1"/>
    <x v="6"/>
  </r>
  <r>
    <n v="395"/>
    <s v="Guest 00395"/>
    <x v="0"/>
    <x v="392"/>
    <d v="2021-07-30T00:00:00"/>
    <x v="1"/>
    <x v="4"/>
    <n v="4"/>
    <x v="6"/>
    <x v="2"/>
    <x v="2"/>
    <x v="1"/>
    <x v="4"/>
    <n v="5"/>
    <n v="27"/>
    <x v="2"/>
    <x v="1"/>
    <x v="8"/>
  </r>
  <r>
    <n v="396"/>
    <s v="Guest 00396"/>
    <x v="0"/>
    <x v="393"/>
    <d v="2021-12-05T00:00:00"/>
    <x v="0"/>
    <x v="0"/>
    <n v="4"/>
    <x v="0"/>
    <x v="0"/>
    <x v="3"/>
    <x v="1"/>
    <x v="2"/>
    <n v="1"/>
    <n v="34"/>
    <x v="0"/>
    <x v="1"/>
    <x v="7"/>
  </r>
  <r>
    <n v="397"/>
    <s v="Guest 00397"/>
    <x v="0"/>
    <x v="394"/>
    <d v="2020-10-17T00:00:00"/>
    <x v="0"/>
    <x v="0"/>
    <n v="5"/>
    <x v="5"/>
    <x v="2"/>
    <x v="4"/>
    <x v="2"/>
    <x v="4"/>
    <n v="5"/>
    <n v="38"/>
    <x v="0"/>
    <x v="2"/>
    <x v="5"/>
  </r>
  <r>
    <n v="398"/>
    <s v="Guest 00398"/>
    <x v="1"/>
    <x v="395"/>
    <d v="2022-02-27T00:00:00"/>
    <x v="3"/>
    <x v="4"/>
    <n v="5"/>
    <x v="0"/>
    <x v="0"/>
    <x v="5"/>
    <x v="2"/>
    <x v="3"/>
    <n v="2"/>
    <n v="43"/>
    <x v="0"/>
    <x v="0"/>
    <x v="6"/>
  </r>
  <r>
    <n v="399"/>
    <s v="Guest 00399"/>
    <x v="0"/>
    <x v="396"/>
    <d v="2020-05-22T00:00:00"/>
    <x v="0"/>
    <x v="0"/>
    <n v="4"/>
    <x v="0"/>
    <x v="0"/>
    <x v="6"/>
    <x v="3"/>
    <x v="2"/>
    <n v="1"/>
    <n v="59"/>
    <x v="3"/>
    <x v="2"/>
    <x v="3"/>
  </r>
  <r>
    <n v="400"/>
    <s v="Guest 00400"/>
    <x v="1"/>
    <x v="397"/>
    <d v="2020-02-29T00:00:00"/>
    <x v="0"/>
    <x v="0"/>
    <n v="2"/>
    <x v="3"/>
    <x v="1"/>
    <x v="7"/>
    <x v="3"/>
    <x v="4"/>
    <n v="5"/>
    <n v="64"/>
    <x v="1"/>
    <x v="2"/>
    <x v="6"/>
  </r>
  <r>
    <n v="401"/>
    <s v="Guest 00401"/>
    <x v="1"/>
    <x v="398"/>
    <d v="2020-09-21T00:00:00"/>
    <x v="1"/>
    <x v="6"/>
    <n v="4"/>
    <x v="3"/>
    <x v="1"/>
    <x v="0"/>
    <x v="0"/>
    <x v="1"/>
    <n v="4"/>
    <n v="26"/>
    <x v="2"/>
    <x v="2"/>
    <x v="11"/>
  </r>
  <r>
    <n v="402"/>
    <s v="Guest 00402"/>
    <x v="1"/>
    <x v="399"/>
    <d v="2022-01-04T00:00:00"/>
    <x v="1"/>
    <x v="5"/>
    <n v="3"/>
    <x v="6"/>
    <x v="2"/>
    <x v="1"/>
    <x v="0"/>
    <x v="4"/>
    <n v="5"/>
    <n v="64"/>
    <x v="1"/>
    <x v="0"/>
    <x v="2"/>
  </r>
  <r>
    <n v="403"/>
    <s v="Guest 00403"/>
    <x v="1"/>
    <x v="400"/>
    <d v="2020-04-09T00:00:00"/>
    <x v="2"/>
    <x v="6"/>
    <n v="5"/>
    <x v="2"/>
    <x v="1"/>
    <x v="2"/>
    <x v="1"/>
    <x v="1"/>
    <n v="4"/>
    <n v="65"/>
    <x v="1"/>
    <x v="2"/>
    <x v="0"/>
  </r>
  <r>
    <n v="404"/>
    <s v="Guest 00404"/>
    <x v="1"/>
    <x v="401"/>
    <d v="2022-02-28T00:00:00"/>
    <x v="1"/>
    <x v="2"/>
    <n v="2"/>
    <x v="3"/>
    <x v="1"/>
    <x v="3"/>
    <x v="1"/>
    <x v="2"/>
    <n v="1"/>
    <n v="34"/>
    <x v="0"/>
    <x v="0"/>
    <x v="6"/>
  </r>
  <r>
    <n v="405"/>
    <s v="Guest 00405"/>
    <x v="1"/>
    <x v="402"/>
    <d v="2021-06-27T00:00:00"/>
    <x v="1"/>
    <x v="6"/>
    <n v="3"/>
    <x v="0"/>
    <x v="0"/>
    <x v="4"/>
    <x v="2"/>
    <x v="2"/>
    <n v="1"/>
    <n v="72"/>
    <x v="1"/>
    <x v="1"/>
    <x v="1"/>
  </r>
  <r>
    <n v="406"/>
    <s v="Guest 00406"/>
    <x v="1"/>
    <x v="403"/>
    <d v="2021-05-03T00:00:00"/>
    <x v="1"/>
    <x v="3"/>
    <n v="4"/>
    <x v="0"/>
    <x v="0"/>
    <x v="5"/>
    <x v="2"/>
    <x v="3"/>
    <n v="2"/>
    <n v="67"/>
    <x v="1"/>
    <x v="1"/>
    <x v="3"/>
  </r>
  <r>
    <n v="407"/>
    <s v="Guest 00407"/>
    <x v="1"/>
    <x v="404"/>
    <d v="2020-12-31T00:00:00"/>
    <x v="0"/>
    <x v="0"/>
    <n v="2"/>
    <x v="3"/>
    <x v="1"/>
    <x v="6"/>
    <x v="3"/>
    <x v="2"/>
    <n v="1"/>
    <n v="65"/>
    <x v="1"/>
    <x v="2"/>
    <x v="7"/>
  </r>
  <r>
    <n v="408"/>
    <s v="Guest 00408"/>
    <x v="0"/>
    <x v="405"/>
    <d v="2020-06-15T00:00:00"/>
    <x v="1"/>
    <x v="3"/>
    <n v="4"/>
    <x v="0"/>
    <x v="0"/>
    <x v="7"/>
    <x v="3"/>
    <x v="4"/>
    <n v="5"/>
    <n v="29"/>
    <x v="2"/>
    <x v="2"/>
    <x v="1"/>
  </r>
  <r>
    <n v="409"/>
    <s v="Guest 00409"/>
    <x v="1"/>
    <x v="406"/>
    <d v="2022-01-31T00:00:00"/>
    <x v="0"/>
    <x v="0"/>
    <n v="3"/>
    <x v="5"/>
    <x v="2"/>
    <x v="0"/>
    <x v="0"/>
    <x v="4"/>
    <n v="5"/>
    <n v="59"/>
    <x v="3"/>
    <x v="0"/>
    <x v="2"/>
  </r>
  <r>
    <n v="410"/>
    <s v="Guest 00410"/>
    <x v="0"/>
    <x v="131"/>
    <d v="2021-07-20T00:00:00"/>
    <x v="2"/>
    <x v="6"/>
    <n v="1"/>
    <x v="0"/>
    <x v="0"/>
    <x v="1"/>
    <x v="0"/>
    <x v="1"/>
    <n v="4"/>
    <n v="20"/>
    <x v="2"/>
    <x v="1"/>
    <x v="8"/>
  </r>
  <r>
    <n v="411"/>
    <s v="Guest 00411"/>
    <x v="0"/>
    <x v="407"/>
    <d v="2020-10-14T00:00:00"/>
    <x v="0"/>
    <x v="0"/>
    <n v="5"/>
    <x v="0"/>
    <x v="0"/>
    <x v="2"/>
    <x v="1"/>
    <x v="4"/>
    <n v="5"/>
    <n v="25"/>
    <x v="2"/>
    <x v="2"/>
    <x v="5"/>
  </r>
  <r>
    <n v="412"/>
    <s v="Guest 00412"/>
    <x v="1"/>
    <x v="408"/>
    <d v="2021-06-02T00:00:00"/>
    <x v="0"/>
    <x v="0"/>
    <n v="5"/>
    <x v="0"/>
    <x v="0"/>
    <x v="3"/>
    <x v="1"/>
    <x v="0"/>
    <n v="3"/>
    <n v="47"/>
    <x v="3"/>
    <x v="1"/>
    <x v="1"/>
  </r>
  <r>
    <n v="413"/>
    <s v="Guest 00413"/>
    <x v="0"/>
    <x v="409"/>
    <d v="2021-11-02T00:00:00"/>
    <x v="1"/>
    <x v="6"/>
    <n v="3"/>
    <x v="2"/>
    <x v="1"/>
    <x v="4"/>
    <x v="2"/>
    <x v="3"/>
    <n v="2"/>
    <n v="48"/>
    <x v="3"/>
    <x v="1"/>
    <x v="9"/>
  </r>
  <r>
    <n v="414"/>
    <s v="Guest 00414"/>
    <x v="0"/>
    <x v="410"/>
    <d v="2022-09-26T00:00:00"/>
    <x v="0"/>
    <x v="0"/>
    <n v="2"/>
    <x v="6"/>
    <x v="2"/>
    <x v="5"/>
    <x v="2"/>
    <x v="3"/>
    <n v="2"/>
    <n v="60"/>
    <x v="1"/>
    <x v="0"/>
    <x v="11"/>
  </r>
  <r>
    <n v="415"/>
    <s v="Guest 00415"/>
    <x v="1"/>
    <x v="411"/>
    <d v="2020-04-25T00:00:00"/>
    <x v="0"/>
    <x v="3"/>
    <n v="3"/>
    <x v="1"/>
    <x v="0"/>
    <x v="6"/>
    <x v="3"/>
    <x v="2"/>
    <n v="1"/>
    <n v="50"/>
    <x v="3"/>
    <x v="2"/>
    <x v="0"/>
  </r>
  <r>
    <n v="416"/>
    <s v="Guest 00416"/>
    <x v="1"/>
    <x v="412"/>
    <d v="2022-04-20T00:00:00"/>
    <x v="1"/>
    <x v="3"/>
    <n v="3"/>
    <x v="3"/>
    <x v="1"/>
    <x v="7"/>
    <x v="3"/>
    <x v="4"/>
    <n v="5"/>
    <n v="50"/>
    <x v="3"/>
    <x v="0"/>
    <x v="0"/>
  </r>
  <r>
    <n v="417"/>
    <s v="Guest 00417"/>
    <x v="0"/>
    <x v="413"/>
    <d v="2021-04-21T00:00:00"/>
    <x v="2"/>
    <x v="0"/>
    <n v="2"/>
    <x v="5"/>
    <x v="2"/>
    <x v="0"/>
    <x v="0"/>
    <x v="4"/>
    <n v="5"/>
    <n v="73"/>
    <x v="1"/>
    <x v="1"/>
    <x v="0"/>
  </r>
  <r>
    <n v="418"/>
    <s v="Guest 00418"/>
    <x v="1"/>
    <x v="414"/>
    <d v="2020-05-28T00:00:00"/>
    <x v="3"/>
    <x v="3"/>
    <n v="4"/>
    <x v="4"/>
    <x v="1"/>
    <x v="1"/>
    <x v="0"/>
    <x v="0"/>
    <n v="3"/>
    <n v="45"/>
    <x v="3"/>
    <x v="2"/>
    <x v="3"/>
  </r>
  <r>
    <n v="419"/>
    <s v="Guest 00419"/>
    <x v="1"/>
    <x v="415"/>
    <d v="2020-09-16T00:00:00"/>
    <x v="2"/>
    <x v="2"/>
    <n v="4"/>
    <x v="0"/>
    <x v="0"/>
    <x v="2"/>
    <x v="1"/>
    <x v="0"/>
    <n v="3"/>
    <n v="43"/>
    <x v="0"/>
    <x v="2"/>
    <x v="11"/>
  </r>
  <r>
    <n v="420"/>
    <s v="Guest 00420"/>
    <x v="0"/>
    <x v="416"/>
    <d v="2021-08-20T00:00:00"/>
    <x v="0"/>
    <x v="0"/>
    <n v="3"/>
    <x v="6"/>
    <x v="2"/>
    <x v="3"/>
    <x v="1"/>
    <x v="0"/>
    <n v="3"/>
    <n v="19"/>
    <x v="2"/>
    <x v="1"/>
    <x v="4"/>
  </r>
  <r>
    <n v="421"/>
    <s v="Guest 00421"/>
    <x v="0"/>
    <x v="417"/>
    <d v="2020-02-11T00:00:00"/>
    <x v="1"/>
    <x v="1"/>
    <n v="5"/>
    <x v="6"/>
    <x v="2"/>
    <x v="4"/>
    <x v="2"/>
    <x v="2"/>
    <n v="1"/>
    <n v="35"/>
    <x v="0"/>
    <x v="2"/>
    <x v="6"/>
  </r>
  <r>
    <n v="422"/>
    <s v="Guest 00422"/>
    <x v="0"/>
    <x v="418"/>
    <d v="2020-05-15T00:00:00"/>
    <x v="1"/>
    <x v="4"/>
    <n v="5"/>
    <x v="2"/>
    <x v="1"/>
    <x v="5"/>
    <x v="2"/>
    <x v="4"/>
    <n v="5"/>
    <n v="43"/>
    <x v="0"/>
    <x v="2"/>
    <x v="3"/>
  </r>
  <r>
    <n v="423"/>
    <s v="Guest 00423"/>
    <x v="1"/>
    <x v="419"/>
    <d v="2022-08-25T00:00:00"/>
    <x v="3"/>
    <x v="3"/>
    <n v="3"/>
    <x v="0"/>
    <x v="0"/>
    <x v="6"/>
    <x v="3"/>
    <x v="2"/>
    <n v="1"/>
    <n v="49"/>
    <x v="3"/>
    <x v="0"/>
    <x v="4"/>
  </r>
  <r>
    <n v="424"/>
    <s v="Guest 00424"/>
    <x v="1"/>
    <x v="420"/>
    <d v="2020-10-31T00:00:00"/>
    <x v="0"/>
    <x v="0"/>
    <n v="4"/>
    <x v="6"/>
    <x v="2"/>
    <x v="7"/>
    <x v="3"/>
    <x v="3"/>
    <n v="2"/>
    <n v="42"/>
    <x v="0"/>
    <x v="2"/>
    <x v="5"/>
  </r>
  <r>
    <n v="425"/>
    <s v="Guest 00425"/>
    <x v="1"/>
    <x v="421"/>
    <d v="2021-10-11T00:00:00"/>
    <x v="0"/>
    <x v="0"/>
    <n v="4"/>
    <x v="5"/>
    <x v="2"/>
    <x v="0"/>
    <x v="0"/>
    <x v="0"/>
    <n v="3"/>
    <n v="61"/>
    <x v="1"/>
    <x v="1"/>
    <x v="5"/>
  </r>
  <r>
    <n v="426"/>
    <s v="Guest 00426"/>
    <x v="0"/>
    <x v="422"/>
    <d v="2020-02-13T00:00:00"/>
    <x v="2"/>
    <x v="2"/>
    <n v="1"/>
    <x v="0"/>
    <x v="0"/>
    <x v="1"/>
    <x v="0"/>
    <x v="4"/>
    <n v="5"/>
    <n v="54"/>
    <x v="3"/>
    <x v="2"/>
    <x v="6"/>
  </r>
  <r>
    <n v="427"/>
    <s v="Guest 00427"/>
    <x v="0"/>
    <x v="423"/>
    <d v="2020-08-23T00:00:00"/>
    <x v="2"/>
    <x v="0"/>
    <n v="2"/>
    <x v="0"/>
    <x v="0"/>
    <x v="2"/>
    <x v="1"/>
    <x v="3"/>
    <n v="2"/>
    <n v="62"/>
    <x v="1"/>
    <x v="2"/>
    <x v="4"/>
  </r>
  <r>
    <n v="428"/>
    <s v="Guest 00428"/>
    <x v="0"/>
    <x v="424"/>
    <d v="2021-05-20T00:00:00"/>
    <x v="0"/>
    <x v="0"/>
    <n v="5"/>
    <x v="2"/>
    <x v="1"/>
    <x v="3"/>
    <x v="1"/>
    <x v="2"/>
    <n v="1"/>
    <n v="54"/>
    <x v="3"/>
    <x v="1"/>
    <x v="3"/>
  </r>
  <r>
    <n v="429"/>
    <s v="Guest 00429"/>
    <x v="1"/>
    <x v="425"/>
    <d v="2021-12-11T00:00:00"/>
    <x v="1"/>
    <x v="2"/>
    <n v="5"/>
    <x v="0"/>
    <x v="0"/>
    <x v="4"/>
    <x v="2"/>
    <x v="1"/>
    <n v="4"/>
    <n v="45"/>
    <x v="3"/>
    <x v="1"/>
    <x v="7"/>
  </r>
  <r>
    <n v="430"/>
    <s v="Guest 00430"/>
    <x v="1"/>
    <x v="426"/>
    <d v="2020-03-25T00:00:00"/>
    <x v="0"/>
    <x v="0"/>
    <n v="2"/>
    <x v="0"/>
    <x v="0"/>
    <x v="5"/>
    <x v="2"/>
    <x v="2"/>
    <n v="1"/>
    <n v="36"/>
    <x v="0"/>
    <x v="2"/>
    <x v="10"/>
  </r>
  <r>
    <n v="431"/>
    <s v="Guest 00431"/>
    <x v="1"/>
    <x v="427"/>
    <d v="2020-06-19T00:00:00"/>
    <x v="0"/>
    <x v="0"/>
    <n v="2"/>
    <x v="6"/>
    <x v="2"/>
    <x v="6"/>
    <x v="3"/>
    <x v="4"/>
    <n v="5"/>
    <n v="22"/>
    <x v="2"/>
    <x v="2"/>
    <x v="1"/>
  </r>
  <r>
    <n v="432"/>
    <s v="Guest 00432"/>
    <x v="0"/>
    <x v="428"/>
    <d v="2020-11-06T00:00:00"/>
    <x v="0"/>
    <x v="0"/>
    <n v="4"/>
    <x v="6"/>
    <x v="2"/>
    <x v="7"/>
    <x v="3"/>
    <x v="1"/>
    <n v="4"/>
    <n v="18"/>
    <x v="2"/>
    <x v="2"/>
    <x v="9"/>
  </r>
  <r>
    <n v="433"/>
    <s v="Guest 00433"/>
    <x v="1"/>
    <x v="429"/>
    <d v="2020-05-27T00:00:00"/>
    <x v="2"/>
    <x v="5"/>
    <n v="4"/>
    <x v="3"/>
    <x v="1"/>
    <x v="0"/>
    <x v="0"/>
    <x v="1"/>
    <n v="4"/>
    <n v="63"/>
    <x v="1"/>
    <x v="2"/>
    <x v="3"/>
  </r>
  <r>
    <n v="434"/>
    <s v="Guest 00434"/>
    <x v="1"/>
    <x v="430"/>
    <d v="2022-06-10T00:00:00"/>
    <x v="0"/>
    <x v="6"/>
    <n v="2"/>
    <x v="5"/>
    <x v="2"/>
    <x v="1"/>
    <x v="0"/>
    <x v="4"/>
    <n v="5"/>
    <n v="66"/>
    <x v="1"/>
    <x v="0"/>
    <x v="1"/>
  </r>
  <r>
    <n v="435"/>
    <s v="Guest 00435"/>
    <x v="0"/>
    <x v="431"/>
    <d v="2020-07-05T00:00:00"/>
    <x v="0"/>
    <x v="6"/>
    <n v="2"/>
    <x v="0"/>
    <x v="0"/>
    <x v="2"/>
    <x v="1"/>
    <x v="0"/>
    <n v="3"/>
    <n v="60"/>
    <x v="1"/>
    <x v="2"/>
    <x v="8"/>
  </r>
  <r>
    <n v="436"/>
    <s v="Guest 00436"/>
    <x v="0"/>
    <x v="432"/>
    <d v="2022-04-22T00:00:00"/>
    <x v="0"/>
    <x v="0"/>
    <n v="2"/>
    <x v="0"/>
    <x v="0"/>
    <x v="3"/>
    <x v="1"/>
    <x v="3"/>
    <n v="2"/>
    <n v="37"/>
    <x v="0"/>
    <x v="0"/>
    <x v="0"/>
  </r>
  <r>
    <n v="437"/>
    <s v="Guest 00437"/>
    <x v="1"/>
    <x v="433"/>
    <d v="2021-08-03T00:00:00"/>
    <x v="0"/>
    <x v="0"/>
    <n v="3"/>
    <x v="6"/>
    <x v="2"/>
    <x v="4"/>
    <x v="2"/>
    <x v="2"/>
    <n v="1"/>
    <n v="69"/>
    <x v="1"/>
    <x v="1"/>
    <x v="4"/>
  </r>
  <r>
    <n v="438"/>
    <s v="Guest 00438"/>
    <x v="0"/>
    <x v="434"/>
    <d v="2022-07-06T00:00:00"/>
    <x v="1"/>
    <x v="3"/>
    <n v="5"/>
    <x v="0"/>
    <x v="0"/>
    <x v="5"/>
    <x v="2"/>
    <x v="3"/>
    <n v="2"/>
    <n v="19"/>
    <x v="2"/>
    <x v="0"/>
    <x v="8"/>
  </r>
  <r>
    <n v="439"/>
    <s v="Guest 00439"/>
    <x v="1"/>
    <x v="435"/>
    <d v="2022-11-02T00:00:00"/>
    <x v="1"/>
    <x v="6"/>
    <n v="5"/>
    <x v="6"/>
    <x v="2"/>
    <x v="6"/>
    <x v="3"/>
    <x v="4"/>
    <n v="5"/>
    <n v="23"/>
    <x v="2"/>
    <x v="0"/>
    <x v="9"/>
  </r>
  <r>
    <n v="440"/>
    <s v="Guest 00440"/>
    <x v="0"/>
    <x v="436"/>
    <d v="2020-02-23T00:00:00"/>
    <x v="0"/>
    <x v="0"/>
    <n v="3"/>
    <x v="5"/>
    <x v="2"/>
    <x v="7"/>
    <x v="3"/>
    <x v="4"/>
    <n v="5"/>
    <n v="66"/>
    <x v="1"/>
    <x v="2"/>
    <x v="6"/>
  </r>
  <r>
    <n v="441"/>
    <s v="Guest 00441"/>
    <x v="0"/>
    <x v="437"/>
    <d v="2020-02-06T00:00:00"/>
    <x v="1"/>
    <x v="3"/>
    <n v="4"/>
    <x v="6"/>
    <x v="2"/>
    <x v="0"/>
    <x v="0"/>
    <x v="0"/>
    <n v="3"/>
    <n v="63"/>
    <x v="1"/>
    <x v="2"/>
    <x v="6"/>
  </r>
  <r>
    <n v="442"/>
    <s v="Guest 00442"/>
    <x v="0"/>
    <x v="438"/>
    <d v="2021-08-26T00:00:00"/>
    <x v="1"/>
    <x v="3"/>
    <n v="5"/>
    <x v="0"/>
    <x v="0"/>
    <x v="1"/>
    <x v="0"/>
    <x v="1"/>
    <n v="4"/>
    <n v="46"/>
    <x v="3"/>
    <x v="1"/>
    <x v="4"/>
  </r>
  <r>
    <n v="443"/>
    <s v="Guest 00443"/>
    <x v="1"/>
    <x v="439"/>
    <d v="2021-06-05T00:00:00"/>
    <x v="1"/>
    <x v="2"/>
    <n v="2"/>
    <x v="0"/>
    <x v="0"/>
    <x v="2"/>
    <x v="1"/>
    <x v="1"/>
    <n v="4"/>
    <n v="19"/>
    <x v="2"/>
    <x v="1"/>
    <x v="1"/>
  </r>
  <r>
    <n v="444"/>
    <s v="Guest 00444"/>
    <x v="0"/>
    <x v="440"/>
    <d v="2022-12-04T00:00:00"/>
    <x v="2"/>
    <x v="1"/>
    <n v="3"/>
    <x v="4"/>
    <x v="1"/>
    <x v="3"/>
    <x v="1"/>
    <x v="1"/>
    <n v="4"/>
    <n v="57"/>
    <x v="3"/>
    <x v="0"/>
    <x v="7"/>
  </r>
  <r>
    <n v="445"/>
    <s v="Guest 00445"/>
    <x v="1"/>
    <x v="441"/>
    <d v="2021-12-23T00:00:00"/>
    <x v="0"/>
    <x v="0"/>
    <n v="2"/>
    <x v="0"/>
    <x v="0"/>
    <x v="4"/>
    <x v="2"/>
    <x v="0"/>
    <n v="3"/>
    <n v="61"/>
    <x v="1"/>
    <x v="1"/>
    <x v="7"/>
  </r>
  <r>
    <n v="446"/>
    <s v="Guest 00446"/>
    <x v="0"/>
    <x v="442"/>
    <d v="2022-05-18T00:00:00"/>
    <x v="1"/>
    <x v="5"/>
    <n v="4"/>
    <x v="0"/>
    <x v="0"/>
    <x v="5"/>
    <x v="2"/>
    <x v="1"/>
    <n v="4"/>
    <n v="58"/>
    <x v="3"/>
    <x v="0"/>
    <x v="3"/>
  </r>
  <r>
    <n v="447"/>
    <s v="Guest 00447"/>
    <x v="0"/>
    <x v="443"/>
    <d v="2020-10-02T00:00:00"/>
    <x v="0"/>
    <x v="2"/>
    <n v="5"/>
    <x v="5"/>
    <x v="2"/>
    <x v="6"/>
    <x v="3"/>
    <x v="1"/>
    <n v="4"/>
    <n v="27"/>
    <x v="2"/>
    <x v="2"/>
    <x v="5"/>
  </r>
  <r>
    <n v="448"/>
    <s v="Guest 00448"/>
    <x v="0"/>
    <x v="444"/>
    <d v="2020-04-19T00:00:00"/>
    <x v="0"/>
    <x v="0"/>
    <n v="2"/>
    <x v="0"/>
    <x v="0"/>
    <x v="7"/>
    <x v="3"/>
    <x v="1"/>
    <n v="4"/>
    <n v="65"/>
    <x v="1"/>
    <x v="2"/>
    <x v="0"/>
  </r>
  <r>
    <n v="449"/>
    <s v="Guest 00449"/>
    <x v="0"/>
    <x v="445"/>
    <d v="2020-04-08T00:00:00"/>
    <x v="2"/>
    <x v="2"/>
    <n v="5"/>
    <x v="0"/>
    <x v="0"/>
    <x v="0"/>
    <x v="0"/>
    <x v="4"/>
    <n v="5"/>
    <n v="60"/>
    <x v="1"/>
    <x v="2"/>
    <x v="0"/>
  </r>
  <r>
    <n v="450"/>
    <s v="Guest 00450"/>
    <x v="0"/>
    <x v="446"/>
    <d v="2020-06-26T00:00:00"/>
    <x v="0"/>
    <x v="0"/>
    <n v="5"/>
    <x v="3"/>
    <x v="1"/>
    <x v="1"/>
    <x v="0"/>
    <x v="0"/>
    <n v="3"/>
    <n v="38"/>
    <x v="0"/>
    <x v="2"/>
    <x v="1"/>
  </r>
  <r>
    <n v="451"/>
    <s v="Guest 00451"/>
    <x v="1"/>
    <x v="447"/>
    <d v="2022-07-29T00:00:00"/>
    <x v="0"/>
    <x v="0"/>
    <n v="5"/>
    <x v="7"/>
    <x v="1"/>
    <x v="2"/>
    <x v="1"/>
    <x v="4"/>
    <n v="5"/>
    <n v="60"/>
    <x v="1"/>
    <x v="0"/>
    <x v="8"/>
  </r>
  <r>
    <n v="452"/>
    <s v="Guest 00452"/>
    <x v="1"/>
    <x v="448"/>
    <d v="2021-10-20T00:00:00"/>
    <x v="0"/>
    <x v="0"/>
    <n v="4"/>
    <x v="0"/>
    <x v="0"/>
    <x v="3"/>
    <x v="1"/>
    <x v="0"/>
    <n v="3"/>
    <n v="24"/>
    <x v="2"/>
    <x v="1"/>
    <x v="5"/>
  </r>
  <r>
    <n v="453"/>
    <s v="Guest 00453"/>
    <x v="1"/>
    <x v="449"/>
    <d v="2021-09-26T00:00:00"/>
    <x v="0"/>
    <x v="0"/>
    <n v="2"/>
    <x v="0"/>
    <x v="0"/>
    <x v="4"/>
    <x v="2"/>
    <x v="0"/>
    <n v="3"/>
    <n v="52"/>
    <x v="3"/>
    <x v="1"/>
    <x v="11"/>
  </r>
  <r>
    <n v="454"/>
    <s v="Guest 00454"/>
    <x v="0"/>
    <x v="450"/>
    <d v="2022-01-23T00:00:00"/>
    <x v="2"/>
    <x v="5"/>
    <n v="5"/>
    <x v="7"/>
    <x v="1"/>
    <x v="5"/>
    <x v="2"/>
    <x v="3"/>
    <n v="2"/>
    <n v="22"/>
    <x v="2"/>
    <x v="0"/>
    <x v="2"/>
  </r>
  <r>
    <n v="455"/>
    <s v="Guest 00455"/>
    <x v="0"/>
    <x v="451"/>
    <d v="2022-02-20T00:00:00"/>
    <x v="0"/>
    <x v="0"/>
    <n v="4"/>
    <x v="3"/>
    <x v="1"/>
    <x v="6"/>
    <x v="3"/>
    <x v="3"/>
    <n v="2"/>
    <n v="64"/>
    <x v="1"/>
    <x v="0"/>
    <x v="6"/>
  </r>
  <r>
    <n v="456"/>
    <s v="Guest 00456"/>
    <x v="1"/>
    <x v="452"/>
    <d v="2021-06-23T00:00:00"/>
    <x v="1"/>
    <x v="2"/>
    <n v="3"/>
    <x v="0"/>
    <x v="0"/>
    <x v="7"/>
    <x v="3"/>
    <x v="3"/>
    <n v="2"/>
    <n v="44"/>
    <x v="0"/>
    <x v="1"/>
    <x v="1"/>
  </r>
  <r>
    <n v="457"/>
    <s v="Guest 00457"/>
    <x v="1"/>
    <x v="453"/>
    <d v="2020-11-03T00:00:00"/>
    <x v="0"/>
    <x v="0"/>
    <n v="5"/>
    <x v="1"/>
    <x v="0"/>
    <x v="0"/>
    <x v="0"/>
    <x v="1"/>
    <n v="4"/>
    <n v="68"/>
    <x v="1"/>
    <x v="2"/>
    <x v="9"/>
  </r>
  <r>
    <n v="458"/>
    <s v="Guest 00458"/>
    <x v="0"/>
    <x v="454"/>
    <d v="2021-07-06T00:00:00"/>
    <x v="0"/>
    <x v="0"/>
    <n v="4"/>
    <x v="6"/>
    <x v="2"/>
    <x v="1"/>
    <x v="0"/>
    <x v="4"/>
    <n v="5"/>
    <n v="64"/>
    <x v="1"/>
    <x v="1"/>
    <x v="8"/>
  </r>
  <r>
    <n v="459"/>
    <s v="Guest 00459"/>
    <x v="0"/>
    <x v="455"/>
    <d v="2020-06-12T00:00:00"/>
    <x v="0"/>
    <x v="0"/>
    <n v="2"/>
    <x v="0"/>
    <x v="0"/>
    <x v="2"/>
    <x v="1"/>
    <x v="4"/>
    <n v="5"/>
    <n v="63"/>
    <x v="1"/>
    <x v="2"/>
    <x v="1"/>
  </r>
  <r>
    <n v="460"/>
    <s v="Guest 00460"/>
    <x v="1"/>
    <x v="456"/>
    <d v="2021-06-15T00:00:00"/>
    <x v="0"/>
    <x v="0"/>
    <n v="3"/>
    <x v="0"/>
    <x v="0"/>
    <x v="3"/>
    <x v="1"/>
    <x v="1"/>
    <n v="4"/>
    <n v="69"/>
    <x v="1"/>
    <x v="1"/>
    <x v="1"/>
  </r>
  <r>
    <n v="461"/>
    <s v="Guest 00461"/>
    <x v="1"/>
    <x v="457"/>
    <d v="2020-12-07T00:00:00"/>
    <x v="1"/>
    <x v="3"/>
    <n v="4"/>
    <x v="0"/>
    <x v="0"/>
    <x v="4"/>
    <x v="2"/>
    <x v="3"/>
    <n v="2"/>
    <n v="34"/>
    <x v="0"/>
    <x v="2"/>
    <x v="7"/>
  </r>
  <r>
    <n v="462"/>
    <s v="Guest 00462"/>
    <x v="1"/>
    <x v="458"/>
    <d v="2021-06-28T00:00:00"/>
    <x v="1"/>
    <x v="4"/>
    <n v="5"/>
    <x v="0"/>
    <x v="0"/>
    <x v="5"/>
    <x v="2"/>
    <x v="2"/>
    <n v="1"/>
    <n v="30"/>
    <x v="0"/>
    <x v="1"/>
    <x v="1"/>
  </r>
  <r>
    <n v="463"/>
    <s v="Guest 00463"/>
    <x v="0"/>
    <x v="459"/>
    <d v="2020-10-14T00:00:00"/>
    <x v="0"/>
    <x v="3"/>
    <n v="4"/>
    <x v="1"/>
    <x v="0"/>
    <x v="6"/>
    <x v="3"/>
    <x v="2"/>
    <n v="1"/>
    <n v="30"/>
    <x v="0"/>
    <x v="2"/>
    <x v="5"/>
  </r>
  <r>
    <n v="464"/>
    <s v="Guest 00464"/>
    <x v="1"/>
    <x v="460"/>
    <d v="2021-03-10T00:00:00"/>
    <x v="0"/>
    <x v="0"/>
    <n v="4"/>
    <x v="1"/>
    <x v="0"/>
    <x v="7"/>
    <x v="3"/>
    <x v="1"/>
    <n v="4"/>
    <n v="46"/>
    <x v="3"/>
    <x v="1"/>
    <x v="10"/>
  </r>
  <r>
    <n v="465"/>
    <s v="Guest 00465"/>
    <x v="0"/>
    <x v="461"/>
    <d v="2021-01-07T00:00:00"/>
    <x v="0"/>
    <x v="0"/>
    <n v="4"/>
    <x v="4"/>
    <x v="1"/>
    <x v="0"/>
    <x v="0"/>
    <x v="1"/>
    <n v="4"/>
    <n v="50"/>
    <x v="3"/>
    <x v="1"/>
    <x v="2"/>
  </r>
  <r>
    <n v="466"/>
    <s v="Guest 00466"/>
    <x v="1"/>
    <x v="462"/>
    <d v="2020-03-10T00:00:00"/>
    <x v="2"/>
    <x v="0"/>
    <n v="5"/>
    <x v="6"/>
    <x v="2"/>
    <x v="1"/>
    <x v="0"/>
    <x v="0"/>
    <n v="3"/>
    <n v="61"/>
    <x v="1"/>
    <x v="2"/>
    <x v="10"/>
  </r>
  <r>
    <n v="467"/>
    <s v="Guest 00467"/>
    <x v="0"/>
    <x v="463"/>
    <d v="2021-06-16T00:00:00"/>
    <x v="1"/>
    <x v="4"/>
    <n v="2"/>
    <x v="0"/>
    <x v="0"/>
    <x v="2"/>
    <x v="1"/>
    <x v="4"/>
    <n v="5"/>
    <n v="22"/>
    <x v="2"/>
    <x v="1"/>
    <x v="1"/>
  </r>
  <r>
    <n v="468"/>
    <s v="Guest 00468"/>
    <x v="1"/>
    <x v="464"/>
    <d v="2022-11-02T00:00:00"/>
    <x v="0"/>
    <x v="0"/>
    <n v="3"/>
    <x v="2"/>
    <x v="1"/>
    <x v="3"/>
    <x v="1"/>
    <x v="0"/>
    <n v="3"/>
    <n v="53"/>
    <x v="3"/>
    <x v="0"/>
    <x v="9"/>
  </r>
  <r>
    <n v="469"/>
    <s v="Guest 00469"/>
    <x v="0"/>
    <x v="465"/>
    <d v="2021-12-09T00:00:00"/>
    <x v="0"/>
    <x v="0"/>
    <n v="3"/>
    <x v="5"/>
    <x v="2"/>
    <x v="4"/>
    <x v="2"/>
    <x v="3"/>
    <n v="2"/>
    <n v="56"/>
    <x v="3"/>
    <x v="1"/>
    <x v="7"/>
  </r>
  <r>
    <n v="470"/>
    <s v="Guest 00470"/>
    <x v="0"/>
    <x v="466"/>
    <d v="2020-06-30T00:00:00"/>
    <x v="1"/>
    <x v="3"/>
    <n v="4"/>
    <x v="3"/>
    <x v="1"/>
    <x v="5"/>
    <x v="2"/>
    <x v="2"/>
    <n v="1"/>
    <n v="59"/>
    <x v="3"/>
    <x v="2"/>
    <x v="1"/>
  </r>
  <r>
    <n v="471"/>
    <s v="Guest 00471"/>
    <x v="1"/>
    <x v="467"/>
    <d v="2020-07-12T00:00:00"/>
    <x v="1"/>
    <x v="3"/>
    <n v="5"/>
    <x v="0"/>
    <x v="0"/>
    <x v="6"/>
    <x v="3"/>
    <x v="0"/>
    <n v="3"/>
    <n v="26"/>
    <x v="2"/>
    <x v="2"/>
    <x v="8"/>
  </r>
  <r>
    <n v="472"/>
    <s v="Guest 00472"/>
    <x v="0"/>
    <x v="468"/>
    <d v="2022-08-19T00:00:00"/>
    <x v="1"/>
    <x v="4"/>
    <n v="2"/>
    <x v="0"/>
    <x v="0"/>
    <x v="7"/>
    <x v="3"/>
    <x v="3"/>
    <n v="2"/>
    <n v="68"/>
    <x v="1"/>
    <x v="0"/>
    <x v="4"/>
  </r>
  <r>
    <n v="473"/>
    <s v="Guest 00473"/>
    <x v="0"/>
    <x v="469"/>
    <d v="2020-03-31T00:00:00"/>
    <x v="1"/>
    <x v="6"/>
    <n v="3"/>
    <x v="7"/>
    <x v="1"/>
    <x v="0"/>
    <x v="0"/>
    <x v="1"/>
    <n v="4"/>
    <n v="25"/>
    <x v="2"/>
    <x v="2"/>
    <x v="10"/>
  </r>
  <r>
    <n v="474"/>
    <s v="Guest 00474"/>
    <x v="0"/>
    <x v="470"/>
    <d v="2021-03-31T00:00:00"/>
    <x v="3"/>
    <x v="1"/>
    <n v="4"/>
    <x v="3"/>
    <x v="1"/>
    <x v="1"/>
    <x v="0"/>
    <x v="4"/>
    <n v="5"/>
    <n v="54"/>
    <x v="3"/>
    <x v="1"/>
    <x v="10"/>
  </r>
  <r>
    <n v="475"/>
    <s v="Guest 00475"/>
    <x v="0"/>
    <x v="471"/>
    <d v="2020-02-28T00:00:00"/>
    <x v="0"/>
    <x v="0"/>
    <n v="3"/>
    <x v="4"/>
    <x v="1"/>
    <x v="2"/>
    <x v="1"/>
    <x v="1"/>
    <n v="4"/>
    <n v="35"/>
    <x v="0"/>
    <x v="2"/>
    <x v="6"/>
  </r>
  <r>
    <n v="476"/>
    <s v="Guest 00476"/>
    <x v="0"/>
    <x v="472"/>
    <d v="2020-06-11T00:00:00"/>
    <x v="1"/>
    <x v="2"/>
    <n v="2"/>
    <x v="6"/>
    <x v="2"/>
    <x v="3"/>
    <x v="1"/>
    <x v="4"/>
    <n v="5"/>
    <n v="63"/>
    <x v="1"/>
    <x v="2"/>
    <x v="1"/>
  </r>
  <r>
    <n v="477"/>
    <s v="Guest 00477"/>
    <x v="1"/>
    <x v="473"/>
    <d v="2020-10-30T00:00:00"/>
    <x v="0"/>
    <x v="0"/>
    <n v="3"/>
    <x v="0"/>
    <x v="0"/>
    <x v="4"/>
    <x v="2"/>
    <x v="3"/>
    <n v="2"/>
    <n v="57"/>
    <x v="3"/>
    <x v="2"/>
    <x v="5"/>
  </r>
  <r>
    <n v="478"/>
    <s v="Guest 00478"/>
    <x v="0"/>
    <x v="474"/>
    <d v="2020-01-27T00:00:00"/>
    <x v="2"/>
    <x v="6"/>
    <n v="5"/>
    <x v="7"/>
    <x v="1"/>
    <x v="5"/>
    <x v="2"/>
    <x v="2"/>
    <n v="1"/>
    <n v="64"/>
    <x v="1"/>
    <x v="2"/>
    <x v="2"/>
  </r>
  <r>
    <n v="479"/>
    <s v="Guest 00479"/>
    <x v="1"/>
    <x v="475"/>
    <d v="2021-12-13T00:00:00"/>
    <x v="0"/>
    <x v="0"/>
    <n v="2"/>
    <x v="6"/>
    <x v="2"/>
    <x v="6"/>
    <x v="3"/>
    <x v="2"/>
    <n v="1"/>
    <n v="52"/>
    <x v="3"/>
    <x v="1"/>
    <x v="7"/>
  </r>
  <r>
    <n v="480"/>
    <s v="Guest 00480"/>
    <x v="0"/>
    <x v="476"/>
    <d v="2021-03-10T00:00:00"/>
    <x v="0"/>
    <x v="0"/>
    <n v="2"/>
    <x v="0"/>
    <x v="0"/>
    <x v="7"/>
    <x v="3"/>
    <x v="2"/>
    <n v="1"/>
    <n v="44"/>
    <x v="0"/>
    <x v="1"/>
    <x v="10"/>
  </r>
  <r>
    <n v="481"/>
    <s v="Guest 00481"/>
    <x v="0"/>
    <x v="477"/>
    <d v="2022-02-22T00:00:00"/>
    <x v="0"/>
    <x v="2"/>
    <n v="2"/>
    <x v="7"/>
    <x v="1"/>
    <x v="0"/>
    <x v="0"/>
    <x v="4"/>
    <n v="5"/>
    <n v="48"/>
    <x v="3"/>
    <x v="0"/>
    <x v="6"/>
  </r>
  <r>
    <n v="482"/>
    <s v="Guest 00482"/>
    <x v="0"/>
    <x v="478"/>
    <d v="2020-06-17T00:00:00"/>
    <x v="2"/>
    <x v="6"/>
    <n v="5"/>
    <x v="3"/>
    <x v="1"/>
    <x v="1"/>
    <x v="0"/>
    <x v="1"/>
    <n v="4"/>
    <n v="58"/>
    <x v="3"/>
    <x v="2"/>
    <x v="1"/>
  </r>
  <r>
    <n v="483"/>
    <s v="Guest 00483"/>
    <x v="1"/>
    <x v="479"/>
    <d v="2022-07-19T00:00:00"/>
    <x v="0"/>
    <x v="0"/>
    <n v="5"/>
    <x v="3"/>
    <x v="1"/>
    <x v="2"/>
    <x v="1"/>
    <x v="1"/>
    <n v="4"/>
    <n v="39"/>
    <x v="0"/>
    <x v="0"/>
    <x v="8"/>
  </r>
  <r>
    <n v="484"/>
    <s v="Guest 00484"/>
    <x v="1"/>
    <x v="480"/>
    <d v="2020-04-30T00:00:00"/>
    <x v="0"/>
    <x v="0"/>
    <n v="4"/>
    <x v="5"/>
    <x v="2"/>
    <x v="3"/>
    <x v="1"/>
    <x v="4"/>
    <n v="5"/>
    <n v="18"/>
    <x v="2"/>
    <x v="2"/>
    <x v="0"/>
  </r>
  <r>
    <n v="485"/>
    <s v="Guest 00485"/>
    <x v="1"/>
    <x v="481"/>
    <d v="2022-10-21T00:00:00"/>
    <x v="1"/>
    <x v="5"/>
    <n v="5"/>
    <x v="0"/>
    <x v="0"/>
    <x v="4"/>
    <x v="2"/>
    <x v="1"/>
    <n v="4"/>
    <n v="23"/>
    <x v="2"/>
    <x v="0"/>
    <x v="5"/>
  </r>
  <r>
    <n v="486"/>
    <s v="Guest 00486"/>
    <x v="1"/>
    <x v="482"/>
    <d v="2020-04-22T00:00:00"/>
    <x v="2"/>
    <x v="5"/>
    <n v="5"/>
    <x v="6"/>
    <x v="2"/>
    <x v="5"/>
    <x v="2"/>
    <x v="2"/>
    <n v="1"/>
    <n v="45"/>
    <x v="3"/>
    <x v="2"/>
    <x v="0"/>
  </r>
  <r>
    <n v="487"/>
    <s v="Guest 00487"/>
    <x v="1"/>
    <x v="483"/>
    <d v="2021-10-24T00:00:00"/>
    <x v="2"/>
    <x v="2"/>
    <n v="2"/>
    <x v="3"/>
    <x v="1"/>
    <x v="6"/>
    <x v="3"/>
    <x v="1"/>
    <n v="4"/>
    <n v="17"/>
    <x v="2"/>
    <x v="1"/>
    <x v="5"/>
  </r>
  <r>
    <n v="488"/>
    <s v="Guest 00488"/>
    <x v="0"/>
    <x v="484"/>
    <d v="2020-05-02T00:00:00"/>
    <x v="1"/>
    <x v="2"/>
    <n v="5"/>
    <x v="6"/>
    <x v="2"/>
    <x v="7"/>
    <x v="3"/>
    <x v="4"/>
    <n v="5"/>
    <n v="70"/>
    <x v="1"/>
    <x v="2"/>
    <x v="3"/>
  </r>
  <r>
    <n v="489"/>
    <s v="Guest 00489"/>
    <x v="1"/>
    <x v="485"/>
    <d v="2021-07-05T00:00:00"/>
    <x v="1"/>
    <x v="2"/>
    <n v="5"/>
    <x v="3"/>
    <x v="1"/>
    <x v="0"/>
    <x v="0"/>
    <x v="1"/>
    <n v="4"/>
    <n v="39"/>
    <x v="0"/>
    <x v="1"/>
    <x v="8"/>
  </r>
  <r>
    <n v="490"/>
    <s v="Guest 00490"/>
    <x v="0"/>
    <x v="486"/>
    <d v="2021-04-12T00:00:00"/>
    <x v="2"/>
    <x v="2"/>
    <n v="5"/>
    <x v="1"/>
    <x v="0"/>
    <x v="1"/>
    <x v="0"/>
    <x v="1"/>
    <n v="4"/>
    <n v="61"/>
    <x v="1"/>
    <x v="1"/>
    <x v="0"/>
  </r>
  <r>
    <n v="491"/>
    <s v="Guest 00491"/>
    <x v="0"/>
    <x v="487"/>
    <d v="2020-10-02T00:00:00"/>
    <x v="1"/>
    <x v="5"/>
    <n v="4"/>
    <x v="4"/>
    <x v="1"/>
    <x v="2"/>
    <x v="1"/>
    <x v="1"/>
    <n v="4"/>
    <n v="22"/>
    <x v="2"/>
    <x v="2"/>
    <x v="5"/>
  </r>
  <r>
    <n v="492"/>
    <s v="Guest 00492"/>
    <x v="1"/>
    <x v="488"/>
    <d v="2022-05-11T00:00:00"/>
    <x v="1"/>
    <x v="2"/>
    <n v="3"/>
    <x v="0"/>
    <x v="0"/>
    <x v="3"/>
    <x v="1"/>
    <x v="3"/>
    <n v="2"/>
    <n v="21"/>
    <x v="2"/>
    <x v="0"/>
    <x v="3"/>
  </r>
  <r>
    <n v="493"/>
    <s v="Guest 00493"/>
    <x v="0"/>
    <x v="489"/>
    <d v="2021-09-18T00:00:00"/>
    <x v="0"/>
    <x v="0"/>
    <n v="4"/>
    <x v="5"/>
    <x v="2"/>
    <x v="4"/>
    <x v="2"/>
    <x v="2"/>
    <n v="1"/>
    <n v="30"/>
    <x v="0"/>
    <x v="1"/>
    <x v="11"/>
  </r>
  <r>
    <n v="494"/>
    <s v="Guest 00494"/>
    <x v="0"/>
    <x v="490"/>
    <d v="2022-02-26T00:00:00"/>
    <x v="2"/>
    <x v="6"/>
    <n v="2"/>
    <x v="3"/>
    <x v="1"/>
    <x v="5"/>
    <x v="2"/>
    <x v="1"/>
    <n v="4"/>
    <n v="61"/>
    <x v="1"/>
    <x v="0"/>
    <x v="6"/>
  </r>
  <r>
    <n v="495"/>
    <s v="Guest 00495"/>
    <x v="0"/>
    <x v="491"/>
    <d v="2020-05-03T00:00:00"/>
    <x v="0"/>
    <x v="0"/>
    <n v="5"/>
    <x v="0"/>
    <x v="0"/>
    <x v="6"/>
    <x v="3"/>
    <x v="4"/>
    <n v="5"/>
    <n v="62"/>
    <x v="1"/>
    <x v="2"/>
    <x v="3"/>
  </r>
  <r>
    <n v="496"/>
    <s v="Guest 00496"/>
    <x v="0"/>
    <x v="492"/>
    <d v="2021-07-09T00:00:00"/>
    <x v="0"/>
    <x v="0"/>
    <n v="1"/>
    <x v="0"/>
    <x v="0"/>
    <x v="7"/>
    <x v="3"/>
    <x v="1"/>
    <n v="4"/>
    <n v="66"/>
    <x v="1"/>
    <x v="1"/>
    <x v="8"/>
  </r>
  <r>
    <n v="497"/>
    <s v="Guest 00497"/>
    <x v="0"/>
    <x v="493"/>
    <d v="2022-02-02T00:00:00"/>
    <x v="1"/>
    <x v="3"/>
    <n v="1"/>
    <x v="2"/>
    <x v="1"/>
    <x v="0"/>
    <x v="0"/>
    <x v="2"/>
    <n v="1"/>
    <n v="70"/>
    <x v="1"/>
    <x v="0"/>
    <x v="6"/>
  </r>
  <r>
    <n v="498"/>
    <s v="Guest 00498"/>
    <x v="1"/>
    <x v="494"/>
    <d v="2021-12-30T00:00:00"/>
    <x v="1"/>
    <x v="4"/>
    <n v="5"/>
    <x v="0"/>
    <x v="0"/>
    <x v="1"/>
    <x v="0"/>
    <x v="0"/>
    <n v="3"/>
    <n v="27"/>
    <x v="2"/>
    <x v="1"/>
    <x v="7"/>
  </r>
  <r>
    <n v="499"/>
    <s v="Guest 00499"/>
    <x v="1"/>
    <x v="495"/>
    <d v="2020-06-12T00:00:00"/>
    <x v="1"/>
    <x v="4"/>
    <n v="4"/>
    <x v="0"/>
    <x v="0"/>
    <x v="2"/>
    <x v="1"/>
    <x v="1"/>
    <n v="4"/>
    <n v="43"/>
    <x v="0"/>
    <x v="2"/>
    <x v="1"/>
  </r>
  <r>
    <n v="500"/>
    <s v="Guest 00500"/>
    <x v="1"/>
    <x v="496"/>
    <d v="2021-10-06T00:00:00"/>
    <x v="1"/>
    <x v="3"/>
    <n v="3"/>
    <x v="7"/>
    <x v="1"/>
    <x v="3"/>
    <x v="1"/>
    <x v="2"/>
    <n v="1"/>
    <n v="40"/>
    <x v="0"/>
    <x v="1"/>
    <x v="5"/>
  </r>
  <r>
    <n v="501"/>
    <s v="Guest 00501"/>
    <x v="1"/>
    <x v="422"/>
    <d v="2020-08-25T00:00:00"/>
    <x v="3"/>
    <x v="0"/>
    <n v="3"/>
    <x v="7"/>
    <x v="1"/>
    <x v="4"/>
    <x v="2"/>
    <x v="3"/>
    <n v="2"/>
    <n v="54"/>
    <x v="3"/>
    <x v="2"/>
    <x v="4"/>
  </r>
  <r>
    <n v="502"/>
    <s v="Guest 00502"/>
    <x v="0"/>
    <x v="497"/>
    <d v="2022-11-17T00:00:00"/>
    <x v="1"/>
    <x v="4"/>
    <n v="4"/>
    <x v="1"/>
    <x v="0"/>
    <x v="5"/>
    <x v="2"/>
    <x v="3"/>
    <n v="2"/>
    <n v="53"/>
    <x v="3"/>
    <x v="0"/>
    <x v="9"/>
  </r>
  <r>
    <n v="503"/>
    <s v="Guest 00503"/>
    <x v="1"/>
    <x v="498"/>
    <d v="2020-05-28T00:00:00"/>
    <x v="0"/>
    <x v="0"/>
    <n v="4"/>
    <x v="0"/>
    <x v="0"/>
    <x v="6"/>
    <x v="3"/>
    <x v="2"/>
    <n v="1"/>
    <n v="30"/>
    <x v="0"/>
    <x v="2"/>
    <x v="3"/>
  </r>
  <r>
    <n v="504"/>
    <s v="Guest 00504"/>
    <x v="0"/>
    <x v="499"/>
    <d v="2022-12-16T00:00:00"/>
    <x v="1"/>
    <x v="1"/>
    <n v="3"/>
    <x v="5"/>
    <x v="2"/>
    <x v="7"/>
    <x v="3"/>
    <x v="0"/>
    <n v="3"/>
    <n v="23"/>
    <x v="2"/>
    <x v="0"/>
    <x v="7"/>
  </r>
  <r>
    <n v="505"/>
    <s v="Guest 00505"/>
    <x v="0"/>
    <x v="500"/>
    <d v="2021-12-08T00:00:00"/>
    <x v="1"/>
    <x v="3"/>
    <n v="5"/>
    <x v="6"/>
    <x v="2"/>
    <x v="0"/>
    <x v="0"/>
    <x v="1"/>
    <n v="4"/>
    <n v="43"/>
    <x v="0"/>
    <x v="1"/>
    <x v="7"/>
  </r>
  <r>
    <n v="506"/>
    <s v="Guest 00506"/>
    <x v="0"/>
    <x v="501"/>
    <d v="2020-09-12T00:00:00"/>
    <x v="1"/>
    <x v="3"/>
    <n v="5"/>
    <x v="0"/>
    <x v="0"/>
    <x v="1"/>
    <x v="0"/>
    <x v="4"/>
    <n v="5"/>
    <n v="32"/>
    <x v="0"/>
    <x v="2"/>
    <x v="11"/>
  </r>
  <r>
    <n v="507"/>
    <s v="Guest 00507"/>
    <x v="1"/>
    <x v="502"/>
    <d v="2020-10-06T00:00:00"/>
    <x v="1"/>
    <x v="2"/>
    <n v="4"/>
    <x v="0"/>
    <x v="0"/>
    <x v="2"/>
    <x v="1"/>
    <x v="0"/>
    <n v="3"/>
    <n v="48"/>
    <x v="3"/>
    <x v="2"/>
    <x v="5"/>
  </r>
  <r>
    <n v="508"/>
    <s v="Guest 00508"/>
    <x v="1"/>
    <x v="503"/>
    <d v="2022-07-20T00:00:00"/>
    <x v="1"/>
    <x v="6"/>
    <n v="2"/>
    <x v="6"/>
    <x v="2"/>
    <x v="3"/>
    <x v="1"/>
    <x v="4"/>
    <n v="5"/>
    <n v="46"/>
    <x v="3"/>
    <x v="0"/>
    <x v="8"/>
  </r>
  <r>
    <n v="509"/>
    <s v="Guest 00509"/>
    <x v="0"/>
    <x v="504"/>
    <d v="2020-06-30T00:00:00"/>
    <x v="2"/>
    <x v="6"/>
    <n v="5"/>
    <x v="6"/>
    <x v="2"/>
    <x v="4"/>
    <x v="2"/>
    <x v="0"/>
    <n v="3"/>
    <n v="36"/>
    <x v="0"/>
    <x v="2"/>
    <x v="1"/>
  </r>
  <r>
    <n v="510"/>
    <s v="Guest 00510"/>
    <x v="0"/>
    <x v="505"/>
    <d v="2021-03-30T00:00:00"/>
    <x v="0"/>
    <x v="0"/>
    <n v="3"/>
    <x v="1"/>
    <x v="0"/>
    <x v="5"/>
    <x v="2"/>
    <x v="3"/>
    <n v="2"/>
    <n v="68"/>
    <x v="1"/>
    <x v="1"/>
    <x v="10"/>
  </r>
  <r>
    <n v="511"/>
    <s v="Guest 00511"/>
    <x v="0"/>
    <x v="506"/>
    <d v="2021-04-22T00:00:00"/>
    <x v="0"/>
    <x v="0"/>
    <n v="4"/>
    <x v="0"/>
    <x v="0"/>
    <x v="6"/>
    <x v="3"/>
    <x v="4"/>
    <n v="5"/>
    <n v="43"/>
    <x v="0"/>
    <x v="1"/>
    <x v="0"/>
  </r>
  <r>
    <n v="512"/>
    <s v="Guest 00512"/>
    <x v="0"/>
    <x v="507"/>
    <d v="2022-02-13T00:00:00"/>
    <x v="1"/>
    <x v="3"/>
    <n v="1"/>
    <x v="0"/>
    <x v="0"/>
    <x v="7"/>
    <x v="3"/>
    <x v="0"/>
    <n v="3"/>
    <n v="69"/>
    <x v="1"/>
    <x v="0"/>
    <x v="6"/>
  </r>
  <r>
    <n v="513"/>
    <s v="Guest 00513"/>
    <x v="1"/>
    <x v="508"/>
    <d v="2022-05-11T00:00:00"/>
    <x v="1"/>
    <x v="4"/>
    <n v="5"/>
    <x v="5"/>
    <x v="2"/>
    <x v="0"/>
    <x v="0"/>
    <x v="4"/>
    <n v="5"/>
    <n v="65"/>
    <x v="1"/>
    <x v="0"/>
    <x v="3"/>
  </r>
  <r>
    <n v="514"/>
    <s v="Guest 00514"/>
    <x v="1"/>
    <x v="509"/>
    <d v="2022-08-23T00:00:00"/>
    <x v="3"/>
    <x v="3"/>
    <n v="2"/>
    <x v="6"/>
    <x v="2"/>
    <x v="1"/>
    <x v="0"/>
    <x v="1"/>
    <n v="4"/>
    <n v="73"/>
    <x v="1"/>
    <x v="0"/>
    <x v="4"/>
  </r>
  <r>
    <n v="515"/>
    <s v="Guest 00515"/>
    <x v="0"/>
    <x v="510"/>
    <d v="2021-05-22T00:00:00"/>
    <x v="1"/>
    <x v="6"/>
    <n v="4"/>
    <x v="2"/>
    <x v="1"/>
    <x v="2"/>
    <x v="1"/>
    <x v="1"/>
    <n v="4"/>
    <n v="65"/>
    <x v="1"/>
    <x v="1"/>
    <x v="3"/>
  </r>
  <r>
    <n v="516"/>
    <s v="Guest 00516"/>
    <x v="0"/>
    <x v="511"/>
    <d v="2020-06-29T00:00:00"/>
    <x v="0"/>
    <x v="6"/>
    <n v="2"/>
    <x v="0"/>
    <x v="0"/>
    <x v="3"/>
    <x v="1"/>
    <x v="1"/>
    <n v="4"/>
    <n v="61"/>
    <x v="1"/>
    <x v="2"/>
    <x v="1"/>
  </r>
  <r>
    <n v="517"/>
    <s v="Guest 00517"/>
    <x v="0"/>
    <x v="512"/>
    <d v="2022-04-02T00:00:00"/>
    <x v="2"/>
    <x v="4"/>
    <n v="5"/>
    <x v="0"/>
    <x v="0"/>
    <x v="4"/>
    <x v="2"/>
    <x v="2"/>
    <n v="1"/>
    <n v="57"/>
    <x v="3"/>
    <x v="0"/>
    <x v="0"/>
  </r>
  <r>
    <n v="518"/>
    <s v="Guest 00518"/>
    <x v="0"/>
    <x v="513"/>
    <d v="2021-09-08T00:00:00"/>
    <x v="1"/>
    <x v="1"/>
    <n v="3"/>
    <x v="5"/>
    <x v="2"/>
    <x v="5"/>
    <x v="2"/>
    <x v="2"/>
    <n v="1"/>
    <n v="67"/>
    <x v="1"/>
    <x v="1"/>
    <x v="11"/>
  </r>
  <r>
    <n v="519"/>
    <s v="Guest 00519"/>
    <x v="0"/>
    <x v="514"/>
    <d v="2020-08-11T00:00:00"/>
    <x v="0"/>
    <x v="6"/>
    <n v="2"/>
    <x v="0"/>
    <x v="0"/>
    <x v="6"/>
    <x v="3"/>
    <x v="3"/>
    <n v="2"/>
    <n v="35"/>
    <x v="0"/>
    <x v="2"/>
    <x v="4"/>
  </r>
  <r>
    <n v="520"/>
    <s v="Guest 00520"/>
    <x v="0"/>
    <x v="515"/>
    <d v="2022-07-09T00:00:00"/>
    <x v="0"/>
    <x v="0"/>
    <n v="4"/>
    <x v="0"/>
    <x v="0"/>
    <x v="7"/>
    <x v="3"/>
    <x v="0"/>
    <n v="3"/>
    <n v="29"/>
    <x v="2"/>
    <x v="0"/>
    <x v="8"/>
  </r>
  <r>
    <n v="521"/>
    <s v="Guest 00521"/>
    <x v="0"/>
    <x v="516"/>
    <d v="2022-11-22T00:00:00"/>
    <x v="3"/>
    <x v="3"/>
    <n v="4"/>
    <x v="0"/>
    <x v="0"/>
    <x v="0"/>
    <x v="0"/>
    <x v="0"/>
    <n v="3"/>
    <n v="24"/>
    <x v="2"/>
    <x v="0"/>
    <x v="9"/>
  </r>
  <r>
    <n v="522"/>
    <s v="Guest 00522"/>
    <x v="0"/>
    <x v="517"/>
    <d v="2021-08-25T00:00:00"/>
    <x v="0"/>
    <x v="0"/>
    <n v="4"/>
    <x v="0"/>
    <x v="0"/>
    <x v="1"/>
    <x v="0"/>
    <x v="1"/>
    <n v="4"/>
    <n v="30"/>
    <x v="0"/>
    <x v="1"/>
    <x v="4"/>
  </r>
  <r>
    <n v="523"/>
    <s v="Guest 00523"/>
    <x v="0"/>
    <x v="518"/>
    <d v="2021-09-19T00:00:00"/>
    <x v="0"/>
    <x v="0"/>
    <n v="5"/>
    <x v="4"/>
    <x v="1"/>
    <x v="2"/>
    <x v="1"/>
    <x v="4"/>
    <n v="5"/>
    <n v="52"/>
    <x v="3"/>
    <x v="1"/>
    <x v="11"/>
  </r>
  <r>
    <n v="524"/>
    <s v="Guest 00524"/>
    <x v="1"/>
    <x v="519"/>
    <d v="2021-12-22T00:00:00"/>
    <x v="0"/>
    <x v="0"/>
    <n v="5"/>
    <x v="2"/>
    <x v="1"/>
    <x v="3"/>
    <x v="1"/>
    <x v="0"/>
    <n v="3"/>
    <n v="53"/>
    <x v="3"/>
    <x v="1"/>
    <x v="7"/>
  </r>
  <r>
    <n v="525"/>
    <s v="Guest 00525"/>
    <x v="0"/>
    <x v="520"/>
    <d v="2020-03-20T00:00:00"/>
    <x v="0"/>
    <x v="0"/>
    <n v="5"/>
    <x v="6"/>
    <x v="2"/>
    <x v="4"/>
    <x v="2"/>
    <x v="2"/>
    <n v="1"/>
    <n v="45"/>
    <x v="3"/>
    <x v="2"/>
    <x v="10"/>
  </r>
  <r>
    <n v="526"/>
    <s v="Guest 00526"/>
    <x v="1"/>
    <x v="521"/>
    <d v="2022-07-31T00:00:00"/>
    <x v="3"/>
    <x v="3"/>
    <n v="1"/>
    <x v="0"/>
    <x v="0"/>
    <x v="5"/>
    <x v="2"/>
    <x v="3"/>
    <n v="2"/>
    <n v="64"/>
    <x v="1"/>
    <x v="0"/>
    <x v="8"/>
  </r>
  <r>
    <n v="527"/>
    <s v="Guest 00527"/>
    <x v="0"/>
    <x v="522"/>
    <d v="2021-06-18T00:00:00"/>
    <x v="1"/>
    <x v="6"/>
    <n v="4"/>
    <x v="5"/>
    <x v="2"/>
    <x v="6"/>
    <x v="3"/>
    <x v="2"/>
    <n v="1"/>
    <n v="63"/>
    <x v="1"/>
    <x v="1"/>
    <x v="1"/>
  </r>
  <r>
    <n v="528"/>
    <s v="Guest 00528"/>
    <x v="1"/>
    <x v="523"/>
    <d v="2022-02-07T00:00:00"/>
    <x v="0"/>
    <x v="0"/>
    <n v="5"/>
    <x v="1"/>
    <x v="0"/>
    <x v="7"/>
    <x v="3"/>
    <x v="4"/>
    <n v="5"/>
    <n v="38"/>
    <x v="0"/>
    <x v="0"/>
    <x v="6"/>
  </r>
  <r>
    <n v="529"/>
    <s v="Guest 00529"/>
    <x v="0"/>
    <x v="524"/>
    <d v="2020-08-29T00:00:00"/>
    <x v="0"/>
    <x v="0"/>
    <n v="5"/>
    <x v="6"/>
    <x v="2"/>
    <x v="0"/>
    <x v="0"/>
    <x v="1"/>
    <n v="4"/>
    <n v="58"/>
    <x v="3"/>
    <x v="2"/>
    <x v="4"/>
  </r>
  <r>
    <n v="530"/>
    <s v="Guest 00530"/>
    <x v="1"/>
    <x v="525"/>
    <d v="2022-07-19T00:00:00"/>
    <x v="1"/>
    <x v="5"/>
    <n v="5"/>
    <x v="0"/>
    <x v="0"/>
    <x v="1"/>
    <x v="0"/>
    <x v="4"/>
    <n v="5"/>
    <n v="42"/>
    <x v="0"/>
    <x v="0"/>
    <x v="8"/>
  </r>
  <r>
    <n v="531"/>
    <s v="Guest 00531"/>
    <x v="1"/>
    <x v="526"/>
    <d v="2022-05-05T00:00:00"/>
    <x v="1"/>
    <x v="4"/>
    <n v="3"/>
    <x v="5"/>
    <x v="2"/>
    <x v="2"/>
    <x v="1"/>
    <x v="4"/>
    <n v="5"/>
    <n v="24"/>
    <x v="2"/>
    <x v="0"/>
    <x v="3"/>
  </r>
  <r>
    <n v="532"/>
    <s v="Guest 00532"/>
    <x v="1"/>
    <x v="527"/>
    <d v="2021-03-12T00:00:00"/>
    <x v="1"/>
    <x v="3"/>
    <n v="3"/>
    <x v="1"/>
    <x v="0"/>
    <x v="3"/>
    <x v="1"/>
    <x v="2"/>
    <n v="1"/>
    <n v="38"/>
    <x v="0"/>
    <x v="1"/>
    <x v="10"/>
  </r>
  <r>
    <n v="533"/>
    <s v="Guest 00533"/>
    <x v="1"/>
    <x v="528"/>
    <d v="2020-12-07T00:00:00"/>
    <x v="1"/>
    <x v="0"/>
    <n v="3"/>
    <x v="3"/>
    <x v="1"/>
    <x v="4"/>
    <x v="2"/>
    <x v="1"/>
    <n v="4"/>
    <n v="65"/>
    <x v="1"/>
    <x v="2"/>
    <x v="7"/>
  </r>
  <r>
    <n v="534"/>
    <s v="Guest 00534"/>
    <x v="0"/>
    <x v="529"/>
    <d v="2020-09-16T00:00:00"/>
    <x v="0"/>
    <x v="3"/>
    <n v="4"/>
    <x v="1"/>
    <x v="0"/>
    <x v="5"/>
    <x v="2"/>
    <x v="3"/>
    <n v="2"/>
    <n v="69"/>
    <x v="1"/>
    <x v="2"/>
    <x v="11"/>
  </r>
  <r>
    <n v="535"/>
    <s v="Guest 00535"/>
    <x v="1"/>
    <x v="530"/>
    <d v="2021-09-02T00:00:00"/>
    <x v="0"/>
    <x v="0"/>
    <n v="5"/>
    <x v="0"/>
    <x v="0"/>
    <x v="6"/>
    <x v="3"/>
    <x v="1"/>
    <n v="4"/>
    <n v="55"/>
    <x v="3"/>
    <x v="1"/>
    <x v="11"/>
  </r>
  <r>
    <n v="536"/>
    <s v="Guest 00536"/>
    <x v="1"/>
    <x v="531"/>
    <d v="2022-12-28T00:00:00"/>
    <x v="2"/>
    <x v="0"/>
    <n v="4"/>
    <x v="6"/>
    <x v="2"/>
    <x v="7"/>
    <x v="3"/>
    <x v="1"/>
    <n v="4"/>
    <n v="66"/>
    <x v="1"/>
    <x v="0"/>
    <x v="7"/>
  </r>
  <r>
    <n v="537"/>
    <s v="Guest 00537"/>
    <x v="1"/>
    <x v="532"/>
    <d v="2020-01-18T00:00:00"/>
    <x v="0"/>
    <x v="0"/>
    <n v="5"/>
    <x v="1"/>
    <x v="0"/>
    <x v="0"/>
    <x v="0"/>
    <x v="1"/>
    <n v="4"/>
    <n v="17"/>
    <x v="2"/>
    <x v="2"/>
    <x v="2"/>
  </r>
  <r>
    <n v="538"/>
    <s v="Guest 00538"/>
    <x v="0"/>
    <x v="533"/>
    <d v="2021-08-30T00:00:00"/>
    <x v="2"/>
    <x v="5"/>
    <n v="2"/>
    <x v="0"/>
    <x v="0"/>
    <x v="1"/>
    <x v="0"/>
    <x v="4"/>
    <n v="5"/>
    <n v="68"/>
    <x v="1"/>
    <x v="1"/>
    <x v="4"/>
  </r>
  <r>
    <n v="539"/>
    <s v="Guest 00539"/>
    <x v="0"/>
    <x v="534"/>
    <d v="2020-07-21T00:00:00"/>
    <x v="0"/>
    <x v="0"/>
    <n v="5"/>
    <x v="0"/>
    <x v="0"/>
    <x v="2"/>
    <x v="1"/>
    <x v="0"/>
    <n v="3"/>
    <n v="19"/>
    <x v="2"/>
    <x v="2"/>
    <x v="8"/>
  </r>
  <r>
    <n v="540"/>
    <s v="Guest 00540"/>
    <x v="1"/>
    <x v="535"/>
    <d v="2021-11-24T00:00:00"/>
    <x v="0"/>
    <x v="0"/>
    <n v="3"/>
    <x v="0"/>
    <x v="0"/>
    <x v="3"/>
    <x v="1"/>
    <x v="3"/>
    <n v="2"/>
    <n v="48"/>
    <x v="3"/>
    <x v="1"/>
    <x v="9"/>
  </r>
  <r>
    <n v="541"/>
    <s v="Guest 00541"/>
    <x v="1"/>
    <x v="536"/>
    <d v="2020-06-27T00:00:00"/>
    <x v="1"/>
    <x v="6"/>
    <n v="5"/>
    <x v="5"/>
    <x v="2"/>
    <x v="4"/>
    <x v="2"/>
    <x v="4"/>
    <n v="5"/>
    <n v="49"/>
    <x v="3"/>
    <x v="2"/>
    <x v="1"/>
  </r>
  <r>
    <n v="542"/>
    <s v="Guest 00542"/>
    <x v="0"/>
    <x v="537"/>
    <d v="2020-06-28T00:00:00"/>
    <x v="1"/>
    <x v="5"/>
    <n v="5"/>
    <x v="0"/>
    <x v="0"/>
    <x v="5"/>
    <x v="2"/>
    <x v="2"/>
    <n v="1"/>
    <n v="67"/>
    <x v="1"/>
    <x v="2"/>
    <x v="1"/>
  </r>
  <r>
    <n v="543"/>
    <s v="Guest 00543"/>
    <x v="0"/>
    <x v="538"/>
    <d v="2021-12-24T00:00:00"/>
    <x v="0"/>
    <x v="0"/>
    <n v="3"/>
    <x v="7"/>
    <x v="1"/>
    <x v="6"/>
    <x v="3"/>
    <x v="2"/>
    <n v="1"/>
    <n v="46"/>
    <x v="3"/>
    <x v="1"/>
    <x v="7"/>
  </r>
  <r>
    <n v="544"/>
    <s v="Guest 00544"/>
    <x v="1"/>
    <x v="539"/>
    <d v="2021-10-01T00:00:00"/>
    <x v="1"/>
    <x v="4"/>
    <n v="4"/>
    <x v="2"/>
    <x v="1"/>
    <x v="7"/>
    <x v="3"/>
    <x v="4"/>
    <n v="5"/>
    <n v="30"/>
    <x v="0"/>
    <x v="1"/>
    <x v="5"/>
  </r>
  <r>
    <n v="545"/>
    <s v="Guest 00545"/>
    <x v="0"/>
    <x v="540"/>
    <d v="2022-07-05T00:00:00"/>
    <x v="1"/>
    <x v="3"/>
    <n v="5"/>
    <x v="5"/>
    <x v="2"/>
    <x v="0"/>
    <x v="0"/>
    <x v="0"/>
    <n v="3"/>
    <n v="33"/>
    <x v="0"/>
    <x v="0"/>
    <x v="8"/>
  </r>
  <r>
    <n v="546"/>
    <s v="Guest 00546"/>
    <x v="0"/>
    <x v="541"/>
    <d v="2021-09-05T00:00:00"/>
    <x v="0"/>
    <x v="0"/>
    <n v="5"/>
    <x v="0"/>
    <x v="0"/>
    <x v="1"/>
    <x v="0"/>
    <x v="1"/>
    <n v="4"/>
    <n v="54"/>
    <x v="3"/>
    <x v="1"/>
    <x v="11"/>
  </r>
  <r>
    <n v="547"/>
    <s v="Guest 00547"/>
    <x v="0"/>
    <x v="542"/>
    <d v="2022-08-01T00:00:00"/>
    <x v="3"/>
    <x v="2"/>
    <n v="3"/>
    <x v="0"/>
    <x v="0"/>
    <x v="2"/>
    <x v="1"/>
    <x v="2"/>
    <n v="1"/>
    <n v="36"/>
    <x v="0"/>
    <x v="0"/>
    <x v="4"/>
  </r>
  <r>
    <n v="548"/>
    <s v="Guest 00548"/>
    <x v="1"/>
    <x v="543"/>
    <d v="2022-02-24T00:00:00"/>
    <x v="2"/>
    <x v="2"/>
    <n v="4"/>
    <x v="0"/>
    <x v="0"/>
    <x v="3"/>
    <x v="1"/>
    <x v="4"/>
    <n v="5"/>
    <n v="28"/>
    <x v="2"/>
    <x v="0"/>
    <x v="6"/>
  </r>
  <r>
    <n v="549"/>
    <s v="Guest 00549"/>
    <x v="1"/>
    <x v="544"/>
    <d v="2020-08-06T00:00:00"/>
    <x v="1"/>
    <x v="3"/>
    <n v="2"/>
    <x v="0"/>
    <x v="0"/>
    <x v="4"/>
    <x v="2"/>
    <x v="2"/>
    <n v="1"/>
    <n v="30"/>
    <x v="0"/>
    <x v="2"/>
    <x v="4"/>
  </r>
  <r>
    <n v="550"/>
    <s v="Guest 00550"/>
    <x v="0"/>
    <x v="545"/>
    <d v="2022-11-25T00:00:00"/>
    <x v="1"/>
    <x v="4"/>
    <n v="4"/>
    <x v="6"/>
    <x v="2"/>
    <x v="5"/>
    <x v="2"/>
    <x v="2"/>
    <n v="1"/>
    <n v="42"/>
    <x v="0"/>
    <x v="0"/>
    <x v="9"/>
  </r>
  <r>
    <n v="551"/>
    <s v="Guest 00551"/>
    <x v="0"/>
    <x v="546"/>
    <d v="2021-12-07T00:00:00"/>
    <x v="0"/>
    <x v="0"/>
    <n v="1"/>
    <x v="0"/>
    <x v="0"/>
    <x v="6"/>
    <x v="3"/>
    <x v="1"/>
    <n v="4"/>
    <n v="25"/>
    <x v="2"/>
    <x v="1"/>
    <x v="7"/>
  </r>
  <r>
    <n v="552"/>
    <s v="Guest 00552"/>
    <x v="1"/>
    <x v="547"/>
    <d v="2021-08-23T00:00:00"/>
    <x v="3"/>
    <x v="3"/>
    <n v="3"/>
    <x v="6"/>
    <x v="2"/>
    <x v="7"/>
    <x v="3"/>
    <x v="3"/>
    <n v="2"/>
    <n v="54"/>
    <x v="3"/>
    <x v="1"/>
    <x v="4"/>
  </r>
  <r>
    <n v="553"/>
    <s v="Guest 00553"/>
    <x v="0"/>
    <x v="548"/>
    <d v="2022-09-11T00:00:00"/>
    <x v="0"/>
    <x v="0"/>
    <n v="5"/>
    <x v="2"/>
    <x v="1"/>
    <x v="0"/>
    <x v="0"/>
    <x v="1"/>
    <n v="4"/>
    <n v="66"/>
    <x v="1"/>
    <x v="0"/>
    <x v="11"/>
  </r>
  <r>
    <n v="554"/>
    <s v="Guest 00554"/>
    <x v="1"/>
    <x v="549"/>
    <d v="2022-07-02T00:00:00"/>
    <x v="1"/>
    <x v="3"/>
    <n v="5"/>
    <x v="3"/>
    <x v="1"/>
    <x v="1"/>
    <x v="0"/>
    <x v="1"/>
    <n v="4"/>
    <n v="63"/>
    <x v="1"/>
    <x v="0"/>
    <x v="8"/>
  </r>
  <r>
    <n v="555"/>
    <s v="Guest 00555"/>
    <x v="1"/>
    <x v="550"/>
    <d v="2020-09-28T00:00:00"/>
    <x v="2"/>
    <x v="5"/>
    <n v="2"/>
    <x v="4"/>
    <x v="1"/>
    <x v="2"/>
    <x v="1"/>
    <x v="1"/>
    <n v="4"/>
    <n v="49"/>
    <x v="3"/>
    <x v="2"/>
    <x v="11"/>
  </r>
  <r>
    <n v="556"/>
    <s v="Guest 00556"/>
    <x v="1"/>
    <x v="551"/>
    <d v="2020-12-04T00:00:00"/>
    <x v="1"/>
    <x v="5"/>
    <n v="4"/>
    <x v="0"/>
    <x v="0"/>
    <x v="3"/>
    <x v="1"/>
    <x v="1"/>
    <n v="4"/>
    <n v="61"/>
    <x v="1"/>
    <x v="2"/>
    <x v="7"/>
  </r>
  <r>
    <n v="557"/>
    <s v="Guest 00557"/>
    <x v="1"/>
    <x v="552"/>
    <d v="2022-01-03T00:00:00"/>
    <x v="0"/>
    <x v="0"/>
    <n v="2"/>
    <x v="2"/>
    <x v="1"/>
    <x v="4"/>
    <x v="2"/>
    <x v="1"/>
    <n v="4"/>
    <n v="49"/>
    <x v="3"/>
    <x v="0"/>
    <x v="2"/>
  </r>
  <r>
    <n v="558"/>
    <s v="Guest 00558"/>
    <x v="1"/>
    <x v="553"/>
    <d v="2020-12-13T00:00:00"/>
    <x v="0"/>
    <x v="2"/>
    <n v="3"/>
    <x v="0"/>
    <x v="0"/>
    <x v="5"/>
    <x v="2"/>
    <x v="2"/>
    <n v="1"/>
    <n v="65"/>
    <x v="1"/>
    <x v="2"/>
    <x v="7"/>
  </r>
  <r>
    <n v="559"/>
    <s v="Guest 00559"/>
    <x v="0"/>
    <x v="554"/>
    <d v="2021-08-08T00:00:00"/>
    <x v="3"/>
    <x v="6"/>
    <n v="5"/>
    <x v="0"/>
    <x v="0"/>
    <x v="6"/>
    <x v="3"/>
    <x v="0"/>
    <n v="3"/>
    <n v="65"/>
    <x v="1"/>
    <x v="1"/>
    <x v="4"/>
  </r>
  <r>
    <n v="560"/>
    <s v="Guest 00560"/>
    <x v="1"/>
    <x v="555"/>
    <d v="2020-06-21T00:00:00"/>
    <x v="0"/>
    <x v="2"/>
    <n v="4"/>
    <x v="6"/>
    <x v="2"/>
    <x v="7"/>
    <x v="3"/>
    <x v="2"/>
    <n v="1"/>
    <n v="23"/>
    <x v="2"/>
    <x v="2"/>
    <x v="1"/>
  </r>
  <r>
    <n v="561"/>
    <s v="Guest 00561"/>
    <x v="0"/>
    <x v="556"/>
    <d v="2020-10-29T00:00:00"/>
    <x v="2"/>
    <x v="2"/>
    <n v="5"/>
    <x v="0"/>
    <x v="0"/>
    <x v="0"/>
    <x v="0"/>
    <x v="1"/>
    <n v="4"/>
    <n v="35"/>
    <x v="0"/>
    <x v="2"/>
    <x v="5"/>
  </r>
  <r>
    <n v="562"/>
    <s v="Guest 00562"/>
    <x v="0"/>
    <x v="557"/>
    <d v="2020-11-24T00:00:00"/>
    <x v="1"/>
    <x v="3"/>
    <n v="4"/>
    <x v="5"/>
    <x v="2"/>
    <x v="1"/>
    <x v="0"/>
    <x v="3"/>
    <n v="2"/>
    <n v="21"/>
    <x v="2"/>
    <x v="2"/>
    <x v="9"/>
  </r>
  <r>
    <n v="563"/>
    <s v="Guest 00563"/>
    <x v="1"/>
    <x v="558"/>
    <d v="2020-05-24T00:00:00"/>
    <x v="3"/>
    <x v="3"/>
    <n v="5"/>
    <x v="6"/>
    <x v="2"/>
    <x v="2"/>
    <x v="1"/>
    <x v="1"/>
    <n v="4"/>
    <n v="60"/>
    <x v="1"/>
    <x v="2"/>
    <x v="3"/>
  </r>
  <r>
    <n v="564"/>
    <s v="Guest 00564"/>
    <x v="0"/>
    <x v="559"/>
    <d v="2020-02-15T00:00:00"/>
    <x v="1"/>
    <x v="6"/>
    <n v="1"/>
    <x v="0"/>
    <x v="0"/>
    <x v="3"/>
    <x v="1"/>
    <x v="1"/>
    <n v="4"/>
    <n v="46"/>
    <x v="3"/>
    <x v="2"/>
    <x v="6"/>
  </r>
  <r>
    <n v="565"/>
    <s v="Guest 00565"/>
    <x v="1"/>
    <x v="560"/>
    <d v="2020-07-09T00:00:00"/>
    <x v="1"/>
    <x v="4"/>
    <n v="2"/>
    <x v="0"/>
    <x v="0"/>
    <x v="4"/>
    <x v="2"/>
    <x v="3"/>
    <n v="2"/>
    <n v="21"/>
    <x v="2"/>
    <x v="2"/>
    <x v="8"/>
  </r>
  <r>
    <n v="566"/>
    <s v="Guest 00566"/>
    <x v="0"/>
    <x v="561"/>
    <d v="2020-11-22T00:00:00"/>
    <x v="1"/>
    <x v="6"/>
    <n v="4"/>
    <x v="0"/>
    <x v="0"/>
    <x v="5"/>
    <x v="2"/>
    <x v="3"/>
    <n v="2"/>
    <n v="36"/>
    <x v="0"/>
    <x v="2"/>
    <x v="9"/>
  </r>
  <r>
    <n v="567"/>
    <s v="Guest 00567"/>
    <x v="0"/>
    <x v="562"/>
    <d v="2022-11-16T00:00:00"/>
    <x v="1"/>
    <x v="6"/>
    <n v="1"/>
    <x v="0"/>
    <x v="0"/>
    <x v="6"/>
    <x v="3"/>
    <x v="3"/>
    <n v="2"/>
    <n v="24"/>
    <x v="2"/>
    <x v="0"/>
    <x v="9"/>
  </r>
  <r>
    <n v="568"/>
    <s v="Guest 00568"/>
    <x v="1"/>
    <x v="563"/>
    <d v="2022-11-06T00:00:00"/>
    <x v="1"/>
    <x v="3"/>
    <n v="5"/>
    <x v="0"/>
    <x v="0"/>
    <x v="7"/>
    <x v="3"/>
    <x v="4"/>
    <n v="5"/>
    <n v="22"/>
    <x v="2"/>
    <x v="0"/>
    <x v="9"/>
  </r>
  <r>
    <n v="569"/>
    <s v="Guest 00569"/>
    <x v="0"/>
    <x v="564"/>
    <d v="2020-01-30T00:00:00"/>
    <x v="1"/>
    <x v="2"/>
    <n v="5"/>
    <x v="0"/>
    <x v="0"/>
    <x v="0"/>
    <x v="0"/>
    <x v="0"/>
    <n v="3"/>
    <n v="41"/>
    <x v="0"/>
    <x v="2"/>
    <x v="2"/>
  </r>
  <r>
    <n v="570"/>
    <s v="Guest 00570"/>
    <x v="1"/>
    <x v="565"/>
    <d v="2020-01-31T00:00:00"/>
    <x v="0"/>
    <x v="0"/>
    <n v="3"/>
    <x v="2"/>
    <x v="1"/>
    <x v="1"/>
    <x v="0"/>
    <x v="4"/>
    <n v="5"/>
    <n v="69"/>
    <x v="1"/>
    <x v="2"/>
    <x v="2"/>
  </r>
  <r>
    <n v="571"/>
    <s v="Guest 00571"/>
    <x v="1"/>
    <x v="566"/>
    <d v="2021-03-18T00:00:00"/>
    <x v="1"/>
    <x v="3"/>
    <n v="3"/>
    <x v="4"/>
    <x v="1"/>
    <x v="2"/>
    <x v="1"/>
    <x v="3"/>
    <n v="2"/>
    <n v="44"/>
    <x v="0"/>
    <x v="1"/>
    <x v="10"/>
  </r>
  <r>
    <n v="572"/>
    <s v="Guest 00572"/>
    <x v="0"/>
    <x v="567"/>
    <d v="2021-02-27T00:00:00"/>
    <x v="1"/>
    <x v="4"/>
    <n v="5"/>
    <x v="5"/>
    <x v="2"/>
    <x v="3"/>
    <x v="1"/>
    <x v="0"/>
    <n v="3"/>
    <n v="47"/>
    <x v="3"/>
    <x v="1"/>
    <x v="6"/>
  </r>
  <r>
    <n v="573"/>
    <s v="Guest 00573"/>
    <x v="0"/>
    <x v="568"/>
    <d v="2020-09-08T00:00:00"/>
    <x v="1"/>
    <x v="4"/>
    <n v="4"/>
    <x v="0"/>
    <x v="0"/>
    <x v="4"/>
    <x v="2"/>
    <x v="1"/>
    <n v="4"/>
    <n v="66"/>
    <x v="1"/>
    <x v="2"/>
    <x v="11"/>
  </r>
  <r>
    <n v="574"/>
    <s v="Guest 00574"/>
    <x v="1"/>
    <x v="569"/>
    <d v="2021-04-15T00:00:00"/>
    <x v="0"/>
    <x v="0"/>
    <n v="5"/>
    <x v="5"/>
    <x v="2"/>
    <x v="5"/>
    <x v="2"/>
    <x v="2"/>
    <n v="1"/>
    <n v="44"/>
    <x v="0"/>
    <x v="1"/>
    <x v="0"/>
  </r>
  <r>
    <n v="575"/>
    <s v="Guest 00575"/>
    <x v="1"/>
    <x v="570"/>
    <d v="2022-05-24T00:00:00"/>
    <x v="0"/>
    <x v="0"/>
    <n v="3"/>
    <x v="1"/>
    <x v="0"/>
    <x v="6"/>
    <x v="3"/>
    <x v="3"/>
    <n v="2"/>
    <n v="41"/>
    <x v="0"/>
    <x v="0"/>
    <x v="3"/>
  </r>
  <r>
    <n v="576"/>
    <s v="Guest 00576"/>
    <x v="0"/>
    <x v="571"/>
    <d v="2022-04-05T00:00:00"/>
    <x v="0"/>
    <x v="0"/>
    <n v="3"/>
    <x v="6"/>
    <x v="2"/>
    <x v="7"/>
    <x v="3"/>
    <x v="4"/>
    <n v="5"/>
    <n v="40"/>
    <x v="0"/>
    <x v="0"/>
    <x v="0"/>
  </r>
  <r>
    <n v="577"/>
    <s v="Guest 00577"/>
    <x v="0"/>
    <x v="468"/>
    <d v="2020-09-03T00:00:00"/>
    <x v="1"/>
    <x v="3"/>
    <n v="5"/>
    <x v="4"/>
    <x v="1"/>
    <x v="0"/>
    <x v="0"/>
    <x v="1"/>
    <n v="4"/>
    <n v="68"/>
    <x v="1"/>
    <x v="2"/>
    <x v="11"/>
  </r>
  <r>
    <n v="578"/>
    <s v="Guest 00578"/>
    <x v="0"/>
    <x v="572"/>
    <d v="2022-12-22T00:00:00"/>
    <x v="0"/>
    <x v="0"/>
    <n v="5"/>
    <x v="0"/>
    <x v="0"/>
    <x v="1"/>
    <x v="0"/>
    <x v="1"/>
    <n v="4"/>
    <n v="32"/>
    <x v="0"/>
    <x v="0"/>
    <x v="7"/>
  </r>
  <r>
    <n v="579"/>
    <s v="Guest 00579"/>
    <x v="1"/>
    <x v="573"/>
    <d v="2022-11-10T00:00:00"/>
    <x v="2"/>
    <x v="5"/>
    <n v="3"/>
    <x v="0"/>
    <x v="0"/>
    <x v="2"/>
    <x v="1"/>
    <x v="1"/>
    <n v="4"/>
    <n v="44"/>
    <x v="0"/>
    <x v="0"/>
    <x v="9"/>
  </r>
  <r>
    <n v="580"/>
    <s v="Guest 00580"/>
    <x v="1"/>
    <x v="574"/>
    <d v="2021-05-28T00:00:00"/>
    <x v="1"/>
    <x v="3"/>
    <n v="4"/>
    <x v="4"/>
    <x v="1"/>
    <x v="3"/>
    <x v="1"/>
    <x v="0"/>
    <n v="3"/>
    <n v="59"/>
    <x v="3"/>
    <x v="1"/>
    <x v="3"/>
  </r>
  <r>
    <n v="581"/>
    <s v="Guest 00581"/>
    <x v="0"/>
    <x v="575"/>
    <d v="2021-12-06T00:00:00"/>
    <x v="1"/>
    <x v="6"/>
    <n v="4"/>
    <x v="1"/>
    <x v="0"/>
    <x v="4"/>
    <x v="2"/>
    <x v="0"/>
    <n v="3"/>
    <n v="72"/>
    <x v="1"/>
    <x v="1"/>
    <x v="7"/>
  </r>
  <r>
    <n v="582"/>
    <s v="Guest 00582"/>
    <x v="0"/>
    <x v="576"/>
    <d v="2022-03-24T00:00:00"/>
    <x v="0"/>
    <x v="0"/>
    <n v="5"/>
    <x v="6"/>
    <x v="2"/>
    <x v="5"/>
    <x v="2"/>
    <x v="1"/>
    <n v="4"/>
    <n v="24"/>
    <x v="2"/>
    <x v="0"/>
    <x v="10"/>
  </r>
  <r>
    <n v="583"/>
    <s v="Guest 00583"/>
    <x v="0"/>
    <x v="577"/>
    <d v="2020-06-05T00:00:00"/>
    <x v="0"/>
    <x v="6"/>
    <n v="2"/>
    <x v="0"/>
    <x v="0"/>
    <x v="6"/>
    <x v="3"/>
    <x v="3"/>
    <n v="2"/>
    <n v="61"/>
    <x v="1"/>
    <x v="2"/>
    <x v="1"/>
  </r>
  <r>
    <n v="584"/>
    <s v="Guest 00584"/>
    <x v="0"/>
    <x v="578"/>
    <d v="2021-10-12T00:00:00"/>
    <x v="2"/>
    <x v="6"/>
    <n v="1"/>
    <x v="4"/>
    <x v="1"/>
    <x v="7"/>
    <x v="3"/>
    <x v="2"/>
    <n v="1"/>
    <n v="26"/>
    <x v="2"/>
    <x v="1"/>
    <x v="5"/>
  </r>
  <r>
    <n v="585"/>
    <s v="Guest 00585"/>
    <x v="1"/>
    <x v="579"/>
    <d v="2022-09-22T00:00:00"/>
    <x v="0"/>
    <x v="0"/>
    <n v="1"/>
    <x v="7"/>
    <x v="1"/>
    <x v="0"/>
    <x v="0"/>
    <x v="1"/>
    <n v="4"/>
    <n v="60"/>
    <x v="1"/>
    <x v="0"/>
    <x v="11"/>
  </r>
  <r>
    <n v="586"/>
    <s v="Guest 00586"/>
    <x v="0"/>
    <x v="580"/>
    <d v="2022-07-11T00:00:00"/>
    <x v="0"/>
    <x v="0"/>
    <n v="4"/>
    <x v="1"/>
    <x v="0"/>
    <x v="1"/>
    <x v="0"/>
    <x v="0"/>
    <n v="3"/>
    <n v="34"/>
    <x v="0"/>
    <x v="0"/>
    <x v="8"/>
  </r>
  <r>
    <n v="587"/>
    <s v="Guest 00587"/>
    <x v="1"/>
    <x v="581"/>
    <d v="2020-11-01T00:00:00"/>
    <x v="1"/>
    <x v="5"/>
    <n v="4"/>
    <x v="0"/>
    <x v="0"/>
    <x v="2"/>
    <x v="1"/>
    <x v="1"/>
    <n v="4"/>
    <n v="21"/>
    <x v="2"/>
    <x v="2"/>
    <x v="9"/>
  </r>
  <r>
    <n v="588"/>
    <s v="Guest 00588"/>
    <x v="1"/>
    <x v="582"/>
    <d v="2021-08-11T00:00:00"/>
    <x v="0"/>
    <x v="0"/>
    <n v="5"/>
    <x v="2"/>
    <x v="1"/>
    <x v="3"/>
    <x v="1"/>
    <x v="2"/>
    <n v="1"/>
    <n v="50"/>
    <x v="3"/>
    <x v="1"/>
    <x v="4"/>
  </r>
  <r>
    <n v="589"/>
    <s v="Guest 00589"/>
    <x v="0"/>
    <x v="583"/>
    <d v="2021-05-27T00:00:00"/>
    <x v="1"/>
    <x v="2"/>
    <n v="5"/>
    <x v="3"/>
    <x v="1"/>
    <x v="4"/>
    <x v="2"/>
    <x v="2"/>
    <n v="1"/>
    <n v="34"/>
    <x v="0"/>
    <x v="1"/>
    <x v="3"/>
  </r>
  <r>
    <n v="590"/>
    <s v="Guest 00590"/>
    <x v="0"/>
    <x v="584"/>
    <d v="2022-07-08T00:00:00"/>
    <x v="1"/>
    <x v="6"/>
    <n v="5"/>
    <x v="7"/>
    <x v="1"/>
    <x v="5"/>
    <x v="2"/>
    <x v="3"/>
    <n v="2"/>
    <n v="29"/>
    <x v="2"/>
    <x v="0"/>
    <x v="8"/>
  </r>
  <r>
    <n v="591"/>
    <s v="Guest 00591"/>
    <x v="1"/>
    <x v="585"/>
    <d v="2021-12-15T00:00:00"/>
    <x v="0"/>
    <x v="0"/>
    <n v="3"/>
    <x v="0"/>
    <x v="0"/>
    <x v="6"/>
    <x v="3"/>
    <x v="3"/>
    <n v="2"/>
    <n v="71"/>
    <x v="1"/>
    <x v="1"/>
    <x v="7"/>
  </r>
  <r>
    <n v="592"/>
    <s v="Guest 00592"/>
    <x v="0"/>
    <x v="586"/>
    <d v="2020-07-07T00:00:00"/>
    <x v="1"/>
    <x v="6"/>
    <n v="2"/>
    <x v="0"/>
    <x v="0"/>
    <x v="7"/>
    <x v="3"/>
    <x v="4"/>
    <n v="5"/>
    <n v="64"/>
    <x v="1"/>
    <x v="2"/>
    <x v="8"/>
  </r>
  <r>
    <n v="593"/>
    <s v="Guest 00593"/>
    <x v="0"/>
    <x v="587"/>
    <d v="2022-09-05T00:00:00"/>
    <x v="0"/>
    <x v="0"/>
    <n v="5"/>
    <x v="4"/>
    <x v="1"/>
    <x v="0"/>
    <x v="0"/>
    <x v="2"/>
    <n v="1"/>
    <n v="50"/>
    <x v="3"/>
    <x v="0"/>
    <x v="11"/>
  </r>
  <r>
    <n v="594"/>
    <s v="Guest 00594"/>
    <x v="0"/>
    <x v="588"/>
    <d v="2021-02-27T00:00:00"/>
    <x v="2"/>
    <x v="6"/>
    <n v="5"/>
    <x v="0"/>
    <x v="0"/>
    <x v="1"/>
    <x v="0"/>
    <x v="3"/>
    <n v="2"/>
    <n v="72"/>
    <x v="1"/>
    <x v="1"/>
    <x v="6"/>
  </r>
  <r>
    <n v="595"/>
    <s v="Guest 00595"/>
    <x v="1"/>
    <x v="589"/>
    <d v="2022-04-19T00:00:00"/>
    <x v="1"/>
    <x v="6"/>
    <n v="1"/>
    <x v="0"/>
    <x v="0"/>
    <x v="2"/>
    <x v="1"/>
    <x v="1"/>
    <n v="4"/>
    <n v="29"/>
    <x v="2"/>
    <x v="0"/>
    <x v="0"/>
  </r>
  <r>
    <n v="596"/>
    <s v="Guest 00596"/>
    <x v="0"/>
    <x v="590"/>
    <d v="2020-03-02T00:00:00"/>
    <x v="2"/>
    <x v="2"/>
    <n v="4"/>
    <x v="1"/>
    <x v="0"/>
    <x v="3"/>
    <x v="1"/>
    <x v="0"/>
    <n v="3"/>
    <n v="45"/>
    <x v="3"/>
    <x v="2"/>
    <x v="10"/>
  </r>
  <r>
    <n v="597"/>
    <s v="Guest 00597"/>
    <x v="1"/>
    <x v="591"/>
    <d v="2020-03-08T00:00:00"/>
    <x v="0"/>
    <x v="0"/>
    <n v="5"/>
    <x v="0"/>
    <x v="0"/>
    <x v="4"/>
    <x v="2"/>
    <x v="3"/>
    <n v="2"/>
    <n v="63"/>
    <x v="1"/>
    <x v="2"/>
    <x v="10"/>
  </r>
  <r>
    <n v="598"/>
    <s v="Guest 00598"/>
    <x v="1"/>
    <x v="592"/>
    <d v="2021-03-14T00:00:00"/>
    <x v="0"/>
    <x v="0"/>
    <n v="3"/>
    <x v="0"/>
    <x v="0"/>
    <x v="5"/>
    <x v="2"/>
    <x v="3"/>
    <n v="2"/>
    <n v="33"/>
    <x v="0"/>
    <x v="1"/>
    <x v="10"/>
  </r>
  <r>
    <n v="599"/>
    <s v="Guest 00599"/>
    <x v="1"/>
    <x v="593"/>
    <d v="2021-05-27T00:00:00"/>
    <x v="0"/>
    <x v="0"/>
    <n v="3"/>
    <x v="0"/>
    <x v="0"/>
    <x v="6"/>
    <x v="3"/>
    <x v="1"/>
    <n v="4"/>
    <n v="21"/>
    <x v="2"/>
    <x v="1"/>
    <x v="3"/>
  </r>
  <r>
    <n v="600"/>
    <s v="Guest 00600"/>
    <x v="1"/>
    <x v="594"/>
    <d v="2022-12-03T00:00:00"/>
    <x v="0"/>
    <x v="0"/>
    <n v="4"/>
    <x v="0"/>
    <x v="0"/>
    <x v="7"/>
    <x v="3"/>
    <x v="4"/>
    <n v="5"/>
    <n v="23"/>
    <x v="2"/>
    <x v="0"/>
    <x v="7"/>
  </r>
  <r>
    <n v="601"/>
    <s v="Guest 00601"/>
    <x v="1"/>
    <x v="595"/>
    <d v="2021-01-20T00:00:00"/>
    <x v="1"/>
    <x v="4"/>
    <n v="4"/>
    <x v="5"/>
    <x v="2"/>
    <x v="0"/>
    <x v="0"/>
    <x v="1"/>
    <n v="4"/>
    <n v="29"/>
    <x v="2"/>
    <x v="1"/>
    <x v="2"/>
  </r>
  <r>
    <n v="602"/>
    <s v="Guest 00602"/>
    <x v="1"/>
    <x v="596"/>
    <d v="2021-11-25T00:00:00"/>
    <x v="1"/>
    <x v="3"/>
    <n v="2"/>
    <x v="5"/>
    <x v="2"/>
    <x v="1"/>
    <x v="0"/>
    <x v="4"/>
    <n v="5"/>
    <n v="34"/>
    <x v="0"/>
    <x v="1"/>
    <x v="9"/>
  </r>
  <r>
    <n v="603"/>
    <s v="Guest 00603"/>
    <x v="1"/>
    <x v="597"/>
    <d v="2021-07-29T00:00:00"/>
    <x v="1"/>
    <x v="2"/>
    <n v="4"/>
    <x v="5"/>
    <x v="2"/>
    <x v="2"/>
    <x v="1"/>
    <x v="0"/>
    <n v="3"/>
    <n v="73"/>
    <x v="1"/>
    <x v="1"/>
    <x v="8"/>
  </r>
  <r>
    <n v="604"/>
    <s v="Guest 00604"/>
    <x v="0"/>
    <x v="598"/>
    <d v="2022-07-16T00:00:00"/>
    <x v="0"/>
    <x v="3"/>
    <n v="5"/>
    <x v="2"/>
    <x v="1"/>
    <x v="3"/>
    <x v="1"/>
    <x v="1"/>
    <n v="4"/>
    <n v="62"/>
    <x v="1"/>
    <x v="0"/>
    <x v="8"/>
  </r>
  <r>
    <n v="605"/>
    <s v="Guest 00605"/>
    <x v="1"/>
    <x v="599"/>
    <d v="2022-05-24T00:00:00"/>
    <x v="1"/>
    <x v="5"/>
    <n v="2"/>
    <x v="0"/>
    <x v="0"/>
    <x v="4"/>
    <x v="2"/>
    <x v="2"/>
    <n v="1"/>
    <n v="71"/>
    <x v="1"/>
    <x v="0"/>
    <x v="3"/>
  </r>
  <r>
    <n v="606"/>
    <s v="Guest 00606"/>
    <x v="0"/>
    <x v="600"/>
    <d v="2021-04-17T00:00:00"/>
    <x v="0"/>
    <x v="0"/>
    <n v="4"/>
    <x v="0"/>
    <x v="0"/>
    <x v="5"/>
    <x v="2"/>
    <x v="3"/>
    <n v="2"/>
    <n v="68"/>
    <x v="1"/>
    <x v="1"/>
    <x v="0"/>
  </r>
  <r>
    <n v="607"/>
    <s v="Guest 00607"/>
    <x v="0"/>
    <x v="601"/>
    <d v="2021-07-18T00:00:00"/>
    <x v="0"/>
    <x v="0"/>
    <n v="2"/>
    <x v="0"/>
    <x v="0"/>
    <x v="6"/>
    <x v="3"/>
    <x v="4"/>
    <n v="5"/>
    <n v="69"/>
    <x v="1"/>
    <x v="1"/>
    <x v="8"/>
  </r>
  <r>
    <n v="608"/>
    <s v="Guest 00608"/>
    <x v="0"/>
    <x v="602"/>
    <d v="2020-09-19T00:00:00"/>
    <x v="0"/>
    <x v="0"/>
    <n v="5"/>
    <x v="0"/>
    <x v="0"/>
    <x v="7"/>
    <x v="3"/>
    <x v="4"/>
    <n v="5"/>
    <n v="46"/>
    <x v="3"/>
    <x v="2"/>
    <x v="11"/>
  </r>
  <r>
    <n v="609"/>
    <s v="Guest 00609"/>
    <x v="0"/>
    <x v="603"/>
    <d v="2021-07-29T00:00:00"/>
    <x v="2"/>
    <x v="6"/>
    <n v="1"/>
    <x v="0"/>
    <x v="0"/>
    <x v="0"/>
    <x v="0"/>
    <x v="1"/>
    <n v="4"/>
    <n v="60"/>
    <x v="1"/>
    <x v="1"/>
    <x v="8"/>
  </r>
  <r>
    <n v="610"/>
    <s v="Guest 00610"/>
    <x v="0"/>
    <x v="604"/>
    <d v="2022-02-02T00:00:00"/>
    <x v="1"/>
    <x v="3"/>
    <n v="5"/>
    <x v="0"/>
    <x v="0"/>
    <x v="1"/>
    <x v="0"/>
    <x v="1"/>
    <n v="4"/>
    <n v="52"/>
    <x v="3"/>
    <x v="0"/>
    <x v="6"/>
  </r>
  <r>
    <n v="611"/>
    <s v="Guest 00611"/>
    <x v="1"/>
    <x v="605"/>
    <d v="2022-01-23T00:00:00"/>
    <x v="3"/>
    <x v="3"/>
    <n v="4"/>
    <x v="0"/>
    <x v="0"/>
    <x v="2"/>
    <x v="1"/>
    <x v="1"/>
    <n v="4"/>
    <n v="59"/>
    <x v="3"/>
    <x v="0"/>
    <x v="2"/>
  </r>
  <r>
    <n v="612"/>
    <s v="Guest 00612"/>
    <x v="0"/>
    <x v="606"/>
    <d v="2021-03-01T00:00:00"/>
    <x v="0"/>
    <x v="0"/>
    <n v="2"/>
    <x v="0"/>
    <x v="0"/>
    <x v="3"/>
    <x v="1"/>
    <x v="4"/>
    <n v="5"/>
    <n v="36"/>
    <x v="0"/>
    <x v="1"/>
    <x v="10"/>
  </r>
  <r>
    <n v="613"/>
    <s v="Guest 00613"/>
    <x v="1"/>
    <x v="607"/>
    <d v="2021-10-11T00:00:00"/>
    <x v="0"/>
    <x v="0"/>
    <n v="5"/>
    <x v="5"/>
    <x v="2"/>
    <x v="4"/>
    <x v="2"/>
    <x v="1"/>
    <n v="4"/>
    <n v="33"/>
    <x v="0"/>
    <x v="1"/>
    <x v="5"/>
  </r>
  <r>
    <n v="614"/>
    <s v="Guest 00614"/>
    <x v="0"/>
    <x v="608"/>
    <d v="2021-10-25T00:00:00"/>
    <x v="2"/>
    <x v="5"/>
    <n v="5"/>
    <x v="6"/>
    <x v="2"/>
    <x v="5"/>
    <x v="2"/>
    <x v="0"/>
    <n v="3"/>
    <n v="21"/>
    <x v="2"/>
    <x v="1"/>
    <x v="5"/>
  </r>
  <r>
    <n v="615"/>
    <s v="Guest 00615"/>
    <x v="0"/>
    <x v="609"/>
    <d v="2020-10-13T00:00:00"/>
    <x v="1"/>
    <x v="2"/>
    <n v="5"/>
    <x v="6"/>
    <x v="2"/>
    <x v="6"/>
    <x v="3"/>
    <x v="2"/>
    <n v="1"/>
    <n v="21"/>
    <x v="2"/>
    <x v="2"/>
    <x v="5"/>
  </r>
  <r>
    <n v="616"/>
    <s v="Guest 00616"/>
    <x v="1"/>
    <x v="610"/>
    <d v="2020-10-05T00:00:00"/>
    <x v="0"/>
    <x v="0"/>
    <n v="4"/>
    <x v="0"/>
    <x v="0"/>
    <x v="7"/>
    <x v="3"/>
    <x v="1"/>
    <n v="4"/>
    <n v="71"/>
    <x v="1"/>
    <x v="2"/>
    <x v="5"/>
  </r>
  <r>
    <n v="617"/>
    <s v="Guest 00617"/>
    <x v="1"/>
    <x v="611"/>
    <d v="2020-06-12T00:00:00"/>
    <x v="1"/>
    <x v="4"/>
    <n v="3"/>
    <x v="0"/>
    <x v="0"/>
    <x v="0"/>
    <x v="0"/>
    <x v="1"/>
    <n v="4"/>
    <n v="65"/>
    <x v="1"/>
    <x v="2"/>
    <x v="1"/>
  </r>
  <r>
    <n v="618"/>
    <s v="Guest 00618"/>
    <x v="0"/>
    <x v="612"/>
    <d v="2021-09-20T00:00:00"/>
    <x v="1"/>
    <x v="4"/>
    <n v="3"/>
    <x v="0"/>
    <x v="0"/>
    <x v="1"/>
    <x v="0"/>
    <x v="0"/>
    <n v="3"/>
    <n v="60"/>
    <x v="1"/>
    <x v="1"/>
    <x v="11"/>
  </r>
  <r>
    <n v="619"/>
    <s v="Guest 00619"/>
    <x v="0"/>
    <x v="613"/>
    <d v="2020-06-14T00:00:00"/>
    <x v="0"/>
    <x v="0"/>
    <n v="2"/>
    <x v="3"/>
    <x v="1"/>
    <x v="2"/>
    <x v="1"/>
    <x v="1"/>
    <n v="4"/>
    <n v="43"/>
    <x v="0"/>
    <x v="2"/>
    <x v="1"/>
  </r>
  <r>
    <n v="620"/>
    <s v="Guest 00620"/>
    <x v="1"/>
    <x v="614"/>
    <d v="2021-02-12T00:00:00"/>
    <x v="2"/>
    <x v="0"/>
    <n v="5"/>
    <x v="4"/>
    <x v="1"/>
    <x v="3"/>
    <x v="1"/>
    <x v="4"/>
    <n v="5"/>
    <n v="53"/>
    <x v="3"/>
    <x v="1"/>
    <x v="6"/>
  </r>
  <r>
    <n v="621"/>
    <s v="Guest 00621"/>
    <x v="1"/>
    <x v="615"/>
    <d v="2021-08-21T00:00:00"/>
    <x v="0"/>
    <x v="0"/>
    <n v="1"/>
    <x v="0"/>
    <x v="0"/>
    <x v="4"/>
    <x v="2"/>
    <x v="3"/>
    <n v="2"/>
    <n v="58"/>
    <x v="3"/>
    <x v="1"/>
    <x v="4"/>
  </r>
  <r>
    <n v="622"/>
    <s v="Guest 00622"/>
    <x v="1"/>
    <x v="616"/>
    <d v="2021-04-30T00:00:00"/>
    <x v="0"/>
    <x v="0"/>
    <n v="3"/>
    <x v="0"/>
    <x v="0"/>
    <x v="5"/>
    <x v="2"/>
    <x v="3"/>
    <n v="2"/>
    <n v="45"/>
    <x v="3"/>
    <x v="1"/>
    <x v="0"/>
  </r>
  <r>
    <n v="623"/>
    <s v="Guest 00623"/>
    <x v="1"/>
    <x v="617"/>
    <d v="2021-12-08T00:00:00"/>
    <x v="1"/>
    <x v="2"/>
    <n v="5"/>
    <x v="4"/>
    <x v="1"/>
    <x v="6"/>
    <x v="3"/>
    <x v="0"/>
    <n v="3"/>
    <n v="50"/>
    <x v="3"/>
    <x v="1"/>
    <x v="7"/>
  </r>
  <r>
    <n v="625"/>
    <s v="Guest 00625"/>
    <x v="1"/>
    <x v="618"/>
    <d v="2020-03-23T00:00:00"/>
    <x v="0"/>
    <x v="2"/>
    <n v="2"/>
    <x v="2"/>
    <x v="1"/>
    <x v="0"/>
    <x v="0"/>
    <x v="1"/>
    <n v="4"/>
    <n v="42"/>
    <x v="0"/>
    <x v="2"/>
    <x v="10"/>
  </r>
  <r>
    <n v="626"/>
    <s v="Guest 00626"/>
    <x v="0"/>
    <x v="619"/>
    <d v="2022-03-04T00:00:00"/>
    <x v="1"/>
    <x v="3"/>
    <n v="3"/>
    <x v="0"/>
    <x v="0"/>
    <x v="1"/>
    <x v="0"/>
    <x v="3"/>
    <n v="2"/>
    <n v="38"/>
    <x v="0"/>
    <x v="0"/>
    <x v="10"/>
  </r>
  <r>
    <n v="627"/>
    <s v="Guest 00627"/>
    <x v="0"/>
    <x v="620"/>
    <d v="2020-01-09T00:00:00"/>
    <x v="1"/>
    <x v="3"/>
    <n v="4"/>
    <x v="0"/>
    <x v="0"/>
    <x v="2"/>
    <x v="1"/>
    <x v="0"/>
    <n v="3"/>
    <n v="53"/>
    <x v="3"/>
    <x v="2"/>
    <x v="2"/>
  </r>
  <r>
    <n v="628"/>
    <s v="Guest 00628"/>
    <x v="1"/>
    <x v="621"/>
    <d v="2021-03-01T00:00:00"/>
    <x v="1"/>
    <x v="3"/>
    <n v="1"/>
    <x v="5"/>
    <x v="2"/>
    <x v="3"/>
    <x v="1"/>
    <x v="4"/>
    <n v="5"/>
    <n v="62"/>
    <x v="1"/>
    <x v="1"/>
    <x v="10"/>
  </r>
  <r>
    <n v="629"/>
    <s v="Guest 00629"/>
    <x v="1"/>
    <x v="622"/>
    <d v="2022-12-08T00:00:00"/>
    <x v="1"/>
    <x v="5"/>
    <n v="2"/>
    <x v="1"/>
    <x v="0"/>
    <x v="4"/>
    <x v="2"/>
    <x v="0"/>
    <n v="3"/>
    <n v="64"/>
    <x v="1"/>
    <x v="0"/>
    <x v="7"/>
  </r>
  <r>
    <n v="630"/>
    <s v="Guest 00630"/>
    <x v="1"/>
    <x v="623"/>
    <d v="2020-12-05T00:00:00"/>
    <x v="0"/>
    <x v="0"/>
    <n v="2"/>
    <x v="3"/>
    <x v="1"/>
    <x v="5"/>
    <x v="2"/>
    <x v="3"/>
    <n v="2"/>
    <n v="47"/>
    <x v="3"/>
    <x v="2"/>
    <x v="7"/>
  </r>
  <r>
    <n v="631"/>
    <s v="Guest 00631"/>
    <x v="0"/>
    <x v="624"/>
    <d v="2021-07-01T00:00:00"/>
    <x v="1"/>
    <x v="6"/>
    <n v="5"/>
    <x v="6"/>
    <x v="2"/>
    <x v="6"/>
    <x v="3"/>
    <x v="1"/>
    <n v="4"/>
    <n v="58"/>
    <x v="3"/>
    <x v="1"/>
    <x v="8"/>
  </r>
  <r>
    <n v="632"/>
    <s v="Guest 00632"/>
    <x v="0"/>
    <x v="625"/>
    <d v="2020-05-30T00:00:00"/>
    <x v="0"/>
    <x v="0"/>
    <n v="1"/>
    <x v="0"/>
    <x v="0"/>
    <x v="7"/>
    <x v="3"/>
    <x v="1"/>
    <n v="4"/>
    <n v="67"/>
    <x v="1"/>
    <x v="2"/>
    <x v="3"/>
  </r>
  <r>
    <n v="633"/>
    <s v="Guest 00633"/>
    <x v="0"/>
    <x v="626"/>
    <d v="2021-09-23T00:00:00"/>
    <x v="1"/>
    <x v="4"/>
    <n v="5"/>
    <x v="0"/>
    <x v="0"/>
    <x v="0"/>
    <x v="0"/>
    <x v="0"/>
    <n v="3"/>
    <n v="24"/>
    <x v="2"/>
    <x v="1"/>
    <x v="11"/>
  </r>
  <r>
    <n v="634"/>
    <s v="Guest 00634"/>
    <x v="1"/>
    <x v="627"/>
    <d v="2020-12-28T00:00:00"/>
    <x v="0"/>
    <x v="0"/>
    <n v="4"/>
    <x v="3"/>
    <x v="1"/>
    <x v="1"/>
    <x v="0"/>
    <x v="1"/>
    <n v="4"/>
    <n v="28"/>
    <x v="2"/>
    <x v="2"/>
    <x v="7"/>
  </r>
  <r>
    <n v="635"/>
    <s v="Guest 00635"/>
    <x v="1"/>
    <x v="628"/>
    <d v="2021-01-01T00:00:00"/>
    <x v="1"/>
    <x v="4"/>
    <n v="2"/>
    <x v="0"/>
    <x v="0"/>
    <x v="2"/>
    <x v="1"/>
    <x v="1"/>
    <n v="4"/>
    <n v="66"/>
    <x v="1"/>
    <x v="1"/>
    <x v="2"/>
  </r>
  <r>
    <n v="636"/>
    <s v="Guest 00636"/>
    <x v="0"/>
    <x v="629"/>
    <d v="2021-12-14T00:00:00"/>
    <x v="1"/>
    <x v="4"/>
    <n v="2"/>
    <x v="0"/>
    <x v="0"/>
    <x v="3"/>
    <x v="1"/>
    <x v="3"/>
    <n v="2"/>
    <n v="48"/>
    <x v="3"/>
    <x v="1"/>
    <x v="7"/>
  </r>
  <r>
    <n v="637"/>
    <s v="Guest 00637"/>
    <x v="1"/>
    <x v="630"/>
    <d v="2022-11-14T00:00:00"/>
    <x v="0"/>
    <x v="0"/>
    <n v="4"/>
    <x v="0"/>
    <x v="0"/>
    <x v="4"/>
    <x v="2"/>
    <x v="1"/>
    <n v="4"/>
    <n v="23"/>
    <x v="2"/>
    <x v="0"/>
    <x v="9"/>
  </r>
  <r>
    <n v="638"/>
    <s v="Guest 00638"/>
    <x v="0"/>
    <x v="631"/>
    <d v="2020-01-23T00:00:00"/>
    <x v="1"/>
    <x v="0"/>
    <n v="3"/>
    <x v="1"/>
    <x v="0"/>
    <x v="5"/>
    <x v="2"/>
    <x v="3"/>
    <n v="2"/>
    <n v="35"/>
    <x v="0"/>
    <x v="2"/>
    <x v="2"/>
  </r>
  <r>
    <n v="639"/>
    <s v="Guest 00639"/>
    <x v="1"/>
    <x v="632"/>
    <d v="2020-10-16T00:00:00"/>
    <x v="1"/>
    <x v="0"/>
    <n v="4"/>
    <x v="0"/>
    <x v="0"/>
    <x v="6"/>
    <x v="3"/>
    <x v="1"/>
    <n v="4"/>
    <n v="22"/>
    <x v="2"/>
    <x v="2"/>
    <x v="5"/>
  </r>
  <r>
    <n v="640"/>
    <s v="Guest 00640"/>
    <x v="0"/>
    <x v="633"/>
    <d v="2022-05-31T00:00:00"/>
    <x v="0"/>
    <x v="2"/>
    <n v="2"/>
    <x v="6"/>
    <x v="2"/>
    <x v="7"/>
    <x v="3"/>
    <x v="3"/>
    <n v="2"/>
    <n v="22"/>
    <x v="2"/>
    <x v="0"/>
    <x v="3"/>
  </r>
  <r>
    <n v="641"/>
    <s v="Guest 00641"/>
    <x v="0"/>
    <x v="634"/>
    <d v="2020-01-29T00:00:00"/>
    <x v="0"/>
    <x v="0"/>
    <n v="5"/>
    <x v="1"/>
    <x v="0"/>
    <x v="0"/>
    <x v="0"/>
    <x v="4"/>
    <n v="5"/>
    <n v="55"/>
    <x v="3"/>
    <x v="2"/>
    <x v="2"/>
  </r>
  <r>
    <n v="642"/>
    <s v="Guest 00642"/>
    <x v="0"/>
    <x v="635"/>
    <d v="2020-08-29T00:00:00"/>
    <x v="0"/>
    <x v="0"/>
    <n v="5"/>
    <x v="3"/>
    <x v="1"/>
    <x v="1"/>
    <x v="0"/>
    <x v="1"/>
    <n v="4"/>
    <n v="41"/>
    <x v="0"/>
    <x v="2"/>
    <x v="4"/>
  </r>
  <r>
    <n v="643"/>
    <s v="Guest 00643"/>
    <x v="1"/>
    <x v="636"/>
    <d v="2020-04-26T00:00:00"/>
    <x v="1"/>
    <x v="4"/>
    <n v="4"/>
    <x v="0"/>
    <x v="0"/>
    <x v="2"/>
    <x v="1"/>
    <x v="0"/>
    <n v="3"/>
    <n v="47"/>
    <x v="3"/>
    <x v="2"/>
    <x v="0"/>
  </r>
  <r>
    <n v="644"/>
    <s v="Guest 00644"/>
    <x v="0"/>
    <x v="637"/>
    <d v="2020-05-24T00:00:00"/>
    <x v="2"/>
    <x v="4"/>
    <n v="5"/>
    <x v="6"/>
    <x v="2"/>
    <x v="3"/>
    <x v="1"/>
    <x v="3"/>
    <n v="2"/>
    <n v="67"/>
    <x v="1"/>
    <x v="2"/>
    <x v="3"/>
  </r>
  <r>
    <n v="645"/>
    <s v="Guest 00645"/>
    <x v="0"/>
    <x v="638"/>
    <d v="2022-03-28T00:00:00"/>
    <x v="1"/>
    <x v="6"/>
    <n v="3"/>
    <x v="0"/>
    <x v="0"/>
    <x v="4"/>
    <x v="2"/>
    <x v="3"/>
    <n v="2"/>
    <n v="28"/>
    <x v="2"/>
    <x v="0"/>
    <x v="10"/>
  </r>
  <r>
    <n v="646"/>
    <s v="Guest 00646"/>
    <x v="1"/>
    <x v="639"/>
    <d v="2020-06-24T00:00:00"/>
    <x v="0"/>
    <x v="0"/>
    <n v="5"/>
    <x v="6"/>
    <x v="2"/>
    <x v="5"/>
    <x v="2"/>
    <x v="3"/>
    <n v="2"/>
    <n v="55"/>
    <x v="3"/>
    <x v="2"/>
    <x v="1"/>
  </r>
  <r>
    <n v="647"/>
    <s v="Guest 00647"/>
    <x v="1"/>
    <x v="640"/>
    <d v="2020-10-02T00:00:00"/>
    <x v="1"/>
    <x v="4"/>
    <n v="4"/>
    <x v="0"/>
    <x v="0"/>
    <x v="6"/>
    <x v="3"/>
    <x v="0"/>
    <n v="3"/>
    <n v="41"/>
    <x v="0"/>
    <x v="2"/>
    <x v="5"/>
  </r>
  <r>
    <n v="648"/>
    <s v="Guest 00648"/>
    <x v="0"/>
    <x v="641"/>
    <d v="2021-01-05T00:00:00"/>
    <x v="1"/>
    <x v="3"/>
    <n v="5"/>
    <x v="6"/>
    <x v="2"/>
    <x v="7"/>
    <x v="3"/>
    <x v="1"/>
    <n v="4"/>
    <n v="59"/>
    <x v="3"/>
    <x v="1"/>
    <x v="2"/>
  </r>
  <r>
    <n v="649"/>
    <s v="Guest 00649"/>
    <x v="0"/>
    <x v="642"/>
    <d v="2021-11-05T00:00:00"/>
    <x v="1"/>
    <x v="6"/>
    <n v="3"/>
    <x v="6"/>
    <x v="2"/>
    <x v="0"/>
    <x v="0"/>
    <x v="1"/>
    <n v="4"/>
    <n v="23"/>
    <x v="2"/>
    <x v="1"/>
    <x v="9"/>
  </r>
  <r>
    <n v="650"/>
    <s v="Guest 00650"/>
    <x v="1"/>
    <x v="643"/>
    <d v="2022-12-12T00:00:00"/>
    <x v="1"/>
    <x v="6"/>
    <n v="2"/>
    <x v="3"/>
    <x v="1"/>
    <x v="1"/>
    <x v="0"/>
    <x v="1"/>
    <n v="4"/>
    <n v="45"/>
    <x v="3"/>
    <x v="0"/>
    <x v="7"/>
  </r>
  <r>
    <n v="651"/>
    <s v="Guest 00651"/>
    <x v="1"/>
    <x v="336"/>
    <d v="2020-10-01T00:00:00"/>
    <x v="2"/>
    <x v="6"/>
    <n v="4"/>
    <x v="0"/>
    <x v="0"/>
    <x v="2"/>
    <x v="1"/>
    <x v="0"/>
    <n v="3"/>
    <n v="27"/>
    <x v="2"/>
    <x v="2"/>
    <x v="5"/>
  </r>
  <r>
    <n v="652"/>
    <s v="Guest 00652"/>
    <x v="1"/>
    <x v="644"/>
    <d v="2022-01-26T00:00:00"/>
    <x v="2"/>
    <x v="5"/>
    <n v="4"/>
    <x v="1"/>
    <x v="0"/>
    <x v="3"/>
    <x v="1"/>
    <x v="3"/>
    <n v="2"/>
    <n v="36"/>
    <x v="0"/>
    <x v="0"/>
    <x v="2"/>
  </r>
  <r>
    <n v="653"/>
    <s v="Guest 00653"/>
    <x v="1"/>
    <x v="645"/>
    <d v="2022-06-08T00:00:00"/>
    <x v="1"/>
    <x v="6"/>
    <n v="5"/>
    <x v="7"/>
    <x v="1"/>
    <x v="4"/>
    <x v="2"/>
    <x v="3"/>
    <n v="2"/>
    <n v="23"/>
    <x v="2"/>
    <x v="0"/>
    <x v="1"/>
  </r>
  <r>
    <n v="654"/>
    <s v="Guest 00654"/>
    <x v="0"/>
    <x v="646"/>
    <d v="2022-01-01T00:00:00"/>
    <x v="0"/>
    <x v="0"/>
    <n v="4"/>
    <x v="0"/>
    <x v="0"/>
    <x v="5"/>
    <x v="2"/>
    <x v="2"/>
    <n v="1"/>
    <n v="26"/>
    <x v="2"/>
    <x v="0"/>
    <x v="2"/>
  </r>
  <r>
    <n v="655"/>
    <s v="Guest 00655"/>
    <x v="0"/>
    <x v="647"/>
    <d v="2021-09-07T00:00:00"/>
    <x v="0"/>
    <x v="0"/>
    <n v="5"/>
    <x v="3"/>
    <x v="1"/>
    <x v="6"/>
    <x v="3"/>
    <x v="0"/>
    <n v="3"/>
    <n v="57"/>
    <x v="3"/>
    <x v="1"/>
    <x v="11"/>
  </r>
  <r>
    <n v="656"/>
    <s v="Guest 00656"/>
    <x v="0"/>
    <x v="648"/>
    <d v="2021-09-05T00:00:00"/>
    <x v="0"/>
    <x v="0"/>
    <n v="5"/>
    <x v="1"/>
    <x v="0"/>
    <x v="7"/>
    <x v="3"/>
    <x v="4"/>
    <n v="5"/>
    <n v="18"/>
    <x v="2"/>
    <x v="1"/>
    <x v="11"/>
  </r>
  <r>
    <n v="657"/>
    <s v="Guest 00657"/>
    <x v="0"/>
    <x v="649"/>
    <d v="2020-10-29T00:00:00"/>
    <x v="3"/>
    <x v="4"/>
    <n v="5"/>
    <x v="0"/>
    <x v="0"/>
    <x v="0"/>
    <x v="0"/>
    <x v="4"/>
    <n v="5"/>
    <n v="37"/>
    <x v="0"/>
    <x v="2"/>
    <x v="5"/>
  </r>
  <r>
    <n v="658"/>
    <s v="Guest 00658"/>
    <x v="1"/>
    <x v="650"/>
    <d v="2021-02-14T00:00:00"/>
    <x v="0"/>
    <x v="0"/>
    <n v="4"/>
    <x v="0"/>
    <x v="0"/>
    <x v="1"/>
    <x v="0"/>
    <x v="4"/>
    <n v="5"/>
    <n v="51"/>
    <x v="3"/>
    <x v="1"/>
    <x v="6"/>
  </r>
  <r>
    <n v="659"/>
    <s v="Guest 00659"/>
    <x v="1"/>
    <x v="651"/>
    <d v="2021-11-24T00:00:00"/>
    <x v="2"/>
    <x v="6"/>
    <n v="4"/>
    <x v="5"/>
    <x v="2"/>
    <x v="2"/>
    <x v="1"/>
    <x v="1"/>
    <n v="4"/>
    <n v="29"/>
    <x v="2"/>
    <x v="1"/>
    <x v="9"/>
  </r>
  <r>
    <n v="660"/>
    <s v="Guest 00660"/>
    <x v="0"/>
    <x v="652"/>
    <d v="2021-07-03T00:00:00"/>
    <x v="2"/>
    <x v="4"/>
    <n v="5"/>
    <x v="0"/>
    <x v="0"/>
    <x v="3"/>
    <x v="1"/>
    <x v="2"/>
    <n v="1"/>
    <n v="25"/>
    <x v="2"/>
    <x v="1"/>
    <x v="8"/>
  </r>
  <r>
    <n v="661"/>
    <s v="Guest 00661"/>
    <x v="1"/>
    <x v="653"/>
    <d v="2021-11-14T00:00:00"/>
    <x v="1"/>
    <x v="3"/>
    <n v="2"/>
    <x v="3"/>
    <x v="1"/>
    <x v="4"/>
    <x v="2"/>
    <x v="3"/>
    <n v="2"/>
    <n v="18"/>
    <x v="2"/>
    <x v="1"/>
    <x v="9"/>
  </r>
  <r>
    <n v="662"/>
    <s v="Guest 00662"/>
    <x v="1"/>
    <x v="654"/>
    <d v="2020-04-07T00:00:00"/>
    <x v="0"/>
    <x v="0"/>
    <n v="2"/>
    <x v="3"/>
    <x v="1"/>
    <x v="5"/>
    <x v="2"/>
    <x v="2"/>
    <n v="1"/>
    <n v="67"/>
    <x v="1"/>
    <x v="2"/>
    <x v="0"/>
  </r>
  <r>
    <n v="663"/>
    <s v="Guest 00663"/>
    <x v="0"/>
    <x v="655"/>
    <d v="2021-06-04T00:00:00"/>
    <x v="0"/>
    <x v="3"/>
    <n v="3"/>
    <x v="0"/>
    <x v="0"/>
    <x v="6"/>
    <x v="3"/>
    <x v="3"/>
    <n v="2"/>
    <n v="66"/>
    <x v="1"/>
    <x v="1"/>
    <x v="1"/>
  </r>
  <r>
    <n v="664"/>
    <s v="Guest 00664"/>
    <x v="1"/>
    <x v="656"/>
    <d v="2021-07-19T00:00:00"/>
    <x v="2"/>
    <x v="1"/>
    <n v="5"/>
    <x v="0"/>
    <x v="0"/>
    <x v="7"/>
    <x v="3"/>
    <x v="4"/>
    <n v="5"/>
    <n v="59"/>
    <x v="3"/>
    <x v="1"/>
    <x v="8"/>
  </r>
  <r>
    <n v="665"/>
    <s v="Guest 00665"/>
    <x v="1"/>
    <x v="657"/>
    <d v="2020-05-26T00:00:00"/>
    <x v="0"/>
    <x v="0"/>
    <n v="4"/>
    <x v="5"/>
    <x v="2"/>
    <x v="0"/>
    <x v="0"/>
    <x v="0"/>
    <n v="3"/>
    <n v="46"/>
    <x v="3"/>
    <x v="2"/>
    <x v="3"/>
  </r>
  <r>
    <n v="666"/>
    <s v="Guest 00666"/>
    <x v="1"/>
    <x v="658"/>
    <d v="2021-12-03T00:00:00"/>
    <x v="1"/>
    <x v="5"/>
    <n v="2"/>
    <x v="4"/>
    <x v="1"/>
    <x v="1"/>
    <x v="0"/>
    <x v="0"/>
    <n v="3"/>
    <n v="25"/>
    <x v="2"/>
    <x v="1"/>
    <x v="7"/>
  </r>
  <r>
    <n v="667"/>
    <s v="Guest 00667"/>
    <x v="0"/>
    <x v="659"/>
    <d v="2021-06-30T00:00:00"/>
    <x v="3"/>
    <x v="2"/>
    <n v="3"/>
    <x v="0"/>
    <x v="0"/>
    <x v="2"/>
    <x v="1"/>
    <x v="4"/>
    <n v="5"/>
    <n v="44"/>
    <x v="0"/>
    <x v="1"/>
    <x v="1"/>
  </r>
  <r>
    <n v="668"/>
    <s v="Guest 00668"/>
    <x v="0"/>
    <x v="660"/>
    <d v="2020-01-17T00:00:00"/>
    <x v="1"/>
    <x v="5"/>
    <n v="4"/>
    <x v="5"/>
    <x v="2"/>
    <x v="3"/>
    <x v="1"/>
    <x v="4"/>
    <n v="5"/>
    <n v="46"/>
    <x v="3"/>
    <x v="2"/>
    <x v="2"/>
  </r>
  <r>
    <n v="669"/>
    <s v="Guest 00669"/>
    <x v="0"/>
    <x v="661"/>
    <d v="2022-04-04T00:00:00"/>
    <x v="0"/>
    <x v="0"/>
    <n v="4"/>
    <x v="6"/>
    <x v="2"/>
    <x v="4"/>
    <x v="2"/>
    <x v="0"/>
    <n v="3"/>
    <n v="41"/>
    <x v="0"/>
    <x v="0"/>
    <x v="0"/>
  </r>
  <r>
    <n v="670"/>
    <s v="Guest 00670"/>
    <x v="0"/>
    <x v="662"/>
    <d v="2020-07-19T00:00:00"/>
    <x v="1"/>
    <x v="3"/>
    <n v="5"/>
    <x v="1"/>
    <x v="0"/>
    <x v="5"/>
    <x v="2"/>
    <x v="3"/>
    <n v="2"/>
    <n v="70"/>
    <x v="1"/>
    <x v="2"/>
    <x v="8"/>
  </r>
  <r>
    <n v="671"/>
    <s v="Guest 00671"/>
    <x v="1"/>
    <x v="663"/>
    <d v="2021-01-27T00:00:00"/>
    <x v="2"/>
    <x v="2"/>
    <n v="5"/>
    <x v="6"/>
    <x v="2"/>
    <x v="6"/>
    <x v="3"/>
    <x v="3"/>
    <n v="2"/>
    <n v="68"/>
    <x v="1"/>
    <x v="1"/>
    <x v="2"/>
  </r>
  <r>
    <n v="672"/>
    <s v="Guest 00672"/>
    <x v="1"/>
    <x v="664"/>
    <d v="2021-01-27T00:00:00"/>
    <x v="1"/>
    <x v="3"/>
    <n v="5"/>
    <x v="0"/>
    <x v="0"/>
    <x v="7"/>
    <x v="3"/>
    <x v="2"/>
    <n v="1"/>
    <n v="71"/>
    <x v="1"/>
    <x v="1"/>
    <x v="2"/>
  </r>
  <r>
    <n v="673"/>
    <s v="Guest 00673"/>
    <x v="1"/>
    <x v="665"/>
    <d v="2022-10-16T00:00:00"/>
    <x v="2"/>
    <x v="4"/>
    <n v="5"/>
    <x v="0"/>
    <x v="0"/>
    <x v="0"/>
    <x v="0"/>
    <x v="1"/>
    <n v="4"/>
    <n v="29"/>
    <x v="2"/>
    <x v="0"/>
    <x v="5"/>
  </r>
  <r>
    <n v="674"/>
    <s v="Guest 00674"/>
    <x v="1"/>
    <x v="666"/>
    <d v="2022-04-04T00:00:00"/>
    <x v="2"/>
    <x v="4"/>
    <n v="5"/>
    <x v="0"/>
    <x v="0"/>
    <x v="1"/>
    <x v="0"/>
    <x v="4"/>
    <n v="5"/>
    <n v="51"/>
    <x v="3"/>
    <x v="0"/>
    <x v="0"/>
  </r>
  <r>
    <n v="675"/>
    <s v="Guest 00675"/>
    <x v="1"/>
    <x v="667"/>
    <d v="2020-01-16T00:00:00"/>
    <x v="1"/>
    <x v="6"/>
    <n v="4"/>
    <x v="0"/>
    <x v="0"/>
    <x v="2"/>
    <x v="1"/>
    <x v="4"/>
    <n v="5"/>
    <n v="33"/>
    <x v="0"/>
    <x v="2"/>
    <x v="2"/>
  </r>
  <r>
    <n v="676"/>
    <s v="Guest 00676"/>
    <x v="0"/>
    <x v="668"/>
    <d v="2020-07-01T00:00:00"/>
    <x v="0"/>
    <x v="0"/>
    <n v="5"/>
    <x v="0"/>
    <x v="0"/>
    <x v="3"/>
    <x v="1"/>
    <x v="4"/>
    <n v="5"/>
    <n v="52"/>
    <x v="3"/>
    <x v="2"/>
    <x v="8"/>
  </r>
  <r>
    <n v="677"/>
    <s v="Guest 00677"/>
    <x v="0"/>
    <x v="669"/>
    <d v="2022-10-22T00:00:00"/>
    <x v="0"/>
    <x v="0"/>
    <n v="3"/>
    <x v="4"/>
    <x v="1"/>
    <x v="4"/>
    <x v="2"/>
    <x v="1"/>
    <n v="4"/>
    <n v="46"/>
    <x v="3"/>
    <x v="0"/>
    <x v="5"/>
  </r>
  <r>
    <n v="678"/>
    <s v="Guest 00678"/>
    <x v="0"/>
    <x v="670"/>
    <d v="2021-04-08T00:00:00"/>
    <x v="0"/>
    <x v="4"/>
    <n v="2"/>
    <x v="0"/>
    <x v="0"/>
    <x v="5"/>
    <x v="2"/>
    <x v="3"/>
    <n v="2"/>
    <n v="67"/>
    <x v="1"/>
    <x v="1"/>
    <x v="0"/>
  </r>
  <r>
    <n v="679"/>
    <s v="Guest 00679"/>
    <x v="0"/>
    <x v="671"/>
    <d v="2022-09-01T00:00:00"/>
    <x v="3"/>
    <x v="3"/>
    <n v="4"/>
    <x v="2"/>
    <x v="1"/>
    <x v="6"/>
    <x v="3"/>
    <x v="2"/>
    <n v="1"/>
    <n v="54"/>
    <x v="3"/>
    <x v="0"/>
    <x v="11"/>
  </r>
  <r>
    <n v="680"/>
    <s v="Guest 00680"/>
    <x v="1"/>
    <x v="672"/>
    <d v="2021-10-30T00:00:00"/>
    <x v="0"/>
    <x v="0"/>
    <n v="5"/>
    <x v="0"/>
    <x v="0"/>
    <x v="7"/>
    <x v="3"/>
    <x v="1"/>
    <n v="4"/>
    <n v="48"/>
    <x v="3"/>
    <x v="1"/>
    <x v="5"/>
  </r>
  <r>
    <n v="681"/>
    <s v="Guest 00681"/>
    <x v="0"/>
    <x v="673"/>
    <d v="2022-03-19T00:00:00"/>
    <x v="3"/>
    <x v="3"/>
    <n v="4"/>
    <x v="0"/>
    <x v="0"/>
    <x v="0"/>
    <x v="0"/>
    <x v="4"/>
    <n v="5"/>
    <n v="67"/>
    <x v="1"/>
    <x v="0"/>
    <x v="10"/>
  </r>
  <r>
    <n v="682"/>
    <s v="Guest 00682"/>
    <x v="0"/>
    <x v="674"/>
    <d v="2022-10-05T00:00:00"/>
    <x v="1"/>
    <x v="2"/>
    <n v="2"/>
    <x v="0"/>
    <x v="0"/>
    <x v="1"/>
    <x v="0"/>
    <x v="0"/>
    <n v="3"/>
    <n v="28"/>
    <x v="2"/>
    <x v="0"/>
    <x v="5"/>
  </r>
  <r>
    <n v="683"/>
    <s v="Guest 00683"/>
    <x v="0"/>
    <x v="675"/>
    <d v="2021-12-18T00:00:00"/>
    <x v="1"/>
    <x v="4"/>
    <n v="4"/>
    <x v="6"/>
    <x v="2"/>
    <x v="2"/>
    <x v="1"/>
    <x v="4"/>
    <n v="5"/>
    <n v="42"/>
    <x v="0"/>
    <x v="1"/>
    <x v="7"/>
  </r>
  <r>
    <n v="684"/>
    <s v="Guest 00684"/>
    <x v="0"/>
    <x v="676"/>
    <d v="2020-12-17T00:00:00"/>
    <x v="0"/>
    <x v="0"/>
    <n v="5"/>
    <x v="5"/>
    <x v="2"/>
    <x v="3"/>
    <x v="1"/>
    <x v="4"/>
    <n v="5"/>
    <n v="54"/>
    <x v="3"/>
    <x v="2"/>
    <x v="7"/>
  </r>
  <r>
    <n v="685"/>
    <s v="Guest 00685"/>
    <x v="0"/>
    <x v="677"/>
    <d v="2020-04-26T00:00:00"/>
    <x v="1"/>
    <x v="5"/>
    <n v="4"/>
    <x v="1"/>
    <x v="0"/>
    <x v="4"/>
    <x v="2"/>
    <x v="0"/>
    <n v="3"/>
    <n v="20"/>
    <x v="2"/>
    <x v="2"/>
    <x v="0"/>
  </r>
  <r>
    <n v="686"/>
    <s v="Guest 00686"/>
    <x v="0"/>
    <x v="678"/>
    <d v="2021-09-14T00:00:00"/>
    <x v="3"/>
    <x v="0"/>
    <n v="1"/>
    <x v="1"/>
    <x v="0"/>
    <x v="5"/>
    <x v="2"/>
    <x v="3"/>
    <n v="2"/>
    <n v="41"/>
    <x v="0"/>
    <x v="1"/>
    <x v="11"/>
  </r>
  <r>
    <n v="687"/>
    <s v="Guest 00687"/>
    <x v="0"/>
    <x v="679"/>
    <d v="2021-10-06T00:00:00"/>
    <x v="0"/>
    <x v="0"/>
    <n v="2"/>
    <x v="5"/>
    <x v="2"/>
    <x v="6"/>
    <x v="3"/>
    <x v="2"/>
    <n v="1"/>
    <n v="60"/>
    <x v="1"/>
    <x v="1"/>
    <x v="5"/>
  </r>
  <r>
    <n v="688"/>
    <s v="Guest 00688"/>
    <x v="0"/>
    <x v="680"/>
    <d v="2022-04-19T00:00:00"/>
    <x v="1"/>
    <x v="2"/>
    <n v="5"/>
    <x v="0"/>
    <x v="0"/>
    <x v="7"/>
    <x v="3"/>
    <x v="1"/>
    <n v="4"/>
    <n v="24"/>
    <x v="2"/>
    <x v="0"/>
    <x v="0"/>
  </r>
  <r>
    <n v="689"/>
    <s v="Guest 00689"/>
    <x v="0"/>
    <x v="681"/>
    <d v="2021-07-08T00:00:00"/>
    <x v="2"/>
    <x v="5"/>
    <n v="2"/>
    <x v="3"/>
    <x v="1"/>
    <x v="0"/>
    <x v="0"/>
    <x v="2"/>
    <n v="1"/>
    <n v="28"/>
    <x v="2"/>
    <x v="1"/>
    <x v="8"/>
  </r>
  <r>
    <n v="690"/>
    <s v="Guest 00690"/>
    <x v="0"/>
    <x v="682"/>
    <d v="2020-07-21T00:00:00"/>
    <x v="0"/>
    <x v="0"/>
    <n v="2"/>
    <x v="5"/>
    <x v="2"/>
    <x v="1"/>
    <x v="0"/>
    <x v="2"/>
    <n v="1"/>
    <n v="42"/>
    <x v="0"/>
    <x v="2"/>
    <x v="8"/>
  </r>
  <r>
    <n v="691"/>
    <s v="Guest 00691"/>
    <x v="0"/>
    <x v="683"/>
    <d v="2022-03-15T00:00:00"/>
    <x v="1"/>
    <x v="2"/>
    <n v="1"/>
    <x v="7"/>
    <x v="1"/>
    <x v="2"/>
    <x v="1"/>
    <x v="3"/>
    <n v="2"/>
    <n v="39"/>
    <x v="0"/>
    <x v="0"/>
    <x v="10"/>
  </r>
  <r>
    <n v="692"/>
    <s v="Guest 00692"/>
    <x v="0"/>
    <x v="684"/>
    <d v="2022-08-30T00:00:00"/>
    <x v="0"/>
    <x v="6"/>
    <n v="3"/>
    <x v="5"/>
    <x v="2"/>
    <x v="3"/>
    <x v="1"/>
    <x v="1"/>
    <n v="4"/>
    <n v="62"/>
    <x v="1"/>
    <x v="0"/>
    <x v="4"/>
  </r>
  <r>
    <n v="693"/>
    <s v="Guest 00693"/>
    <x v="0"/>
    <x v="685"/>
    <d v="2022-02-15T00:00:00"/>
    <x v="0"/>
    <x v="0"/>
    <n v="4"/>
    <x v="2"/>
    <x v="1"/>
    <x v="4"/>
    <x v="2"/>
    <x v="0"/>
    <n v="3"/>
    <n v="69"/>
    <x v="1"/>
    <x v="0"/>
    <x v="6"/>
  </r>
  <r>
    <n v="694"/>
    <s v="Guest 00694"/>
    <x v="1"/>
    <x v="686"/>
    <d v="2021-12-07T00:00:00"/>
    <x v="0"/>
    <x v="0"/>
    <n v="3"/>
    <x v="6"/>
    <x v="2"/>
    <x v="5"/>
    <x v="2"/>
    <x v="3"/>
    <n v="2"/>
    <n v="48"/>
    <x v="3"/>
    <x v="1"/>
    <x v="7"/>
  </r>
  <r>
    <n v="695"/>
    <s v="Guest 00695"/>
    <x v="0"/>
    <x v="687"/>
    <d v="2020-11-23T00:00:00"/>
    <x v="2"/>
    <x v="1"/>
    <n v="5"/>
    <x v="2"/>
    <x v="1"/>
    <x v="6"/>
    <x v="3"/>
    <x v="3"/>
    <n v="2"/>
    <n v="55"/>
    <x v="3"/>
    <x v="2"/>
    <x v="9"/>
  </r>
  <r>
    <n v="696"/>
    <s v="Guest 00696"/>
    <x v="1"/>
    <x v="688"/>
    <d v="2022-02-16T00:00:00"/>
    <x v="0"/>
    <x v="0"/>
    <n v="2"/>
    <x v="0"/>
    <x v="0"/>
    <x v="7"/>
    <x v="3"/>
    <x v="4"/>
    <n v="5"/>
    <n v="20"/>
    <x v="2"/>
    <x v="0"/>
    <x v="6"/>
  </r>
  <r>
    <n v="697"/>
    <s v="Guest 00697"/>
    <x v="1"/>
    <x v="689"/>
    <d v="2020-03-28T00:00:00"/>
    <x v="1"/>
    <x v="2"/>
    <n v="2"/>
    <x v="5"/>
    <x v="2"/>
    <x v="0"/>
    <x v="0"/>
    <x v="4"/>
    <n v="5"/>
    <n v="59"/>
    <x v="3"/>
    <x v="2"/>
    <x v="10"/>
  </r>
  <r>
    <n v="698"/>
    <s v="Guest 00698"/>
    <x v="0"/>
    <x v="222"/>
    <d v="2020-07-17T00:00:00"/>
    <x v="1"/>
    <x v="3"/>
    <n v="5"/>
    <x v="6"/>
    <x v="2"/>
    <x v="1"/>
    <x v="0"/>
    <x v="1"/>
    <n v="4"/>
    <n v="20"/>
    <x v="2"/>
    <x v="2"/>
    <x v="8"/>
  </r>
  <r>
    <n v="699"/>
    <s v="Guest 00699"/>
    <x v="0"/>
    <x v="348"/>
    <d v="2020-10-13T00:00:00"/>
    <x v="0"/>
    <x v="0"/>
    <n v="5"/>
    <x v="3"/>
    <x v="1"/>
    <x v="2"/>
    <x v="1"/>
    <x v="1"/>
    <n v="4"/>
    <n v="43"/>
    <x v="0"/>
    <x v="2"/>
    <x v="5"/>
  </r>
  <r>
    <n v="700"/>
    <s v="Guest 00700"/>
    <x v="1"/>
    <x v="690"/>
    <d v="2020-07-26T00:00:00"/>
    <x v="0"/>
    <x v="0"/>
    <n v="5"/>
    <x v="5"/>
    <x v="2"/>
    <x v="3"/>
    <x v="1"/>
    <x v="1"/>
    <n v="4"/>
    <n v="68"/>
    <x v="1"/>
    <x v="2"/>
    <x v="8"/>
  </r>
  <r>
    <n v="701"/>
    <s v="Guest 00701"/>
    <x v="0"/>
    <x v="691"/>
    <d v="2021-09-05T00:00:00"/>
    <x v="1"/>
    <x v="3"/>
    <n v="4"/>
    <x v="5"/>
    <x v="2"/>
    <x v="4"/>
    <x v="2"/>
    <x v="4"/>
    <n v="5"/>
    <n v="20"/>
    <x v="2"/>
    <x v="1"/>
    <x v="11"/>
  </r>
  <r>
    <n v="702"/>
    <s v="Guest 00702"/>
    <x v="0"/>
    <x v="692"/>
    <d v="2022-11-30T00:00:00"/>
    <x v="1"/>
    <x v="6"/>
    <n v="5"/>
    <x v="0"/>
    <x v="0"/>
    <x v="5"/>
    <x v="2"/>
    <x v="2"/>
    <n v="1"/>
    <n v="68"/>
    <x v="1"/>
    <x v="0"/>
    <x v="9"/>
  </r>
  <r>
    <n v="703"/>
    <s v="Guest 00703"/>
    <x v="1"/>
    <x v="693"/>
    <d v="2020-04-24T00:00:00"/>
    <x v="3"/>
    <x v="3"/>
    <n v="5"/>
    <x v="1"/>
    <x v="0"/>
    <x v="6"/>
    <x v="3"/>
    <x v="3"/>
    <n v="2"/>
    <n v="55"/>
    <x v="3"/>
    <x v="2"/>
    <x v="0"/>
  </r>
  <r>
    <n v="704"/>
    <s v="Guest 00704"/>
    <x v="0"/>
    <x v="694"/>
    <d v="2022-03-09T00:00:00"/>
    <x v="1"/>
    <x v="3"/>
    <n v="3"/>
    <x v="0"/>
    <x v="0"/>
    <x v="7"/>
    <x v="3"/>
    <x v="2"/>
    <n v="1"/>
    <n v="36"/>
    <x v="0"/>
    <x v="0"/>
    <x v="10"/>
  </r>
  <r>
    <n v="705"/>
    <s v="Guest 00705"/>
    <x v="0"/>
    <x v="695"/>
    <d v="2022-10-21T00:00:00"/>
    <x v="2"/>
    <x v="4"/>
    <n v="2"/>
    <x v="2"/>
    <x v="1"/>
    <x v="0"/>
    <x v="0"/>
    <x v="0"/>
    <n v="3"/>
    <n v="31"/>
    <x v="0"/>
    <x v="0"/>
    <x v="5"/>
  </r>
  <r>
    <n v="706"/>
    <s v="Guest 00706"/>
    <x v="0"/>
    <x v="696"/>
    <d v="2020-01-19T00:00:00"/>
    <x v="2"/>
    <x v="6"/>
    <n v="1"/>
    <x v="1"/>
    <x v="0"/>
    <x v="1"/>
    <x v="0"/>
    <x v="1"/>
    <n v="4"/>
    <n v="56"/>
    <x v="3"/>
    <x v="2"/>
    <x v="2"/>
  </r>
  <r>
    <n v="707"/>
    <s v="Guest 00707"/>
    <x v="1"/>
    <x v="697"/>
    <d v="2020-03-02T00:00:00"/>
    <x v="1"/>
    <x v="3"/>
    <n v="4"/>
    <x v="5"/>
    <x v="2"/>
    <x v="2"/>
    <x v="1"/>
    <x v="2"/>
    <n v="1"/>
    <n v="41"/>
    <x v="0"/>
    <x v="2"/>
    <x v="10"/>
  </r>
  <r>
    <n v="708"/>
    <s v="Guest 00708"/>
    <x v="1"/>
    <x v="698"/>
    <d v="2022-06-01T00:00:00"/>
    <x v="3"/>
    <x v="2"/>
    <n v="3"/>
    <x v="0"/>
    <x v="0"/>
    <x v="3"/>
    <x v="1"/>
    <x v="2"/>
    <n v="1"/>
    <n v="69"/>
    <x v="1"/>
    <x v="0"/>
    <x v="1"/>
  </r>
  <r>
    <n v="709"/>
    <s v="Guest 00709"/>
    <x v="0"/>
    <x v="699"/>
    <d v="2021-04-24T00:00:00"/>
    <x v="2"/>
    <x v="6"/>
    <n v="2"/>
    <x v="6"/>
    <x v="2"/>
    <x v="4"/>
    <x v="2"/>
    <x v="2"/>
    <n v="1"/>
    <n v="39"/>
    <x v="0"/>
    <x v="1"/>
    <x v="0"/>
  </r>
  <r>
    <n v="710"/>
    <s v="Guest 00710"/>
    <x v="1"/>
    <x v="700"/>
    <d v="2022-07-08T00:00:00"/>
    <x v="0"/>
    <x v="0"/>
    <n v="4"/>
    <x v="0"/>
    <x v="0"/>
    <x v="5"/>
    <x v="2"/>
    <x v="3"/>
    <n v="2"/>
    <n v="54"/>
    <x v="3"/>
    <x v="0"/>
    <x v="8"/>
  </r>
  <r>
    <n v="711"/>
    <s v="Guest 00711"/>
    <x v="0"/>
    <x v="701"/>
    <d v="2022-06-24T00:00:00"/>
    <x v="2"/>
    <x v="6"/>
    <n v="3"/>
    <x v="2"/>
    <x v="1"/>
    <x v="6"/>
    <x v="3"/>
    <x v="4"/>
    <n v="5"/>
    <n v="55"/>
    <x v="3"/>
    <x v="0"/>
    <x v="1"/>
  </r>
  <r>
    <n v="712"/>
    <s v="Guest 00712"/>
    <x v="0"/>
    <x v="702"/>
    <d v="2021-06-03T00:00:00"/>
    <x v="1"/>
    <x v="0"/>
    <n v="5"/>
    <x v="6"/>
    <x v="2"/>
    <x v="7"/>
    <x v="3"/>
    <x v="3"/>
    <n v="2"/>
    <n v="44"/>
    <x v="0"/>
    <x v="1"/>
    <x v="1"/>
  </r>
  <r>
    <n v="713"/>
    <s v="Guest 00713"/>
    <x v="1"/>
    <x v="393"/>
    <d v="2020-10-07T00:00:00"/>
    <x v="2"/>
    <x v="6"/>
    <n v="3"/>
    <x v="3"/>
    <x v="1"/>
    <x v="0"/>
    <x v="0"/>
    <x v="0"/>
    <n v="3"/>
    <n v="34"/>
    <x v="0"/>
    <x v="2"/>
    <x v="5"/>
  </r>
  <r>
    <n v="714"/>
    <s v="Guest 00714"/>
    <x v="1"/>
    <x v="703"/>
    <d v="2022-08-13T00:00:00"/>
    <x v="0"/>
    <x v="0"/>
    <n v="4"/>
    <x v="0"/>
    <x v="0"/>
    <x v="1"/>
    <x v="0"/>
    <x v="1"/>
    <n v="4"/>
    <n v="31"/>
    <x v="0"/>
    <x v="0"/>
    <x v="4"/>
  </r>
  <r>
    <n v="715"/>
    <s v="Guest 00715"/>
    <x v="1"/>
    <x v="704"/>
    <d v="2021-09-03T00:00:00"/>
    <x v="0"/>
    <x v="0"/>
    <n v="3"/>
    <x v="0"/>
    <x v="0"/>
    <x v="2"/>
    <x v="1"/>
    <x v="4"/>
    <n v="5"/>
    <n v="24"/>
    <x v="2"/>
    <x v="1"/>
    <x v="11"/>
  </r>
  <r>
    <n v="716"/>
    <s v="Guest 00716"/>
    <x v="0"/>
    <x v="705"/>
    <d v="2022-07-06T00:00:00"/>
    <x v="0"/>
    <x v="0"/>
    <n v="5"/>
    <x v="6"/>
    <x v="2"/>
    <x v="3"/>
    <x v="1"/>
    <x v="2"/>
    <n v="1"/>
    <n v="23"/>
    <x v="2"/>
    <x v="0"/>
    <x v="8"/>
  </r>
  <r>
    <n v="717"/>
    <s v="Guest 00717"/>
    <x v="0"/>
    <x v="706"/>
    <d v="2022-08-26T00:00:00"/>
    <x v="0"/>
    <x v="3"/>
    <n v="5"/>
    <x v="0"/>
    <x v="0"/>
    <x v="4"/>
    <x v="2"/>
    <x v="2"/>
    <n v="1"/>
    <n v="40"/>
    <x v="0"/>
    <x v="0"/>
    <x v="4"/>
  </r>
  <r>
    <n v="718"/>
    <s v="Guest 00718"/>
    <x v="1"/>
    <x v="707"/>
    <d v="2020-06-28T00:00:00"/>
    <x v="1"/>
    <x v="6"/>
    <n v="5"/>
    <x v="0"/>
    <x v="0"/>
    <x v="5"/>
    <x v="2"/>
    <x v="3"/>
    <n v="2"/>
    <n v="18"/>
    <x v="2"/>
    <x v="2"/>
    <x v="1"/>
  </r>
  <r>
    <n v="719"/>
    <s v="Guest 00719"/>
    <x v="0"/>
    <x v="708"/>
    <d v="2020-10-30T00:00:00"/>
    <x v="1"/>
    <x v="1"/>
    <n v="3"/>
    <x v="2"/>
    <x v="1"/>
    <x v="6"/>
    <x v="3"/>
    <x v="2"/>
    <n v="1"/>
    <n v="25"/>
    <x v="2"/>
    <x v="2"/>
    <x v="5"/>
  </r>
  <r>
    <n v="720"/>
    <s v="Guest 00720"/>
    <x v="1"/>
    <x v="709"/>
    <d v="2022-10-13T00:00:00"/>
    <x v="1"/>
    <x v="6"/>
    <n v="2"/>
    <x v="3"/>
    <x v="1"/>
    <x v="7"/>
    <x v="3"/>
    <x v="2"/>
    <n v="1"/>
    <n v="28"/>
    <x v="2"/>
    <x v="0"/>
    <x v="5"/>
  </r>
  <r>
    <n v="721"/>
    <s v="Guest 00721"/>
    <x v="0"/>
    <x v="710"/>
    <d v="2021-09-14T00:00:00"/>
    <x v="1"/>
    <x v="3"/>
    <n v="5"/>
    <x v="6"/>
    <x v="2"/>
    <x v="0"/>
    <x v="0"/>
    <x v="4"/>
    <n v="5"/>
    <n v="27"/>
    <x v="2"/>
    <x v="1"/>
    <x v="11"/>
  </r>
  <r>
    <n v="722"/>
    <s v="Guest 00722"/>
    <x v="0"/>
    <x v="711"/>
    <d v="2022-01-22T00:00:00"/>
    <x v="2"/>
    <x v="6"/>
    <n v="3"/>
    <x v="6"/>
    <x v="2"/>
    <x v="1"/>
    <x v="0"/>
    <x v="1"/>
    <n v="4"/>
    <n v="26"/>
    <x v="2"/>
    <x v="0"/>
    <x v="2"/>
  </r>
  <r>
    <n v="723"/>
    <s v="Guest 00723"/>
    <x v="0"/>
    <x v="712"/>
    <d v="2021-02-12T00:00:00"/>
    <x v="1"/>
    <x v="6"/>
    <n v="1"/>
    <x v="0"/>
    <x v="0"/>
    <x v="2"/>
    <x v="1"/>
    <x v="4"/>
    <n v="5"/>
    <n v="73"/>
    <x v="1"/>
    <x v="1"/>
    <x v="6"/>
  </r>
  <r>
    <n v="724"/>
    <s v="Guest 00724"/>
    <x v="0"/>
    <x v="713"/>
    <d v="2021-04-07T00:00:00"/>
    <x v="0"/>
    <x v="0"/>
    <n v="4"/>
    <x v="0"/>
    <x v="0"/>
    <x v="3"/>
    <x v="1"/>
    <x v="2"/>
    <n v="1"/>
    <n v="35"/>
    <x v="0"/>
    <x v="1"/>
    <x v="0"/>
  </r>
  <r>
    <n v="725"/>
    <s v="Guest 00725"/>
    <x v="1"/>
    <x v="714"/>
    <d v="2021-06-11T00:00:00"/>
    <x v="1"/>
    <x v="3"/>
    <n v="5"/>
    <x v="0"/>
    <x v="0"/>
    <x v="4"/>
    <x v="2"/>
    <x v="0"/>
    <n v="3"/>
    <n v="59"/>
    <x v="3"/>
    <x v="1"/>
    <x v="1"/>
  </r>
  <r>
    <n v="726"/>
    <s v="Guest 00726"/>
    <x v="0"/>
    <x v="715"/>
    <d v="2020-04-21T00:00:00"/>
    <x v="0"/>
    <x v="0"/>
    <n v="3"/>
    <x v="6"/>
    <x v="2"/>
    <x v="5"/>
    <x v="2"/>
    <x v="3"/>
    <n v="2"/>
    <n v="41"/>
    <x v="0"/>
    <x v="2"/>
    <x v="0"/>
  </r>
  <r>
    <n v="727"/>
    <s v="Guest 00727"/>
    <x v="1"/>
    <x v="716"/>
    <d v="2022-02-25T00:00:00"/>
    <x v="1"/>
    <x v="3"/>
    <n v="2"/>
    <x v="0"/>
    <x v="0"/>
    <x v="6"/>
    <x v="3"/>
    <x v="2"/>
    <n v="1"/>
    <n v="35"/>
    <x v="0"/>
    <x v="0"/>
    <x v="6"/>
  </r>
  <r>
    <n v="728"/>
    <s v="Guest 00728"/>
    <x v="0"/>
    <x v="717"/>
    <d v="2022-02-12T00:00:00"/>
    <x v="0"/>
    <x v="0"/>
    <n v="5"/>
    <x v="0"/>
    <x v="0"/>
    <x v="7"/>
    <x v="3"/>
    <x v="4"/>
    <n v="5"/>
    <n v="19"/>
    <x v="2"/>
    <x v="0"/>
    <x v="6"/>
  </r>
  <r>
    <n v="729"/>
    <s v="Guest 00729"/>
    <x v="1"/>
    <x v="718"/>
    <d v="2020-02-29T00:00:00"/>
    <x v="0"/>
    <x v="0"/>
    <n v="3"/>
    <x v="0"/>
    <x v="0"/>
    <x v="0"/>
    <x v="0"/>
    <x v="1"/>
    <n v="4"/>
    <n v="60"/>
    <x v="1"/>
    <x v="2"/>
    <x v="6"/>
  </r>
  <r>
    <n v="730"/>
    <s v="Guest 00730"/>
    <x v="0"/>
    <x v="719"/>
    <d v="2020-04-03T00:00:00"/>
    <x v="1"/>
    <x v="3"/>
    <n v="5"/>
    <x v="4"/>
    <x v="1"/>
    <x v="1"/>
    <x v="0"/>
    <x v="0"/>
    <n v="3"/>
    <n v="57"/>
    <x v="3"/>
    <x v="2"/>
    <x v="0"/>
  </r>
  <r>
    <n v="731"/>
    <s v="Guest 00731"/>
    <x v="0"/>
    <x v="720"/>
    <d v="2020-12-06T00:00:00"/>
    <x v="0"/>
    <x v="0"/>
    <n v="4"/>
    <x v="0"/>
    <x v="0"/>
    <x v="2"/>
    <x v="1"/>
    <x v="0"/>
    <n v="3"/>
    <n v="47"/>
    <x v="3"/>
    <x v="2"/>
    <x v="7"/>
  </r>
  <r>
    <n v="732"/>
    <s v="Guest 00732"/>
    <x v="0"/>
    <x v="721"/>
    <d v="2021-07-04T00:00:00"/>
    <x v="1"/>
    <x v="4"/>
    <n v="3"/>
    <x v="5"/>
    <x v="2"/>
    <x v="3"/>
    <x v="1"/>
    <x v="4"/>
    <n v="5"/>
    <n v="59"/>
    <x v="3"/>
    <x v="1"/>
    <x v="8"/>
  </r>
  <r>
    <n v="733"/>
    <s v="Guest 00733"/>
    <x v="0"/>
    <x v="722"/>
    <d v="2020-03-26T00:00:00"/>
    <x v="2"/>
    <x v="5"/>
    <n v="4"/>
    <x v="2"/>
    <x v="1"/>
    <x v="4"/>
    <x v="2"/>
    <x v="2"/>
    <n v="1"/>
    <n v="49"/>
    <x v="3"/>
    <x v="2"/>
    <x v="10"/>
  </r>
  <r>
    <n v="734"/>
    <s v="Guest 00734"/>
    <x v="1"/>
    <x v="723"/>
    <d v="2020-09-03T00:00:00"/>
    <x v="1"/>
    <x v="6"/>
    <n v="5"/>
    <x v="0"/>
    <x v="0"/>
    <x v="5"/>
    <x v="2"/>
    <x v="2"/>
    <n v="1"/>
    <n v="33"/>
    <x v="0"/>
    <x v="2"/>
    <x v="11"/>
  </r>
  <r>
    <n v="735"/>
    <s v="Guest 00735"/>
    <x v="0"/>
    <x v="724"/>
    <d v="2020-06-01T00:00:00"/>
    <x v="0"/>
    <x v="6"/>
    <n v="5"/>
    <x v="0"/>
    <x v="0"/>
    <x v="6"/>
    <x v="3"/>
    <x v="4"/>
    <n v="5"/>
    <n v="68"/>
    <x v="1"/>
    <x v="2"/>
    <x v="1"/>
  </r>
  <r>
    <n v="736"/>
    <s v="Guest 00736"/>
    <x v="0"/>
    <x v="725"/>
    <d v="2022-08-01T00:00:00"/>
    <x v="0"/>
    <x v="0"/>
    <n v="2"/>
    <x v="7"/>
    <x v="1"/>
    <x v="7"/>
    <x v="3"/>
    <x v="2"/>
    <n v="1"/>
    <n v="38"/>
    <x v="0"/>
    <x v="0"/>
    <x v="4"/>
  </r>
  <r>
    <n v="737"/>
    <s v="Guest 00737"/>
    <x v="0"/>
    <x v="726"/>
    <d v="2020-12-16T00:00:00"/>
    <x v="0"/>
    <x v="0"/>
    <n v="5"/>
    <x v="0"/>
    <x v="0"/>
    <x v="0"/>
    <x v="0"/>
    <x v="4"/>
    <n v="5"/>
    <n v="66"/>
    <x v="1"/>
    <x v="2"/>
    <x v="7"/>
  </r>
  <r>
    <n v="738"/>
    <s v="Guest 00738"/>
    <x v="0"/>
    <x v="727"/>
    <d v="2022-02-15T00:00:00"/>
    <x v="1"/>
    <x v="3"/>
    <n v="3"/>
    <x v="0"/>
    <x v="0"/>
    <x v="1"/>
    <x v="0"/>
    <x v="1"/>
    <n v="4"/>
    <n v="70"/>
    <x v="1"/>
    <x v="0"/>
    <x v="6"/>
  </r>
  <r>
    <n v="739"/>
    <s v="Guest 00739"/>
    <x v="0"/>
    <x v="728"/>
    <d v="2021-05-24T00:00:00"/>
    <x v="1"/>
    <x v="4"/>
    <n v="5"/>
    <x v="1"/>
    <x v="0"/>
    <x v="2"/>
    <x v="1"/>
    <x v="4"/>
    <n v="5"/>
    <n v="28"/>
    <x v="2"/>
    <x v="1"/>
    <x v="3"/>
  </r>
  <r>
    <n v="740"/>
    <s v="Guest 00740"/>
    <x v="0"/>
    <x v="729"/>
    <d v="2020-12-18T00:00:00"/>
    <x v="0"/>
    <x v="0"/>
    <n v="1"/>
    <x v="6"/>
    <x v="2"/>
    <x v="3"/>
    <x v="1"/>
    <x v="2"/>
    <n v="1"/>
    <n v="32"/>
    <x v="0"/>
    <x v="2"/>
    <x v="7"/>
  </r>
  <r>
    <n v="741"/>
    <s v="Guest 00741"/>
    <x v="0"/>
    <x v="730"/>
    <d v="2020-02-12T00:00:00"/>
    <x v="0"/>
    <x v="0"/>
    <n v="4"/>
    <x v="3"/>
    <x v="1"/>
    <x v="4"/>
    <x v="2"/>
    <x v="0"/>
    <n v="3"/>
    <n v="26"/>
    <x v="2"/>
    <x v="2"/>
    <x v="6"/>
  </r>
  <r>
    <n v="742"/>
    <s v="Guest 00742"/>
    <x v="1"/>
    <x v="731"/>
    <d v="2022-06-28T00:00:00"/>
    <x v="0"/>
    <x v="0"/>
    <n v="5"/>
    <x v="3"/>
    <x v="1"/>
    <x v="5"/>
    <x v="2"/>
    <x v="3"/>
    <n v="2"/>
    <n v="29"/>
    <x v="2"/>
    <x v="0"/>
    <x v="1"/>
  </r>
  <r>
    <n v="743"/>
    <s v="Guest 00743"/>
    <x v="1"/>
    <x v="732"/>
    <d v="2021-10-04T00:00:00"/>
    <x v="0"/>
    <x v="0"/>
    <n v="2"/>
    <x v="6"/>
    <x v="2"/>
    <x v="6"/>
    <x v="3"/>
    <x v="4"/>
    <n v="5"/>
    <n v="40"/>
    <x v="0"/>
    <x v="1"/>
    <x v="5"/>
  </r>
  <r>
    <n v="744"/>
    <s v="Guest 00744"/>
    <x v="1"/>
    <x v="733"/>
    <d v="2022-09-26T00:00:00"/>
    <x v="0"/>
    <x v="0"/>
    <n v="4"/>
    <x v="3"/>
    <x v="1"/>
    <x v="7"/>
    <x v="3"/>
    <x v="3"/>
    <n v="2"/>
    <n v="18"/>
    <x v="2"/>
    <x v="0"/>
    <x v="11"/>
  </r>
  <r>
    <n v="745"/>
    <s v="Guest 00745"/>
    <x v="0"/>
    <x v="734"/>
    <d v="2022-12-08T00:00:00"/>
    <x v="1"/>
    <x v="5"/>
    <n v="1"/>
    <x v="0"/>
    <x v="0"/>
    <x v="0"/>
    <x v="0"/>
    <x v="1"/>
    <n v="4"/>
    <n v="72"/>
    <x v="1"/>
    <x v="0"/>
    <x v="7"/>
  </r>
  <r>
    <n v="746"/>
    <s v="Guest 00746"/>
    <x v="0"/>
    <x v="735"/>
    <d v="2022-08-11T00:00:00"/>
    <x v="3"/>
    <x v="6"/>
    <n v="2"/>
    <x v="4"/>
    <x v="1"/>
    <x v="1"/>
    <x v="0"/>
    <x v="4"/>
    <n v="5"/>
    <n v="37"/>
    <x v="0"/>
    <x v="0"/>
    <x v="4"/>
  </r>
  <r>
    <n v="747"/>
    <s v="Guest 00747"/>
    <x v="0"/>
    <x v="736"/>
    <d v="2020-10-09T00:00:00"/>
    <x v="0"/>
    <x v="2"/>
    <n v="3"/>
    <x v="0"/>
    <x v="0"/>
    <x v="2"/>
    <x v="1"/>
    <x v="4"/>
    <n v="5"/>
    <n v="27"/>
    <x v="2"/>
    <x v="2"/>
    <x v="5"/>
  </r>
  <r>
    <n v="748"/>
    <s v="Guest 00748"/>
    <x v="1"/>
    <x v="737"/>
    <d v="2021-02-08T00:00:00"/>
    <x v="0"/>
    <x v="0"/>
    <n v="3"/>
    <x v="0"/>
    <x v="0"/>
    <x v="3"/>
    <x v="1"/>
    <x v="0"/>
    <n v="3"/>
    <n v="31"/>
    <x v="0"/>
    <x v="1"/>
    <x v="6"/>
  </r>
  <r>
    <n v="749"/>
    <s v="Guest 00749"/>
    <x v="0"/>
    <x v="738"/>
    <d v="2022-05-13T00:00:00"/>
    <x v="1"/>
    <x v="1"/>
    <n v="1"/>
    <x v="3"/>
    <x v="1"/>
    <x v="4"/>
    <x v="2"/>
    <x v="0"/>
    <n v="3"/>
    <n v="21"/>
    <x v="2"/>
    <x v="0"/>
    <x v="3"/>
  </r>
  <r>
    <n v="750"/>
    <s v="Guest 00750"/>
    <x v="0"/>
    <x v="739"/>
    <d v="2022-06-16T00:00:00"/>
    <x v="0"/>
    <x v="0"/>
    <n v="3"/>
    <x v="0"/>
    <x v="0"/>
    <x v="5"/>
    <x v="2"/>
    <x v="4"/>
    <n v="5"/>
    <n v="22"/>
    <x v="2"/>
    <x v="0"/>
    <x v="1"/>
  </r>
  <r>
    <n v="751"/>
    <s v="Guest 00751"/>
    <x v="0"/>
    <x v="740"/>
    <d v="2022-06-09T00:00:00"/>
    <x v="3"/>
    <x v="2"/>
    <n v="5"/>
    <x v="0"/>
    <x v="0"/>
    <x v="6"/>
    <x v="3"/>
    <x v="4"/>
    <n v="5"/>
    <n v="58"/>
    <x v="3"/>
    <x v="0"/>
    <x v="1"/>
  </r>
  <r>
    <n v="752"/>
    <s v="Guest 00752"/>
    <x v="0"/>
    <x v="741"/>
    <d v="2021-08-15T00:00:00"/>
    <x v="2"/>
    <x v="0"/>
    <n v="4"/>
    <x v="6"/>
    <x v="2"/>
    <x v="7"/>
    <x v="3"/>
    <x v="1"/>
    <n v="4"/>
    <n v="27"/>
    <x v="2"/>
    <x v="1"/>
    <x v="4"/>
  </r>
  <r>
    <n v="753"/>
    <s v="Guest 00753"/>
    <x v="0"/>
    <x v="742"/>
    <d v="2020-06-04T00:00:00"/>
    <x v="3"/>
    <x v="3"/>
    <n v="1"/>
    <x v="7"/>
    <x v="1"/>
    <x v="0"/>
    <x v="0"/>
    <x v="0"/>
    <n v="3"/>
    <n v="70"/>
    <x v="1"/>
    <x v="2"/>
    <x v="1"/>
  </r>
  <r>
    <n v="754"/>
    <s v="Guest 00754"/>
    <x v="1"/>
    <x v="743"/>
    <d v="2021-03-28T00:00:00"/>
    <x v="0"/>
    <x v="0"/>
    <n v="4"/>
    <x v="5"/>
    <x v="2"/>
    <x v="1"/>
    <x v="0"/>
    <x v="1"/>
    <n v="4"/>
    <n v="63"/>
    <x v="1"/>
    <x v="1"/>
    <x v="10"/>
  </r>
  <r>
    <n v="755"/>
    <s v="Guest 00755"/>
    <x v="0"/>
    <x v="744"/>
    <d v="2021-06-25T00:00:00"/>
    <x v="0"/>
    <x v="0"/>
    <n v="5"/>
    <x v="2"/>
    <x v="1"/>
    <x v="2"/>
    <x v="1"/>
    <x v="3"/>
    <n v="2"/>
    <n v="50"/>
    <x v="3"/>
    <x v="1"/>
    <x v="1"/>
  </r>
  <r>
    <n v="756"/>
    <s v="Guest 00756"/>
    <x v="0"/>
    <x v="745"/>
    <d v="2020-09-19T00:00:00"/>
    <x v="1"/>
    <x v="2"/>
    <n v="5"/>
    <x v="2"/>
    <x v="1"/>
    <x v="3"/>
    <x v="1"/>
    <x v="0"/>
    <n v="3"/>
    <n v="26"/>
    <x v="2"/>
    <x v="2"/>
    <x v="11"/>
  </r>
  <r>
    <n v="757"/>
    <s v="Guest 00757"/>
    <x v="0"/>
    <x v="746"/>
    <d v="2021-12-27T00:00:00"/>
    <x v="0"/>
    <x v="0"/>
    <n v="2"/>
    <x v="0"/>
    <x v="0"/>
    <x v="4"/>
    <x v="2"/>
    <x v="4"/>
    <n v="5"/>
    <n v="59"/>
    <x v="3"/>
    <x v="1"/>
    <x v="7"/>
  </r>
  <r>
    <n v="758"/>
    <s v="Guest 00758"/>
    <x v="1"/>
    <x v="747"/>
    <d v="2020-04-12T00:00:00"/>
    <x v="0"/>
    <x v="0"/>
    <n v="3"/>
    <x v="2"/>
    <x v="1"/>
    <x v="5"/>
    <x v="2"/>
    <x v="2"/>
    <n v="1"/>
    <n v="48"/>
    <x v="3"/>
    <x v="2"/>
    <x v="0"/>
  </r>
  <r>
    <n v="759"/>
    <s v="Guest 00759"/>
    <x v="0"/>
    <x v="748"/>
    <d v="2020-07-19T00:00:00"/>
    <x v="1"/>
    <x v="5"/>
    <n v="4"/>
    <x v="1"/>
    <x v="0"/>
    <x v="6"/>
    <x v="3"/>
    <x v="1"/>
    <n v="4"/>
    <n v="62"/>
    <x v="1"/>
    <x v="2"/>
    <x v="8"/>
  </r>
  <r>
    <n v="760"/>
    <s v="Guest 00760"/>
    <x v="1"/>
    <x v="749"/>
    <d v="2022-09-11T00:00:00"/>
    <x v="0"/>
    <x v="0"/>
    <n v="1"/>
    <x v="6"/>
    <x v="2"/>
    <x v="7"/>
    <x v="3"/>
    <x v="1"/>
    <n v="4"/>
    <n v="69"/>
    <x v="1"/>
    <x v="0"/>
    <x v="11"/>
  </r>
  <r>
    <n v="761"/>
    <s v="Guest 00761"/>
    <x v="0"/>
    <x v="750"/>
    <d v="2020-05-29T00:00:00"/>
    <x v="0"/>
    <x v="3"/>
    <n v="5"/>
    <x v="1"/>
    <x v="0"/>
    <x v="0"/>
    <x v="0"/>
    <x v="1"/>
    <n v="4"/>
    <n v="67"/>
    <x v="1"/>
    <x v="2"/>
    <x v="3"/>
  </r>
  <r>
    <n v="762"/>
    <s v="Guest 00762"/>
    <x v="1"/>
    <x v="751"/>
    <d v="2021-10-07T00:00:00"/>
    <x v="1"/>
    <x v="3"/>
    <n v="2"/>
    <x v="0"/>
    <x v="0"/>
    <x v="1"/>
    <x v="0"/>
    <x v="4"/>
    <n v="5"/>
    <n v="60"/>
    <x v="1"/>
    <x v="1"/>
    <x v="5"/>
  </r>
  <r>
    <n v="763"/>
    <s v="Guest 00763"/>
    <x v="1"/>
    <x v="752"/>
    <d v="2020-12-19T00:00:00"/>
    <x v="1"/>
    <x v="2"/>
    <n v="3"/>
    <x v="3"/>
    <x v="1"/>
    <x v="2"/>
    <x v="1"/>
    <x v="0"/>
    <n v="3"/>
    <n v="33"/>
    <x v="0"/>
    <x v="2"/>
    <x v="7"/>
  </r>
  <r>
    <n v="764"/>
    <s v="Guest 00764"/>
    <x v="1"/>
    <x v="753"/>
    <d v="2022-11-26T00:00:00"/>
    <x v="1"/>
    <x v="6"/>
    <n v="4"/>
    <x v="6"/>
    <x v="2"/>
    <x v="3"/>
    <x v="1"/>
    <x v="1"/>
    <n v="4"/>
    <n v="58"/>
    <x v="3"/>
    <x v="0"/>
    <x v="9"/>
  </r>
  <r>
    <n v="765"/>
    <s v="Guest 00765"/>
    <x v="0"/>
    <x v="678"/>
    <d v="2021-09-02T00:00:00"/>
    <x v="0"/>
    <x v="0"/>
    <n v="4"/>
    <x v="2"/>
    <x v="1"/>
    <x v="4"/>
    <x v="2"/>
    <x v="4"/>
    <n v="5"/>
    <n v="41"/>
    <x v="0"/>
    <x v="1"/>
    <x v="11"/>
  </r>
  <r>
    <n v="766"/>
    <s v="Guest 00766"/>
    <x v="1"/>
    <x v="754"/>
    <d v="2020-02-22T00:00:00"/>
    <x v="0"/>
    <x v="0"/>
    <n v="4"/>
    <x v="7"/>
    <x v="1"/>
    <x v="5"/>
    <x v="2"/>
    <x v="2"/>
    <n v="1"/>
    <n v="36"/>
    <x v="0"/>
    <x v="2"/>
    <x v="6"/>
  </r>
  <r>
    <n v="767"/>
    <s v="Guest 00767"/>
    <x v="0"/>
    <x v="755"/>
    <d v="2021-06-07T00:00:00"/>
    <x v="2"/>
    <x v="6"/>
    <n v="3"/>
    <x v="0"/>
    <x v="0"/>
    <x v="6"/>
    <x v="3"/>
    <x v="0"/>
    <n v="3"/>
    <n v="48"/>
    <x v="3"/>
    <x v="1"/>
    <x v="1"/>
  </r>
  <r>
    <n v="768"/>
    <s v="Guest 00768"/>
    <x v="0"/>
    <x v="756"/>
    <d v="2022-11-11T00:00:00"/>
    <x v="0"/>
    <x v="0"/>
    <n v="5"/>
    <x v="0"/>
    <x v="0"/>
    <x v="7"/>
    <x v="3"/>
    <x v="1"/>
    <n v="4"/>
    <n v="20"/>
    <x v="2"/>
    <x v="0"/>
    <x v="9"/>
  </r>
  <r>
    <n v="769"/>
    <s v="Guest 00769"/>
    <x v="0"/>
    <x v="757"/>
    <d v="2022-12-28T00:00:00"/>
    <x v="1"/>
    <x v="6"/>
    <n v="3"/>
    <x v="3"/>
    <x v="1"/>
    <x v="0"/>
    <x v="0"/>
    <x v="3"/>
    <n v="2"/>
    <n v="50"/>
    <x v="3"/>
    <x v="0"/>
    <x v="7"/>
  </r>
  <r>
    <n v="770"/>
    <s v="Guest 00770"/>
    <x v="1"/>
    <x v="758"/>
    <d v="2020-09-07T00:00:00"/>
    <x v="0"/>
    <x v="0"/>
    <n v="4"/>
    <x v="1"/>
    <x v="0"/>
    <x v="1"/>
    <x v="0"/>
    <x v="0"/>
    <n v="3"/>
    <n v="24"/>
    <x v="2"/>
    <x v="2"/>
    <x v="11"/>
  </r>
  <r>
    <n v="771"/>
    <s v="Guest 00771"/>
    <x v="1"/>
    <x v="759"/>
    <d v="2021-05-10T00:00:00"/>
    <x v="1"/>
    <x v="2"/>
    <n v="2"/>
    <x v="5"/>
    <x v="2"/>
    <x v="2"/>
    <x v="1"/>
    <x v="4"/>
    <n v="5"/>
    <n v="35"/>
    <x v="0"/>
    <x v="1"/>
    <x v="3"/>
  </r>
  <r>
    <n v="772"/>
    <s v="Guest 00772"/>
    <x v="0"/>
    <x v="760"/>
    <d v="2022-07-08T00:00:00"/>
    <x v="0"/>
    <x v="4"/>
    <n v="3"/>
    <x v="1"/>
    <x v="0"/>
    <x v="3"/>
    <x v="1"/>
    <x v="2"/>
    <n v="1"/>
    <n v="57"/>
    <x v="3"/>
    <x v="0"/>
    <x v="8"/>
  </r>
  <r>
    <n v="773"/>
    <s v="Guest 00773"/>
    <x v="0"/>
    <x v="761"/>
    <d v="2020-11-08T00:00:00"/>
    <x v="0"/>
    <x v="0"/>
    <n v="2"/>
    <x v="7"/>
    <x v="1"/>
    <x v="4"/>
    <x v="2"/>
    <x v="0"/>
    <n v="3"/>
    <n v="60"/>
    <x v="1"/>
    <x v="2"/>
    <x v="9"/>
  </r>
  <r>
    <n v="774"/>
    <s v="Guest 00774"/>
    <x v="0"/>
    <x v="762"/>
    <d v="2021-11-22T00:00:00"/>
    <x v="2"/>
    <x v="6"/>
    <n v="2"/>
    <x v="3"/>
    <x v="1"/>
    <x v="5"/>
    <x v="2"/>
    <x v="2"/>
    <n v="1"/>
    <n v="30"/>
    <x v="0"/>
    <x v="1"/>
    <x v="9"/>
  </r>
  <r>
    <n v="775"/>
    <s v="Guest 00775"/>
    <x v="0"/>
    <x v="763"/>
    <d v="2021-07-07T00:00:00"/>
    <x v="3"/>
    <x v="6"/>
    <n v="5"/>
    <x v="6"/>
    <x v="2"/>
    <x v="6"/>
    <x v="3"/>
    <x v="4"/>
    <n v="5"/>
    <n v="56"/>
    <x v="3"/>
    <x v="1"/>
    <x v="8"/>
  </r>
  <r>
    <n v="776"/>
    <s v="Guest 00776"/>
    <x v="0"/>
    <x v="764"/>
    <d v="2020-09-04T00:00:00"/>
    <x v="1"/>
    <x v="2"/>
    <n v="4"/>
    <x v="3"/>
    <x v="1"/>
    <x v="7"/>
    <x v="3"/>
    <x v="1"/>
    <n v="4"/>
    <n v="31"/>
    <x v="0"/>
    <x v="2"/>
    <x v="11"/>
  </r>
  <r>
    <n v="777"/>
    <s v="Guest 00777"/>
    <x v="1"/>
    <x v="765"/>
    <d v="2021-12-08T00:00:00"/>
    <x v="1"/>
    <x v="2"/>
    <n v="5"/>
    <x v="0"/>
    <x v="0"/>
    <x v="0"/>
    <x v="0"/>
    <x v="1"/>
    <n v="4"/>
    <n v="57"/>
    <x v="3"/>
    <x v="1"/>
    <x v="7"/>
  </r>
  <r>
    <n v="778"/>
    <s v="Guest 00778"/>
    <x v="1"/>
    <x v="766"/>
    <d v="2020-08-28T00:00:00"/>
    <x v="1"/>
    <x v="3"/>
    <n v="5"/>
    <x v="6"/>
    <x v="2"/>
    <x v="1"/>
    <x v="0"/>
    <x v="3"/>
    <n v="2"/>
    <n v="21"/>
    <x v="2"/>
    <x v="2"/>
    <x v="4"/>
  </r>
  <r>
    <n v="779"/>
    <s v="Guest 00779"/>
    <x v="1"/>
    <x v="767"/>
    <d v="2020-09-01T00:00:00"/>
    <x v="1"/>
    <x v="4"/>
    <n v="5"/>
    <x v="6"/>
    <x v="2"/>
    <x v="2"/>
    <x v="1"/>
    <x v="0"/>
    <n v="3"/>
    <n v="24"/>
    <x v="2"/>
    <x v="2"/>
    <x v="11"/>
  </r>
  <r>
    <n v="780"/>
    <s v="Guest 00780"/>
    <x v="0"/>
    <x v="768"/>
    <d v="2020-03-25T00:00:00"/>
    <x v="1"/>
    <x v="3"/>
    <n v="1"/>
    <x v="0"/>
    <x v="0"/>
    <x v="3"/>
    <x v="1"/>
    <x v="1"/>
    <n v="4"/>
    <n v="44"/>
    <x v="0"/>
    <x v="2"/>
    <x v="10"/>
  </r>
  <r>
    <n v="781"/>
    <s v="Guest 00781"/>
    <x v="1"/>
    <x v="769"/>
    <d v="2021-10-28T00:00:00"/>
    <x v="2"/>
    <x v="1"/>
    <n v="5"/>
    <x v="1"/>
    <x v="0"/>
    <x v="4"/>
    <x v="2"/>
    <x v="2"/>
    <n v="1"/>
    <n v="50"/>
    <x v="3"/>
    <x v="1"/>
    <x v="5"/>
  </r>
  <r>
    <n v="782"/>
    <s v="Guest 00782"/>
    <x v="0"/>
    <x v="770"/>
    <d v="2020-09-26T00:00:00"/>
    <x v="1"/>
    <x v="3"/>
    <n v="5"/>
    <x v="0"/>
    <x v="0"/>
    <x v="5"/>
    <x v="2"/>
    <x v="4"/>
    <n v="5"/>
    <n v="25"/>
    <x v="2"/>
    <x v="2"/>
    <x v="11"/>
  </r>
  <r>
    <n v="783"/>
    <s v="Guest 00783"/>
    <x v="0"/>
    <x v="771"/>
    <d v="2022-11-03T00:00:00"/>
    <x v="1"/>
    <x v="6"/>
    <n v="4"/>
    <x v="3"/>
    <x v="1"/>
    <x v="6"/>
    <x v="3"/>
    <x v="1"/>
    <n v="4"/>
    <n v="50"/>
    <x v="3"/>
    <x v="0"/>
    <x v="9"/>
  </r>
  <r>
    <n v="784"/>
    <s v="Guest 00784"/>
    <x v="0"/>
    <x v="772"/>
    <d v="2021-01-30T00:00:00"/>
    <x v="0"/>
    <x v="0"/>
    <n v="4"/>
    <x v="1"/>
    <x v="0"/>
    <x v="7"/>
    <x v="3"/>
    <x v="0"/>
    <n v="3"/>
    <n v="48"/>
    <x v="3"/>
    <x v="1"/>
    <x v="2"/>
  </r>
  <r>
    <n v="785"/>
    <s v="Guest 00785"/>
    <x v="1"/>
    <x v="773"/>
    <d v="2022-11-22T00:00:00"/>
    <x v="2"/>
    <x v="1"/>
    <n v="1"/>
    <x v="2"/>
    <x v="1"/>
    <x v="0"/>
    <x v="0"/>
    <x v="1"/>
    <n v="4"/>
    <n v="21"/>
    <x v="2"/>
    <x v="0"/>
    <x v="9"/>
  </r>
  <r>
    <n v="786"/>
    <s v="Guest 00786"/>
    <x v="0"/>
    <x v="774"/>
    <d v="2022-08-12T00:00:00"/>
    <x v="0"/>
    <x v="0"/>
    <n v="5"/>
    <x v="5"/>
    <x v="2"/>
    <x v="1"/>
    <x v="0"/>
    <x v="1"/>
    <n v="4"/>
    <n v="32"/>
    <x v="0"/>
    <x v="0"/>
    <x v="4"/>
  </r>
  <r>
    <n v="787"/>
    <s v="Guest 00787"/>
    <x v="0"/>
    <x v="775"/>
    <d v="2021-05-13T00:00:00"/>
    <x v="0"/>
    <x v="0"/>
    <n v="3"/>
    <x v="2"/>
    <x v="1"/>
    <x v="2"/>
    <x v="1"/>
    <x v="4"/>
    <n v="5"/>
    <n v="31"/>
    <x v="0"/>
    <x v="1"/>
    <x v="3"/>
  </r>
  <r>
    <n v="788"/>
    <s v="Guest 00788"/>
    <x v="1"/>
    <x v="776"/>
    <d v="2022-07-17T00:00:00"/>
    <x v="2"/>
    <x v="6"/>
    <n v="1"/>
    <x v="0"/>
    <x v="0"/>
    <x v="3"/>
    <x v="1"/>
    <x v="3"/>
    <n v="2"/>
    <n v="31"/>
    <x v="0"/>
    <x v="0"/>
    <x v="8"/>
  </r>
  <r>
    <n v="789"/>
    <s v="Guest 00789"/>
    <x v="1"/>
    <x v="777"/>
    <d v="2022-05-28T00:00:00"/>
    <x v="1"/>
    <x v="3"/>
    <n v="5"/>
    <x v="3"/>
    <x v="1"/>
    <x v="4"/>
    <x v="2"/>
    <x v="3"/>
    <n v="2"/>
    <n v="61"/>
    <x v="1"/>
    <x v="0"/>
    <x v="3"/>
  </r>
  <r>
    <n v="790"/>
    <s v="Guest 00790"/>
    <x v="1"/>
    <x v="778"/>
    <d v="2020-02-22T00:00:00"/>
    <x v="3"/>
    <x v="3"/>
    <n v="1"/>
    <x v="0"/>
    <x v="0"/>
    <x v="5"/>
    <x v="2"/>
    <x v="4"/>
    <n v="5"/>
    <n v="54"/>
    <x v="3"/>
    <x v="2"/>
    <x v="6"/>
  </r>
  <r>
    <n v="791"/>
    <s v="Guest 00791"/>
    <x v="1"/>
    <x v="779"/>
    <d v="2022-03-28T00:00:00"/>
    <x v="1"/>
    <x v="4"/>
    <n v="2"/>
    <x v="1"/>
    <x v="0"/>
    <x v="6"/>
    <x v="3"/>
    <x v="4"/>
    <n v="5"/>
    <n v="30"/>
    <x v="0"/>
    <x v="0"/>
    <x v="10"/>
  </r>
  <r>
    <n v="792"/>
    <s v="Guest 00792"/>
    <x v="1"/>
    <x v="780"/>
    <d v="2022-02-02T00:00:00"/>
    <x v="1"/>
    <x v="2"/>
    <n v="3"/>
    <x v="0"/>
    <x v="0"/>
    <x v="7"/>
    <x v="3"/>
    <x v="1"/>
    <n v="4"/>
    <n v="58"/>
    <x v="3"/>
    <x v="0"/>
    <x v="6"/>
  </r>
  <r>
    <n v="793"/>
    <s v="Guest 00793"/>
    <x v="1"/>
    <x v="781"/>
    <d v="2021-03-24T00:00:00"/>
    <x v="1"/>
    <x v="0"/>
    <n v="4"/>
    <x v="0"/>
    <x v="0"/>
    <x v="0"/>
    <x v="0"/>
    <x v="1"/>
    <n v="4"/>
    <n v="42"/>
    <x v="0"/>
    <x v="1"/>
    <x v="10"/>
  </r>
  <r>
    <n v="794"/>
    <s v="Guest 00794"/>
    <x v="1"/>
    <x v="782"/>
    <d v="2022-11-02T00:00:00"/>
    <x v="1"/>
    <x v="2"/>
    <n v="5"/>
    <x v="3"/>
    <x v="1"/>
    <x v="1"/>
    <x v="0"/>
    <x v="4"/>
    <n v="5"/>
    <n v="72"/>
    <x v="1"/>
    <x v="0"/>
    <x v="9"/>
  </r>
  <r>
    <n v="795"/>
    <s v="Guest 00795"/>
    <x v="0"/>
    <x v="783"/>
    <d v="2020-03-06T00:00:00"/>
    <x v="1"/>
    <x v="4"/>
    <n v="2"/>
    <x v="1"/>
    <x v="0"/>
    <x v="2"/>
    <x v="1"/>
    <x v="2"/>
    <n v="1"/>
    <n v="70"/>
    <x v="1"/>
    <x v="2"/>
    <x v="10"/>
  </r>
  <r>
    <n v="796"/>
    <s v="Guest 00796"/>
    <x v="0"/>
    <x v="784"/>
    <d v="2020-09-11T00:00:00"/>
    <x v="2"/>
    <x v="4"/>
    <n v="5"/>
    <x v="2"/>
    <x v="1"/>
    <x v="3"/>
    <x v="1"/>
    <x v="0"/>
    <n v="3"/>
    <n v="53"/>
    <x v="3"/>
    <x v="2"/>
    <x v="11"/>
  </r>
  <r>
    <n v="797"/>
    <s v="Guest 00797"/>
    <x v="0"/>
    <x v="785"/>
    <d v="2020-09-28T00:00:00"/>
    <x v="1"/>
    <x v="6"/>
    <n v="1"/>
    <x v="0"/>
    <x v="0"/>
    <x v="4"/>
    <x v="2"/>
    <x v="2"/>
    <n v="1"/>
    <n v="43"/>
    <x v="0"/>
    <x v="2"/>
    <x v="11"/>
  </r>
  <r>
    <n v="798"/>
    <s v="Guest 00798"/>
    <x v="0"/>
    <x v="786"/>
    <d v="2021-03-08T00:00:00"/>
    <x v="1"/>
    <x v="6"/>
    <n v="4"/>
    <x v="1"/>
    <x v="0"/>
    <x v="5"/>
    <x v="2"/>
    <x v="3"/>
    <n v="2"/>
    <n v="64"/>
    <x v="1"/>
    <x v="1"/>
    <x v="10"/>
  </r>
  <r>
    <n v="799"/>
    <s v="Guest 00799"/>
    <x v="1"/>
    <x v="787"/>
    <d v="2022-09-15T00:00:00"/>
    <x v="1"/>
    <x v="4"/>
    <n v="1"/>
    <x v="2"/>
    <x v="1"/>
    <x v="6"/>
    <x v="3"/>
    <x v="2"/>
    <n v="1"/>
    <n v="28"/>
    <x v="2"/>
    <x v="0"/>
    <x v="11"/>
  </r>
  <r>
    <n v="800"/>
    <s v="Guest 00800"/>
    <x v="0"/>
    <x v="788"/>
    <d v="2021-03-18T00:00:00"/>
    <x v="2"/>
    <x v="5"/>
    <n v="5"/>
    <x v="3"/>
    <x v="1"/>
    <x v="7"/>
    <x v="3"/>
    <x v="4"/>
    <n v="5"/>
    <n v="22"/>
    <x v="2"/>
    <x v="1"/>
    <x v="10"/>
  </r>
  <r>
    <n v="801"/>
    <s v="Guest 00801"/>
    <x v="0"/>
    <x v="789"/>
    <d v="2020-05-26T00:00:00"/>
    <x v="0"/>
    <x v="0"/>
    <n v="5"/>
    <x v="0"/>
    <x v="0"/>
    <x v="0"/>
    <x v="0"/>
    <x v="2"/>
    <n v="1"/>
    <n v="42"/>
    <x v="0"/>
    <x v="2"/>
    <x v="3"/>
  </r>
  <r>
    <n v="802"/>
    <s v="Guest 00802"/>
    <x v="1"/>
    <x v="790"/>
    <d v="2022-05-21T00:00:00"/>
    <x v="1"/>
    <x v="2"/>
    <n v="1"/>
    <x v="0"/>
    <x v="0"/>
    <x v="1"/>
    <x v="0"/>
    <x v="0"/>
    <n v="3"/>
    <n v="19"/>
    <x v="2"/>
    <x v="0"/>
    <x v="3"/>
  </r>
  <r>
    <n v="803"/>
    <s v="Guest 00803"/>
    <x v="0"/>
    <x v="791"/>
    <d v="2022-11-16T00:00:00"/>
    <x v="2"/>
    <x v="1"/>
    <n v="5"/>
    <x v="4"/>
    <x v="1"/>
    <x v="2"/>
    <x v="1"/>
    <x v="4"/>
    <n v="5"/>
    <n v="67"/>
    <x v="1"/>
    <x v="0"/>
    <x v="9"/>
  </r>
  <r>
    <n v="804"/>
    <s v="Guest 00804"/>
    <x v="1"/>
    <x v="792"/>
    <d v="2021-09-18T00:00:00"/>
    <x v="0"/>
    <x v="0"/>
    <n v="2"/>
    <x v="2"/>
    <x v="1"/>
    <x v="3"/>
    <x v="1"/>
    <x v="4"/>
    <n v="5"/>
    <n v="68"/>
    <x v="1"/>
    <x v="1"/>
    <x v="11"/>
  </r>
  <r>
    <n v="805"/>
    <s v="Guest 00805"/>
    <x v="0"/>
    <x v="793"/>
    <d v="2022-01-15T00:00:00"/>
    <x v="3"/>
    <x v="2"/>
    <n v="1"/>
    <x v="3"/>
    <x v="1"/>
    <x v="4"/>
    <x v="2"/>
    <x v="4"/>
    <n v="5"/>
    <n v="33"/>
    <x v="0"/>
    <x v="0"/>
    <x v="2"/>
  </r>
  <r>
    <n v="806"/>
    <s v="Guest 00806"/>
    <x v="0"/>
    <x v="794"/>
    <d v="2022-10-13T00:00:00"/>
    <x v="0"/>
    <x v="3"/>
    <n v="5"/>
    <x v="1"/>
    <x v="0"/>
    <x v="5"/>
    <x v="2"/>
    <x v="3"/>
    <n v="2"/>
    <n v="28"/>
    <x v="2"/>
    <x v="0"/>
    <x v="5"/>
  </r>
  <r>
    <n v="807"/>
    <s v="Guest 00807"/>
    <x v="0"/>
    <x v="795"/>
    <d v="2022-06-05T00:00:00"/>
    <x v="0"/>
    <x v="0"/>
    <n v="5"/>
    <x v="6"/>
    <x v="2"/>
    <x v="6"/>
    <x v="3"/>
    <x v="1"/>
    <n v="4"/>
    <n v="18"/>
    <x v="2"/>
    <x v="0"/>
    <x v="1"/>
  </r>
  <r>
    <n v="808"/>
    <s v="Guest 00808"/>
    <x v="0"/>
    <x v="796"/>
    <d v="2022-06-03T00:00:00"/>
    <x v="0"/>
    <x v="0"/>
    <n v="5"/>
    <x v="3"/>
    <x v="1"/>
    <x v="7"/>
    <x v="3"/>
    <x v="4"/>
    <n v="5"/>
    <n v="40"/>
    <x v="0"/>
    <x v="0"/>
    <x v="1"/>
  </r>
  <r>
    <n v="809"/>
    <s v="Guest 00809"/>
    <x v="1"/>
    <x v="797"/>
    <d v="2021-09-11T00:00:00"/>
    <x v="0"/>
    <x v="0"/>
    <n v="4"/>
    <x v="0"/>
    <x v="0"/>
    <x v="0"/>
    <x v="0"/>
    <x v="2"/>
    <n v="1"/>
    <n v="21"/>
    <x v="2"/>
    <x v="1"/>
    <x v="11"/>
  </r>
  <r>
    <n v="810"/>
    <s v="Guest 00810"/>
    <x v="1"/>
    <x v="798"/>
    <d v="2022-02-05T00:00:00"/>
    <x v="1"/>
    <x v="2"/>
    <n v="4"/>
    <x v="3"/>
    <x v="1"/>
    <x v="1"/>
    <x v="0"/>
    <x v="0"/>
    <n v="3"/>
    <n v="39"/>
    <x v="0"/>
    <x v="0"/>
    <x v="6"/>
  </r>
  <r>
    <n v="811"/>
    <s v="Guest 00811"/>
    <x v="1"/>
    <x v="799"/>
    <d v="2021-04-16T00:00:00"/>
    <x v="2"/>
    <x v="1"/>
    <n v="4"/>
    <x v="5"/>
    <x v="2"/>
    <x v="2"/>
    <x v="1"/>
    <x v="1"/>
    <n v="4"/>
    <n v="68"/>
    <x v="1"/>
    <x v="1"/>
    <x v="0"/>
  </r>
  <r>
    <n v="812"/>
    <s v="Guest 00812"/>
    <x v="1"/>
    <x v="800"/>
    <d v="2022-07-19T00:00:00"/>
    <x v="0"/>
    <x v="0"/>
    <n v="4"/>
    <x v="0"/>
    <x v="0"/>
    <x v="3"/>
    <x v="1"/>
    <x v="0"/>
    <n v="3"/>
    <n v="64"/>
    <x v="1"/>
    <x v="0"/>
    <x v="8"/>
  </r>
  <r>
    <n v="813"/>
    <s v="Guest 00813"/>
    <x v="0"/>
    <x v="801"/>
    <d v="2022-05-29T00:00:00"/>
    <x v="0"/>
    <x v="0"/>
    <n v="5"/>
    <x v="5"/>
    <x v="2"/>
    <x v="4"/>
    <x v="2"/>
    <x v="2"/>
    <n v="1"/>
    <n v="55"/>
    <x v="3"/>
    <x v="0"/>
    <x v="3"/>
  </r>
  <r>
    <n v="814"/>
    <s v="Guest 00814"/>
    <x v="0"/>
    <x v="802"/>
    <d v="2022-04-09T00:00:00"/>
    <x v="1"/>
    <x v="0"/>
    <n v="4"/>
    <x v="3"/>
    <x v="1"/>
    <x v="5"/>
    <x v="2"/>
    <x v="3"/>
    <n v="2"/>
    <n v="35"/>
    <x v="0"/>
    <x v="0"/>
    <x v="0"/>
  </r>
  <r>
    <n v="815"/>
    <s v="Guest 00815"/>
    <x v="0"/>
    <x v="803"/>
    <d v="2021-06-25T00:00:00"/>
    <x v="0"/>
    <x v="0"/>
    <n v="4"/>
    <x v="1"/>
    <x v="0"/>
    <x v="6"/>
    <x v="3"/>
    <x v="4"/>
    <n v="5"/>
    <n v="73"/>
    <x v="1"/>
    <x v="1"/>
    <x v="1"/>
  </r>
  <r>
    <n v="816"/>
    <s v="Guest 00816"/>
    <x v="0"/>
    <x v="804"/>
    <d v="2021-11-22T00:00:00"/>
    <x v="1"/>
    <x v="6"/>
    <n v="1"/>
    <x v="0"/>
    <x v="0"/>
    <x v="7"/>
    <x v="3"/>
    <x v="2"/>
    <n v="1"/>
    <n v="53"/>
    <x v="3"/>
    <x v="1"/>
    <x v="9"/>
  </r>
  <r>
    <n v="817"/>
    <s v="Guest 00817"/>
    <x v="0"/>
    <x v="805"/>
    <d v="2021-09-04T00:00:00"/>
    <x v="0"/>
    <x v="0"/>
    <n v="2"/>
    <x v="6"/>
    <x v="2"/>
    <x v="0"/>
    <x v="0"/>
    <x v="1"/>
    <n v="4"/>
    <n v="21"/>
    <x v="2"/>
    <x v="1"/>
    <x v="11"/>
  </r>
  <r>
    <n v="818"/>
    <s v="Guest 00818"/>
    <x v="1"/>
    <x v="806"/>
    <d v="2021-02-10T00:00:00"/>
    <x v="0"/>
    <x v="0"/>
    <n v="3"/>
    <x v="0"/>
    <x v="0"/>
    <x v="1"/>
    <x v="0"/>
    <x v="4"/>
    <n v="5"/>
    <n v="44"/>
    <x v="0"/>
    <x v="1"/>
    <x v="6"/>
  </r>
  <r>
    <n v="819"/>
    <s v="Guest 00819"/>
    <x v="0"/>
    <x v="807"/>
    <d v="2022-05-08T00:00:00"/>
    <x v="1"/>
    <x v="4"/>
    <n v="3"/>
    <x v="0"/>
    <x v="0"/>
    <x v="2"/>
    <x v="1"/>
    <x v="4"/>
    <n v="5"/>
    <n v="29"/>
    <x v="2"/>
    <x v="0"/>
    <x v="3"/>
  </r>
  <r>
    <n v="820"/>
    <s v="Guest 00820"/>
    <x v="0"/>
    <x v="808"/>
    <d v="2022-07-16T00:00:00"/>
    <x v="2"/>
    <x v="0"/>
    <n v="2"/>
    <x v="0"/>
    <x v="0"/>
    <x v="3"/>
    <x v="1"/>
    <x v="0"/>
    <n v="3"/>
    <n v="62"/>
    <x v="1"/>
    <x v="0"/>
    <x v="8"/>
  </r>
  <r>
    <n v="821"/>
    <s v="Guest 00821"/>
    <x v="1"/>
    <x v="809"/>
    <d v="2020-05-14T00:00:00"/>
    <x v="1"/>
    <x v="4"/>
    <n v="5"/>
    <x v="0"/>
    <x v="0"/>
    <x v="4"/>
    <x v="2"/>
    <x v="1"/>
    <n v="4"/>
    <n v="60"/>
    <x v="1"/>
    <x v="2"/>
    <x v="3"/>
  </r>
  <r>
    <n v="822"/>
    <s v="Guest 00822"/>
    <x v="1"/>
    <x v="810"/>
    <d v="2020-09-28T00:00:00"/>
    <x v="0"/>
    <x v="0"/>
    <n v="3"/>
    <x v="0"/>
    <x v="0"/>
    <x v="5"/>
    <x v="2"/>
    <x v="2"/>
    <n v="1"/>
    <n v="62"/>
    <x v="1"/>
    <x v="2"/>
    <x v="11"/>
  </r>
  <r>
    <n v="823"/>
    <s v="Guest 00823"/>
    <x v="0"/>
    <x v="811"/>
    <d v="2022-08-28T00:00:00"/>
    <x v="0"/>
    <x v="0"/>
    <n v="5"/>
    <x v="6"/>
    <x v="2"/>
    <x v="6"/>
    <x v="3"/>
    <x v="4"/>
    <n v="5"/>
    <n v="41"/>
    <x v="0"/>
    <x v="0"/>
    <x v="4"/>
  </r>
  <r>
    <n v="824"/>
    <s v="Guest 00824"/>
    <x v="0"/>
    <x v="812"/>
    <d v="2022-10-11T00:00:00"/>
    <x v="0"/>
    <x v="6"/>
    <n v="4"/>
    <x v="0"/>
    <x v="0"/>
    <x v="7"/>
    <x v="3"/>
    <x v="4"/>
    <n v="5"/>
    <n v="26"/>
    <x v="2"/>
    <x v="0"/>
    <x v="5"/>
  </r>
  <r>
    <n v="825"/>
    <s v="Guest 00825"/>
    <x v="0"/>
    <x v="813"/>
    <d v="2021-04-18T00:00:00"/>
    <x v="1"/>
    <x v="6"/>
    <n v="2"/>
    <x v="3"/>
    <x v="1"/>
    <x v="0"/>
    <x v="0"/>
    <x v="0"/>
    <n v="3"/>
    <n v="22"/>
    <x v="2"/>
    <x v="1"/>
    <x v="0"/>
  </r>
  <r>
    <n v="826"/>
    <s v="Guest 00826"/>
    <x v="1"/>
    <x v="814"/>
    <d v="2020-05-25T00:00:00"/>
    <x v="0"/>
    <x v="0"/>
    <n v="3"/>
    <x v="0"/>
    <x v="0"/>
    <x v="1"/>
    <x v="0"/>
    <x v="1"/>
    <n v="4"/>
    <n v="49"/>
    <x v="3"/>
    <x v="2"/>
    <x v="3"/>
  </r>
  <r>
    <n v="827"/>
    <s v="Guest 00827"/>
    <x v="1"/>
    <x v="815"/>
    <d v="2021-02-02T00:00:00"/>
    <x v="1"/>
    <x v="3"/>
    <n v="1"/>
    <x v="5"/>
    <x v="2"/>
    <x v="2"/>
    <x v="1"/>
    <x v="3"/>
    <n v="2"/>
    <n v="69"/>
    <x v="1"/>
    <x v="1"/>
    <x v="6"/>
  </r>
  <r>
    <n v="828"/>
    <s v="Guest 00828"/>
    <x v="0"/>
    <x v="816"/>
    <d v="2020-06-30T00:00:00"/>
    <x v="1"/>
    <x v="5"/>
    <n v="5"/>
    <x v="3"/>
    <x v="1"/>
    <x v="3"/>
    <x v="1"/>
    <x v="4"/>
    <n v="5"/>
    <n v="47"/>
    <x v="3"/>
    <x v="2"/>
    <x v="1"/>
  </r>
  <r>
    <n v="829"/>
    <s v="Guest 00829"/>
    <x v="1"/>
    <x v="621"/>
    <d v="2020-07-13T00:00:00"/>
    <x v="1"/>
    <x v="6"/>
    <n v="4"/>
    <x v="4"/>
    <x v="1"/>
    <x v="4"/>
    <x v="2"/>
    <x v="2"/>
    <n v="1"/>
    <n v="62"/>
    <x v="1"/>
    <x v="2"/>
    <x v="8"/>
  </r>
  <r>
    <n v="830"/>
    <s v="Guest 00830"/>
    <x v="1"/>
    <x v="817"/>
    <d v="2021-03-30T00:00:00"/>
    <x v="0"/>
    <x v="0"/>
    <n v="3"/>
    <x v="2"/>
    <x v="1"/>
    <x v="5"/>
    <x v="2"/>
    <x v="3"/>
    <n v="2"/>
    <n v="73"/>
    <x v="1"/>
    <x v="1"/>
    <x v="10"/>
  </r>
  <r>
    <n v="831"/>
    <s v="Guest 00831"/>
    <x v="1"/>
    <x v="818"/>
    <d v="2022-06-22T00:00:00"/>
    <x v="2"/>
    <x v="6"/>
    <n v="5"/>
    <x v="1"/>
    <x v="0"/>
    <x v="6"/>
    <x v="3"/>
    <x v="2"/>
    <n v="1"/>
    <n v="59"/>
    <x v="3"/>
    <x v="0"/>
    <x v="1"/>
  </r>
  <r>
    <n v="832"/>
    <s v="Guest 00832"/>
    <x v="0"/>
    <x v="819"/>
    <d v="2021-11-05T00:00:00"/>
    <x v="0"/>
    <x v="0"/>
    <n v="5"/>
    <x v="0"/>
    <x v="0"/>
    <x v="7"/>
    <x v="3"/>
    <x v="1"/>
    <n v="4"/>
    <n v="36"/>
    <x v="0"/>
    <x v="1"/>
    <x v="9"/>
  </r>
  <r>
    <n v="833"/>
    <s v="Guest 00833"/>
    <x v="0"/>
    <x v="820"/>
    <d v="2020-01-02T00:00:00"/>
    <x v="0"/>
    <x v="0"/>
    <n v="3"/>
    <x v="0"/>
    <x v="0"/>
    <x v="0"/>
    <x v="0"/>
    <x v="1"/>
    <n v="4"/>
    <n v="66"/>
    <x v="1"/>
    <x v="2"/>
    <x v="2"/>
  </r>
  <r>
    <n v="834"/>
    <s v="Guest 00834"/>
    <x v="0"/>
    <x v="821"/>
    <d v="2021-10-06T00:00:00"/>
    <x v="0"/>
    <x v="0"/>
    <n v="1"/>
    <x v="6"/>
    <x v="2"/>
    <x v="1"/>
    <x v="0"/>
    <x v="4"/>
    <n v="5"/>
    <n v="70"/>
    <x v="1"/>
    <x v="1"/>
    <x v="5"/>
  </r>
  <r>
    <n v="835"/>
    <s v="Guest 00835"/>
    <x v="0"/>
    <x v="822"/>
    <d v="2020-01-06T00:00:00"/>
    <x v="0"/>
    <x v="0"/>
    <n v="3"/>
    <x v="6"/>
    <x v="2"/>
    <x v="2"/>
    <x v="1"/>
    <x v="1"/>
    <n v="4"/>
    <n v="62"/>
    <x v="1"/>
    <x v="2"/>
    <x v="2"/>
  </r>
  <r>
    <n v="836"/>
    <s v="Guest 00836"/>
    <x v="0"/>
    <x v="823"/>
    <d v="2020-10-25T00:00:00"/>
    <x v="3"/>
    <x v="2"/>
    <n v="5"/>
    <x v="1"/>
    <x v="0"/>
    <x v="3"/>
    <x v="1"/>
    <x v="3"/>
    <n v="2"/>
    <n v="28"/>
    <x v="2"/>
    <x v="2"/>
    <x v="5"/>
  </r>
  <r>
    <n v="837"/>
    <s v="Guest 00837"/>
    <x v="0"/>
    <x v="824"/>
    <d v="2022-06-16T00:00:00"/>
    <x v="1"/>
    <x v="2"/>
    <n v="3"/>
    <x v="0"/>
    <x v="0"/>
    <x v="4"/>
    <x v="2"/>
    <x v="4"/>
    <n v="5"/>
    <n v="60"/>
    <x v="1"/>
    <x v="0"/>
    <x v="1"/>
  </r>
  <r>
    <n v="838"/>
    <s v="Guest 00838"/>
    <x v="1"/>
    <x v="825"/>
    <d v="2022-07-12T00:00:00"/>
    <x v="1"/>
    <x v="6"/>
    <n v="5"/>
    <x v="3"/>
    <x v="1"/>
    <x v="5"/>
    <x v="2"/>
    <x v="3"/>
    <n v="2"/>
    <n v="72"/>
    <x v="1"/>
    <x v="0"/>
    <x v="8"/>
  </r>
  <r>
    <n v="839"/>
    <s v="Guest 00839"/>
    <x v="1"/>
    <x v="826"/>
    <d v="2021-08-08T00:00:00"/>
    <x v="3"/>
    <x v="5"/>
    <n v="4"/>
    <x v="0"/>
    <x v="0"/>
    <x v="6"/>
    <x v="3"/>
    <x v="4"/>
    <n v="5"/>
    <n v="47"/>
    <x v="3"/>
    <x v="1"/>
    <x v="4"/>
  </r>
  <r>
    <n v="840"/>
    <s v="Guest 00840"/>
    <x v="1"/>
    <x v="827"/>
    <d v="2021-10-25T00:00:00"/>
    <x v="1"/>
    <x v="6"/>
    <n v="5"/>
    <x v="5"/>
    <x v="2"/>
    <x v="7"/>
    <x v="3"/>
    <x v="1"/>
    <n v="4"/>
    <n v="56"/>
    <x v="3"/>
    <x v="1"/>
    <x v="5"/>
  </r>
  <r>
    <n v="841"/>
    <s v="Guest 00841"/>
    <x v="0"/>
    <x v="828"/>
    <d v="2020-07-15T00:00:00"/>
    <x v="3"/>
    <x v="1"/>
    <n v="4"/>
    <x v="7"/>
    <x v="1"/>
    <x v="0"/>
    <x v="0"/>
    <x v="1"/>
    <n v="4"/>
    <n v="25"/>
    <x v="2"/>
    <x v="2"/>
    <x v="8"/>
  </r>
  <r>
    <n v="842"/>
    <s v="Guest 00842"/>
    <x v="0"/>
    <x v="829"/>
    <d v="2020-06-12T00:00:00"/>
    <x v="0"/>
    <x v="0"/>
    <n v="5"/>
    <x v="6"/>
    <x v="2"/>
    <x v="1"/>
    <x v="0"/>
    <x v="1"/>
    <n v="4"/>
    <n v="59"/>
    <x v="3"/>
    <x v="2"/>
    <x v="1"/>
  </r>
  <r>
    <n v="843"/>
    <s v="Guest 00843"/>
    <x v="0"/>
    <x v="830"/>
    <d v="2021-07-03T00:00:00"/>
    <x v="1"/>
    <x v="2"/>
    <n v="1"/>
    <x v="0"/>
    <x v="0"/>
    <x v="2"/>
    <x v="1"/>
    <x v="1"/>
    <n v="4"/>
    <n v="69"/>
    <x v="1"/>
    <x v="1"/>
    <x v="8"/>
  </r>
  <r>
    <n v="844"/>
    <s v="Guest 00844"/>
    <x v="0"/>
    <x v="831"/>
    <d v="2022-09-10T00:00:00"/>
    <x v="1"/>
    <x v="4"/>
    <n v="3"/>
    <x v="5"/>
    <x v="2"/>
    <x v="3"/>
    <x v="1"/>
    <x v="2"/>
    <n v="1"/>
    <n v="50"/>
    <x v="3"/>
    <x v="0"/>
    <x v="11"/>
  </r>
  <r>
    <n v="845"/>
    <s v="Guest 00845"/>
    <x v="0"/>
    <x v="832"/>
    <d v="2021-12-16T00:00:00"/>
    <x v="0"/>
    <x v="0"/>
    <n v="4"/>
    <x v="0"/>
    <x v="0"/>
    <x v="4"/>
    <x v="2"/>
    <x v="3"/>
    <n v="2"/>
    <n v="65"/>
    <x v="1"/>
    <x v="1"/>
    <x v="7"/>
  </r>
  <r>
    <n v="846"/>
    <s v="Guest 00846"/>
    <x v="1"/>
    <x v="833"/>
    <d v="2021-01-23T00:00:00"/>
    <x v="1"/>
    <x v="1"/>
    <n v="2"/>
    <x v="0"/>
    <x v="0"/>
    <x v="5"/>
    <x v="2"/>
    <x v="3"/>
    <n v="2"/>
    <n v="59"/>
    <x v="3"/>
    <x v="1"/>
    <x v="2"/>
  </r>
  <r>
    <n v="847"/>
    <s v="Guest 00847"/>
    <x v="0"/>
    <x v="22"/>
    <d v="2020-08-26T00:00:00"/>
    <x v="0"/>
    <x v="3"/>
    <n v="2"/>
    <x v="5"/>
    <x v="2"/>
    <x v="6"/>
    <x v="3"/>
    <x v="4"/>
    <n v="5"/>
    <n v="54"/>
    <x v="3"/>
    <x v="2"/>
    <x v="4"/>
  </r>
  <r>
    <n v="848"/>
    <s v="Guest 00848"/>
    <x v="0"/>
    <x v="834"/>
    <d v="2022-04-22T00:00:00"/>
    <x v="0"/>
    <x v="0"/>
    <n v="3"/>
    <x v="3"/>
    <x v="1"/>
    <x v="7"/>
    <x v="3"/>
    <x v="0"/>
    <n v="3"/>
    <n v="62"/>
    <x v="1"/>
    <x v="0"/>
    <x v="0"/>
  </r>
  <r>
    <n v="849"/>
    <s v="Guest 00849"/>
    <x v="0"/>
    <x v="835"/>
    <d v="2022-01-30T00:00:00"/>
    <x v="3"/>
    <x v="3"/>
    <n v="5"/>
    <x v="0"/>
    <x v="0"/>
    <x v="0"/>
    <x v="0"/>
    <x v="1"/>
    <n v="4"/>
    <n v="71"/>
    <x v="1"/>
    <x v="0"/>
    <x v="2"/>
  </r>
  <r>
    <n v="850"/>
    <s v="Guest 00850"/>
    <x v="0"/>
    <x v="836"/>
    <d v="2022-10-03T00:00:00"/>
    <x v="0"/>
    <x v="0"/>
    <n v="4"/>
    <x v="1"/>
    <x v="0"/>
    <x v="1"/>
    <x v="0"/>
    <x v="1"/>
    <n v="4"/>
    <n v="37"/>
    <x v="0"/>
    <x v="0"/>
    <x v="5"/>
  </r>
  <r>
    <n v="851"/>
    <s v="Guest 00851"/>
    <x v="1"/>
    <x v="837"/>
    <d v="2021-08-13T00:00:00"/>
    <x v="3"/>
    <x v="1"/>
    <n v="2"/>
    <x v="6"/>
    <x v="2"/>
    <x v="2"/>
    <x v="1"/>
    <x v="0"/>
    <n v="3"/>
    <n v="53"/>
    <x v="3"/>
    <x v="1"/>
    <x v="4"/>
  </r>
  <r>
    <n v="852"/>
    <s v="Guest 00852"/>
    <x v="0"/>
    <x v="838"/>
    <d v="2022-12-17T00:00:00"/>
    <x v="0"/>
    <x v="0"/>
    <n v="5"/>
    <x v="0"/>
    <x v="0"/>
    <x v="3"/>
    <x v="1"/>
    <x v="3"/>
    <n v="2"/>
    <n v="31"/>
    <x v="0"/>
    <x v="0"/>
    <x v="7"/>
  </r>
  <r>
    <n v="853"/>
    <s v="Guest 00853"/>
    <x v="0"/>
    <x v="839"/>
    <d v="2022-08-27T00:00:00"/>
    <x v="0"/>
    <x v="0"/>
    <n v="5"/>
    <x v="0"/>
    <x v="0"/>
    <x v="4"/>
    <x v="2"/>
    <x v="4"/>
    <n v="5"/>
    <n v="41"/>
    <x v="0"/>
    <x v="0"/>
    <x v="4"/>
  </r>
  <r>
    <n v="854"/>
    <s v="Guest 00854"/>
    <x v="0"/>
    <x v="840"/>
    <d v="2020-10-28T00:00:00"/>
    <x v="0"/>
    <x v="0"/>
    <n v="3"/>
    <x v="2"/>
    <x v="1"/>
    <x v="5"/>
    <x v="2"/>
    <x v="2"/>
    <n v="1"/>
    <n v="29"/>
    <x v="2"/>
    <x v="2"/>
    <x v="5"/>
  </r>
  <r>
    <n v="855"/>
    <s v="Guest 00855"/>
    <x v="0"/>
    <x v="841"/>
    <d v="2020-11-27T00:00:00"/>
    <x v="0"/>
    <x v="0"/>
    <n v="2"/>
    <x v="0"/>
    <x v="0"/>
    <x v="6"/>
    <x v="3"/>
    <x v="3"/>
    <n v="2"/>
    <n v="39"/>
    <x v="0"/>
    <x v="2"/>
    <x v="9"/>
  </r>
  <r>
    <n v="856"/>
    <s v="Guest 00856"/>
    <x v="0"/>
    <x v="842"/>
    <d v="2021-10-08T00:00:00"/>
    <x v="1"/>
    <x v="4"/>
    <n v="4"/>
    <x v="3"/>
    <x v="1"/>
    <x v="7"/>
    <x v="3"/>
    <x v="1"/>
    <n v="4"/>
    <n v="35"/>
    <x v="0"/>
    <x v="1"/>
    <x v="5"/>
  </r>
  <r>
    <n v="857"/>
    <s v="Guest 00857"/>
    <x v="0"/>
    <x v="843"/>
    <d v="2020-10-17T00:00:00"/>
    <x v="1"/>
    <x v="4"/>
    <n v="3"/>
    <x v="1"/>
    <x v="0"/>
    <x v="0"/>
    <x v="0"/>
    <x v="1"/>
    <n v="4"/>
    <n v="67"/>
    <x v="1"/>
    <x v="2"/>
    <x v="5"/>
  </r>
  <r>
    <n v="858"/>
    <s v="Guest 00858"/>
    <x v="0"/>
    <x v="844"/>
    <d v="2021-07-01T00:00:00"/>
    <x v="0"/>
    <x v="0"/>
    <n v="4"/>
    <x v="0"/>
    <x v="0"/>
    <x v="1"/>
    <x v="0"/>
    <x v="0"/>
    <n v="3"/>
    <n v="53"/>
    <x v="3"/>
    <x v="1"/>
    <x v="8"/>
  </r>
  <r>
    <n v="859"/>
    <s v="Guest 00859"/>
    <x v="1"/>
    <x v="845"/>
    <d v="2020-05-28T00:00:00"/>
    <x v="0"/>
    <x v="6"/>
    <n v="4"/>
    <x v="0"/>
    <x v="0"/>
    <x v="2"/>
    <x v="1"/>
    <x v="0"/>
    <n v="3"/>
    <n v="34"/>
    <x v="0"/>
    <x v="2"/>
    <x v="3"/>
  </r>
  <r>
    <n v="860"/>
    <s v="Guest 00860"/>
    <x v="0"/>
    <x v="846"/>
    <d v="2021-11-17T00:00:00"/>
    <x v="2"/>
    <x v="5"/>
    <n v="3"/>
    <x v="0"/>
    <x v="0"/>
    <x v="3"/>
    <x v="1"/>
    <x v="4"/>
    <n v="5"/>
    <n v="65"/>
    <x v="1"/>
    <x v="1"/>
    <x v="9"/>
  </r>
  <r>
    <n v="861"/>
    <s v="Guest 00861"/>
    <x v="0"/>
    <x v="847"/>
    <d v="2021-01-03T00:00:00"/>
    <x v="1"/>
    <x v="3"/>
    <n v="3"/>
    <x v="5"/>
    <x v="2"/>
    <x v="4"/>
    <x v="2"/>
    <x v="2"/>
    <n v="1"/>
    <n v="20"/>
    <x v="2"/>
    <x v="1"/>
    <x v="2"/>
  </r>
  <r>
    <n v="862"/>
    <s v="Guest 00862"/>
    <x v="1"/>
    <x v="143"/>
    <d v="2021-11-28T00:00:00"/>
    <x v="1"/>
    <x v="3"/>
    <n v="3"/>
    <x v="6"/>
    <x v="2"/>
    <x v="5"/>
    <x v="2"/>
    <x v="2"/>
    <n v="1"/>
    <n v="53"/>
    <x v="3"/>
    <x v="1"/>
    <x v="9"/>
  </r>
  <r>
    <n v="863"/>
    <s v="Guest 00863"/>
    <x v="0"/>
    <x v="848"/>
    <d v="2022-06-19T00:00:00"/>
    <x v="0"/>
    <x v="0"/>
    <n v="3"/>
    <x v="2"/>
    <x v="1"/>
    <x v="6"/>
    <x v="3"/>
    <x v="2"/>
    <n v="1"/>
    <n v="46"/>
    <x v="3"/>
    <x v="0"/>
    <x v="1"/>
  </r>
  <r>
    <n v="864"/>
    <s v="Guest 00864"/>
    <x v="1"/>
    <x v="849"/>
    <d v="2022-09-11T00:00:00"/>
    <x v="2"/>
    <x v="6"/>
    <n v="5"/>
    <x v="5"/>
    <x v="2"/>
    <x v="7"/>
    <x v="3"/>
    <x v="1"/>
    <n v="4"/>
    <n v="24"/>
    <x v="2"/>
    <x v="0"/>
    <x v="11"/>
  </r>
  <r>
    <n v="865"/>
    <s v="Guest 00865"/>
    <x v="1"/>
    <x v="850"/>
    <d v="2021-10-06T00:00:00"/>
    <x v="1"/>
    <x v="3"/>
    <n v="1"/>
    <x v="0"/>
    <x v="0"/>
    <x v="0"/>
    <x v="0"/>
    <x v="4"/>
    <n v="5"/>
    <n v="39"/>
    <x v="0"/>
    <x v="1"/>
    <x v="5"/>
  </r>
  <r>
    <n v="866"/>
    <s v="Guest 00866"/>
    <x v="0"/>
    <x v="851"/>
    <d v="2022-01-09T00:00:00"/>
    <x v="0"/>
    <x v="0"/>
    <n v="2"/>
    <x v="7"/>
    <x v="1"/>
    <x v="1"/>
    <x v="0"/>
    <x v="4"/>
    <n v="5"/>
    <n v="51"/>
    <x v="3"/>
    <x v="0"/>
    <x v="2"/>
  </r>
  <r>
    <n v="867"/>
    <s v="Guest 00867"/>
    <x v="0"/>
    <x v="852"/>
    <d v="2022-08-04T00:00:00"/>
    <x v="0"/>
    <x v="0"/>
    <n v="5"/>
    <x v="3"/>
    <x v="1"/>
    <x v="2"/>
    <x v="1"/>
    <x v="1"/>
    <n v="4"/>
    <n v="20"/>
    <x v="2"/>
    <x v="0"/>
    <x v="4"/>
  </r>
  <r>
    <n v="868"/>
    <s v="Guest 00868"/>
    <x v="0"/>
    <x v="853"/>
    <d v="2020-08-07T00:00:00"/>
    <x v="2"/>
    <x v="6"/>
    <n v="3"/>
    <x v="2"/>
    <x v="1"/>
    <x v="3"/>
    <x v="1"/>
    <x v="4"/>
    <n v="5"/>
    <n v="66"/>
    <x v="1"/>
    <x v="2"/>
    <x v="4"/>
  </r>
  <r>
    <n v="869"/>
    <s v="Guest 00869"/>
    <x v="1"/>
    <x v="854"/>
    <d v="2022-09-22T00:00:00"/>
    <x v="1"/>
    <x v="5"/>
    <n v="3"/>
    <x v="1"/>
    <x v="0"/>
    <x v="4"/>
    <x v="2"/>
    <x v="0"/>
    <n v="3"/>
    <n v="18"/>
    <x v="2"/>
    <x v="0"/>
    <x v="11"/>
  </r>
  <r>
    <n v="870"/>
    <s v="Guest 00870"/>
    <x v="1"/>
    <x v="855"/>
    <d v="2021-05-25T00:00:00"/>
    <x v="1"/>
    <x v="4"/>
    <n v="2"/>
    <x v="0"/>
    <x v="0"/>
    <x v="5"/>
    <x v="2"/>
    <x v="3"/>
    <n v="2"/>
    <n v="18"/>
    <x v="2"/>
    <x v="1"/>
    <x v="3"/>
  </r>
  <r>
    <n v="871"/>
    <s v="Guest 00871"/>
    <x v="1"/>
    <x v="856"/>
    <d v="2021-03-27T00:00:00"/>
    <x v="0"/>
    <x v="0"/>
    <n v="2"/>
    <x v="3"/>
    <x v="1"/>
    <x v="6"/>
    <x v="3"/>
    <x v="2"/>
    <n v="1"/>
    <n v="66"/>
    <x v="1"/>
    <x v="1"/>
    <x v="10"/>
  </r>
  <r>
    <n v="872"/>
    <s v="Guest 00872"/>
    <x v="0"/>
    <x v="857"/>
    <d v="2020-08-17T00:00:00"/>
    <x v="1"/>
    <x v="5"/>
    <n v="3"/>
    <x v="0"/>
    <x v="0"/>
    <x v="7"/>
    <x v="3"/>
    <x v="4"/>
    <n v="5"/>
    <n v="21"/>
    <x v="2"/>
    <x v="2"/>
    <x v="4"/>
  </r>
  <r>
    <n v="873"/>
    <s v="Guest 00873"/>
    <x v="1"/>
    <x v="858"/>
    <d v="2020-12-06T00:00:00"/>
    <x v="2"/>
    <x v="6"/>
    <n v="5"/>
    <x v="7"/>
    <x v="1"/>
    <x v="0"/>
    <x v="0"/>
    <x v="4"/>
    <n v="5"/>
    <n v="68"/>
    <x v="1"/>
    <x v="2"/>
    <x v="7"/>
  </r>
  <r>
    <n v="874"/>
    <s v="Guest 00874"/>
    <x v="0"/>
    <x v="859"/>
    <d v="2021-12-22T00:00:00"/>
    <x v="0"/>
    <x v="0"/>
    <n v="5"/>
    <x v="6"/>
    <x v="2"/>
    <x v="1"/>
    <x v="0"/>
    <x v="4"/>
    <n v="5"/>
    <n v="58"/>
    <x v="3"/>
    <x v="1"/>
    <x v="7"/>
  </r>
  <r>
    <n v="875"/>
    <s v="Guest 00875"/>
    <x v="1"/>
    <x v="860"/>
    <d v="2022-02-15T00:00:00"/>
    <x v="0"/>
    <x v="0"/>
    <n v="3"/>
    <x v="2"/>
    <x v="1"/>
    <x v="2"/>
    <x v="1"/>
    <x v="0"/>
    <n v="3"/>
    <n v="26"/>
    <x v="2"/>
    <x v="0"/>
    <x v="6"/>
  </r>
  <r>
    <n v="876"/>
    <s v="Guest 00876"/>
    <x v="1"/>
    <x v="861"/>
    <d v="2021-06-10T00:00:00"/>
    <x v="1"/>
    <x v="3"/>
    <n v="5"/>
    <x v="0"/>
    <x v="0"/>
    <x v="3"/>
    <x v="1"/>
    <x v="2"/>
    <n v="1"/>
    <n v="57"/>
    <x v="3"/>
    <x v="1"/>
    <x v="1"/>
  </r>
  <r>
    <n v="877"/>
    <s v="Guest 00877"/>
    <x v="1"/>
    <x v="862"/>
    <d v="2021-05-17T00:00:00"/>
    <x v="0"/>
    <x v="0"/>
    <n v="3"/>
    <x v="6"/>
    <x v="2"/>
    <x v="4"/>
    <x v="2"/>
    <x v="4"/>
    <n v="5"/>
    <n v="56"/>
    <x v="3"/>
    <x v="1"/>
    <x v="3"/>
  </r>
  <r>
    <n v="878"/>
    <s v="Guest 00878"/>
    <x v="0"/>
    <x v="463"/>
    <d v="2022-12-19T00:00:00"/>
    <x v="1"/>
    <x v="6"/>
    <n v="3"/>
    <x v="2"/>
    <x v="1"/>
    <x v="5"/>
    <x v="2"/>
    <x v="2"/>
    <n v="1"/>
    <n v="22"/>
    <x v="2"/>
    <x v="0"/>
    <x v="7"/>
  </r>
  <r>
    <n v="879"/>
    <s v="Guest 00879"/>
    <x v="0"/>
    <x v="863"/>
    <d v="2021-08-04T00:00:00"/>
    <x v="1"/>
    <x v="3"/>
    <n v="5"/>
    <x v="0"/>
    <x v="0"/>
    <x v="6"/>
    <x v="3"/>
    <x v="1"/>
    <n v="4"/>
    <n v="25"/>
    <x v="2"/>
    <x v="1"/>
    <x v="4"/>
  </r>
  <r>
    <n v="880"/>
    <s v="Guest 00880"/>
    <x v="0"/>
    <x v="864"/>
    <d v="2022-09-28T00:00:00"/>
    <x v="2"/>
    <x v="1"/>
    <n v="5"/>
    <x v="3"/>
    <x v="1"/>
    <x v="7"/>
    <x v="3"/>
    <x v="3"/>
    <n v="2"/>
    <n v="61"/>
    <x v="1"/>
    <x v="0"/>
    <x v="11"/>
  </r>
  <r>
    <n v="881"/>
    <s v="Guest 00881"/>
    <x v="1"/>
    <x v="865"/>
    <d v="2021-10-19T00:00:00"/>
    <x v="1"/>
    <x v="4"/>
    <n v="1"/>
    <x v="1"/>
    <x v="0"/>
    <x v="0"/>
    <x v="0"/>
    <x v="1"/>
    <n v="4"/>
    <n v="61"/>
    <x v="1"/>
    <x v="1"/>
    <x v="5"/>
  </r>
  <r>
    <n v="882"/>
    <s v="Guest 00882"/>
    <x v="1"/>
    <x v="866"/>
    <d v="2020-04-11T00:00:00"/>
    <x v="1"/>
    <x v="2"/>
    <n v="2"/>
    <x v="0"/>
    <x v="0"/>
    <x v="1"/>
    <x v="0"/>
    <x v="1"/>
    <n v="4"/>
    <n v="26"/>
    <x v="2"/>
    <x v="2"/>
    <x v="0"/>
  </r>
  <r>
    <n v="883"/>
    <s v="Guest 00883"/>
    <x v="0"/>
    <x v="867"/>
    <d v="2020-06-08T00:00:00"/>
    <x v="0"/>
    <x v="0"/>
    <n v="4"/>
    <x v="6"/>
    <x v="2"/>
    <x v="2"/>
    <x v="1"/>
    <x v="0"/>
    <n v="3"/>
    <n v="46"/>
    <x v="3"/>
    <x v="2"/>
    <x v="1"/>
  </r>
  <r>
    <n v="884"/>
    <s v="Guest 00884"/>
    <x v="1"/>
    <x v="868"/>
    <d v="2021-10-21T00:00:00"/>
    <x v="2"/>
    <x v="6"/>
    <n v="4"/>
    <x v="0"/>
    <x v="0"/>
    <x v="3"/>
    <x v="1"/>
    <x v="4"/>
    <n v="5"/>
    <n v="61"/>
    <x v="1"/>
    <x v="1"/>
    <x v="5"/>
  </r>
  <r>
    <n v="885"/>
    <s v="Guest 00885"/>
    <x v="0"/>
    <x v="869"/>
    <d v="2021-12-18T00:00:00"/>
    <x v="1"/>
    <x v="3"/>
    <n v="1"/>
    <x v="5"/>
    <x v="2"/>
    <x v="4"/>
    <x v="2"/>
    <x v="2"/>
    <n v="1"/>
    <n v="19"/>
    <x v="2"/>
    <x v="1"/>
    <x v="7"/>
  </r>
  <r>
    <n v="886"/>
    <s v="Guest 00886"/>
    <x v="1"/>
    <x v="870"/>
    <d v="2020-09-20T00:00:00"/>
    <x v="1"/>
    <x v="2"/>
    <n v="5"/>
    <x v="0"/>
    <x v="0"/>
    <x v="5"/>
    <x v="2"/>
    <x v="3"/>
    <n v="2"/>
    <n v="35"/>
    <x v="0"/>
    <x v="2"/>
    <x v="11"/>
  </r>
  <r>
    <n v="887"/>
    <s v="Guest 00887"/>
    <x v="0"/>
    <x v="871"/>
    <d v="2022-12-28T00:00:00"/>
    <x v="1"/>
    <x v="2"/>
    <n v="4"/>
    <x v="1"/>
    <x v="0"/>
    <x v="6"/>
    <x v="3"/>
    <x v="4"/>
    <n v="5"/>
    <n v="54"/>
    <x v="3"/>
    <x v="0"/>
    <x v="7"/>
  </r>
  <r>
    <n v="888"/>
    <s v="Guest 00888"/>
    <x v="1"/>
    <x v="872"/>
    <d v="2020-02-10T00:00:00"/>
    <x v="0"/>
    <x v="2"/>
    <n v="3"/>
    <x v="0"/>
    <x v="0"/>
    <x v="7"/>
    <x v="3"/>
    <x v="3"/>
    <n v="2"/>
    <n v="28"/>
    <x v="2"/>
    <x v="2"/>
    <x v="6"/>
  </r>
  <r>
    <n v="889"/>
    <s v="Guest 00889"/>
    <x v="0"/>
    <x v="873"/>
    <d v="2022-02-11T00:00:00"/>
    <x v="0"/>
    <x v="0"/>
    <n v="5"/>
    <x v="0"/>
    <x v="0"/>
    <x v="0"/>
    <x v="0"/>
    <x v="3"/>
    <n v="2"/>
    <n v="41"/>
    <x v="0"/>
    <x v="0"/>
    <x v="6"/>
  </r>
  <r>
    <n v="890"/>
    <s v="Guest 00890"/>
    <x v="0"/>
    <x v="874"/>
    <d v="2022-10-23T00:00:00"/>
    <x v="1"/>
    <x v="3"/>
    <n v="4"/>
    <x v="2"/>
    <x v="1"/>
    <x v="1"/>
    <x v="0"/>
    <x v="0"/>
    <n v="3"/>
    <n v="20"/>
    <x v="2"/>
    <x v="0"/>
    <x v="5"/>
  </r>
  <r>
    <n v="891"/>
    <s v="Guest 00891"/>
    <x v="1"/>
    <x v="456"/>
    <d v="2021-03-27T00:00:00"/>
    <x v="0"/>
    <x v="0"/>
    <n v="4"/>
    <x v="5"/>
    <x v="2"/>
    <x v="2"/>
    <x v="1"/>
    <x v="3"/>
    <n v="2"/>
    <n v="69"/>
    <x v="1"/>
    <x v="1"/>
    <x v="10"/>
  </r>
  <r>
    <n v="892"/>
    <s v="Guest 00892"/>
    <x v="0"/>
    <x v="875"/>
    <d v="2022-12-02T00:00:00"/>
    <x v="2"/>
    <x v="0"/>
    <n v="4"/>
    <x v="3"/>
    <x v="1"/>
    <x v="3"/>
    <x v="1"/>
    <x v="3"/>
    <n v="2"/>
    <n v="37"/>
    <x v="0"/>
    <x v="0"/>
    <x v="7"/>
  </r>
  <r>
    <n v="893"/>
    <s v="Guest 00893"/>
    <x v="1"/>
    <x v="876"/>
    <d v="2020-03-22T00:00:00"/>
    <x v="1"/>
    <x v="1"/>
    <n v="4"/>
    <x v="0"/>
    <x v="0"/>
    <x v="4"/>
    <x v="2"/>
    <x v="2"/>
    <n v="1"/>
    <n v="67"/>
    <x v="1"/>
    <x v="2"/>
    <x v="10"/>
  </r>
  <r>
    <n v="894"/>
    <s v="Guest 00894"/>
    <x v="0"/>
    <x v="877"/>
    <d v="2022-08-06T00:00:00"/>
    <x v="0"/>
    <x v="0"/>
    <n v="5"/>
    <x v="4"/>
    <x v="1"/>
    <x v="5"/>
    <x v="2"/>
    <x v="2"/>
    <n v="1"/>
    <n v="44"/>
    <x v="0"/>
    <x v="0"/>
    <x v="4"/>
  </r>
  <r>
    <n v="895"/>
    <s v="Guest 00895"/>
    <x v="1"/>
    <x v="878"/>
    <d v="2022-01-07T00:00:00"/>
    <x v="3"/>
    <x v="2"/>
    <n v="4"/>
    <x v="1"/>
    <x v="0"/>
    <x v="6"/>
    <x v="3"/>
    <x v="0"/>
    <n v="3"/>
    <n v="57"/>
    <x v="3"/>
    <x v="0"/>
    <x v="2"/>
  </r>
  <r>
    <n v="896"/>
    <s v="Guest 00896"/>
    <x v="0"/>
    <x v="879"/>
    <d v="2022-01-04T00:00:00"/>
    <x v="0"/>
    <x v="0"/>
    <n v="5"/>
    <x v="0"/>
    <x v="0"/>
    <x v="7"/>
    <x v="3"/>
    <x v="1"/>
    <n v="4"/>
    <n v="28"/>
    <x v="2"/>
    <x v="0"/>
    <x v="2"/>
  </r>
  <r>
    <n v="897"/>
    <s v="Guest 00897"/>
    <x v="1"/>
    <x v="880"/>
    <d v="2022-01-18T00:00:00"/>
    <x v="1"/>
    <x v="3"/>
    <n v="2"/>
    <x v="0"/>
    <x v="0"/>
    <x v="0"/>
    <x v="0"/>
    <x v="1"/>
    <n v="4"/>
    <n v="17"/>
    <x v="2"/>
    <x v="0"/>
    <x v="2"/>
  </r>
  <r>
    <n v="898"/>
    <s v="Guest 00898"/>
    <x v="1"/>
    <x v="881"/>
    <d v="2020-09-21T00:00:00"/>
    <x v="1"/>
    <x v="3"/>
    <n v="3"/>
    <x v="2"/>
    <x v="1"/>
    <x v="1"/>
    <x v="0"/>
    <x v="3"/>
    <n v="2"/>
    <n v="69"/>
    <x v="1"/>
    <x v="2"/>
    <x v="11"/>
  </r>
  <r>
    <n v="899"/>
    <s v="Guest 00899"/>
    <x v="0"/>
    <x v="882"/>
    <d v="2022-09-02T00:00:00"/>
    <x v="3"/>
    <x v="3"/>
    <n v="3"/>
    <x v="4"/>
    <x v="1"/>
    <x v="2"/>
    <x v="1"/>
    <x v="2"/>
    <n v="1"/>
    <n v="47"/>
    <x v="3"/>
    <x v="0"/>
    <x v="11"/>
  </r>
  <r>
    <n v="900"/>
    <s v="Guest 00900"/>
    <x v="1"/>
    <x v="883"/>
    <d v="2021-05-05T00:00:00"/>
    <x v="1"/>
    <x v="2"/>
    <n v="5"/>
    <x v="6"/>
    <x v="2"/>
    <x v="3"/>
    <x v="1"/>
    <x v="0"/>
    <n v="3"/>
    <n v="22"/>
    <x v="2"/>
    <x v="1"/>
    <x v="3"/>
  </r>
  <r>
    <n v="901"/>
    <s v="Guest 00901"/>
    <x v="1"/>
    <x v="884"/>
    <d v="2022-03-03T00:00:00"/>
    <x v="2"/>
    <x v="6"/>
    <n v="3"/>
    <x v="0"/>
    <x v="0"/>
    <x v="4"/>
    <x v="2"/>
    <x v="1"/>
    <n v="4"/>
    <n v="17"/>
    <x v="2"/>
    <x v="0"/>
    <x v="10"/>
  </r>
  <r>
    <n v="902"/>
    <s v="Guest 00902"/>
    <x v="0"/>
    <x v="885"/>
    <d v="2021-02-21T00:00:00"/>
    <x v="0"/>
    <x v="0"/>
    <n v="1"/>
    <x v="3"/>
    <x v="1"/>
    <x v="5"/>
    <x v="2"/>
    <x v="2"/>
    <n v="1"/>
    <n v="64"/>
    <x v="1"/>
    <x v="1"/>
    <x v="6"/>
  </r>
  <r>
    <n v="903"/>
    <s v="Guest 00903"/>
    <x v="0"/>
    <x v="886"/>
    <d v="2021-08-04T00:00:00"/>
    <x v="0"/>
    <x v="0"/>
    <n v="2"/>
    <x v="0"/>
    <x v="0"/>
    <x v="6"/>
    <x v="3"/>
    <x v="1"/>
    <n v="4"/>
    <n v="42"/>
    <x v="0"/>
    <x v="1"/>
    <x v="4"/>
  </r>
  <r>
    <n v="904"/>
    <s v="Guest 00904"/>
    <x v="0"/>
    <x v="887"/>
    <d v="2020-04-11T00:00:00"/>
    <x v="2"/>
    <x v="1"/>
    <n v="4"/>
    <x v="6"/>
    <x v="2"/>
    <x v="7"/>
    <x v="3"/>
    <x v="1"/>
    <n v="4"/>
    <n v="50"/>
    <x v="3"/>
    <x v="2"/>
    <x v="0"/>
  </r>
  <r>
    <n v="905"/>
    <s v="Guest 00905"/>
    <x v="0"/>
    <x v="888"/>
    <d v="2022-09-27T00:00:00"/>
    <x v="1"/>
    <x v="4"/>
    <n v="5"/>
    <x v="0"/>
    <x v="0"/>
    <x v="0"/>
    <x v="0"/>
    <x v="4"/>
    <n v="5"/>
    <n v="33"/>
    <x v="0"/>
    <x v="0"/>
    <x v="11"/>
  </r>
  <r>
    <n v="906"/>
    <s v="Guest 00906"/>
    <x v="0"/>
    <x v="889"/>
    <d v="2022-11-10T00:00:00"/>
    <x v="0"/>
    <x v="3"/>
    <n v="5"/>
    <x v="0"/>
    <x v="0"/>
    <x v="1"/>
    <x v="0"/>
    <x v="1"/>
    <n v="4"/>
    <n v="45"/>
    <x v="3"/>
    <x v="0"/>
    <x v="9"/>
  </r>
  <r>
    <n v="907"/>
    <s v="Guest 00907"/>
    <x v="0"/>
    <x v="890"/>
    <d v="2020-10-08T00:00:00"/>
    <x v="0"/>
    <x v="0"/>
    <n v="1"/>
    <x v="0"/>
    <x v="0"/>
    <x v="2"/>
    <x v="1"/>
    <x v="0"/>
    <n v="3"/>
    <n v="41"/>
    <x v="0"/>
    <x v="2"/>
    <x v="5"/>
  </r>
  <r>
    <n v="908"/>
    <s v="Guest 00908"/>
    <x v="0"/>
    <x v="891"/>
    <d v="2022-03-31T00:00:00"/>
    <x v="1"/>
    <x v="6"/>
    <n v="4"/>
    <x v="6"/>
    <x v="2"/>
    <x v="3"/>
    <x v="1"/>
    <x v="0"/>
    <n v="3"/>
    <n v="43"/>
    <x v="0"/>
    <x v="0"/>
    <x v="10"/>
  </r>
  <r>
    <n v="909"/>
    <s v="Guest 00909"/>
    <x v="1"/>
    <x v="892"/>
    <d v="2021-05-31T00:00:00"/>
    <x v="1"/>
    <x v="3"/>
    <n v="2"/>
    <x v="4"/>
    <x v="1"/>
    <x v="4"/>
    <x v="2"/>
    <x v="3"/>
    <n v="2"/>
    <n v="24"/>
    <x v="2"/>
    <x v="1"/>
    <x v="3"/>
  </r>
  <r>
    <n v="910"/>
    <s v="Guest 00910"/>
    <x v="1"/>
    <x v="893"/>
    <d v="2020-10-15T00:00:00"/>
    <x v="1"/>
    <x v="2"/>
    <n v="5"/>
    <x v="3"/>
    <x v="1"/>
    <x v="5"/>
    <x v="2"/>
    <x v="2"/>
    <n v="1"/>
    <n v="68"/>
    <x v="1"/>
    <x v="2"/>
    <x v="5"/>
  </r>
  <r>
    <n v="911"/>
    <s v="Guest 00911"/>
    <x v="1"/>
    <x v="786"/>
    <d v="2020-05-08T00:00:00"/>
    <x v="0"/>
    <x v="0"/>
    <n v="4"/>
    <x v="1"/>
    <x v="0"/>
    <x v="6"/>
    <x v="3"/>
    <x v="3"/>
    <n v="2"/>
    <n v="64"/>
    <x v="1"/>
    <x v="2"/>
    <x v="3"/>
  </r>
  <r>
    <n v="912"/>
    <s v="Guest 00912"/>
    <x v="0"/>
    <x v="894"/>
    <d v="2021-03-15T00:00:00"/>
    <x v="1"/>
    <x v="3"/>
    <n v="2"/>
    <x v="0"/>
    <x v="0"/>
    <x v="7"/>
    <x v="3"/>
    <x v="3"/>
    <n v="2"/>
    <n v="40"/>
    <x v="0"/>
    <x v="1"/>
    <x v="10"/>
  </r>
  <r>
    <n v="913"/>
    <s v="Guest 00913"/>
    <x v="0"/>
    <x v="895"/>
    <d v="2020-11-10T00:00:00"/>
    <x v="1"/>
    <x v="4"/>
    <n v="3"/>
    <x v="0"/>
    <x v="0"/>
    <x v="0"/>
    <x v="0"/>
    <x v="1"/>
    <n v="4"/>
    <n v="22"/>
    <x v="2"/>
    <x v="2"/>
    <x v="9"/>
  </r>
  <r>
    <n v="914"/>
    <s v="Guest 00914"/>
    <x v="1"/>
    <x v="896"/>
    <d v="2021-01-09T00:00:00"/>
    <x v="1"/>
    <x v="2"/>
    <n v="1"/>
    <x v="5"/>
    <x v="2"/>
    <x v="1"/>
    <x v="0"/>
    <x v="1"/>
    <n v="4"/>
    <n v="67"/>
    <x v="1"/>
    <x v="1"/>
    <x v="2"/>
  </r>
  <r>
    <n v="915"/>
    <s v="Guest 00915"/>
    <x v="1"/>
    <x v="897"/>
    <d v="2022-08-21T00:00:00"/>
    <x v="1"/>
    <x v="3"/>
    <n v="5"/>
    <x v="0"/>
    <x v="0"/>
    <x v="2"/>
    <x v="1"/>
    <x v="0"/>
    <n v="3"/>
    <n v="51"/>
    <x v="3"/>
    <x v="0"/>
    <x v="4"/>
  </r>
  <r>
    <n v="916"/>
    <s v="Guest 00916"/>
    <x v="0"/>
    <x v="898"/>
    <d v="2021-11-06T00:00:00"/>
    <x v="0"/>
    <x v="0"/>
    <n v="1"/>
    <x v="1"/>
    <x v="0"/>
    <x v="3"/>
    <x v="1"/>
    <x v="1"/>
    <n v="4"/>
    <n v="27"/>
    <x v="2"/>
    <x v="1"/>
    <x v="9"/>
  </r>
  <r>
    <n v="917"/>
    <s v="Guest 00917"/>
    <x v="1"/>
    <x v="899"/>
    <d v="2021-12-19T00:00:00"/>
    <x v="2"/>
    <x v="5"/>
    <n v="4"/>
    <x v="5"/>
    <x v="2"/>
    <x v="4"/>
    <x v="2"/>
    <x v="4"/>
    <n v="5"/>
    <n v="40"/>
    <x v="0"/>
    <x v="1"/>
    <x v="7"/>
  </r>
  <r>
    <n v="918"/>
    <s v="Guest 00918"/>
    <x v="1"/>
    <x v="900"/>
    <d v="2021-10-30T00:00:00"/>
    <x v="1"/>
    <x v="6"/>
    <n v="4"/>
    <x v="5"/>
    <x v="2"/>
    <x v="5"/>
    <x v="2"/>
    <x v="4"/>
    <n v="5"/>
    <n v="58"/>
    <x v="3"/>
    <x v="1"/>
    <x v="5"/>
  </r>
  <r>
    <n v="919"/>
    <s v="Guest 00919"/>
    <x v="0"/>
    <x v="901"/>
    <d v="2021-04-28T00:00:00"/>
    <x v="1"/>
    <x v="5"/>
    <n v="5"/>
    <x v="4"/>
    <x v="1"/>
    <x v="6"/>
    <x v="3"/>
    <x v="2"/>
    <n v="1"/>
    <n v="72"/>
    <x v="1"/>
    <x v="1"/>
    <x v="0"/>
  </r>
  <r>
    <n v="920"/>
    <s v="Guest 00920"/>
    <x v="1"/>
    <x v="902"/>
    <d v="2020-09-24T00:00:00"/>
    <x v="0"/>
    <x v="0"/>
    <n v="5"/>
    <x v="0"/>
    <x v="0"/>
    <x v="7"/>
    <x v="3"/>
    <x v="4"/>
    <n v="5"/>
    <n v="71"/>
    <x v="1"/>
    <x v="2"/>
    <x v="11"/>
  </r>
  <r>
    <n v="921"/>
    <s v="Guest 00921"/>
    <x v="0"/>
    <x v="903"/>
    <d v="2021-07-29T00:00:00"/>
    <x v="1"/>
    <x v="2"/>
    <n v="4"/>
    <x v="6"/>
    <x v="2"/>
    <x v="0"/>
    <x v="0"/>
    <x v="0"/>
    <n v="3"/>
    <n v="41"/>
    <x v="0"/>
    <x v="1"/>
    <x v="8"/>
  </r>
  <r>
    <n v="922"/>
    <s v="Guest 00922"/>
    <x v="1"/>
    <x v="904"/>
    <d v="2020-12-19T00:00:00"/>
    <x v="1"/>
    <x v="5"/>
    <n v="1"/>
    <x v="6"/>
    <x v="2"/>
    <x v="1"/>
    <x v="0"/>
    <x v="4"/>
    <n v="5"/>
    <n v="27"/>
    <x v="2"/>
    <x v="2"/>
    <x v="7"/>
  </r>
  <r>
    <n v="923"/>
    <s v="Guest 00923"/>
    <x v="0"/>
    <x v="905"/>
    <d v="2020-03-01T00:00:00"/>
    <x v="0"/>
    <x v="6"/>
    <n v="4"/>
    <x v="0"/>
    <x v="0"/>
    <x v="2"/>
    <x v="1"/>
    <x v="4"/>
    <n v="5"/>
    <n v="36"/>
    <x v="0"/>
    <x v="2"/>
    <x v="10"/>
  </r>
  <r>
    <n v="924"/>
    <s v="Guest 00924"/>
    <x v="1"/>
    <x v="583"/>
    <d v="2020-11-03T00:00:00"/>
    <x v="1"/>
    <x v="3"/>
    <n v="5"/>
    <x v="7"/>
    <x v="1"/>
    <x v="3"/>
    <x v="1"/>
    <x v="4"/>
    <n v="5"/>
    <n v="34"/>
    <x v="0"/>
    <x v="2"/>
    <x v="9"/>
  </r>
  <r>
    <n v="925"/>
    <s v="Guest 00925"/>
    <x v="0"/>
    <x v="145"/>
    <d v="2022-07-30T00:00:00"/>
    <x v="2"/>
    <x v="5"/>
    <n v="5"/>
    <x v="4"/>
    <x v="1"/>
    <x v="4"/>
    <x v="2"/>
    <x v="3"/>
    <n v="2"/>
    <n v="62"/>
    <x v="1"/>
    <x v="0"/>
    <x v="8"/>
  </r>
  <r>
    <n v="926"/>
    <s v="Guest 00926"/>
    <x v="1"/>
    <x v="906"/>
    <d v="2020-02-04T00:00:00"/>
    <x v="1"/>
    <x v="3"/>
    <n v="3"/>
    <x v="0"/>
    <x v="0"/>
    <x v="5"/>
    <x v="2"/>
    <x v="2"/>
    <n v="1"/>
    <n v="51"/>
    <x v="3"/>
    <x v="2"/>
    <x v="6"/>
  </r>
  <r>
    <n v="927"/>
    <s v="Guest 00927"/>
    <x v="1"/>
    <x v="607"/>
    <d v="2020-01-14T00:00:00"/>
    <x v="0"/>
    <x v="0"/>
    <n v="3"/>
    <x v="0"/>
    <x v="0"/>
    <x v="6"/>
    <x v="3"/>
    <x v="4"/>
    <n v="5"/>
    <n v="33"/>
    <x v="0"/>
    <x v="2"/>
    <x v="2"/>
  </r>
  <r>
    <n v="928"/>
    <s v="Guest 00928"/>
    <x v="1"/>
    <x v="907"/>
    <d v="2022-08-24T00:00:00"/>
    <x v="2"/>
    <x v="6"/>
    <n v="3"/>
    <x v="3"/>
    <x v="1"/>
    <x v="7"/>
    <x v="3"/>
    <x v="4"/>
    <n v="5"/>
    <n v="47"/>
    <x v="3"/>
    <x v="0"/>
    <x v="4"/>
  </r>
  <r>
    <n v="929"/>
    <s v="Guest 00929"/>
    <x v="0"/>
    <x v="908"/>
    <d v="2022-03-02T00:00:00"/>
    <x v="0"/>
    <x v="0"/>
    <n v="5"/>
    <x v="3"/>
    <x v="1"/>
    <x v="0"/>
    <x v="0"/>
    <x v="4"/>
    <n v="5"/>
    <n v="27"/>
    <x v="2"/>
    <x v="0"/>
    <x v="10"/>
  </r>
  <r>
    <n v="930"/>
    <s v="Guest 00930"/>
    <x v="1"/>
    <x v="909"/>
    <d v="2022-04-07T00:00:00"/>
    <x v="1"/>
    <x v="6"/>
    <n v="4"/>
    <x v="0"/>
    <x v="0"/>
    <x v="1"/>
    <x v="0"/>
    <x v="4"/>
    <n v="5"/>
    <n v="17"/>
    <x v="2"/>
    <x v="0"/>
    <x v="0"/>
  </r>
  <r>
    <n v="931"/>
    <s v="Guest 00931"/>
    <x v="0"/>
    <x v="910"/>
    <d v="2022-05-16T00:00:00"/>
    <x v="0"/>
    <x v="0"/>
    <n v="4"/>
    <x v="0"/>
    <x v="0"/>
    <x v="2"/>
    <x v="1"/>
    <x v="4"/>
    <n v="5"/>
    <n v="46"/>
    <x v="3"/>
    <x v="0"/>
    <x v="3"/>
  </r>
  <r>
    <n v="932"/>
    <s v="Guest 00932"/>
    <x v="0"/>
    <x v="911"/>
    <d v="2021-02-14T00:00:00"/>
    <x v="2"/>
    <x v="6"/>
    <n v="2"/>
    <x v="0"/>
    <x v="0"/>
    <x v="3"/>
    <x v="1"/>
    <x v="0"/>
    <n v="3"/>
    <n v="51"/>
    <x v="3"/>
    <x v="1"/>
    <x v="6"/>
  </r>
  <r>
    <n v="933"/>
    <s v="Guest 00933"/>
    <x v="0"/>
    <x v="912"/>
    <d v="2020-12-07T00:00:00"/>
    <x v="0"/>
    <x v="0"/>
    <n v="2"/>
    <x v="1"/>
    <x v="0"/>
    <x v="4"/>
    <x v="2"/>
    <x v="1"/>
    <n v="4"/>
    <n v="70"/>
    <x v="1"/>
    <x v="2"/>
    <x v="7"/>
  </r>
  <r>
    <n v="934"/>
    <s v="Guest 00934"/>
    <x v="0"/>
    <x v="913"/>
    <d v="2021-04-11T00:00:00"/>
    <x v="1"/>
    <x v="2"/>
    <n v="4"/>
    <x v="6"/>
    <x v="2"/>
    <x v="5"/>
    <x v="2"/>
    <x v="2"/>
    <n v="1"/>
    <n v="22"/>
    <x v="2"/>
    <x v="1"/>
    <x v="0"/>
  </r>
  <r>
    <n v="935"/>
    <s v="Guest 00935"/>
    <x v="1"/>
    <x v="914"/>
    <d v="2022-01-11T00:00:00"/>
    <x v="0"/>
    <x v="0"/>
    <n v="4"/>
    <x v="5"/>
    <x v="2"/>
    <x v="6"/>
    <x v="3"/>
    <x v="3"/>
    <n v="2"/>
    <n v="31"/>
    <x v="0"/>
    <x v="0"/>
    <x v="2"/>
  </r>
  <r>
    <n v="936"/>
    <s v="Guest 00936"/>
    <x v="0"/>
    <x v="915"/>
    <d v="2021-08-11T00:00:00"/>
    <x v="3"/>
    <x v="2"/>
    <n v="4"/>
    <x v="1"/>
    <x v="0"/>
    <x v="7"/>
    <x v="3"/>
    <x v="3"/>
    <n v="2"/>
    <n v="26"/>
    <x v="2"/>
    <x v="1"/>
    <x v="4"/>
  </r>
  <r>
    <n v="937"/>
    <s v="Guest 00937"/>
    <x v="0"/>
    <x v="916"/>
    <d v="2021-03-04T00:00:00"/>
    <x v="0"/>
    <x v="0"/>
    <n v="2"/>
    <x v="0"/>
    <x v="0"/>
    <x v="0"/>
    <x v="0"/>
    <x v="1"/>
    <n v="4"/>
    <n v="25"/>
    <x v="2"/>
    <x v="1"/>
    <x v="10"/>
  </r>
  <r>
    <n v="938"/>
    <s v="Guest 00938"/>
    <x v="1"/>
    <x v="917"/>
    <d v="2021-04-08T00:00:00"/>
    <x v="0"/>
    <x v="0"/>
    <n v="2"/>
    <x v="0"/>
    <x v="0"/>
    <x v="1"/>
    <x v="0"/>
    <x v="4"/>
    <n v="5"/>
    <n v="63"/>
    <x v="1"/>
    <x v="1"/>
    <x v="0"/>
  </r>
  <r>
    <n v="939"/>
    <s v="Guest 00939"/>
    <x v="0"/>
    <x v="918"/>
    <d v="2020-12-30T00:00:00"/>
    <x v="2"/>
    <x v="5"/>
    <n v="5"/>
    <x v="0"/>
    <x v="0"/>
    <x v="2"/>
    <x v="1"/>
    <x v="4"/>
    <n v="5"/>
    <n v="39"/>
    <x v="0"/>
    <x v="2"/>
    <x v="7"/>
  </r>
  <r>
    <n v="940"/>
    <s v="Guest 00940"/>
    <x v="0"/>
    <x v="919"/>
    <d v="2020-04-19T00:00:00"/>
    <x v="0"/>
    <x v="0"/>
    <n v="4"/>
    <x v="0"/>
    <x v="0"/>
    <x v="3"/>
    <x v="1"/>
    <x v="2"/>
    <n v="1"/>
    <n v="36"/>
    <x v="0"/>
    <x v="2"/>
    <x v="0"/>
  </r>
  <r>
    <n v="941"/>
    <s v="Guest 00941"/>
    <x v="0"/>
    <x v="920"/>
    <d v="2022-05-02T00:00:00"/>
    <x v="0"/>
    <x v="3"/>
    <n v="5"/>
    <x v="0"/>
    <x v="0"/>
    <x v="4"/>
    <x v="2"/>
    <x v="0"/>
    <n v="3"/>
    <n v="20"/>
    <x v="2"/>
    <x v="0"/>
    <x v="3"/>
  </r>
  <r>
    <n v="942"/>
    <s v="Guest 00942"/>
    <x v="0"/>
    <x v="921"/>
    <d v="2021-03-09T00:00:00"/>
    <x v="2"/>
    <x v="1"/>
    <n v="4"/>
    <x v="0"/>
    <x v="0"/>
    <x v="5"/>
    <x v="2"/>
    <x v="3"/>
    <n v="2"/>
    <n v="17"/>
    <x v="2"/>
    <x v="1"/>
    <x v="10"/>
  </r>
  <r>
    <n v="943"/>
    <s v="Guest 00943"/>
    <x v="1"/>
    <x v="922"/>
    <d v="2020-12-17T00:00:00"/>
    <x v="1"/>
    <x v="2"/>
    <n v="5"/>
    <x v="0"/>
    <x v="0"/>
    <x v="6"/>
    <x v="3"/>
    <x v="3"/>
    <n v="2"/>
    <n v="49"/>
    <x v="3"/>
    <x v="2"/>
    <x v="7"/>
  </r>
  <r>
    <n v="944"/>
    <s v="Guest 00944"/>
    <x v="0"/>
    <x v="923"/>
    <d v="2020-11-01T00:00:00"/>
    <x v="0"/>
    <x v="0"/>
    <n v="5"/>
    <x v="1"/>
    <x v="0"/>
    <x v="7"/>
    <x v="3"/>
    <x v="1"/>
    <n v="4"/>
    <n v="41"/>
    <x v="0"/>
    <x v="2"/>
    <x v="9"/>
  </r>
  <r>
    <n v="945"/>
    <s v="Guest 00945"/>
    <x v="1"/>
    <x v="5"/>
    <d v="2022-12-30T00:00:00"/>
    <x v="1"/>
    <x v="3"/>
    <n v="4"/>
    <x v="6"/>
    <x v="2"/>
    <x v="0"/>
    <x v="0"/>
    <x v="4"/>
    <n v="5"/>
    <n v="67"/>
    <x v="1"/>
    <x v="0"/>
    <x v="7"/>
  </r>
  <r>
    <n v="946"/>
    <s v="Guest 00946"/>
    <x v="1"/>
    <x v="924"/>
    <d v="2022-03-22T00:00:00"/>
    <x v="3"/>
    <x v="6"/>
    <n v="5"/>
    <x v="0"/>
    <x v="0"/>
    <x v="1"/>
    <x v="0"/>
    <x v="0"/>
    <n v="3"/>
    <n v="28"/>
    <x v="2"/>
    <x v="0"/>
    <x v="10"/>
  </r>
  <r>
    <n v="947"/>
    <s v="Guest 00947"/>
    <x v="1"/>
    <x v="925"/>
    <d v="2020-09-12T00:00:00"/>
    <x v="1"/>
    <x v="3"/>
    <n v="5"/>
    <x v="7"/>
    <x v="1"/>
    <x v="2"/>
    <x v="1"/>
    <x v="2"/>
    <n v="1"/>
    <n v="43"/>
    <x v="0"/>
    <x v="2"/>
    <x v="11"/>
  </r>
  <r>
    <n v="948"/>
    <s v="Guest 00948"/>
    <x v="0"/>
    <x v="926"/>
    <d v="2022-06-26T00:00:00"/>
    <x v="1"/>
    <x v="1"/>
    <n v="5"/>
    <x v="0"/>
    <x v="0"/>
    <x v="3"/>
    <x v="1"/>
    <x v="2"/>
    <n v="1"/>
    <n v="56"/>
    <x v="3"/>
    <x v="0"/>
    <x v="1"/>
  </r>
  <r>
    <n v="949"/>
    <s v="Guest 00949"/>
    <x v="1"/>
    <x v="534"/>
    <d v="2020-03-31T00:00:00"/>
    <x v="0"/>
    <x v="0"/>
    <n v="3"/>
    <x v="5"/>
    <x v="2"/>
    <x v="4"/>
    <x v="2"/>
    <x v="2"/>
    <n v="1"/>
    <n v="19"/>
    <x v="2"/>
    <x v="2"/>
    <x v="10"/>
  </r>
  <r>
    <n v="950"/>
    <s v="Guest 00950"/>
    <x v="0"/>
    <x v="927"/>
    <d v="2022-10-14T00:00:00"/>
    <x v="0"/>
    <x v="0"/>
    <n v="3"/>
    <x v="0"/>
    <x v="0"/>
    <x v="5"/>
    <x v="2"/>
    <x v="2"/>
    <n v="1"/>
    <n v="45"/>
    <x v="3"/>
    <x v="0"/>
    <x v="5"/>
  </r>
  <r>
    <n v="951"/>
    <s v="Guest 00951"/>
    <x v="1"/>
    <x v="928"/>
    <d v="2021-01-13T00:00:00"/>
    <x v="0"/>
    <x v="0"/>
    <n v="5"/>
    <x v="6"/>
    <x v="2"/>
    <x v="6"/>
    <x v="3"/>
    <x v="3"/>
    <n v="2"/>
    <n v="55"/>
    <x v="3"/>
    <x v="1"/>
    <x v="2"/>
  </r>
  <r>
    <n v="952"/>
    <s v="Guest 00952"/>
    <x v="0"/>
    <x v="929"/>
    <d v="2022-01-10T00:00:00"/>
    <x v="1"/>
    <x v="6"/>
    <n v="3"/>
    <x v="6"/>
    <x v="2"/>
    <x v="7"/>
    <x v="3"/>
    <x v="1"/>
    <n v="4"/>
    <n v="66"/>
    <x v="1"/>
    <x v="0"/>
    <x v="2"/>
  </r>
  <r>
    <n v="953"/>
    <s v="Guest 00953"/>
    <x v="1"/>
    <x v="930"/>
    <d v="2022-10-23T00:00:00"/>
    <x v="2"/>
    <x v="6"/>
    <n v="5"/>
    <x v="0"/>
    <x v="0"/>
    <x v="0"/>
    <x v="0"/>
    <x v="4"/>
    <n v="5"/>
    <n v="18"/>
    <x v="2"/>
    <x v="0"/>
    <x v="5"/>
  </r>
  <r>
    <n v="954"/>
    <s v="Guest 00954"/>
    <x v="1"/>
    <x v="931"/>
    <d v="2022-02-21T00:00:00"/>
    <x v="1"/>
    <x v="6"/>
    <n v="4"/>
    <x v="2"/>
    <x v="1"/>
    <x v="1"/>
    <x v="0"/>
    <x v="1"/>
    <n v="4"/>
    <n v="31"/>
    <x v="0"/>
    <x v="0"/>
    <x v="6"/>
  </r>
  <r>
    <n v="955"/>
    <s v="Guest 00955"/>
    <x v="0"/>
    <x v="932"/>
    <d v="2020-02-22T00:00:00"/>
    <x v="1"/>
    <x v="2"/>
    <n v="3"/>
    <x v="6"/>
    <x v="2"/>
    <x v="2"/>
    <x v="1"/>
    <x v="0"/>
    <n v="3"/>
    <n v="70"/>
    <x v="1"/>
    <x v="2"/>
    <x v="6"/>
  </r>
  <r>
    <n v="956"/>
    <s v="Guest 00956"/>
    <x v="0"/>
    <x v="933"/>
    <d v="2021-07-14T00:00:00"/>
    <x v="0"/>
    <x v="0"/>
    <n v="5"/>
    <x v="0"/>
    <x v="0"/>
    <x v="3"/>
    <x v="1"/>
    <x v="0"/>
    <n v="3"/>
    <n v="62"/>
    <x v="1"/>
    <x v="1"/>
    <x v="8"/>
  </r>
  <r>
    <n v="957"/>
    <s v="Guest 00957"/>
    <x v="1"/>
    <x v="934"/>
    <d v="2022-05-10T00:00:00"/>
    <x v="0"/>
    <x v="0"/>
    <n v="1"/>
    <x v="2"/>
    <x v="1"/>
    <x v="4"/>
    <x v="2"/>
    <x v="4"/>
    <n v="5"/>
    <n v="33"/>
    <x v="0"/>
    <x v="0"/>
    <x v="3"/>
  </r>
  <r>
    <n v="958"/>
    <s v="Guest 00958"/>
    <x v="0"/>
    <x v="935"/>
    <d v="2021-01-02T00:00:00"/>
    <x v="0"/>
    <x v="0"/>
    <n v="2"/>
    <x v="0"/>
    <x v="0"/>
    <x v="5"/>
    <x v="2"/>
    <x v="2"/>
    <n v="1"/>
    <n v="46"/>
    <x v="3"/>
    <x v="1"/>
    <x v="2"/>
  </r>
  <r>
    <n v="959"/>
    <s v="Guest 00959"/>
    <x v="0"/>
    <x v="578"/>
    <d v="2022-06-21T00:00:00"/>
    <x v="1"/>
    <x v="3"/>
    <n v="5"/>
    <x v="5"/>
    <x v="2"/>
    <x v="6"/>
    <x v="3"/>
    <x v="0"/>
    <n v="3"/>
    <n v="26"/>
    <x v="2"/>
    <x v="0"/>
    <x v="1"/>
  </r>
  <r>
    <n v="960"/>
    <s v="Guest 00960"/>
    <x v="1"/>
    <x v="936"/>
    <d v="2021-05-16T00:00:00"/>
    <x v="0"/>
    <x v="0"/>
    <n v="3"/>
    <x v="2"/>
    <x v="1"/>
    <x v="7"/>
    <x v="3"/>
    <x v="4"/>
    <n v="5"/>
    <n v="71"/>
    <x v="1"/>
    <x v="1"/>
    <x v="3"/>
  </r>
  <r>
    <n v="961"/>
    <s v="Guest 00961"/>
    <x v="0"/>
    <x v="937"/>
    <d v="2020-11-16T00:00:00"/>
    <x v="0"/>
    <x v="0"/>
    <n v="1"/>
    <x v="0"/>
    <x v="0"/>
    <x v="0"/>
    <x v="0"/>
    <x v="0"/>
    <n v="3"/>
    <n v="33"/>
    <x v="0"/>
    <x v="2"/>
    <x v="9"/>
  </r>
  <r>
    <n v="962"/>
    <s v="Guest 00962"/>
    <x v="1"/>
    <x v="938"/>
    <d v="2021-04-08T00:00:00"/>
    <x v="2"/>
    <x v="1"/>
    <n v="2"/>
    <x v="0"/>
    <x v="0"/>
    <x v="1"/>
    <x v="0"/>
    <x v="4"/>
    <n v="5"/>
    <n v="26"/>
    <x v="2"/>
    <x v="1"/>
    <x v="0"/>
  </r>
  <r>
    <n v="963"/>
    <s v="Guest 00963"/>
    <x v="0"/>
    <x v="939"/>
    <d v="2021-12-17T00:00:00"/>
    <x v="0"/>
    <x v="6"/>
    <n v="5"/>
    <x v="6"/>
    <x v="2"/>
    <x v="2"/>
    <x v="1"/>
    <x v="4"/>
    <n v="5"/>
    <n v="57"/>
    <x v="3"/>
    <x v="1"/>
    <x v="7"/>
  </r>
  <r>
    <n v="964"/>
    <s v="Guest 00964"/>
    <x v="1"/>
    <x v="940"/>
    <d v="2021-11-06T00:00:00"/>
    <x v="0"/>
    <x v="6"/>
    <n v="2"/>
    <x v="6"/>
    <x v="2"/>
    <x v="3"/>
    <x v="1"/>
    <x v="4"/>
    <n v="5"/>
    <n v="65"/>
    <x v="1"/>
    <x v="1"/>
    <x v="9"/>
  </r>
  <r>
    <n v="965"/>
    <s v="Guest 00965"/>
    <x v="0"/>
    <x v="941"/>
    <d v="2021-11-05T00:00:00"/>
    <x v="3"/>
    <x v="3"/>
    <n v="5"/>
    <x v="6"/>
    <x v="2"/>
    <x v="4"/>
    <x v="2"/>
    <x v="1"/>
    <n v="4"/>
    <n v="37"/>
    <x v="0"/>
    <x v="1"/>
    <x v="9"/>
  </r>
  <r>
    <n v="966"/>
    <s v="Guest 00966"/>
    <x v="0"/>
    <x v="942"/>
    <d v="2022-05-12T00:00:00"/>
    <x v="0"/>
    <x v="0"/>
    <n v="5"/>
    <x v="0"/>
    <x v="0"/>
    <x v="5"/>
    <x v="2"/>
    <x v="3"/>
    <n v="2"/>
    <n v="30"/>
    <x v="0"/>
    <x v="0"/>
    <x v="3"/>
  </r>
  <r>
    <n v="967"/>
    <s v="Guest 00967"/>
    <x v="0"/>
    <x v="943"/>
    <d v="2022-10-16T00:00:00"/>
    <x v="0"/>
    <x v="0"/>
    <n v="3"/>
    <x v="1"/>
    <x v="0"/>
    <x v="6"/>
    <x v="3"/>
    <x v="1"/>
    <n v="4"/>
    <n v="46"/>
    <x v="3"/>
    <x v="0"/>
    <x v="5"/>
  </r>
  <r>
    <n v="968"/>
    <s v="Guest 00968"/>
    <x v="0"/>
    <x v="944"/>
    <d v="2021-04-08T00:00:00"/>
    <x v="0"/>
    <x v="0"/>
    <n v="4"/>
    <x v="0"/>
    <x v="0"/>
    <x v="7"/>
    <x v="3"/>
    <x v="2"/>
    <n v="1"/>
    <n v="57"/>
    <x v="3"/>
    <x v="1"/>
    <x v="0"/>
  </r>
  <r>
    <n v="969"/>
    <s v="Guest 00969"/>
    <x v="1"/>
    <x v="945"/>
    <d v="2022-10-01T00:00:00"/>
    <x v="1"/>
    <x v="2"/>
    <n v="3"/>
    <x v="0"/>
    <x v="0"/>
    <x v="0"/>
    <x v="0"/>
    <x v="1"/>
    <n v="4"/>
    <n v="37"/>
    <x v="0"/>
    <x v="0"/>
    <x v="5"/>
  </r>
  <r>
    <n v="970"/>
    <s v="Guest 00970"/>
    <x v="1"/>
    <x v="946"/>
    <d v="2020-04-04T00:00:00"/>
    <x v="1"/>
    <x v="0"/>
    <n v="5"/>
    <x v="5"/>
    <x v="2"/>
    <x v="1"/>
    <x v="0"/>
    <x v="4"/>
    <n v="5"/>
    <n v="43"/>
    <x v="0"/>
    <x v="2"/>
    <x v="0"/>
  </r>
  <r>
    <n v="971"/>
    <s v="Guest 00971"/>
    <x v="1"/>
    <x v="947"/>
    <d v="2021-07-07T00:00:00"/>
    <x v="0"/>
    <x v="0"/>
    <n v="4"/>
    <x v="6"/>
    <x v="2"/>
    <x v="2"/>
    <x v="1"/>
    <x v="1"/>
    <n v="4"/>
    <n v="33"/>
    <x v="0"/>
    <x v="1"/>
    <x v="8"/>
  </r>
  <r>
    <n v="972"/>
    <s v="Guest 00972"/>
    <x v="1"/>
    <x v="948"/>
    <d v="2022-06-23T00:00:00"/>
    <x v="1"/>
    <x v="5"/>
    <n v="5"/>
    <x v="3"/>
    <x v="1"/>
    <x v="3"/>
    <x v="1"/>
    <x v="0"/>
    <n v="3"/>
    <n v="33"/>
    <x v="0"/>
    <x v="0"/>
    <x v="1"/>
  </r>
  <r>
    <n v="973"/>
    <s v="Guest 00973"/>
    <x v="1"/>
    <x v="949"/>
    <d v="2022-09-18T00:00:00"/>
    <x v="1"/>
    <x v="3"/>
    <n v="2"/>
    <x v="1"/>
    <x v="0"/>
    <x v="4"/>
    <x v="2"/>
    <x v="1"/>
    <n v="4"/>
    <n v="59"/>
    <x v="3"/>
    <x v="0"/>
    <x v="11"/>
  </r>
  <r>
    <n v="974"/>
    <s v="Guest 00974"/>
    <x v="0"/>
    <x v="950"/>
    <d v="2021-05-01T00:00:00"/>
    <x v="0"/>
    <x v="0"/>
    <n v="4"/>
    <x v="1"/>
    <x v="0"/>
    <x v="5"/>
    <x v="2"/>
    <x v="2"/>
    <n v="1"/>
    <n v="24"/>
    <x v="2"/>
    <x v="1"/>
    <x v="3"/>
  </r>
  <r>
    <n v="975"/>
    <s v="Guest 00975"/>
    <x v="0"/>
    <x v="951"/>
    <d v="2021-12-19T00:00:00"/>
    <x v="0"/>
    <x v="0"/>
    <n v="3"/>
    <x v="1"/>
    <x v="0"/>
    <x v="6"/>
    <x v="3"/>
    <x v="1"/>
    <n v="4"/>
    <n v="55"/>
    <x v="3"/>
    <x v="1"/>
    <x v="7"/>
  </r>
  <r>
    <n v="976"/>
    <s v="Guest 00976"/>
    <x v="1"/>
    <x v="952"/>
    <d v="2022-08-02T00:00:00"/>
    <x v="2"/>
    <x v="2"/>
    <n v="3"/>
    <x v="0"/>
    <x v="0"/>
    <x v="7"/>
    <x v="3"/>
    <x v="0"/>
    <n v="3"/>
    <n v="66"/>
    <x v="1"/>
    <x v="0"/>
    <x v="4"/>
  </r>
  <r>
    <n v="977"/>
    <s v="Guest 00977"/>
    <x v="1"/>
    <x v="953"/>
    <d v="2022-05-08T00:00:00"/>
    <x v="2"/>
    <x v="6"/>
    <n v="5"/>
    <x v="0"/>
    <x v="0"/>
    <x v="0"/>
    <x v="0"/>
    <x v="1"/>
    <n v="4"/>
    <n v="27"/>
    <x v="2"/>
    <x v="0"/>
    <x v="3"/>
  </r>
  <r>
    <n v="978"/>
    <s v="Guest 00978"/>
    <x v="1"/>
    <x v="954"/>
    <d v="2020-12-23T00:00:00"/>
    <x v="0"/>
    <x v="0"/>
    <n v="2"/>
    <x v="6"/>
    <x v="2"/>
    <x v="1"/>
    <x v="0"/>
    <x v="4"/>
    <n v="5"/>
    <n v="38"/>
    <x v="0"/>
    <x v="2"/>
    <x v="7"/>
  </r>
  <r>
    <n v="979"/>
    <s v="Guest 00979"/>
    <x v="1"/>
    <x v="955"/>
    <d v="2020-10-03T00:00:00"/>
    <x v="0"/>
    <x v="0"/>
    <n v="5"/>
    <x v="6"/>
    <x v="2"/>
    <x v="2"/>
    <x v="1"/>
    <x v="1"/>
    <n v="4"/>
    <n v="49"/>
    <x v="3"/>
    <x v="2"/>
    <x v="5"/>
  </r>
  <r>
    <n v="980"/>
    <s v="Guest 00980"/>
    <x v="0"/>
    <x v="956"/>
    <d v="2022-01-16T00:00:00"/>
    <x v="0"/>
    <x v="0"/>
    <n v="5"/>
    <x v="3"/>
    <x v="1"/>
    <x v="3"/>
    <x v="1"/>
    <x v="1"/>
    <n v="4"/>
    <n v="38"/>
    <x v="0"/>
    <x v="0"/>
    <x v="2"/>
  </r>
  <r>
    <n v="981"/>
    <s v="Guest 00981"/>
    <x v="1"/>
    <x v="957"/>
    <d v="2022-02-18T00:00:00"/>
    <x v="0"/>
    <x v="3"/>
    <n v="2"/>
    <x v="0"/>
    <x v="0"/>
    <x v="4"/>
    <x v="2"/>
    <x v="3"/>
    <n v="2"/>
    <n v="62"/>
    <x v="1"/>
    <x v="0"/>
    <x v="6"/>
  </r>
  <r>
    <n v="982"/>
    <s v="Guest 00982"/>
    <x v="0"/>
    <x v="958"/>
    <d v="2022-02-25T00:00:00"/>
    <x v="0"/>
    <x v="0"/>
    <n v="2"/>
    <x v="0"/>
    <x v="0"/>
    <x v="5"/>
    <x v="2"/>
    <x v="3"/>
    <n v="2"/>
    <n v="72"/>
    <x v="1"/>
    <x v="0"/>
    <x v="6"/>
  </r>
  <r>
    <n v="983"/>
    <s v="Guest 00983"/>
    <x v="0"/>
    <x v="959"/>
    <d v="2020-11-10T00:00:00"/>
    <x v="0"/>
    <x v="0"/>
    <n v="5"/>
    <x v="5"/>
    <x v="2"/>
    <x v="6"/>
    <x v="3"/>
    <x v="1"/>
    <n v="4"/>
    <n v="22"/>
    <x v="2"/>
    <x v="2"/>
    <x v="9"/>
  </r>
  <r>
    <n v="984"/>
    <s v="Guest 00984"/>
    <x v="1"/>
    <x v="960"/>
    <d v="2020-08-30T00:00:00"/>
    <x v="3"/>
    <x v="2"/>
    <n v="4"/>
    <x v="0"/>
    <x v="0"/>
    <x v="7"/>
    <x v="3"/>
    <x v="4"/>
    <n v="5"/>
    <n v="34"/>
    <x v="0"/>
    <x v="2"/>
    <x v="4"/>
  </r>
  <r>
    <n v="985"/>
    <s v="Guest 00985"/>
    <x v="0"/>
    <x v="961"/>
    <d v="2021-11-26T00:00:00"/>
    <x v="3"/>
    <x v="4"/>
    <n v="4"/>
    <x v="3"/>
    <x v="1"/>
    <x v="0"/>
    <x v="0"/>
    <x v="4"/>
    <n v="5"/>
    <n v="34"/>
    <x v="0"/>
    <x v="1"/>
    <x v="9"/>
  </r>
  <r>
    <n v="986"/>
    <s v="Guest 00986"/>
    <x v="0"/>
    <x v="962"/>
    <d v="2022-04-02T00:00:00"/>
    <x v="1"/>
    <x v="3"/>
    <n v="4"/>
    <x v="1"/>
    <x v="0"/>
    <x v="1"/>
    <x v="0"/>
    <x v="0"/>
    <n v="3"/>
    <n v="22"/>
    <x v="2"/>
    <x v="0"/>
    <x v="0"/>
  </r>
  <r>
    <n v="987"/>
    <s v="Guest 00987"/>
    <x v="1"/>
    <x v="963"/>
    <d v="2021-05-09T00:00:00"/>
    <x v="0"/>
    <x v="0"/>
    <n v="5"/>
    <x v="5"/>
    <x v="2"/>
    <x v="2"/>
    <x v="1"/>
    <x v="1"/>
    <n v="4"/>
    <n v="59"/>
    <x v="3"/>
    <x v="1"/>
    <x v="3"/>
  </r>
  <r>
    <n v="988"/>
    <s v="Guest 00988"/>
    <x v="0"/>
    <x v="964"/>
    <d v="2022-01-12T00:00:00"/>
    <x v="2"/>
    <x v="0"/>
    <n v="4"/>
    <x v="2"/>
    <x v="1"/>
    <x v="3"/>
    <x v="1"/>
    <x v="3"/>
    <n v="2"/>
    <n v="42"/>
    <x v="0"/>
    <x v="0"/>
    <x v="2"/>
  </r>
  <r>
    <n v="989"/>
    <s v="Guest 00989"/>
    <x v="1"/>
    <x v="9"/>
    <d v="2022-03-29T00:00:00"/>
    <x v="3"/>
    <x v="2"/>
    <n v="2"/>
    <x v="0"/>
    <x v="0"/>
    <x v="4"/>
    <x v="2"/>
    <x v="1"/>
    <n v="4"/>
    <n v="26"/>
    <x v="2"/>
    <x v="0"/>
    <x v="10"/>
  </r>
  <r>
    <n v="990"/>
    <s v="Guest 00990"/>
    <x v="1"/>
    <x v="965"/>
    <d v="2022-01-05T00:00:00"/>
    <x v="1"/>
    <x v="3"/>
    <n v="5"/>
    <x v="1"/>
    <x v="0"/>
    <x v="5"/>
    <x v="2"/>
    <x v="2"/>
    <n v="1"/>
    <n v="32"/>
    <x v="0"/>
    <x v="0"/>
    <x v="2"/>
  </r>
  <r>
    <n v="991"/>
    <s v="Guest 00991"/>
    <x v="0"/>
    <x v="966"/>
    <d v="2021-11-06T00:00:00"/>
    <x v="0"/>
    <x v="0"/>
    <n v="4"/>
    <x v="0"/>
    <x v="0"/>
    <x v="6"/>
    <x v="3"/>
    <x v="0"/>
    <n v="3"/>
    <n v="29"/>
    <x v="2"/>
    <x v="1"/>
    <x v="9"/>
  </r>
  <r>
    <n v="992"/>
    <s v="Guest 00992"/>
    <x v="0"/>
    <x v="967"/>
    <d v="2020-03-07T00:00:00"/>
    <x v="1"/>
    <x v="4"/>
    <n v="1"/>
    <x v="0"/>
    <x v="0"/>
    <x v="7"/>
    <x v="3"/>
    <x v="4"/>
    <n v="5"/>
    <n v="66"/>
    <x v="1"/>
    <x v="2"/>
    <x v="10"/>
  </r>
  <r>
    <n v="993"/>
    <s v="Guest 00993"/>
    <x v="1"/>
    <x v="968"/>
    <d v="2022-08-03T00:00:00"/>
    <x v="1"/>
    <x v="4"/>
    <n v="2"/>
    <x v="2"/>
    <x v="1"/>
    <x v="0"/>
    <x v="0"/>
    <x v="1"/>
    <n v="4"/>
    <n v="18"/>
    <x v="2"/>
    <x v="0"/>
    <x v="4"/>
  </r>
  <r>
    <n v="994"/>
    <s v="Guest 00994"/>
    <x v="0"/>
    <x v="969"/>
    <d v="2022-01-15T00:00:00"/>
    <x v="0"/>
    <x v="0"/>
    <n v="3"/>
    <x v="5"/>
    <x v="2"/>
    <x v="1"/>
    <x v="0"/>
    <x v="4"/>
    <n v="5"/>
    <n v="30"/>
    <x v="0"/>
    <x v="0"/>
    <x v="2"/>
  </r>
  <r>
    <n v="995"/>
    <s v="Guest 00995"/>
    <x v="1"/>
    <x v="970"/>
    <d v="2022-09-01T00:00:00"/>
    <x v="3"/>
    <x v="0"/>
    <n v="4"/>
    <x v="2"/>
    <x v="1"/>
    <x v="2"/>
    <x v="1"/>
    <x v="0"/>
    <n v="3"/>
    <n v="58"/>
    <x v="3"/>
    <x v="0"/>
    <x v="11"/>
  </r>
  <r>
    <n v="996"/>
    <s v="Guest 00996"/>
    <x v="0"/>
    <x v="971"/>
    <d v="2022-03-09T00:00:00"/>
    <x v="2"/>
    <x v="0"/>
    <n v="1"/>
    <x v="0"/>
    <x v="0"/>
    <x v="3"/>
    <x v="1"/>
    <x v="3"/>
    <n v="2"/>
    <n v="31"/>
    <x v="0"/>
    <x v="0"/>
    <x v="10"/>
  </r>
  <r>
    <n v="997"/>
    <s v="Guest 00997"/>
    <x v="0"/>
    <x v="972"/>
    <d v="2020-11-21T00:00:00"/>
    <x v="2"/>
    <x v="5"/>
    <n v="1"/>
    <x v="0"/>
    <x v="0"/>
    <x v="4"/>
    <x v="2"/>
    <x v="2"/>
    <n v="1"/>
    <n v="24"/>
    <x v="2"/>
    <x v="2"/>
    <x v="9"/>
  </r>
  <r>
    <n v="998"/>
    <s v="Guest 00998"/>
    <x v="0"/>
    <x v="973"/>
    <d v="2022-03-17T00:00:00"/>
    <x v="0"/>
    <x v="0"/>
    <n v="5"/>
    <x v="0"/>
    <x v="0"/>
    <x v="5"/>
    <x v="2"/>
    <x v="2"/>
    <n v="1"/>
    <n v="23"/>
    <x v="2"/>
    <x v="0"/>
    <x v="10"/>
  </r>
  <r>
    <n v="999"/>
    <s v="Guest 00999"/>
    <x v="0"/>
    <x v="974"/>
    <d v="2021-06-15T00:00:00"/>
    <x v="0"/>
    <x v="0"/>
    <n v="5"/>
    <x v="0"/>
    <x v="0"/>
    <x v="6"/>
    <x v="3"/>
    <x v="0"/>
    <n v="3"/>
    <n v="56"/>
    <x v="3"/>
    <x v="1"/>
    <x v="1"/>
  </r>
  <r>
    <n v="1000"/>
    <s v="Guest 01000"/>
    <x v="0"/>
    <x v="975"/>
    <d v="2021-12-14T00:00:00"/>
    <x v="0"/>
    <x v="0"/>
    <n v="5"/>
    <x v="2"/>
    <x v="1"/>
    <x v="7"/>
    <x v="3"/>
    <x v="1"/>
    <n v="4"/>
    <n v="33"/>
    <x v="0"/>
    <x v="1"/>
    <x v="7"/>
  </r>
  <r>
    <n v="1001"/>
    <s v="Guest 01001"/>
    <x v="1"/>
    <x v="976"/>
    <d v="2020-07-21T00:00:00"/>
    <x v="1"/>
    <x v="5"/>
    <n v="2"/>
    <x v="3"/>
    <x v="1"/>
    <x v="0"/>
    <x v="0"/>
    <x v="1"/>
    <n v="4"/>
    <n v="18"/>
    <x v="2"/>
    <x v="2"/>
    <x v="8"/>
  </r>
  <r>
    <n v="1002"/>
    <s v="Guest 01002"/>
    <x v="0"/>
    <x v="977"/>
    <d v="2021-03-27T00:00:00"/>
    <x v="0"/>
    <x v="4"/>
    <n v="5"/>
    <x v="5"/>
    <x v="2"/>
    <x v="1"/>
    <x v="0"/>
    <x v="1"/>
    <n v="4"/>
    <n v="58"/>
    <x v="3"/>
    <x v="1"/>
    <x v="10"/>
  </r>
  <r>
    <n v="1003"/>
    <s v="Guest 01003"/>
    <x v="0"/>
    <x v="978"/>
    <d v="2022-09-21T00:00:00"/>
    <x v="0"/>
    <x v="0"/>
    <n v="4"/>
    <x v="0"/>
    <x v="0"/>
    <x v="2"/>
    <x v="1"/>
    <x v="2"/>
    <n v="1"/>
    <n v="46"/>
    <x v="3"/>
    <x v="0"/>
    <x v="11"/>
  </r>
  <r>
    <n v="1004"/>
    <s v="Guest 01004"/>
    <x v="1"/>
    <x v="979"/>
    <d v="2021-11-14T00:00:00"/>
    <x v="2"/>
    <x v="2"/>
    <n v="4"/>
    <x v="5"/>
    <x v="2"/>
    <x v="3"/>
    <x v="1"/>
    <x v="0"/>
    <n v="3"/>
    <n v="62"/>
    <x v="1"/>
    <x v="1"/>
    <x v="9"/>
  </r>
  <r>
    <n v="1005"/>
    <s v="Guest 01005"/>
    <x v="1"/>
    <x v="980"/>
    <d v="2022-08-19T00:00:00"/>
    <x v="2"/>
    <x v="0"/>
    <n v="2"/>
    <x v="0"/>
    <x v="0"/>
    <x v="4"/>
    <x v="2"/>
    <x v="3"/>
    <n v="2"/>
    <n v="26"/>
    <x v="2"/>
    <x v="0"/>
    <x v="4"/>
  </r>
  <r>
    <n v="1006"/>
    <s v="Guest 01006"/>
    <x v="1"/>
    <x v="981"/>
    <d v="2021-08-31T00:00:00"/>
    <x v="1"/>
    <x v="4"/>
    <n v="5"/>
    <x v="3"/>
    <x v="1"/>
    <x v="5"/>
    <x v="2"/>
    <x v="2"/>
    <n v="1"/>
    <n v="41"/>
    <x v="0"/>
    <x v="1"/>
    <x v="4"/>
  </r>
  <r>
    <n v="1007"/>
    <s v="Guest 01007"/>
    <x v="0"/>
    <x v="982"/>
    <d v="2020-05-05T00:00:00"/>
    <x v="1"/>
    <x v="3"/>
    <n v="5"/>
    <x v="0"/>
    <x v="0"/>
    <x v="6"/>
    <x v="3"/>
    <x v="2"/>
    <n v="1"/>
    <n v="28"/>
    <x v="2"/>
    <x v="2"/>
    <x v="3"/>
  </r>
  <r>
    <n v="1008"/>
    <s v="Guest 01008"/>
    <x v="0"/>
    <x v="983"/>
    <d v="2021-01-14T00:00:00"/>
    <x v="0"/>
    <x v="0"/>
    <n v="4"/>
    <x v="5"/>
    <x v="2"/>
    <x v="7"/>
    <x v="3"/>
    <x v="1"/>
    <n v="4"/>
    <n v="71"/>
    <x v="1"/>
    <x v="1"/>
    <x v="2"/>
  </r>
  <r>
    <n v="1009"/>
    <s v="Guest 01009"/>
    <x v="1"/>
    <x v="984"/>
    <d v="2022-02-26T00:00:00"/>
    <x v="0"/>
    <x v="0"/>
    <n v="4"/>
    <x v="4"/>
    <x v="1"/>
    <x v="0"/>
    <x v="0"/>
    <x v="1"/>
    <n v="4"/>
    <n v="73"/>
    <x v="1"/>
    <x v="0"/>
    <x v="6"/>
  </r>
  <r>
    <n v="1010"/>
    <s v="Guest 01010"/>
    <x v="0"/>
    <x v="985"/>
    <d v="2021-07-18T00:00:00"/>
    <x v="0"/>
    <x v="0"/>
    <n v="5"/>
    <x v="6"/>
    <x v="2"/>
    <x v="1"/>
    <x v="0"/>
    <x v="4"/>
    <n v="5"/>
    <n v="36"/>
    <x v="0"/>
    <x v="1"/>
    <x v="8"/>
  </r>
  <r>
    <n v="1011"/>
    <s v="Guest 01011"/>
    <x v="0"/>
    <x v="986"/>
    <d v="2022-03-08T00:00:00"/>
    <x v="1"/>
    <x v="3"/>
    <n v="5"/>
    <x v="2"/>
    <x v="1"/>
    <x v="2"/>
    <x v="1"/>
    <x v="4"/>
    <n v="5"/>
    <n v="67"/>
    <x v="1"/>
    <x v="0"/>
    <x v="10"/>
  </r>
  <r>
    <n v="1012"/>
    <s v="Guest 01012"/>
    <x v="0"/>
    <x v="987"/>
    <d v="2022-01-11T00:00:00"/>
    <x v="1"/>
    <x v="3"/>
    <n v="1"/>
    <x v="0"/>
    <x v="0"/>
    <x v="3"/>
    <x v="1"/>
    <x v="0"/>
    <n v="3"/>
    <n v="30"/>
    <x v="0"/>
    <x v="0"/>
    <x v="2"/>
  </r>
  <r>
    <n v="1013"/>
    <s v="Guest 01013"/>
    <x v="0"/>
    <x v="988"/>
    <d v="2022-09-17T00:00:00"/>
    <x v="1"/>
    <x v="4"/>
    <n v="5"/>
    <x v="1"/>
    <x v="0"/>
    <x v="4"/>
    <x v="2"/>
    <x v="4"/>
    <n v="5"/>
    <n v="39"/>
    <x v="0"/>
    <x v="0"/>
    <x v="11"/>
  </r>
  <r>
    <n v="1014"/>
    <s v="Guest 01014"/>
    <x v="1"/>
    <x v="989"/>
    <d v="2021-06-24T00:00:00"/>
    <x v="0"/>
    <x v="0"/>
    <n v="4"/>
    <x v="0"/>
    <x v="0"/>
    <x v="5"/>
    <x v="2"/>
    <x v="2"/>
    <n v="1"/>
    <n v="70"/>
    <x v="1"/>
    <x v="1"/>
    <x v="1"/>
  </r>
  <r>
    <n v="1015"/>
    <s v="Guest 01015"/>
    <x v="0"/>
    <x v="990"/>
    <d v="2020-03-17T00:00:00"/>
    <x v="2"/>
    <x v="6"/>
    <n v="2"/>
    <x v="0"/>
    <x v="0"/>
    <x v="6"/>
    <x v="3"/>
    <x v="3"/>
    <n v="2"/>
    <n v="48"/>
    <x v="3"/>
    <x v="2"/>
    <x v="10"/>
  </r>
  <r>
    <n v="1016"/>
    <s v="Guest 01016"/>
    <x v="0"/>
    <x v="991"/>
    <d v="2020-01-21T00:00:00"/>
    <x v="0"/>
    <x v="0"/>
    <n v="5"/>
    <x v="0"/>
    <x v="0"/>
    <x v="7"/>
    <x v="3"/>
    <x v="4"/>
    <n v="5"/>
    <n v="30"/>
    <x v="0"/>
    <x v="2"/>
    <x v="2"/>
  </r>
  <r>
    <n v="1017"/>
    <s v="Guest 01017"/>
    <x v="1"/>
    <x v="973"/>
    <d v="2020-12-26T00:00:00"/>
    <x v="0"/>
    <x v="0"/>
    <n v="5"/>
    <x v="0"/>
    <x v="0"/>
    <x v="0"/>
    <x v="0"/>
    <x v="1"/>
    <n v="4"/>
    <n v="23"/>
    <x v="2"/>
    <x v="2"/>
    <x v="7"/>
  </r>
  <r>
    <n v="1018"/>
    <s v="Guest 01018"/>
    <x v="1"/>
    <x v="992"/>
    <d v="2022-08-03T00:00:00"/>
    <x v="0"/>
    <x v="0"/>
    <n v="1"/>
    <x v="0"/>
    <x v="0"/>
    <x v="1"/>
    <x v="0"/>
    <x v="1"/>
    <n v="4"/>
    <n v="44"/>
    <x v="0"/>
    <x v="0"/>
    <x v="4"/>
  </r>
  <r>
    <n v="1019"/>
    <s v="Guest 01019"/>
    <x v="1"/>
    <x v="993"/>
    <d v="2022-01-13T00:00:00"/>
    <x v="0"/>
    <x v="0"/>
    <n v="4"/>
    <x v="0"/>
    <x v="0"/>
    <x v="2"/>
    <x v="1"/>
    <x v="4"/>
    <n v="5"/>
    <n v="70"/>
    <x v="1"/>
    <x v="0"/>
    <x v="2"/>
  </r>
  <r>
    <n v="1020"/>
    <s v="Guest 01020"/>
    <x v="1"/>
    <x v="994"/>
    <d v="2020-08-25T00:00:00"/>
    <x v="1"/>
    <x v="3"/>
    <n v="4"/>
    <x v="0"/>
    <x v="0"/>
    <x v="3"/>
    <x v="1"/>
    <x v="2"/>
    <n v="1"/>
    <n v="24"/>
    <x v="2"/>
    <x v="2"/>
    <x v="4"/>
  </r>
  <r>
    <n v="1021"/>
    <s v="Guest 01021"/>
    <x v="0"/>
    <x v="995"/>
    <d v="2022-02-11T00:00:00"/>
    <x v="0"/>
    <x v="0"/>
    <n v="5"/>
    <x v="0"/>
    <x v="0"/>
    <x v="4"/>
    <x v="2"/>
    <x v="0"/>
    <n v="3"/>
    <n v="25"/>
    <x v="2"/>
    <x v="0"/>
    <x v="6"/>
  </r>
  <r>
    <n v="1022"/>
    <s v="Guest 01022"/>
    <x v="1"/>
    <x v="996"/>
    <d v="2021-04-01T00:00:00"/>
    <x v="1"/>
    <x v="4"/>
    <n v="3"/>
    <x v="5"/>
    <x v="2"/>
    <x v="5"/>
    <x v="2"/>
    <x v="3"/>
    <n v="2"/>
    <n v="35"/>
    <x v="0"/>
    <x v="1"/>
    <x v="0"/>
  </r>
  <r>
    <n v="1023"/>
    <s v="Guest 01023"/>
    <x v="1"/>
    <x v="997"/>
    <d v="2021-11-09T00:00:00"/>
    <x v="0"/>
    <x v="0"/>
    <n v="5"/>
    <x v="2"/>
    <x v="1"/>
    <x v="6"/>
    <x v="3"/>
    <x v="1"/>
    <n v="4"/>
    <n v="21"/>
    <x v="2"/>
    <x v="1"/>
    <x v="9"/>
  </r>
  <r>
    <n v="1024"/>
    <s v="Guest 01024"/>
    <x v="1"/>
    <x v="998"/>
    <d v="2020-06-24T00:00:00"/>
    <x v="1"/>
    <x v="3"/>
    <n v="5"/>
    <x v="0"/>
    <x v="0"/>
    <x v="7"/>
    <x v="3"/>
    <x v="4"/>
    <n v="5"/>
    <n v="65"/>
    <x v="1"/>
    <x v="2"/>
    <x v="1"/>
  </r>
  <r>
    <n v="1025"/>
    <s v="Guest 01025"/>
    <x v="0"/>
    <x v="999"/>
    <d v="2022-08-17T00:00:00"/>
    <x v="1"/>
    <x v="4"/>
    <n v="4"/>
    <x v="3"/>
    <x v="1"/>
    <x v="0"/>
    <x v="0"/>
    <x v="0"/>
    <n v="3"/>
    <n v="49"/>
    <x v="3"/>
    <x v="0"/>
    <x v="4"/>
  </r>
  <r>
    <n v="1026"/>
    <s v="Guest 01026"/>
    <x v="1"/>
    <x v="1000"/>
    <d v="2022-02-08T00:00:00"/>
    <x v="1"/>
    <x v="4"/>
    <n v="5"/>
    <x v="1"/>
    <x v="0"/>
    <x v="1"/>
    <x v="0"/>
    <x v="4"/>
    <n v="5"/>
    <n v="28"/>
    <x v="2"/>
    <x v="0"/>
    <x v="6"/>
  </r>
  <r>
    <n v="1027"/>
    <s v="Guest 01027"/>
    <x v="1"/>
    <x v="1001"/>
    <d v="2022-05-19T00:00:00"/>
    <x v="1"/>
    <x v="2"/>
    <n v="4"/>
    <x v="5"/>
    <x v="2"/>
    <x v="2"/>
    <x v="1"/>
    <x v="0"/>
    <n v="3"/>
    <n v="24"/>
    <x v="2"/>
    <x v="0"/>
    <x v="3"/>
  </r>
  <r>
    <n v="1028"/>
    <s v="Guest 01028"/>
    <x v="1"/>
    <x v="1002"/>
    <d v="2020-11-16T00:00:00"/>
    <x v="1"/>
    <x v="6"/>
    <n v="5"/>
    <x v="5"/>
    <x v="2"/>
    <x v="3"/>
    <x v="1"/>
    <x v="1"/>
    <n v="4"/>
    <n v="25"/>
    <x v="2"/>
    <x v="2"/>
    <x v="9"/>
  </r>
  <r>
    <n v="1029"/>
    <s v="Guest 01029"/>
    <x v="0"/>
    <x v="1003"/>
    <d v="2020-12-27T00:00:00"/>
    <x v="1"/>
    <x v="3"/>
    <n v="2"/>
    <x v="3"/>
    <x v="1"/>
    <x v="4"/>
    <x v="2"/>
    <x v="0"/>
    <n v="3"/>
    <n v="34"/>
    <x v="0"/>
    <x v="2"/>
    <x v="7"/>
  </r>
  <r>
    <n v="1030"/>
    <s v="Guest 01030"/>
    <x v="0"/>
    <x v="1004"/>
    <d v="2020-07-08T00:00:00"/>
    <x v="0"/>
    <x v="2"/>
    <n v="4"/>
    <x v="1"/>
    <x v="0"/>
    <x v="5"/>
    <x v="2"/>
    <x v="3"/>
    <n v="2"/>
    <n v="56"/>
    <x v="3"/>
    <x v="2"/>
    <x v="8"/>
  </r>
  <r>
    <n v="1031"/>
    <s v="Guest 01031"/>
    <x v="0"/>
    <x v="1005"/>
    <d v="2022-02-25T00:00:00"/>
    <x v="1"/>
    <x v="1"/>
    <n v="2"/>
    <x v="0"/>
    <x v="0"/>
    <x v="6"/>
    <x v="3"/>
    <x v="3"/>
    <n v="2"/>
    <n v="54"/>
    <x v="3"/>
    <x v="0"/>
    <x v="6"/>
  </r>
  <r>
    <n v="1032"/>
    <s v="Guest 01032"/>
    <x v="0"/>
    <x v="1006"/>
    <d v="2020-04-14T00:00:00"/>
    <x v="0"/>
    <x v="0"/>
    <n v="4"/>
    <x v="6"/>
    <x v="2"/>
    <x v="7"/>
    <x v="3"/>
    <x v="3"/>
    <n v="2"/>
    <n v="25"/>
    <x v="2"/>
    <x v="2"/>
    <x v="0"/>
  </r>
  <r>
    <n v="1033"/>
    <s v="Guest 01033"/>
    <x v="0"/>
    <x v="1007"/>
    <d v="2022-03-29T00:00:00"/>
    <x v="3"/>
    <x v="3"/>
    <n v="4"/>
    <x v="0"/>
    <x v="0"/>
    <x v="0"/>
    <x v="0"/>
    <x v="1"/>
    <n v="4"/>
    <n v="43"/>
    <x v="0"/>
    <x v="0"/>
    <x v="10"/>
  </r>
  <r>
    <n v="1034"/>
    <s v="Guest 01034"/>
    <x v="0"/>
    <x v="380"/>
    <d v="2021-03-14T00:00:00"/>
    <x v="1"/>
    <x v="6"/>
    <n v="3"/>
    <x v="1"/>
    <x v="0"/>
    <x v="1"/>
    <x v="0"/>
    <x v="4"/>
    <n v="5"/>
    <n v="62"/>
    <x v="1"/>
    <x v="1"/>
    <x v="10"/>
  </r>
  <r>
    <n v="1035"/>
    <s v="Guest 01035"/>
    <x v="0"/>
    <x v="1008"/>
    <d v="2022-05-20T00:00:00"/>
    <x v="2"/>
    <x v="5"/>
    <n v="3"/>
    <x v="3"/>
    <x v="1"/>
    <x v="2"/>
    <x v="1"/>
    <x v="4"/>
    <n v="5"/>
    <n v="51"/>
    <x v="3"/>
    <x v="0"/>
    <x v="3"/>
  </r>
  <r>
    <n v="1036"/>
    <s v="Guest 01036"/>
    <x v="0"/>
    <x v="1009"/>
    <d v="2020-11-19T00:00:00"/>
    <x v="1"/>
    <x v="3"/>
    <n v="5"/>
    <x v="2"/>
    <x v="1"/>
    <x v="3"/>
    <x v="1"/>
    <x v="3"/>
    <n v="2"/>
    <n v="29"/>
    <x v="2"/>
    <x v="2"/>
    <x v="9"/>
  </r>
  <r>
    <n v="1037"/>
    <s v="Guest 01037"/>
    <x v="0"/>
    <x v="1010"/>
    <d v="2021-03-28T00:00:00"/>
    <x v="0"/>
    <x v="0"/>
    <n v="5"/>
    <x v="0"/>
    <x v="0"/>
    <x v="4"/>
    <x v="2"/>
    <x v="4"/>
    <n v="5"/>
    <n v="51"/>
    <x v="3"/>
    <x v="1"/>
    <x v="10"/>
  </r>
  <r>
    <n v="1038"/>
    <s v="Guest 01038"/>
    <x v="0"/>
    <x v="1011"/>
    <d v="2021-12-30T00:00:00"/>
    <x v="3"/>
    <x v="3"/>
    <n v="3"/>
    <x v="2"/>
    <x v="1"/>
    <x v="5"/>
    <x v="2"/>
    <x v="2"/>
    <n v="1"/>
    <n v="17"/>
    <x v="2"/>
    <x v="1"/>
    <x v="7"/>
  </r>
  <r>
    <n v="1039"/>
    <s v="Guest 01039"/>
    <x v="1"/>
    <x v="1012"/>
    <d v="2021-08-18T00:00:00"/>
    <x v="0"/>
    <x v="0"/>
    <n v="5"/>
    <x v="7"/>
    <x v="1"/>
    <x v="6"/>
    <x v="3"/>
    <x v="1"/>
    <n v="4"/>
    <n v="69"/>
    <x v="1"/>
    <x v="1"/>
    <x v="4"/>
  </r>
  <r>
    <n v="1040"/>
    <s v="Guest 01040"/>
    <x v="1"/>
    <x v="1013"/>
    <d v="2020-03-27T00:00:00"/>
    <x v="0"/>
    <x v="0"/>
    <n v="1"/>
    <x v="5"/>
    <x v="2"/>
    <x v="7"/>
    <x v="3"/>
    <x v="0"/>
    <n v="3"/>
    <n v="24"/>
    <x v="2"/>
    <x v="2"/>
    <x v="10"/>
  </r>
  <r>
    <n v="1041"/>
    <s v="Guest 01041"/>
    <x v="0"/>
    <x v="1014"/>
    <d v="2022-04-10T00:00:00"/>
    <x v="0"/>
    <x v="0"/>
    <n v="4"/>
    <x v="6"/>
    <x v="2"/>
    <x v="0"/>
    <x v="0"/>
    <x v="1"/>
    <n v="4"/>
    <n v="57"/>
    <x v="3"/>
    <x v="0"/>
    <x v="0"/>
  </r>
  <r>
    <n v="1042"/>
    <s v="Guest 01042"/>
    <x v="0"/>
    <x v="1015"/>
    <d v="2022-11-05T00:00:00"/>
    <x v="0"/>
    <x v="0"/>
    <n v="4"/>
    <x v="2"/>
    <x v="1"/>
    <x v="1"/>
    <x v="0"/>
    <x v="4"/>
    <n v="5"/>
    <n v="68"/>
    <x v="1"/>
    <x v="0"/>
    <x v="9"/>
  </r>
  <r>
    <n v="1043"/>
    <s v="Guest 01043"/>
    <x v="1"/>
    <x v="1016"/>
    <d v="2020-08-03T00:00:00"/>
    <x v="0"/>
    <x v="0"/>
    <n v="1"/>
    <x v="2"/>
    <x v="1"/>
    <x v="2"/>
    <x v="1"/>
    <x v="0"/>
    <n v="3"/>
    <n v="29"/>
    <x v="2"/>
    <x v="2"/>
    <x v="4"/>
  </r>
  <r>
    <n v="1044"/>
    <s v="Guest 01044"/>
    <x v="1"/>
    <x v="1017"/>
    <d v="2022-06-23T00:00:00"/>
    <x v="0"/>
    <x v="0"/>
    <n v="1"/>
    <x v="7"/>
    <x v="1"/>
    <x v="3"/>
    <x v="1"/>
    <x v="2"/>
    <n v="1"/>
    <n v="25"/>
    <x v="2"/>
    <x v="0"/>
    <x v="1"/>
  </r>
  <r>
    <n v="1045"/>
    <s v="Guest 01045"/>
    <x v="0"/>
    <x v="1018"/>
    <d v="2020-09-08T00:00:00"/>
    <x v="0"/>
    <x v="3"/>
    <n v="4"/>
    <x v="6"/>
    <x v="2"/>
    <x v="4"/>
    <x v="2"/>
    <x v="1"/>
    <n v="4"/>
    <n v="33"/>
    <x v="0"/>
    <x v="2"/>
    <x v="11"/>
  </r>
  <r>
    <n v="1046"/>
    <s v="Guest 01046"/>
    <x v="0"/>
    <x v="332"/>
    <d v="2021-09-25T00:00:00"/>
    <x v="0"/>
    <x v="0"/>
    <n v="3"/>
    <x v="2"/>
    <x v="1"/>
    <x v="5"/>
    <x v="2"/>
    <x v="3"/>
    <n v="2"/>
    <n v="68"/>
    <x v="1"/>
    <x v="1"/>
    <x v="11"/>
  </r>
  <r>
    <n v="1047"/>
    <s v="Guest 01047"/>
    <x v="1"/>
    <x v="1019"/>
    <d v="2021-10-20T00:00:00"/>
    <x v="1"/>
    <x v="0"/>
    <n v="3"/>
    <x v="0"/>
    <x v="0"/>
    <x v="6"/>
    <x v="3"/>
    <x v="0"/>
    <n v="3"/>
    <n v="24"/>
    <x v="2"/>
    <x v="1"/>
    <x v="5"/>
  </r>
  <r>
    <n v="1048"/>
    <s v="Guest 01048"/>
    <x v="0"/>
    <x v="1020"/>
    <d v="2022-09-11T00:00:00"/>
    <x v="0"/>
    <x v="0"/>
    <n v="5"/>
    <x v="4"/>
    <x v="1"/>
    <x v="7"/>
    <x v="3"/>
    <x v="3"/>
    <n v="2"/>
    <n v="71"/>
    <x v="1"/>
    <x v="0"/>
    <x v="11"/>
  </r>
  <r>
    <n v="1049"/>
    <s v="Guest 01049"/>
    <x v="1"/>
    <x v="1021"/>
    <d v="2020-08-13T00:00:00"/>
    <x v="2"/>
    <x v="5"/>
    <n v="4"/>
    <x v="0"/>
    <x v="0"/>
    <x v="0"/>
    <x v="0"/>
    <x v="1"/>
    <n v="4"/>
    <n v="41"/>
    <x v="0"/>
    <x v="2"/>
    <x v="4"/>
  </r>
  <r>
    <n v="1050"/>
    <s v="Guest 01050"/>
    <x v="0"/>
    <x v="1022"/>
    <d v="2021-09-12T00:00:00"/>
    <x v="0"/>
    <x v="0"/>
    <n v="5"/>
    <x v="5"/>
    <x v="2"/>
    <x v="1"/>
    <x v="0"/>
    <x v="4"/>
    <n v="5"/>
    <n v="18"/>
    <x v="2"/>
    <x v="1"/>
    <x v="11"/>
  </r>
  <r>
    <n v="1051"/>
    <s v="Guest 01051"/>
    <x v="1"/>
    <x v="1023"/>
    <d v="2021-10-26T00:00:00"/>
    <x v="1"/>
    <x v="6"/>
    <n v="5"/>
    <x v="0"/>
    <x v="0"/>
    <x v="2"/>
    <x v="1"/>
    <x v="2"/>
    <n v="1"/>
    <n v="63"/>
    <x v="1"/>
    <x v="1"/>
    <x v="5"/>
  </r>
  <r>
    <n v="1052"/>
    <s v="Guest 01052"/>
    <x v="0"/>
    <x v="232"/>
    <d v="2021-06-28T00:00:00"/>
    <x v="1"/>
    <x v="3"/>
    <n v="4"/>
    <x v="5"/>
    <x v="2"/>
    <x v="3"/>
    <x v="1"/>
    <x v="4"/>
    <n v="5"/>
    <n v="29"/>
    <x v="2"/>
    <x v="1"/>
    <x v="1"/>
  </r>
  <r>
    <n v="1053"/>
    <s v="Guest 01053"/>
    <x v="0"/>
    <x v="249"/>
    <d v="2020-10-21T00:00:00"/>
    <x v="1"/>
    <x v="3"/>
    <n v="5"/>
    <x v="5"/>
    <x v="2"/>
    <x v="4"/>
    <x v="2"/>
    <x v="1"/>
    <n v="4"/>
    <n v="32"/>
    <x v="0"/>
    <x v="2"/>
    <x v="5"/>
  </r>
  <r>
    <n v="1054"/>
    <s v="Guest 01054"/>
    <x v="0"/>
    <x v="1024"/>
    <d v="2020-12-08T00:00:00"/>
    <x v="2"/>
    <x v="4"/>
    <n v="1"/>
    <x v="2"/>
    <x v="1"/>
    <x v="5"/>
    <x v="2"/>
    <x v="2"/>
    <n v="1"/>
    <n v="57"/>
    <x v="3"/>
    <x v="2"/>
    <x v="7"/>
  </r>
  <r>
    <n v="1055"/>
    <s v="Guest 01055"/>
    <x v="0"/>
    <x v="1025"/>
    <d v="2020-11-15T00:00:00"/>
    <x v="1"/>
    <x v="4"/>
    <n v="1"/>
    <x v="1"/>
    <x v="0"/>
    <x v="6"/>
    <x v="3"/>
    <x v="1"/>
    <n v="4"/>
    <n v="54"/>
    <x v="3"/>
    <x v="2"/>
    <x v="9"/>
  </r>
  <r>
    <n v="1056"/>
    <s v="Guest 01056"/>
    <x v="0"/>
    <x v="1026"/>
    <d v="2022-05-25T00:00:00"/>
    <x v="1"/>
    <x v="3"/>
    <n v="4"/>
    <x v="5"/>
    <x v="2"/>
    <x v="7"/>
    <x v="3"/>
    <x v="3"/>
    <n v="2"/>
    <n v="54"/>
    <x v="3"/>
    <x v="0"/>
    <x v="3"/>
  </r>
  <r>
    <n v="1057"/>
    <s v="Guest 01057"/>
    <x v="1"/>
    <x v="939"/>
    <d v="2020-03-10T00:00:00"/>
    <x v="0"/>
    <x v="0"/>
    <n v="3"/>
    <x v="3"/>
    <x v="1"/>
    <x v="0"/>
    <x v="0"/>
    <x v="0"/>
    <n v="3"/>
    <n v="57"/>
    <x v="3"/>
    <x v="2"/>
    <x v="10"/>
  </r>
  <r>
    <n v="1058"/>
    <s v="Guest 01058"/>
    <x v="1"/>
    <x v="1027"/>
    <d v="2021-06-24T00:00:00"/>
    <x v="0"/>
    <x v="4"/>
    <n v="4"/>
    <x v="0"/>
    <x v="0"/>
    <x v="1"/>
    <x v="0"/>
    <x v="0"/>
    <n v="3"/>
    <n v="64"/>
    <x v="1"/>
    <x v="1"/>
    <x v="1"/>
  </r>
  <r>
    <n v="1059"/>
    <s v="Guest 01059"/>
    <x v="1"/>
    <x v="1028"/>
    <d v="2022-03-26T00:00:00"/>
    <x v="0"/>
    <x v="0"/>
    <n v="3"/>
    <x v="0"/>
    <x v="0"/>
    <x v="2"/>
    <x v="1"/>
    <x v="0"/>
    <n v="3"/>
    <n v="37"/>
    <x v="0"/>
    <x v="0"/>
    <x v="10"/>
  </r>
  <r>
    <n v="1060"/>
    <s v="Guest 01060"/>
    <x v="0"/>
    <x v="1029"/>
    <d v="2021-02-09T00:00:00"/>
    <x v="1"/>
    <x v="2"/>
    <n v="5"/>
    <x v="3"/>
    <x v="1"/>
    <x v="3"/>
    <x v="1"/>
    <x v="3"/>
    <n v="2"/>
    <n v="25"/>
    <x v="2"/>
    <x v="1"/>
    <x v="6"/>
  </r>
  <r>
    <n v="1061"/>
    <s v="Guest 01061"/>
    <x v="0"/>
    <x v="1030"/>
    <d v="2022-09-13T00:00:00"/>
    <x v="1"/>
    <x v="4"/>
    <n v="1"/>
    <x v="3"/>
    <x v="1"/>
    <x v="4"/>
    <x v="2"/>
    <x v="2"/>
    <n v="1"/>
    <n v="26"/>
    <x v="2"/>
    <x v="0"/>
    <x v="11"/>
  </r>
  <r>
    <n v="1062"/>
    <s v="Guest 01062"/>
    <x v="0"/>
    <x v="1031"/>
    <d v="2020-11-09T00:00:00"/>
    <x v="0"/>
    <x v="0"/>
    <n v="3"/>
    <x v="5"/>
    <x v="2"/>
    <x v="5"/>
    <x v="2"/>
    <x v="3"/>
    <n v="2"/>
    <n v="58"/>
    <x v="3"/>
    <x v="2"/>
    <x v="9"/>
  </r>
  <r>
    <n v="1063"/>
    <s v="Guest 01063"/>
    <x v="1"/>
    <x v="1032"/>
    <d v="2022-01-23T00:00:00"/>
    <x v="2"/>
    <x v="1"/>
    <n v="4"/>
    <x v="4"/>
    <x v="1"/>
    <x v="6"/>
    <x v="3"/>
    <x v="2"/>
    <n v="1"/>
    <n v="44"/>
    <x v="0"/>
    <x v="0"/>
    <x v="2"/>
  </r>
  <r>
    <n v="1064"/>
    <s v="Guest 01064"/>
    <x v="1"/>
    <x v="1033"/>
    <d v="2020-11-12T00:00:00"/>
    <x v="1"/>
    <x v="4"/>
    <n v="3"/>
    <x v="0"/>
    <x v="0"/>
    <x v="7"/>
    <x v="3"/>
    <x v="4"/>
    <n v="5"/>
    <n v="19"/>
    <x v="2"/>
    <x v="2"/>
    <x v="9"/>
  </r>
  <r>
    <n v="1065"/>
    <s v="Guest 01065"/>
    <x v="0"/>
    <x v="1034"/>
    <d v="2021-07-07T00:00:00"/>
    <x v="0"/>
    <x v="0"/>
    <n v="5"/>
    <x v="6"/>
    <x v="2"/>
    <x v="0"/>
    <x v="0"/>
    <x v="1"/>
    <n v="4"/>
    <n v="63"/>
    <x v="1"/>
    <x v="1"/>
    <x v="8"/>
  </r>
  <r>
    <n v="1066"/>
    <s v="Guest 01066"/>
    <x v="0"/>
    <x v="1035"/>
    <d v="2022-05-03T00:00:00"/>
    <x v="2"/>
    <x v="5"/>
    <n v="5"/>
    <x v="1"/>
    <x v="0"/>
    <x v="1"/>
    <x v="0"/>
    <x v="1"/>
    <n v="4"/>
    <n v="73"/>
    <x v="1"/>
    <x v="0"/>
    <x v="3"/>
  </r>
  <r>
    <n v="1067"/>
    <s v="Guest 01067"/>
    <x v="1"/>
    <x v="1036"/>
    <d v="2020-10-10T00:00:00"/>
    <x v="1"/>
    <x v="2"/>
    <n v="5"/>
    <x v="0"/>
    <x v="0"/>
    <x v="2"/>
    <x v="1"/>
    <x v="4"/>
    <n v="5"/>
    <n v="60"/>
    <x v="1"/>
    <x v="2"/>
    <x v="5"/>
  </r>
  <r>
    <n v="1068"/>
    <s v="Guest 01068"/>
    <x v="1"/>
    <x v="1037"/>
    <d v="2020-10-15T00:00:00"/>
    <x v="0"/>
    <x v="0"/>
    <n v="4"/>
    <x v="3"/>
    <x v="1"/>
    <x v="3"/>
    <x v="1"/>
    <x v="1"/>
    <n v="4"/>
    <n v="36"/>
    <x v="0"/>
    <x v="2"/>
    <x v="5"/>
  </r>
  <r>
    <n v="1069"/>
    <s v="Guest 01069"/>
    <x v="0"/>
    <x v="1038"/>
    <d v="2021-08-12T00:00:00"/>
    <x v="0"/>
    <x v="0"/>
    <n v="5"/>
    <x v="6"/>
    <x v="2"/>
    <x v="4"/>
    <x v="2"/>
    <x v="2"/>
    <n v="1"/>
    <n v="60"/>
    <x v="1"/>
    <x v="1"/>
    <x v="4"/>
  </r>
  <r>
    <n v="1070"/>
    <s v="Guest 01070"/>
    <x v="0"/>
    <x v="624"/>
    <d v="2021-05-21T00:00:00"/>
    <x v="2"/>
    <x v="5"/>
    <n v="4"/>
    <x v="6"/>
    <x v="2"/>
    <x v="5"/>
    <x v="2"/>
    <x v="2"/>
    <n v="1"/>
    <n v="58"/>
    <x v="3"/>
    <x v="1"/>
    <x v="3"/>
  </r>
  <r>
    <n v="1071"/>
    <s v="Guest 01071"/>
    <x v="0"/>
    <x v="1039"/>
    <d v="2020-12-12T00:00:00"/>
    <x v="1"/>
    <x v="6"/>
    <n v="3"/>
    <x v="5"/>
    <x v="2"/>
    <x v="6"/>
    <x v="3"/>
    <x v="1"/>
    <n v="4"/>
    <n v="73"/>
    <x v="1"/>
    <x v="2"/>
    <x v="7"/>
  </r>
  <r>
    <n v="1072"/>
    <s v="Guest 01072"/>
    <x v="1"/>
    <x v="1040"/>
    <d v="2020-12-03T00:00:00"/>
    <x v="1"/>
    <x v="4"/>
    <n v="1"/>
    <x v="7"/>
    <x v="1"/>
    <x v="7"/>
    <x v="3"/>
    <x v="1"/>
    <n v="4"/>
    <n v="47"/>
    <x v="3"/>
    <x v="2"/>
    <x v="7"/>
  </r>
  <r>
    <n v="1073"/>
    <s v="Guest 01073"/>
    <x v="1"/>
    <x v="605"/>
    <d v="2022-07-21T00:00:00"/>
    <x v="1"/>
    <x v="5"/>
    <n v="3"/>
    <x v="1"/>
    <x v="0"/>
    <x v="0"/>
    <x v="0"/>
    <x v="4"/>
    <n v="5"/>
    <n v="59"/>
    <x v="3"/>
    <x v="0"/>
    <x v="8"/>
  </r>
  <r>
    <n v="1074"/>
    <s v="Guest 01074"/>
    <x v="0"/>
    <x v="1041"/>
    <d v="2020-12-31T00:00:00"/>
    <x v="0"/>
    <x v="0"/>
    <n v="4"/>
    <x v="4"/>
    <x v="1"/>
    <x v="1"/>
    <x v="0"/>
    <x v="1"/>
    <n v="4"/>
    <n v="18"/>
    <x v="2"/>
    <x v="2"/>
    <x v="7"/>
  </r>
  <r>
    <n v="1075"/>
    <s v="Guest 01075"/>
    <x v="1"/>
    <x v="1042"/>
    <d v="2020-12-17T00:00:00"/>
    <x v="1"/>
    <x v="3"/>
    <n v="5"/>
    <x v="3"/>
    <x v="1"/>
    <x v="2"/>
    <x v="1"/>
    <x v="4"/>
    <n v="5"/>
    <n v="42"/>
    <x v="0"/>
    <x v="2"/>
    <x v="7"/>
  </r>
  <r>
    <n v="1076"/>
    <s v="Guest 01076"/>
    <x v="0"/>
    <x v="611"/>
    <d v="2021-11-02T00:00:00"/>
    <x v="0"/>
    <x v="0"/>
    <n v="3"/>
    <x v="5"/>
    <x v="2"/>
    <x v="3"/>
    <x v="1"/>
    <x v="1"/>
    <n v="4"/>
    <n v="65"/>
    <x v="1"/>
    <x v="1"/>
    <x v="9"/>
  </r>
  <r>
    <n v="1077"/>
    <s v="Guest 01077"/>
    <x v="0"/>
    <x v="1043"/>
    <d v="2020-08-16T00:00:00"/>
    <x v="2"/>
    <x v="1"/>
    <n v="4"/>
    <x v="0"/>
    <x v="0"/>
    <x v="4"/>
    <x v="2"/>
    <x v="1"/>
    <n v="4"/>
    <n v="32"/>
    <x v="0"/>
    <x v="2"/>
    <x v="4"/>
  </r>
  <r>
    <n v="1078"/>
    <s v="Guest 01078"/>
    <x v="0"/>
    <x v="1044"/>
    <d v="2021-08-04T00:00:00"/>
    <x v="1"/>
    <x v="6"/>
    <n v="4"/>
    <x v="0"/>
    <x v="0"/>
    <x v="5"/>
    <x v="2"/>
    <x v="2"/>
    <n v="1"/>
    <n v="69"/>
    <x v="1"/>
    <x v="1"/>
    <x v="4"/>
  </r>
  <r>
    <n v="1079"/>
    <s v="Guest 01079"/>
    <x v="1"/>
    <x v="895"/>
    <d v="2020-07-18T00:00:00"/>
    <x v="0"/>
    <x v="0"/>
    <n v="4"/>
    <x v="3"/>
    <x v="1"/>
    <x v="6"/>
    <x v="3"/>
    <x v="3"/>
    <n v="2"/>
    <n v="22"/>
    <x v="2"/>
    <x v="2"/>
    <x v="8"/>
  </r>
  <r>
    <n v="1080"/>
    <s v="Guest 01080"/>
    <x v="0"/>
    <x v="1045"/>
    <d v="2020-03-13T00:00:00"/>
    <x v="2"/>
    <x v="6"/>
    <n v="2"/>
    <x v="6"/>
    <x v="2"/>
    <x v="7"/>
    <x v="3"/>
    <x v="4"/>
    <n v="5"/>
    <n v="44"/>
    <x v="0"/>
    <x v="2"/>
    <x v="10"/>
  </r>
  <r>
    <n v="1081"/>
    <s v="Guest 01081"/>
    <x v="0"/>
    <x v="1046"/>
    <d v="2020-03-20T00:00:00"/>
    <x v="0"/>
    <x v="0"/>
    <n v="1"/>
    <x v="1"/>
    <x v="0"/>
    <x v="0"/>
    <x v="0"/>
    <x v="0"/>
    <n v="3"/>
    <n v="55"/>
    <x v="3"/>
    <x v="2"/>
    <x v="10"/>
  </r>
  <r>
    <n v="1082"/>
    <s v="Guest 01082"/>
    <x v="1"/>
    <x v="1047"/>
    <d v="2020-12-19T00:00:00"/>
    <x v="1"/>
    <x v="3"/>
    <n v="1"/>
    <x v="0"/>
    <x v="0"/>
    <x v="1"/>
    <x v="0"/>
    <x v="1"/>
    <n v="4"/>
    <n v="39"/>
    <x v="0"/>
    <x v="2"/>
    <x v="7"/>
  </r>
  <r>
    <n v="1083"/>
    <s v="Guest 01083"/>
    <x v="1"/>
    <x v="1048"/>
    <d v="2020-09-14T00:00:00"/>
    <x v="0"/>
    <x v="2"/>
    <n v="3"/>
    <x v="0"/>
    <x v="0"/>
    <x v="2"/>
    <x v="1"/>
    <x v="4"/>
    <n v="5"/>
    <n v="29"/>
    <x v="2"/>
    <x v="2"/>
    <x v="11"/>
  </r>
  <r>
    <n v="1084"/>
    <s v="Guest 01084"/>
    <x v="1"/>
    <x v="1049"/>
    <d v="2021-12-24T00:00:00"/>
    <x v="0"/>
    <x v="0"/>
    <n v="4"/>
    <x v="0"/>
    <x v="0"/>
    <x v="3"/>
    <x v="1"/>
    <x v="1"/>
    <n v="4"/>
    <n v="73"/>
    <x v="1"/>
    <x v="1"/>
    <x v="7"/>
  </r>
  <r>
    <n v="1085"/>
    <s v="Guest 01085"/>
    <x v="1"/>
    <x v="1050"/>
    <d v="2021-04-17T00:00:00"/>
    <x v="1"/>
    <x v="4"/>
    <n v="5"/>
    <x v="0"/>
    <x v="0"/>
    <x v="4"/>
    <x v="2"/>
    <x v="4"/>
    <n v="5"/>
    <n v="71"/>
    <x v="1"/>
    <x v="1"/>
    <x v="0"/>
  </r>
  <r>
    <n v="1086"/>
    <s v="Guest 01086"/>
    <x v="1"/>
    <x v="1051"/>
    <d v="2020-10-13T00:00:00"/>
    <x v="0"/>
    <x v="2"/>
    <n v="5"/>
    <x v="2"/>
    <x v="1"/>
    <x v="5"/>
    <x v="2"/>
    <x v="3"/>
    <n v="2"/>
    <n v="43"/>
    <x v="0"/>
    <x v="2"/>
    <x v="5"/>
  </r>
  <r>
    <n v="1087"/>
    <s v="Guest 01087"/>
    <x v="0"/>
    <x v="1052"/>
    <d v="2022-04-12T00:00:00"/>
    <x v="1"/>
    <x v="2"/>
    <n v="3"/>
    <x v="6"/>
    <x v="2"/>
    <x v="6"/>
    <x v="3"/>
    <x v="3"/>
    <n v="2"/>
    <n v="61"/>
    <x v="1"/>
    <x v="0"/>
    <x v="0"/>
  </r>
  <r>
    <n v="1088"/>
    <s v="Guest 01088"/>
    <x v="0"/>
    <x v="1053"/>
    <d v="2021-06-25T00:00:00"/>
    <x v="2"/>
    <x v="6"/>
    <n v="5"/>
    <x v="0"/>
    <x v="0"/>
    <x v="7"/>
    <x v="3"/>
    <x v="2"/>
    <n v="1"/>
    <n v="26"/>
    <x v="2"/>
    <x v="1"/>
    <x v="1"/>
  </r>
  <r>
    <n v="1089"/>
    <s v="Guest 01089"/>
    <x v="1"/>
    <x v="1054"/>
    <d v="2021-07-06T00:00:00"/>
    <x v="0"/>
    <x v="0"/>
    <n v="3"/>
    <x v="0"/>
    <x v="0"/>
    <x v="0"/>
    <x v="0"/>
    <x v="0"/>
    <n v="3"/>
    <n v="51"/>
    <x v="3"/>
    <x v="1"/>
    <x v="8"/>
  </r>
  <r>
    <n v="1090"/>
    <s v="Guest 01090"/>
    <x v="0"/>
    <x v="1055"/>
    <d v="2021-08-18T00:00:00"/>
    <x v="0"/>
    <x v="0"/>
    <n v="5"/>
    <x v="6"/>
    <x v="2"/>
    <x v="1"/>
    <x v="0"/>
    <x v="1"/>
    <n v="4"/>
    <n v="24"/>
    <x v="2"/>
    <x v="1"/>
    <x v="4"/>
  </r>
  <r>
    <n v="1091"/>
    <s v="Guest 01091"/>
    <x v="0"/>
    <x v="1056"/>
    <d v="2021-01-24T00:00:00"/>
    <x v="1"/>
    <x v="3"/>
    <n v="2"/>
    <x v="5"/>
    <x v="2"/>
    <x v="2"/>
    <x v="1"/>
    <x v="4"/>
    <n v="5"/>
    <n v="30"/>
    <x v="0"/>
    <x v="1"/>
    <x v="2"/>
  </r>
  <r>
    <n v="1092"/>
    <s v="Guest 01092"/>
    <x v="0"/>
    <x v="1057"/>
    <d v="2020-06-11T00:00:00"/>
    <x v="0"/>
    <x v="2"/>
    <n v="1"/>
    <x v="3"/>
    <x v="1"/>
    <x v="3"/>
    <x v="1"/>
    <x v="2"/>
    <n v="1"/>
    <n v="45"/>
    <x v="3"/>
    <x v="2"/>
    <x v="1"/>
  </r>
  <r>
    <n v="1093"/>
    <s v="Guest 01093"/>
    <x v="1"/>
    <x v="1058"/>
    <d v="2022-02-14T00:00:00"/>
    <x v="2"/>
    <x v="1"/>
    <n v="2"/>
    <x v="2"/>
    <x v="1"/>
    <x v="4"/>
    <x v="2"/>
    <x v="1"/>
    <n v="4"/>
    <n v="58"/>
    <x v="3"/>
    <x v="0"/>
    <x v="6"/>
  </r>
  <r>
    <n v="1094"/>
    <s v="Guest 01094"/>
    <x v="0"/>
    <x v="1059"/>
    <d v="2020-08-03T00:00:00"/>
    <x v="0"/>
    <x v="0"/>
    <n v="3"/>
    <x v="0"/>
    <x v="0"/>
    <x v="5"/>
    <x v="2"/>
    <x v="2"/>
    <n v="1"/>
    <n v="43"/>
    <x v="0"/>
    <x v="2"/>
    <x v="4"/>
  </r>
  <r>
    <n v="1095"/>
    <s v="Guest 01095"/>
    <x v="0"/>
    <x v="1060"/>
    <d v="2022-07-19T00:00:00"/>
    <x v="1"/>
    <x v="5"/>
    <n v="4"/>
    <x v="0"/>
    <x v="0"/>
    <x v="6"/>
    <x v="3"/>
    <x v="3"/>
    <n v="2"/>
    <n v="60"/>
    <x v="1"/>
    <x v="0"/>
    <x v="8"/>
  </r>
  <r>
    <n v="1096"/>
    <s v="Guest 01096"/>
    <x v="1"/>
    <x v="1061"/>
    <d v="2022-06-04T00:00:00"/>
    <x v="0"/>
    <x v="0"/>
    <n v="5"/>
    <x v="0"/>
    <x v="0"/>
    <x v="7"/>
    <x v="3"/>
    <x v="3"/>
    <n v="2"/>
    <n v="25"/>
    <x v="2"/>
    <x v="0"/>
    <x v="1"/>
  </r>
  <r>
    <n v="1097"/>
    <s v="Guest 01097"/>
    <x v="0"/>
    <x v="1062"/>
    <d v="2020-02-05T00:00:00"/>
    <x v="1"/>
    <x v="4"/>
    <n v="1"/>
    <x v="6"/>
    <x v="2"/>
    <x v="0"/>
    <x v="0"/>
    <x v="0"/>
    <n v="3"/>
    <n v="71"/>
    <x v="1"/>
    <x v="2"/>
    <x v="6"/>
  </r>
  <r>
    <n v="1098"/>
    <s v="Guest 01098"/>
    <x v="0"/>
    <x v="714"/>
    <d v="2020-12-06T00:00:00"/>
    <x v="0"/>
    <x v="0"/>
    <n v="3"/>
    <x v="6"/>
    <x v="2"/>
    <x v="1"/>
    <x v="0"/>
    <x v="2"/>
    <n v="1"/>
    <n v="59"/>
    <x v="3"/>
    <x v="2"/>
    <x v="7"/>
  </r>
  <r>
    <n v="1099"/>
    <s v="Guest 01099"/>
    <x v="1"/>
    <x v="41"/>
    <d v="2021-08-16T00:00:00"/>
    <x v="1"/>
    <x v="3"/>
    <n v="2"/>
    <x v="2"/>
    <x v="1"/>
    <x v="2"/>
    <x v="1"/>
    <x v="0"/>
    <n v="3"/>
    <n v="46"/>
    <x v="3"/>
    <x v="1"/>
    <x v="4"/>
  </r>
  <r>
    <n v="1100"/>
    <s v="Guest 01100"/>
    <x v="1"/>
    <x v="1063"/>
    <d v="2020-07-27T00:00:00"/>
    <x v="0"/>
    <x v="4"/>
    <n v="4"/>
    <x v="0"/>
    <x v="0"/>
    <x v="3"/>
    <x v="1"/>
    <x v="2"/>
    <n v="1"/>
    <n v="70"/>
    <x v="1"/>
    <x v="2"/>
    <x v="8"/>
  </r>
  <r>
    <n v="1101"/>
    <s v="Guest 01101"/>
    <x v="0"/>
    <x v="1064"/>
    <d v="2020-06-03T00:00:00"/>
    <x v="3"/>
    <x v="2"/>
    <n v="5"/>
    <x v="0"/>
    <x v="0"/>
    <x v="4"/>
    <x v="2"/>
    <x v="4"/>
    <n v="5"/>
    <n v="49"/>
    <x v="3"/>
    <x v="2"/>
    <x v="1"/>
  </r>
  <r>
    <n v="1102"/>
    <s v="Guest 01102"/>
    <x v="0"/>
    <x v="1065"/>
    <d v="2021-08-27T00:00:00"/>
    <x v="1"/>
    <x v="3"/>
    <n v="3"/>
    <x v="6"/>
    <x v="2"/>
    <x v="5"/>
    <x v="2"/>
    <x v="2"/>
    <n v="1"/>
    <n v="36"/>
    <x v="0"/>
    <x v="1"/>
    <x v="4"/>
  </r>
  <r>
    <n v="1103"/>
    <s v="Guest 01103"/>
    <x v="1"/>
    <x v="1066"/>
    <d v="2022-07-24T00:00:00"/>
    <x v="0"/>
    <x v="0"/>
    <n v="5"/>
    <x v="4"/>
    <x v="1"/>
    <x v="6"/>
    <x v="3"/>
    <x v="0"/>
    <n v="3"/>
    <n v="58"/>
    <x v="3"/>
    <x v="0"/>
    <x v="8"/>
  </r>
  <r>
    <n v="1104"/>
    <s v="Guest 01104"/>
    <x v="0"/>
    <x v="1067"/>
    <d v="2022-02-13T00:00:00"/>
    <x v="0"/>
    <x v="0"/>
    <n v="4"/>
    <x v="6"/>
    <x v="2"/>
    <x v="7"/>
    <x v="3"/>
    <x v="3"/>
    <n v="2"/>
    <n v="22"/>
    <x v="2"/>
    <x v="0"/>
    <x v="6"/>
  </r>
  <r>
    <n v="1105"/>
    <s v="Guest 01105"/>
    <x v="1"/>
    <x v="1068"/>
    <d v="2021-10-17T00:00:00"/>
    <x v="1"/>
    <x v="1"/>
    <n v="3"/>
    <x v="4"/>
    <x v="1"/>
    <x v="0"/>
    <x v="0"/>
    <x v="1"/>
    <n v="4"/>
    <n v="52"/>
    <x v="3"/>
    <x v="1"/>
    <x v="5"/>
  </r>
  <r>
    <n v="1106"/>
    <s v="Guest 01106"/>
    <x v="1"/>
    <x v="1069"/>
    <d v="2021-03-27T00:00:00"/>
    <x v="0"/>
    <x v="0"/>
    <n v="5"/>
    <x v="0"/>
    <x v="0"/>
    <x v="1"/>
    <x v="0"/>
    <x v="1"/>
    <n v="4"/>
    <n v="37"/>
    <x v="0"/>
    <x v="1"/>
    <x v="10"/>
  </r>
  <r>
    <n v="1107"/>
    <s v="Guest 01107"/>
    <x v="1"/>
    <x v="1070"/>
    <d v="2021-12-26T00:00:00"/>
    <x v="0"/>
    <x v="0"/>
    <n v="4"/>
    <x v="0"/>
    <x v="0"/>
    <x v="2"/>
    <x v="1"/>
    <x v="0"/>
    <n v="3"/>
    <n v="72"/>
    <x v="1"/>
    <x v="1"/>
    <x v="7"/>
  </r>
  <r>
    <n v="1108"/>
    <s v="Guest 01108"/>
    <x v="1"/>
    <x v="1071"/>
    <d v="2021-06-08T00:00:00"/>
    <x v="3"/>
    <x v="3"/>
    <n v="4"/>
    <x v="7"/>
    <x v="1"/>
    <x v="3"/>
    <x v="1"/>
    <x v="3"/>
    <n v="2"/>
    <n v="48"/>
    <x v="3"/>
    <x v="1"/>
    <x v="1"/>
  </r>
  <r>
    <n v="1109"/>
    <s v="Guest 01109"/>
    <x v="0"/>
    <x v="1072"/>
    <d v="2021-09-30T00:00:00"/>
    <x v="1"/>
    <x v="3"/>
    <n v="5"/>
    <x v="5"/>
    <x v="2"/>
    <x v="4"/>
    <x v="2"/>
    <x v="4"/>
    <n v="5"/>
    <n v="35"/>
    <x v="0"/>
    <x v="1"/>
    <x v="11"/>
  </r>
  <r>
    <n v="1110"/>
    <s v="Guest 01110"/>
    <x v="0"/>
    <x v="1073"/>
    <d v="2020-08-14T00:00:00"/>
    <x v="3"/>
    <x v="5"/>
    <n v="4"/>
    <x v="6"/>
    <x v="2"/>
    <x v="5"/>
    <x v="2"/>
    <x v="2"/>
    <n v="1"/>
    <n v="65"/>
    <x v="1"/>
    <x v="2"/>
    <x v="4"/>
  </r>
  <r>
    <n v="1111"/>
    <s v="Guest 01111"/>
    <x v="1"/>
    <x v="1074"/>
    <d v="2020-10-25T00:00:00"/>
    <x v="1"/>
    <x v="0"/>
    <n v="3"/>
    <x v="2"/>
    <x v="1"/>
    <x v="6"/>
    <x v="3"/>
    <x v="0"/>
    <n v="3"/>
    <n v="42"/>
    <x v="0"/>
    <x v="2"/>
    <x v="5"/>
  </r>
  <r>
    <n v="1112"/>
    <s v="Guest 01112"/>
    <x v="1"/>
    <x v="1075"/>
    <d v="2020-01-29T00:00:00"/>
    <x v="1"/>
    <x v="4"/>
    <n v="5"/>
    <x v="1"/>
    <x v="0"/>
    <x v="7"/>
    <x v="3"/>
    <x v="0"/>
    <n v="3"/>
    <n v="67"/>
    <x v="1"/>
    <x v="2"/>
    <x v="2"/>
  </r>
  <r>
    <n v="1113"/>
    <s v="Guest 01113"/>
    <x v="0"/>
    <x v="1076"/>
    <d v="2021-01-02T00:00:00"/>
    <x v="3"/>
    <x v="3"/>
    <n v="4"/>
    <x v="5"/>
    <x v="2"/>
    <x v="0"/>
    <x v="0"/>
    <x v="1"/>
    <n v="4"/>
    <n v="40"/>
    <x v="0"/>
    <x v="1"/>
    <x v="2"/>
  </r>
  <r>
    <n v="1114"/>
    <s v="Guest 01114"/>
    <x v="1"/>
    <x v="1077"/>
    <d v="2020-09-29T00:00:00"/>
    <x v="1"/>
    <x v="6"/>
    <n v="4"/>
    <x v="4"/>
    <x v="1"/>
    <x v="1"/>
    <x v="0"/>
    <x v="1"/>
    <n v="4"/>
    <n v="45"/>
    <x v="3"/>
    <x v="2"/>
    <x v="11"/>
  </r>
  <r>
    <n v="1115"/>
    <s v="Guest 01115"/>
    <x v="0"/>
    <x v="1078"/>
    <d v="2021-01-17T00:00:00"/>
    <x v="1"/>
    <x v="6"/>
    <n v="5"/>
    <x v="0"/>
    <x v="0"/>
    <x v="2"/>
    <x v="1"/>
    <x v="1"/>
    <n v="4"/>
    <n v="46"/>
    <x v="3"/>
    <x v="1"/>
    <x v="2"/>
  </r>
  <r>
    <n v="1116"/>
    <s v="Guest 01116"/>
    <x v="0"/>
    <x v="1079"/>
    <d v="2022-10-07T00:00:00"/>
    <x v="0"/>
    <x v="0"/>
    <n v="3"/>
    <x v="0"/>
    <x v="0"/>
    <x v="3"/>
    <x v="1"/>
    <x v="0"/>
    <n v="3"/>
    <n v="69"/>
    <x v="1"/>
    <x v="0"/>
    <x v="5"/>
  </r>
  <r>
    <n v="1117"/>
    <s v="Guest 01117"/>
    <x v="0"/>
    <x v="1080"/>
    <d v="2021-12-29T00:00:00"/>
    <x v="0"/>
    <x v="0"/>
    <n v="4"/>
    <x v="6"/>
    <x v="2"/>
    <x v="4"/>
    <x v="2"/>
    <x v="4"/>
    <n v="5"/>
    <n v="71"/>
    <x v="1"/>
    <x v="1"/>
    <x v="7"/>
  </r>
  <r>
    <n v="1118"/>
    <s v="Guest 01118"/>
    <x v="0"/>
    <x v="1081"/>
    <d v="2021-12-04T00:00:00"/>
    <x v="0"/>
    <x v="0"/>
    <n v="4"/>
    <x v="0"/>
    <x v="0"/>
    <x v="5"/>
    <x v="2"/>
    <x v="2"/>
    <n v="1"/>
    <n v="71"/>
    <x v="1"/>
    <x v="1"/>
    <x v="7"/>
  </r>
  <r>
    <n v="1119"/>
    <s v="Guest 01119"/>
    <x v="1"/>
    <x v="1082"/>
    <d v="2021-11-10T00:00:00"/>
    <x v="0"/>
    <x v="0"/>
    <n v="5"/>
    <x v="3"/>
    <x v="1"/>
    <x v="6"/>
    <x v="3"/>
    <x v="1"/>
    <n v="4"/>
    <n v="65"/>
    <x v="1"/>
    <x v="1"/>
    <x v="9"/>
  </r>
  <r>
    <n v="1120"/>
    <s v="Guest 01120"/>
    <x v="1"/>
    <x v="1083"/>
    <d v="2021-09-26T00:00:00"/>
    <x v="1"/>
    <x v="1"/>
    <n v="3"/>
    <x v="2"/>
    <x v="1"/>
    <x v="7"/>
    <x v="3"/>
    <x v="4"/>
    <n v="5"/>
    <n v="58"/>
    <x v="3"/>
    <x v="1"/>
    <x v="11"/>
  </r>
  <r>
    <n v="1121"/>
    <s v="Guest 01121"/>
    <x v="0"/>
    <x v="1084"/>
    <d v="2020-12-24T00:00:00"/>
    <x v="1"/>
    <x v="6"/>
    <n v="5"/>
    <x v="6"/>
    <x v="2"/>
    <x v="0"/>
    <x v="0"/>
    <x v="0"/>
    <n v="3"/>
    <n v="54"/>
    <x v="3"/>
    <x v="2"/>
    <x v="7"/>
  </r>
  <r>
    <n v="1122"/>
    <s v="Guest 01122"/>
    <x v="1"/>
    <x v="1085"/>
    <d v="2022-02-20T00:00:00"/>
    <x v="2"/>
    <x v="1"/>
    <n v="2"/>
    <x v="0"/>
    <x v="0"/>
    <x v="1"/>
    <x v="0"/>
    <x v="0"/>
    <n v="3"/>
    <n v="34"/>
    <x v="0"/>
    <x v="0"/>
    <x v="6"/>
  </r>
  <r>
    <n v="1123"/>
    <s v="Guest 01123"/>
    <x v="0"/>
    <x v="1086"/>
    <d v="2020-02-14T00:00:00"/>
    <x v="1"/>
    <x v="6"/>
    <n v="2"/>
    <x v="0"/>
    <x v="0"/>
    <x v="2"/>
    <x v="1"/>
    <x v="1"/>
    <n v="4"/>
    <n v="55"/>
    <x v="3"/>
    <x v="2"/>
    <x v="6"/>
  </r>
  <r>
    <n v="1124"/>
    <s v="Guest 01124"/>
    <x v="0"/>
    <x v="1087"/>
    <d v="2022-05-06T00:00:00"/>
    <x v="0"/>
    <x v="3"/>
    <n v="2"/>
    <x v="4"/>
    <x v="1"/>
    <x v="3"/>
    <x v="1"/>
    <x v="3"/>
    <n v="2"/>
    <n v="59"/>
    <x v="3"/>
    <x v="0"/>
    <x v="3"/>
  </r>
  <r>
    <n v="1125"/>
    <s v="Guest 01125"/>
    <x v="1"/>
    <x v="1088"/>
    <d v="2022-05-12T00:00:00"/>
    <x v="1"/>
    <x v="0"/>
    <n v="5"/>
    <x v="3"/>
    <x v="1"/>
    <x v="4"/>
    <x v="2"/>
    <x v="2"/>
    <n v="1"/>
    <n v="30"/>
    <x v="0"/>
    <x v="0"/>
    <x v="3"/>
  </r>
  <r>
    <n v="1126"/>
    <s v="Guest 01126"/>
    <x v="0"/>
    <x v="715"/>
    <d v="2021-04-15T00:00:00"/>
    <x v="1"/>
    <x v="3"/>
    <n v="2"/>
    <x v="6"/>
    <x v="2"/>
    <x v="5"/>
    <x v="2"/>
    <x v="3"/>
    <n v="2"/>
    <n v="41"/>
    <x v="0"/>
    <x v="1"/>
    <x v="0"/>
  </r>
  <r>
    <n v="1127"/>
    <s v="Guest 01127"/>
    <x v="0"/>
    <x v="1089"/>
    <d v="2022-02-09T00:00:00"/>
    <x v="1"/>
    <x v="2"/>
    <n v="3"/>
    <x v="5"/>
    <x v="2"/>
    <x v="6"/>
    <x v="3"/>
    <x v="0"/>
    <n v="3"/>
    <n v="42"/>
    <x v="0"/>
    <x v="0"/>
    <x v="6"/>
  </r>
  <r>
    <n v="1128"/>
    <s v="Guest 01128"/>
    <x v="0"/>
    <x v="1090"/>
    <d v="2022-09-15T00:00:00"/>
    <x v="2"/>
    <x v="0"/>
    <n v="5"/>
    <x v="1"/>
    <x v="0"/>
    <x v="7"/>
    <x v="3"/>
    <x v="1"/>
    <n v="4"/>
    <n v="59"/>
    <x v="3"/>
    <x v="0"/>
    <x v="11"/>
  </r>
  <r>
    <n v="1129"/>
    <s v="Guest 01129"/>
    <x v="1"/>
    <x v="1091"/>
    <d v="2020-09-21T00:00:00"/>
    <x v="1"/>
    <x v="6"/>
    <n v="4"/>
    <x v="3"/>
    <x v="1"/>
    <x v="0"/>
    <x v="0"/>
    <x v="1"/>
    <n v="4"/>
    <n v="26"/>
    <x v="2"/>
    <x v="2"/>
    <x v="11"/>
  </r>
  <r>
    <n v="1130"/>
    <s v="Guest 01130"/>
    <x v="1"/>
    <x v="1092"/>
    <d v="2022-07-10T00:00:00"/>
    <x v="0"/>
    <x v="0"/>
    <n v="1"/>
    <x v="6"/>
    <x v="2"/>
    <x v="1"/>
    <x v="0"/>
    <x v="4"/>
    <n v="5"/>
    <n v="62"/>
    <x v="1"/>
    <x v="0"/>
    <x v="8"/>
  </r>
  <r>
    <n v="1131"/>
    <s v="Guest 01131"/>
    <x v="0"/>
    <x v="1093"/>
    <d v="2021-05-14T00:00:00"/>
    <x v="2"/>
    <x v="1"/>
    <n v="4"/>
    <x v="6"/>
    <x v="2"/>
    <x v="2"/>
    <x v="1"/>
    <x v="0"/>
    <n v="3"/>
    <n v="45"/>
    <x v="3"/>
    <x v="1"/>
    <x v="3"/>
  </r>
  <r>
    <n v="1132"/>
    <s v="Guest 01132"/>
    <x v="0"/>
    <x v="1094"/>
    <d v="2022-08-28T00:00:00"/>
    <x v="3"/>
    <x v="2"/>
    <n v="4"/>
    <x v="2"/>
    <x v="1"/>
    <x v="3"/>
    <x v="1"/>
    <x v="4"/>
    <n v="5"/>
    <n v="62"/>
    <x v="1"/>
    <x v="0"/>
    <x v="4"/>
  </r>
  <r>
    <n v="1133"/>
    <s v="Guest 01133"/>
    <x v="0"/>
    <x v="1095"/>
    <d v="2021-05-03T00:00:00"/>
    <x v="3"/>
    <x v="3"/>
    <n v="1"/>
    <x v="5"/>
    <x v="2"/>
    <x v="4"/>
    <x v="2"/>
    <x v="0"/>
    <n v="3"/>
    <n v="42"/>
    <x v="0"/>
    <x v="1"/>
    <x v="3"/>
  </r>
  <r>
    <n v="1134"/>
    <s v="Guest 01134"/>
    <x v="1"/>
    <x v="1096"/>
    <d v="2021-04-04T00:00:00"/>
    <x v="0"/>
    <x v="0"/>
    <n v="5"/>
    <x v="7"/>
    <x v="1"/>
    <x v="5"/>
    <x v="2"/>
    <x v="2"/>
    <n v="1"/>
    <n v="58"/>
    <x v="3"/>
    <x v="1"/>
    <x v="0"/>
  </r>
  <r>
    <n v="1135"/>
    <s v="Guest 01135"/>
    <x v="0"/>
    <x v="1097"/>
    <d v="2020-10-29T00:00:00"/>
    <x v="3"/>
    <x v="6"/>
    <n v="5"/>
    <x v="0"/>
    <x v="0"/>
    <x v="6"/>
    <x v="3"/>
    <x v="0"/>
    <n v="3"/>
    <n v="64"/>
    <x v="1"/>
    <x v="2"/>
    <x v="5"/>
  </r>
  <r>
    <n v="1136"/>
    <s v="Guest 01136"/>
    <x v="0"/>
    <x v="1098"/>
    <d v="2021-04-30T00:00:00"/>
    <x v="3"/>
    <x v="3"/>
    <n v="4"/>
    <x v="6"/>
    <x v="2"/>
    <x v="7"/>
    <x v="3"/>
    <x v="4"/>
    <n v="5"/>
    <n v="36"/>
    <x v="0"/>
    <x v="1"/>
    <x v="0"/>
  </r>
  <r>
    <n v="1137"/>
    <s v="Guest 01137"/>
    <x v="0"/>
    <x v="1099"/>
    <d v="2022-03-17T00:00:00"/>
    <x v="0"/>
    <x v="0"/>
    <n v="4"/>
    <x v="0"/>
    <x v="0"/>
    <x v="0"/>
    <x v="0"/>
    <x v="4"/>
    <n v="5"/>
    <n v="48"/>
    <x v="3"/>
    <x v="0"/>
    <x v="10"/>
  </r>
  <r>
    <n v="1138"/>
    <s v="Guest 01138"/>
    <x v="0"/>
    <x v="1100"/>
    <d v="2020-11-11T00:00:00"/>
    <x v="0"/>
    <x v="0"/>
    <n v="3"/>
    <x v="3"/>
    <x v="1"/>
    <x v="1"/>
    <x v="0"/>
    <x v="4"/>
    <n v="5"/>
    <n v="37"/>
    <x v="0"/>
    <x v="2"/>
    <x v="9"/>
  </r>
  <r>
    <n v="1139"/>
    <s v="Guest 01139"/>
    <x v="1"/>
    <x v="1101"/>
    <d v="2020-12-12T00:00:00"/>
    <x v="0"/>
    <x v="0"/>
    <n v="5"/>
    <x v="2"/>
    <x v="1"/>
    <x v="2"/>
    <x v="1"/>
    <x v="4"/>
    <n v="5"/>
    <n v="37"/>
    <x v="0"/>
    <x v="2"/>
    <x v="7"/>
  </r>
  <r>
    <n v="1140"/>
    <s v="Guest 01140"/>
    <x v="0"/>
    <x v="1102"/>
    <d v="2021-01-27T00:00:00"/>
    <x v="1"/>
    <x v="2"/>
    <n v="4"/>
    <x v="0"/>
    <x v="0"/>
    <x v="3"/>
    <x v="1"/>
    <x v="1"/>
    <n v="4"/>
    <n v="65"/>
    <x v="1"/>
    <x v="1"/>
    <x v="2"/>
  </r>
  <r>
    <n v="1141"/>
    <s v="Guest 01141"/>
    <x v="0"/>
    <x v="1103"/>
    <d v="2021-03-10T00:00:00"/>
    <x v="0"/>
    <x v="0"/>
    <n v="2"/>
    <x v="5"/>
    <x v="2"/>
    <x v="4"/>
    <x v="2"/>
    <x v="4"/>
    <n v="5"/>
    <n v="59"/>
    <x v="3"/>
    <x v="1"/>
    <x v="10"/>
  </r>
  <r>
    <n v="1142"/>
    <s v="Guest 01142"/>
    <x v="1"/>
    <x v="1104"/>
    <d v="2021-09-05T00:00:00"/>
    <x v="0"/>
    <x v="0"/>
    <n v="4"/>
    <x v="6"/>
    <x v="2"/>
    <x v="5"/>
    <x v="2"/>
    <x v="3"/>
    <n v="2"/>
    <n v="31"/>
    <x v="0"/>
    <x v="1"/>
    <x v="11"/>
  </r>
  <r>
    <n v="1143"/>
    <s v="Guest 01143"/>
    <x v="0"/>
    <x v="1105"/>
    <d v="2021-02-21T00:00:00"/>
    <x v="0"/>
    <x v="0"/>
    <n v="4"/>
    <x v="6"/>
    <x v="2"/>
    <x v="6"/>
    <x v="3"/>
    <x v="3"/>
    <n v="2"/>
    <n v="69"/>
    <x v="1"/>
    <x v="1"/>
    <x v="6"/>
  </r>
  <r>
    <n v="1144"/>
    <s v="Guest 01144"/>
    <x v="1"/>
    <x v="1106"/>
    <d v="2022-03-22T00:00:00"/>
    <x v="1"/>
    <x v="4"/>
    <n v="5"/>
    <x v="0"/>
    <x v="0"/>
    <x v="7"/>
    <x v="3"/>
    <x v="2"/>
    <n v="1"/>
    <n v="36"/>
    <x v="0"/>
    <x v="0"/>
    <x v="10"/>
  </r>
  <r>
    <n v="1145"/>
    <s v="Guest 01145"/>
    <x v="0"/>
    <x v="1107"/>
    <d v="2020-02-07T00:00:00"/>
    <x v="0"/>
    <x v="0"/>
    <n v="3"/>
    <x v="0"/>
    <x v="0"/>
    <x v="0"/>
    <x v="0"/>
    <x v="1"/>
    <n v="4"/>
    <n v="20"/>
    <x v="2"/>
    <x v="2"/>
    <x v="6"/>
  </r>
  <r>
    <n v="1146"/>
    <s v="Guest 01146"/>
    <x v="0"/>
    <x v="1108"/>
    <d v="2020-07-21T00:00:00"/>
    <x v="3"/>
    <x v="3"/>
    <n v="5"/>
    <x v="0"/>
    <x v="0"/>
    <x v="1"/>
    <x v="0"/>
    <x v="4"/>
    <n v="5"/>
    <n v="19"/>
    <x v="2"/>
    <x v="2"/>
    <x v="8"/>
  </r>
  <r>
    <n v="1147"/>
    <s v="Guest 01147"/>
    <x v="1"/>
    <x v="1109"/>
    <d v="2021-05-02T00:00:00"/>
    <x v="0"/>
    <x v="0"/>
    <n v="2"/>
    <x v="5"/>
    <x v="2"/>
    <x v="2"/>
    <x v="1"/>
    <x v="4"/>
    <n v="5"/>
    <n v="58"/>
    <x v="3"/>
    <x v="1"/>
    <x v="3"/>
  </r>
  <r>
    <n v="1148"/>
    <s v="Guest 01148"/>
    <x v="0"/>
    <x v="1110"/>
    <d v="2021-03-28T00:00:00"/>
    <x v="1"/>
    <x v="3"/>
    <n v="5"/>
    <x v="0"/>
    <x v="0"/>
    <x v="3"/>
    <x v="1"/>
    <x v="4"/>
    <n v="5"/>
    <n v="21"/>
    <x v="2"/>
    <x v="1"/>
    <x v="10"/>
  </r>
  <r>
    <n v="1149"/>
    <s v="Guest 01149"/>
    <x v="1"/>
    <x v="1111"/>
    <d v="2021-04-30T00:00:00"/>
    <x v="0"/>
    <x v="0"/>
    <n v="2"/>
    <x v="5"/>
    <x v="2"/>
    <x v="4"/>
    <x v="2"/>
    <x v="1"/>
    <n v="4"/>
    <n v="38"/>
    <x v="0"/>
    <x v="1"/>
    <x v="0"/>
  </r>
  <r>
    <n v="1150"/>
    <s v="Guest 01150"/>
    <x v="0"/>
    <x v="1112"/>
    <d v="2021-01-16T00:00:00"/>
    <x v="1"/>
    <x v="6"/>
    <n v="3"/>
    <x v="5"/>
    <x v="2"/>
    <x v="5"/>
    <x v="2"/>
    <x v="2"/>
    <n v="1"/>
    <n v="55"/>
    <x v="3"/>
    <x v="1"/>
    <x v="2"/>
  </r>
  <r>
    <n v="1151"/>
    <s v="Guest 01151"/>
    <x v="1"/>
    <x v="1113"/>
    <d v="2020-10-28T00:00:00"/>
    <x v="1"/>
    <x v="3"/>
    <n v="5"/>
    <x v="5"/>
    <x v="2"/>
    <x v="6"/>
    <x v="3"/>
    <x v="4"/>
    <n v="5"/>
    <n v="28"/>
    <x v="2"/>
    <x v="2"/>
    <x v="5"/>
  </r>
  <r>
    <n v="1152"/>
    <s v="Guest 01152"/>
    <x v="0"/>
    <x v="1114"/>
    <d v="2020-03-22T00:00:00"/>
    <x v="0"/>
    <x v="0"/>
    <n v="4"/>
    <x v="6"/>
    <x v="2"/>
    <x v="7"/>
    <x v="3"/>
    <x v="2"/>
    <n v="1"/>
    <n v="55"/>
    <x v="3"/>
    <x v="2"/>
    <x v="10"/>
  </r>
  <r>
    <n v="1153"/>
    <s v="Guest 01153"/>
    <x v="0"/>
    <x v="1115"/>
    <d v="2021-06-23T00:00:00"/>
    <x v="1"/>
    <x v="5"/>
    <n v="2"/>
    <x v="0"/>
    <x v="0"/>
    <x v="0"/>
    <x v="0"/>
    <x v="1"/>
    <n v="4"/>
    <n v="57"/>
    <x v="3"/>
    <x v="1"/>
    <x v="1"/>
  </r>
  <r>
    <n v="1154"/>
    <s v="Guest 01154"/>
    <x v="1"/>
    <x v="1116"/>
    <d v="2022-10-12T00:00:00"/>
    <x v="3"/>
    <x v="3"/>
    <n v="5"/>
    <x v="0"/>
    <x v="0"/>
    <x v="1"/>
    <x v="0"/>
    <x v="0"/>
    <n v="3"/>
    <n v="19"/>
    <x v="2"/>
    <x v="0"/>
    <x v="5"/>
  </r>
  <r>
    <n v="1155"/>
    <s v="Guest 01155"/>
    <x v="0"/>
    <x v="1117"/>
    <d v="2022-05-12T00:00:00"/>
    <x v="1"/>
    <x v="3"/>
    <n v="5"/>
    <x v="2"/>
    <x v="1"/>
    <x v="2"/>
    <x v="1"/>
    <x v="1"/>
    <n v="4"/>
    <n v="72"/>
    <x v="1"/>
    <x v="0"/>
    <x v="3"/>
  </r>
  <r>
    <n v="1156"/>
    <s v="Guest 01156"/>
    <x v="0"/>
    <x v="1118"/>
    <d v="2022-09-26T00:00:00"/>
    <x v="0"/>
    <x v="2"/>
    <n v="4"/>
    <x v="5"/>
    <x v="2"/>
    <x v="3"/>
    <x v="1"/>
    <x v="0"/>
    <n v="3"/>
    <n v="56"/>
    <x v="3"/>
    <x v="0"/>
    <x v="11"/>
  </r>
  <r>
    <n v="1157"/>
    <s v="Guest 01157"/>
    <x v="0"/>
    <x v="1119"/>
    <d v="2021-03-06T00:00:00"/>
    <x v="0"/>
    <x v="0"/>
    <n v="2"/>
    <x v="6"/>
    <x v="2"/>
    <x v="4"/>
    <x v="2"/>
    <x v="1"/>
    <n v="4"/>
    <n v="45"/>
    <x v="3"/>
    <x v="1"/>
    <x v="10"/>
  </r>
  <r>
    <n v="1158"/>
    <s v="Guest 01158"/>
    <x v="1"/>
    <x v="1120"/>
    <d v="2021-05-02T00:00:00"/>
    <x v="0"/>
    <x v="0"/>
    <n v="5"/>
    <x v="0"/>
    <x v="0"/>
    <x v="5"/>
    <x v="2"/>
    <x v="3"/>
    <n v="2"/>
    <n v="57"/>
    <x v="3"/>
    <x v="1"/>
    <x v="3"/>
  </r>
  <r>
    <n v="1159"/>
    <s v="Guest 01159"/>
    <x v="0"/>
    <x v="1121"/>
    <d v="2021-04-09T00:00:00"/>
    <x v="1"/>
    <x v="6"/>
    <n v="3"/>
    <x v="0"/>
    <x v="0"/>
    <x v="6"/>
    <x v="3"/>
    <x v="3"/>
    <n v="2"/>
    <n v="68"/>
    <x v="1"/>
    <x v="1"/>
    <x v="0"/>
  </r>
  <r>
    <n v="1160"/>
    <s v="Guest 01160"/>
    <x v="0"/>
    <x v="1122"/>
    <d v="2020-02-07T00:00:00"/>
    <x v="0"/>
    <x v="0"/>
    <n v="5"/>
    <x v="7"/>
    <x v="1"/>
    <x v="7"/>
    <x v="3"/>
    <x v="3"/>
    <n v="2"/>
    <n v="59"/>
    <x v="3"/>
    <x v="2"/>
    <x v="6"/>
  </r>
  <r>
    <n v="1161"/>
    <s v="Guest 01161"/>
    <x v="1"/>
    <x v="1123"/>
    <d v="2020-04-18T00:00:00"/>
    <x v="1"/>
    <x v="3"/>
    <n v="3"/>
    <x v="5"/>
    <x v="2"/>
    <x v="0"/>
    <x v="0"/>
    <x v="1"/>
    <n v="4"/>
    <n v="57"/>
    <x v="3"/>
    <x v="2"/>
    <x v="0"/>
  </r>
  <r>
    <n v="1162"/>
    <s v="Guest 01162"/>
    <x v="0"/>
    <x v="1124"/>
    <d v="2021-08-20T00:00:00"/>
    <x v="1"/>
    <x v="6"/>
    <n v="5"/>
    <x v="0"/>
    <x v="0"/>
    <x v="1"/>
    <x v="0"/>
    <x v="4"/>
    <n v="5"/>
    <n v="55"/>
    <x v="3"/>
    <x v="1"/>
    <x v="4"/>
  </r>
  <r>
    <n v="1163"/>
    <s v="Guest 01163"/>
    <x v="1"/>
    <x v="1125"/>
    <d v="2020-03-06T00:00:00"/>
    <x v="1"/>
    <x v="3"/>
    <n v="4"/>
    <x v="3"/>
    <x v="1"/>
    <x v="2"/>
    <x v="1"/>
    <x v="4"/>
    <n v="5"/>
    <n v="28"/>
    <x v="2"/>
    <x v="2"/>
    <x v="10"/>
  </r>
  <r>
    <n v="1164"/>
    <s v="Guest 01164"/>
    <x v="1"/>
    <x v="1126"/>
    <d v="2020-01-17T00:00:00"/>
    <x v="0"/>
    <x v="0"/>
    <n v="4"/>
    <x v="4"/>
    <x v="1"/>
    <x v="3"/>
    <x v="1"/>
    <x v="4"/>
    <n v="5"/>
    <n v="25"/>
    <x v="2"/>
    <x v="2"/>
    <x v="2"/>
  </r>
  <r>
    <n v="1165"/>
    <s v="Guest 01165"/>
    <x v="0"/>
    <x v="1127"/>
    <d v="2022-06-26T00:00:00"/>
    <x v="0"/>
    <x v="0"/>
    <n v="4"/>
    <x v="5"/>
    <x v="2"/>
    <x v="4"/>
    <x v="2"/>
    <x v="4"/>
    <n v="5"/>
    <n v="69"/>
    <x v="1"/>
    <x v="0"/>
    <x v="1"/>
  </r>
  <r>
    <n v="1166"/>
    <s v="Guest 01166"/>
    <x v="0"/>
    <x v="1128"/>
    <d v="2020-11-01T00:00:00"/>
    <x v="0"/>
    <x v="0"/>
    <n v="4"/>
    <x v="4"/>
    <x v="1"/>
    <x v="5"/>
    <x v="2"/>
    <x v="1"/>
    <n v="4"/>
    <n v="23"/>
    <x v="2"/>
    <x v="2"/>
    <x v="9"/>
  </r>
  <r>
    <n v="1167"/>
    <s v="Guest 01167"/>
    <x v="0"/>
    <x v="1129"/>
    <d v="2020-06-02T00:00:00"/>
    <x v="2"/>
    <x v="0"/>
    <n v="3"/>
    <x v="0"/>
    <x v="0"/>
    <x v="6"/>
    <x v="3"/>
    <x v="4"/>
    <n v="5"/>
    <n v="27"/>
    <x v="2"/>
    <x v="2"/>
    <x v="1"/>
  </r>
  <r>
    <n v="1168"/>
    <s v="Guest 01168"/>
    <x v="0"/>
    <x v="1130"/>
    <d v="2022-12-20T00:00:00"/>
    <x v="1"/>
    <x v="4"/>
    <n v="2"/>
    <x v="3"/>
    <x v="1"/>
    <x v="7"/>
    <x v="3"/>
    <x v="4"/>
    <n v="5"/>
    <n v="40"/>
    <x v="0"/>
    <x v="0"/>
    <x v="7"/>
  </r>
  <r>
    <n v="1169"/>
    <s v="Guest 01169"/>
    <x v="0"/>
    <x v="1131"/>
    <d v="2020-01-09T00:00:00"/>
    <x v="1"/>
    <x v="4"/>
    <n v="5"/>
    <x v="0"/>
    <x v="0"/>
    <x v="0"/>
    <x v="0"/>
    <x v="0"/>
    <n v="3"/>
    <n v="50"/>
    <x v="3"/>
    <x v="2"/>
    <x v="2"/>
  </r>
  <r>
    <n v="1170"/>
    <s v="Guest 01170"/>
    <x v="1"/>
    <x v="1132"/>
    <d v="2020-06-26T00:00:00"/>
    <x v="0"/>
    <x v="0"/>
    <n v="4"/>
    <x v="1"/>
    <x v="0"/>
    <x v="1"/>
    <x v="0"/>
    <x v="4"/>
    <n v="5"/>
    <n v="64"/>
    <x v="1"/>
    <x v="2"/>
    <x v="1"/>
  </r>
  <r>
    <n v="1171"/>
    <s v="Guest 01171"/>
    <x v="0"/>
    <x v="1133"/>
    <d v="2022-11-09T00:00:00"/>
    <x v="0"/>
    <x v="0"/>
    <n v="3"/>
    <x v="1"/>
    <x v="0"/>
    <x v="2"/>
    <x v="1"/>
    <x v="0"/>
    <n v="3"/>
    <n v="37"/>
    <x v="0"/>
    <x v="0"/>
    <x v="9"/>
  </r>
  <r>
    <n v="1172"/>
    <s v="Guest 01172"/>
    <x v="0"/>
    <x v="1134"/>
    <d v="2022-11-11T00:00:00"/>
    <x v="0"/>
    <x v="0"/>
    <n v="4"/>
    <x v="4"/>
    <x v="1"/>
    <x v="3"/>
    <x v="1"/>
    <x v="4"/>
    <n v="5"/>
    <n v="40"/>
    <x v="0"/>
    <x v="0"/>
    <x v="9"/>
  </r>
  <r>
    <n v="1173"/>
    <s v="Guest 01173"/>
    <x v="0"/>
    <x v="1135"/>
    <d v="2022-07-04T00:00:00"/>
    <x v="0"/>
    <x v="0"/>
    <n v="3"/>
    <x v="3"/>
    <x v="1"/>
    <x v="4"/>
    <x v="2"/>
    <x v="3"/>
    <n v="2"/>
    <n v="57"/>
    <x v="3"/>
    <x v="0"/>
    <x v="8"/>
  </r>
  <r>
    <n v="1174"/>
    <s v="Guest 01174"/>
    <x v="1"/>
    <x v="1136"/>
    <d v="2020-03-21T00:00:00"/>
    <x v="2"/>
    <x v="3"/>
    <n v="2"/>
    <x v="0"/>
    <x v="0"/>
    <x v="5"/>
    <x v="2"/>
    <x v="3"/>
    <n v="2"/>
    <n v="30"/>
    <x v="0"/>
    <x v="2"/>
    <x v="10"/>
  </r>
  <r>
    <n v="1175"/>
    <s v="Guest 01175"/>
    <x v="0"/>
    <x v="1137"/>
    <d v="2022-12-14T00:00:00"/>
    <x v="2"/>
    <x v="1"/>
    <n v="5"/>
    <x v="0"/>
    <x v="0"/>
    <x v="6"/>
    <x v="3"/>
    <x v="1"/>
    <n v="4"/>
    <n v="41"/>
    <x v="0"/>
    <x v="0"/>
    <x v="7"/>
  </r>
  <r>
    <n v="1176"/>
    <s v="Guest 01176"/>
    <x v="0"/>
    <x v="275"/>
    <d v="2022-10-08T00:00:00"/>
    <x v="2"/>
    <x v="6"/>
    <n v="4"/>
    <x v="0"/>
    <x v="0"/>
    <x v="7"/>
    <x v="3"/>
    <x v="1"/>
    <n v="4"/>
    <n v="57"/>
    <x v="3"/>
    <x v="0"/>
    <x v="5"/>
  </r>
  <r>
    <n v="1177"/>
    <s v="Guest 01177"/>
    <x v="1"/>
    <x v="1138"/>
    <d v="2022-10-16T00:00:00"/>
    <x v="0"/>
    <x v="6"/>
    <n v="4"/>
    <x v="0"/>
    <x v="0"/>
    <x v="0"/>
    <x v="0"/>
    <x v="0"/>
    <n v="3"/>
    <n v="56"/>
    <x v="3"/>
    <x v="0"/>
    <x v="5"/>
  </r>
  <r>
    <n v="1178"/>
    <s v="Guest 01178"/>
    <x v="0"/>
    <x v="1139"/>
    <d v="2021-05-03T00:00:00"/>
    <x v="2"/>
    <x v="1"/>
    <n v="4"/>
    <x v="5"/>
    <x v="2"/>
    <x v="1"/>
    <x v="0"/>
    <x v="0"/>
    <n v="3"/>
    <n v="50"/>
    <x v="3"/>
    <x v="1"/>
    <x v="3"/>
  </r>
  <r>
    <n v="1179"/>
    <s v="Guest 01179"/>
    <x v="0"/>
    <x v="1140"/>
    <d v="2022-07-10T00:00:00"/>
    <x v="0"/>
    <x v="6"/>
    <n v="4"/>
    <x v="5"/>
    <x v="2"/>
    <x v="2"/>
    <x v="1"/>
    <x v="3"/>
    <n v="2"/>
    <n v="72"/>
    <x v="1"/>
    <x v="0"/>
    <x v="8"/>
  </r>
  <r>
    <n v="1180"/>
    <s v="Guest 01180"/>
    <x v="0"/>
    <x v="1141"/>
    <d v="2020-05-07T00:00:00"/>
    <x v="0"/>
    <x v="0"/>
    <n v="3"/>
    <x v="0"/>
    <x v="0"/>
    <x v="3"/>
    <x v="1"/>
    <x v="0"/>
    <n v="3"/>
    <n v="29"/>
    <x v="2"/>
    <x v="2"/>
    <x v="3"/>
  </r>
  <r>
    <n v="1181"/>
    <s v="Guest 01181"/>
    <x v="0"/>
    <x v="1142"/>
    <d v="2021-02-04T00:00:00"/>
    <x v="1"/>
    <x v="5"/>
    <n v="3"/>
    <x v="0"/>
    <x v="0"/>
    <x v="4"/>
    <x v="2"/>
    <x v="1"/>
    <n v="4"/>
    <n v="52"/>
    <x v="3"/>
    <x v="1"/>
    <x v="6"/>
  </r>
  <r>
    <n v="1182"/>
    <s v="Guest 01182"/>
    <x v="1"/>
    <x v="1143"/>
    <d v="2022-10-02T00:00:00"/>
    <x v="0"/>
    <x v="0"/>
    <n v="4"/>
    <x v="6"/>
    <x v="2"/>
    <x v="5"/>
    <x v="2"/>
    <x v="4"/>
    <n v="5"/>
    <n v="72"/>
    <x v="1"/>
    <x v="0"/>
    <x v="5"/>
  </r>
  <r>
    <n v="1183"/>
    <s v="Guest 01183"/>
    <x v="0"/>
    <x v="1144"/>
    <d v="2021-07-08T00:00:00"/>
    <x v="1"/>
    <x v="6"/>
    <n v="1"/>
    <x v="4"/>
    <x v="1"/>
    <x v="6"/>
    <x v="3"/>
    <x v="4"/>
    <n v="5"/>
    <n v="46"/>
    <x v="3"/>
    <x v="1"/>
    <x v="8"/>
  </r>
  <r>
    <n v="1184"/>
    <s v="Guest 01184"/>
    <x v="0"/>
    <x v="1145"/>
    <d v="2020-01-28T00:00:00"/>
    <x v="2"/>
    <x v="6"/>
    <n v="5"/>
    <x v="7"/>
    <x v="1"/>
    <x v="7"/>
    <x v="3"/>
    <x v="1"/>
    <n v="4"/>
    <n v="48"/>
    <x v="3"/>
    <x v="2"/>
    <x v="2"/>
  </r>
  <r>
    <n v="1185"/>
    <s v="Guest 01185"/>
    <x v="0"/>
    <x v="1146"/>
    <d v="2022-04-14T00:00:00"/>
    <x v="1"/>
    <x v="3"/>
    <n v="5"/>
    <x v="2"/>
    <x v="1"/>
    <x v="0"/>
    <x v="0"/>
    <x v="1"/>
    <n v="4"/>
    <n v="29"/>
    <x v="2"/>
    <x v="0"/>
    <x v="0"/>
  </r>
  <r>
    <n v="1186"/>
    <s v="Guest 01186"/>
    <x v="1"/>
    <x v="1147"/>
    <d v="2021-12-07T00:00:00"/>
    <x v="0"/>
    <x v="0"/>
    <n v="4"/>
    <x v="0"/>
    <x v="0"/>
    <x v="1"/>
    <x v="0"/>
    <x v="3"/>
    <n v="2"/>
    <n v="39"/>
    <x v="0"/>
    <x v="1"/>
    <x v="7"/>
  </r>
  <r>
    <n v="1187"/>
    <s v="Guest 01187"/>
    <x v="1"/>
    <x v="1148"/>
    <d v="2022-06-21T00:00:00"/>
    <x v="1"/>
    <x v="6"/>
    <n v="4"/>
    <x v="5"/>
    <x v="2"/>
    <x v="2"/>
    <x v="1"/>
    <x v="1"/>
    <n v="4"/>
    <n v="56"/>
    <x v="3"/>
    <x v="0"/>
    <x v="1"/>
  </r>
  <r>
    <n v="1188"/>
    <s v="Guest 01188"/>
    <x v="1"/>
    <x v="1149"/>
    <d v="2022-08-22T00:00:00"/>
    <x v="1"/>
    <x v="3"/>
    <n v="5"/>
    <x v="4"/>
    <x v="1"/>
    <x v="3"/>
    <x v="1"/>
    <x v="0"/>
    <n v="3"/>
    <n v="71"/>
    <x v="1"/>
    <x v="0"/>
    <x v="4"/>
  </r>
  <r>
    <n v="1189"/>
    <s v="Guest 01189"/>
    <x v="0"/>
    <x v="1150"/>
    <d v="2021-12-27T00:00:00"/>
    <x v="1"/>
    <x v="3"/>
    <n v="4"/>
    <x v="0"/>
    <x v="0"/>
    <x v="4"/>
    <x v="2"/>
    <x v="0"/>
    <n v="3"/>
    <n v="65"/>
    <x v="1"/>
    <x v="1"/>
    <x v="7"/>
  </r>
  <r>
    <n v="1190"/>
    <s v="Guest 01190"/>
    <x v="0"/>
    <x v="1151"/>
    <d v="2020-03-27T00:00:00"/>
    <x v="0"/>
    <x v="0"/>
    <n v="5"/>
    <x v="6"/>
    <x v="2"/>
    <x v="5"/>
    <x v="2"/>
    <x v="2"/>
    <n v="1"/>
    <n v="58"/>
    <x v="3"/>
    <x v="2"/>
    <x v="10"/>
  </r>
  <r>
    <n v="1191"/>
    <s v="Guest 01191"/>
    <x v="1"/>
    <x v="1152"/>
    <d v="2021-08-16T00:00:00"/>
    <x v="1"/>
    <x v="1"/>
    <n v="5"/>
    <x v="5"/>
    <x v="2"/>
    <x v="6"/>
    <x v="3"/>
    <x v="2"/>
    <n v="1"/>
    <n v="65"/>
    <x v="1"/>
    <x v="1"/>
    <x v="4"/>
  </r>
  <r>
    <n v="1192"/>
    <s v="Guest 01192"/>
    <x v="1"/>
    <x v="1153"/>
    <d v="2022-05-12T00:00:00"/>
    <x v="1"/>
    <x v="6"/>
    <n v="2"/>
    <x v="0"/>
    <x v="0"/>
    <x v="7"/>
    <x v="3"/>
    <x v="0"/>
    <n v="3"/>
    <n v="60"/>
    <x v="1"/>
    <x v="0"/>
    <x v="3"/>
  </r>
  <r>
    <n v="1193"/>
    <s v="Guest 01193"/>
    <x v="1"/>
    <x v="1154"/>
    <d v="2020-09-15T00:00:00"/>
    <x v="1"/>
    <x v="5"/>
    <n v="5"/>
    <x v="0"/>
    <x v="0"/>
    <x v="0"/>
    <x v="0"/>
    <x v="1"/>
    <n v="4"/>
    <n v="21"/>
    <x v="2"/>
    <x v="2"/>
    <x v="11"/>
  </r>
  <r>
    <n v="1194"/>
    <s v="Guest 01194"/>
    <x v="0"/>
    <x v="1155"/>
    <d v="2022-09-03T00:00:00"/>
    <x v="0"/>
    <x v="0"/>
    <n v="4"/>
    <x v="0"/>
    <x v="0"/>
    <x v="1"/>
    <x v="0"/>
    <x v="4"/>
    <n v="5"/>
    <n v="43"/>
    <x v="0"/>
    <x v="0"/>
    <x v="11"/>
  </r>
  <r>
    <n v="1195"/>
    <s v="Guest 01195"/>
    <x v="0"/>
    <x v="1156"/>
    <d v="2022-06-30T00:00:00"/>
    <x v="3"/>
    <x v="6"/>
    <n v="1"/>
    <x v="6"/>
    <x v="2"/>
    <x v="2"/>
    <x v="1"/>
    <x v="1"/>
    <n v="4"/>
    <n v="49"/>
    <x v="3"/>
    <x v="0"/>
    <x v="1"/>
  </r>
  <r>
    <n v="1196"/>
    <s v="Guest 01196"/>
    <x v="1"/>
    <x v="1157"/>
    <d v="2021-01-18T00:00:00"/>
    <x v="1"/>
    <x v="2"/>
    <n v="1"/>
    <x v="7"/>
    <x v="1"/>
    <x v="3"/>
    <x v="1"/>
    <x v="4"/>
    <n v="5"/>
    <n v="49"/>
    <x v="3"/>
    <x v="1"/>
    <x v="2"/>
  </r>
  <r>
    <n v="1197"/>
    <s v="Guest 01197"/>
    <x v="1"/>
    <x v="1158"/>
    <d v="2020-11-18T00:00:00"/>
    <x v="1"/>
    <x v="3"/>
    <n v="4"/>
    <x v="5"/>
    <x v="2"/>
    <x v="4"/>
    <x v="2"/>
    <x v="3"/>
    <n v="2"/>
    <n v="66"/>
    <x v="1"/>
    <x v="2"/>
    <x v="9"/>
  </r>
  <r>
    <n v="1198"/>
    <s v="Guest 01198"/>
    <x v="0"/>
    <x v="1159"/>
    <d v="2022-07-18T00:00:00"/>
    <x v="2"/>
    <x v="6"/>
    <n v="5"/>
    <x v="3"/>
    <x v="1"/>
    <x v="5"/>
    <x v="2"/>
    <x v="2"/>
    <n v="1"/>
    <n v="64"/>
    <x v="1"/>
    <x v="0"/>
    <x v="8"/>
  </r>
  <r>
    <n v="1199"/>
    <s v="Guest 01199"/>
    <x v="1"/>
    <x v="1160"/>
    <d v="2021-03-15T00:00:00"/>
    <x v="3"/>
    <x v="2"/>
    <n v="4"/>
    <x v="6"/>
    <x v="2"/>
    <x v="6"/>
    <x v="3"/>
    <x v="2"/>
    <n v="1"/>
    <n v="35"/>
    <x v="0"/>
    <x v="1"/>
    <x v="10"/>
  </r>
  <r>
    <n v="1200"/>
    <s v="Guest 01200"/>
    <x v="0"/>
    <x v="1161"/>
    <d v="2020-06-20T00:00:00"/>
    <x v="1"/>
    <x v="2"/>
    <n v="1"/>
    <x v="0"/>
    <x v="0"/>
    <x v="7"/>
    <x v="3"/>
    <x v="4"/>
    <n v="5"/>
    <n v="46"/>
    <x v="3"/>
    <x v="2"/>
    <x v="1"/>
  </r>
  <r>
    <n v="1201"/>
    <s v="Guest 01201"/>
    <x v="1"/>
    <x v="1162"/>
    <d v="2020-07-25T00:00:00"/>
    <x v="0"/>
    <x v="0"/>
    <n v="4"/>
    <x v="3"/>
    <x v="1"/>
    <x v="0"/>
    <x v="0"/>
    <x v="3"/>
    <n v="2"/>
    <n v="33"/>
    <x v="0"/>
    <x v="2"/>
    <x v="8"/>
  </r>
  <r>
    <n v="1202"/>
    <s v="Guest 01202"/>
    <x v="1"/>
    <x v="1163"/>
    <d v="2020-02-01T00:00:00"/>
    <x v="0"/>
    <x v="0"/>
    <n v="3"/>
    <x v="0"/>
    <x v="0"/>
    <x v="1"/>
    <x v="0"/>
    <x v="2"/>
    <n v="1"/>
    <n v="24"/>
    <x v="2"/>
    <x v="2"/>
    <x v="6"/>
  </r>
  <r>
    <n v="1203"/>
    <s v="Guest 01203"/>
    <x v="0"/>
    <x v="1164"/>
    <d v="2021-04-16T00:00:00"/>
    <x v="2"/>
    <x v="5"/>
    <n v="5"/>
    <x v="1"/>
    <x v="0"/>
    <x v="2"/>
    <x v="1"/>
    <x v="1"/>
    <n v="4"/>
    <n v="63"/>
    <x v="1"/>
    <x v="1"/>
    <x v="0"/>
  </r>
  <r>
    <n v="1204"/>
    <s v="Guest 01204"/>
    <x v="1"/>
    <x v="1165"/>
    <d v="2022-07-12T00:00:00"/>
    <x v="1"/>
    <x v="4"/>
    <n v="5"/>
    <x v="2"/>
    <x v="1"/>
    <x v="3"/>
    <x v="1"/>
    <x v="2"/>
    <n v="1"/>
    <n v="36"/>
    <x v="0"/>
    <x v="0"/>
    <x v="8"/>
  </r>
  <r>
    <n v="1205"/>
    <s v="Guest 01205"/>
    <x v="0"/>
    <x v="1166"/>
    <d v="2021-10-25T00:00:00"/>
    <x v="1"/>
    <x v="3"/>
    <n v="4"/>
    <x v="0"/>
    <x v="0"/>
    <x v="4"/>
    <x v="2"/>
    <x v="1"/>
    <n v="4"/>
    <n v="22"/>
    <x v="2"/>
    <x v="1"/>
    <x v="5"/>
  </r>
  <r>
    <n v="1206"/>
    <s v="Guest 01206"/>
    <x v="0"/>
    <x v="1167"/>
    <d v="2022-10-09T00:00:00"/>
    <x v="2"/>
    <x v="2"/>
    <n v="3"/>
    <x v="5"/>
    <x v="2"/>
    <x v="5"/>
    <x v="2"/>
    <x v="3"/>
    <n v="2"/>
    <n v="64"/>
    <x v="1"/>
    <x v="0"/>
    <x v="5"/>
  </r>
  <r>
    <n v="1207"/>
    <s v="Guest 01207"/>
    <x v="1"/>
    <x v="1168"/>
    <d v="2020-03-06T00:00:00"/>
    <x v="0"/>
    <x v="0"/>
    <n v="3"/>
    <x v="1"/>
    <x v="0"/>
    <x v="6"/>
    <x v="3"/>
    <x v="4"/>
    <n v="5"/>
    <n v="26"/>
    <x v="2"/>
    <x v="2"/>
    <x v="10"/>
  </r>
  <r>
    <n v="1208"/>
    <s v="Guest 01208"/>
    <x v="0"/>
    <x v="1169"/>
    <d v="2021-01-31T00:00:00"/>
    <x v="2"/>
    <x v="0"/>
    <n v="1"/>
    <x v="2"/>
    <x v="1"/>
    <x v="7"/>
    <x v="3"/>
    <x v="2"/>
    <n v="1"/>
    <n v="32"/>
    <x v="0"/>
    <x v="1"/>
    <x v="2"/>
  </r>
  <r>
    <n v="1209"/>
    <s v="Guest 01209"/>
    <x v="1"/>
    <x v="1170"/>
    <d v="2021-11-05T00:00:00"/>
    <x v="1"/>
    <x v="5"/>
    <n v="5"/>
    <x v="1"/>
    <x v="0"/>
    <x v="0"/>
    <x v="0"/>
    <x v="1"/>
    <n v="4"/>
    <n v="20"/>
    <x v="2"/>
    <x v="1"/>
    <x v="9"/>
  </r>
  <r>
    <n v="1210"/>
    <s v="Guest 01210"/>
    <x v="0"/>
    <x v="1171"/>
    <d v="2021-04-11T00:00:00"/>
    <x v="0"/>
    <x v="0"/>
    <n v="2"/>
    <x v="5"/>
    <x v="2"/>
    <x v="1"/>
    <x v="0"/>
    <x v="1"/>
    <n v="4"/>
    <n v="62"/>
    <x v="1"/>
    <x v="1"/>
    <x v="0"/>
  </r>
  <r>
    <n v="1211"/>
    <s v="Guest 01211"/>
    <x v="1"/>
    <x v="1172"/>
    <d v="2022-01-05T00:00:00"/>
    <x v="0"/>
    <x v="3"/>
    <n v="5"/>
    <x v="2"/>
    <x v="1"/>
    <x v="2"/>
    <x v="1"/>
    <x v="4"/>
    <n v="5"/>
    <n v="44"/>
    <x v="0"/>
    <x v="0"/>
    <x v="2"/>
  </r>
  <r>
    <n v="1212"/>
    <s v="Guest 01212"/>
    <x v="0"/>
    <x v="1173"/>
    <d v="2020-06-20T00:00:00"/>
    <x v="1"/>
    <x v="4"/>
    <n v="4"/>
    <x v="7"/>
    <x v="1"/>
    <x v="3"/>
    <x v="1"/>
    <x v="3"/>
    <n v="2"/>
    <n v="51"/>
    <x v="3"/>
    <x v="2"/>
    <x v="1"/>
  </r>
  <r>
    <n v="1213"/>
    <s v="Guest 01213"/>
    <x v="1"/>
    <x v="1174"/>
    <d v="2021-01-29T00:00:00"/>
    <x v="1"/>
    <x v="3"/>
    <n v="5"/>
    <x v="0"/>
    <x v="0"/>
    <x v="4"/>
    <x v="2"/>
    <x v="0"/>
    <n v="3"/>
    <n v="63"/>
    <x v="1"/>
    <x v="1"/>
    <x v="2"/>
  </r>
  <r>
    <n v="1214"/>
    <s v="Guest 01214"/>
    <x v="0"/>
    <x v="1175"/>
    <d v="2020-06-10T00:00:00"/>
    <x v="1"/>
    <x v="3"/>
    <n v="4"/>
    <x v="0"/>
    <x v="0"/>
    <x v="5"/>
    <x v="2"/>
    <x v="3"/>
    <n v="2"/>
    <n v="20"/>
    <x v="2"/>
    <x v="2"/>
    <x v="1"/>
  </r>
  <r>
    <n v="1215"/>
    <s v="Guest 01215"/>
    <x v="0"/>
    <x v="1176"/>
    <d v="2021-03-30T00:00:00"/>
    <x v="0"/>
    <x v="0"/>
    <n v="5"/>
    <x v="0"/>
    <x v="0"/>
    <x v="6"/>
    <x v="3"/>
    <x v="3"/>
    <n v="2"/>
    <n v="59"/>
    <x v="3"/>
    <x v="1"/>
    <x v="10"/>
  </r>
  <r>
    <n v="1216"/>
    <s v="Guest 01216"/>
    <x v="0"/>
    <x v="1177"/>
    <d v="2020-11-13T00:00:00"/>
    <x v="1"/>
    <x v="0"/>
    <n v="2"/>
    <x v="3"/>
    <x v="1"/>
    <x v="7"/>
    <x v="3"/>
    <x v="4"/>
    <n v="5"/>
    <n v="47"/>
    <x v="3"/>
    <x v="2"/>
    <x v="9"/>
  </r>
  <r>
    <n v="1217"/>
    <s v="Guest 01217"/>
    <x v="0"/>
    <x v="1178"/>
    <d v="2021-12-29T00:00:00"/>
    <x v="0"/>
    <x v="0"/>
    <n v="5"/>
    <x v="5"/>
    <x v="2"/>
    <x v="0"/>
    <x v="0"/>
    <x v="0"/>
    <n v="3"/>
    <n v="31"/>
    <x v="0"/>
    <x v="1"/>
    <x v="7"/>
  </r>
  <r>
    <n v="1218"/>
    <s v="Guest 01218"/>
    <x v="1"/>
    <x v="1179"/>
    <d v="2021-07-10T00:00:00"/>
    <x v="0"/>
    <x v="0"/>
    <n v="1"/>
    <x v="4"/>
    <x v="1"/>
    <x v="1"/>
    <x v="0"/>
    <x v="4"/>
    <n v="5"/>
    <n v="21"/>
    <x v="2"/>
    <x v="1"/>
    <x v="8"/>
  </r>
  <r>
    <n v="1219"/>
    <s v="Guest 01219"/>
    <x v="0"/>
    <x v="1180"/>
    <d v="2022-05-09T00:00:00"/>
    <x v="2"/>
    <x v="2"/>
    <n v="5"/>
    <x v="0"/>
    <x v="0"/>
    <x v="2"/>
    <x v="1"/>
    <x v="0"/>
    <n v="3"/>
    <n v="25"/>
    <x v="2"/>
    <x v="0"/>
    <x v="3"/>
  </r>
  <r>
    <n v="1220"/>
    <s v="Guest 01220"/>
    <x v="0"/>
    <x v="1181"/>
    <d v="2020-01-27T00:00:00"/>
    <x v="1"/>
    <x v="6"/>
    <n v="3"/>
    <x v="0"/>
    <x v="0"/>
    <x v="3"/>
    <x v="1"/>
    <x v="2"/>
    <n v="1"/>
    <n v="68"/>
    <x v="1"/>
    <x v="2"/>
    <x v="2"/>
  </r>
  <r>
    <n v="1221"/>
    <s v="Guest 01221"/>
    <x v="0"/>
    <x v="1182"/>
    <d v="2020-11-13T00:00:00"/>
    <x v="1"/>
    <x v="2"/>
    <n v="5"/>
    <x v="5"/>
    <x v="2"/>
    <x v="4"/>
    <x v="2"/>
    <x v="0"/>
    <n v="3"/>
    <n v="31"/>
    <x v="0"/>
    <x v="2"/>
    <x v="9"/>
  </r>
  <r>
    <n v="1222"/>
    <s v="Guest 01222"/>
    <x v="0"/>
    <x v="1183"/>
    <d v="2020-07-28T00:00:00"/>
    <x v="0"/>
    <x v="0"/>
    <n v="5"/>
    <x v="6"/>
    <x v="2"/>
    <x v="5"/>
    <x v="2"/>
    <x v="3"/>
    <n v="2"/>
    <n v="33"/>
    <x v="0"/>
    <x v="2"/>
    <x v="8"/>
  </r>
  <r>
    <n v="1223"/>
    <s v="Guest 01223"/>
    <x v="1"/>
    <x v="1184"/>
    <d v="2021-04-26T00:00:00"/>
    <x v="1"/>
    <x v="0"/>
    <n v="2"/>
    <x v="0"/>
    <x v="0"/>
    <x v="6"/>
    <x v="3"/>
    <x v="4"/>
    <n v="5"/>
    <n v="23"/>
    <x v="2"/>
    <x v="1"/>
    <x v="0"/>
  </r>
  <r>
    <n v="1224"/>
    <s v="Guest 01224"/>
    <x v="1"/>
    <x v="1185"/>
    <d v="2020-02-21T00:00:00"/>
    <x v="0"/>
    <x v="4"/>
    <n v="2"/>
    <x v="5"/>
    <x v="2"/>
    <x v="7"/>
    <x v="3"/>
    <x v="3"/>
    <n v="2"/>
    <n v="26"/>
    <x v="2"/>
    <x v="2"/>
    <x v="6"/>
  </r>
  <r>
    <n v="1225"/>
    <s v="Guest 01225"/>
    <x v="0"/>
    <x v="1186"/>
    <d v="2022-11-07T00:00:00"/>
    <x v="0"/>
    <x v="0"/>
    <n v="5"/>
    <x v="0"/>
    <x v="0"/>
    <x v="0"/>
    <x v="0"/>
    <x v="4"/>
    <n v="5"/>
    <n v="62"/>
    <x v="1"/>
    <x v="0"/>
    <x v="9"/>
  </r>
  <r>
    <n v="1226"/>
    <s v="Guest 01226"/>
    <x v="0"/>
    <x v="1187"/>
    <d v="2021-08-29T00:00:00"/>
    <x v="1"/>
    <x v="2"/>
    <n v="4"/>
    <x v="3"/>
    <x v="1"/>
    <x v="1"/>
    <x v="0"/>
    <x v="0"/>
    <n v="3"/>
    <n v="30"/>
    <x v="0"/>
    <x v="1"/>
    <x v="4"/>
  </r>
  <r>
    <n v="1227"/>
    <s v="Guest 01227"/>
    <x v="1"/>
    <x v="1188"/>
    <d v="2021-02-11T00:00:00"/>
    <x v="1"/>
    <x v="3"/>
    <n v="2"/>
    <x v="6"/>
    <x v="2"/>
    <x v="2"/>
    <x v="1"/>
    <x v="4"/>
    <n v="5"/>
    <n v="66"/>
    <x v="1"/>
    <x v="1"/>
    <x v="6"/>
  </r>
  <r>
    <n v="1228"/>
    <s v="Guest 01228"/>
    <x v="0"/>
    <x v="1189"/>
    <d v="2022-02-25T00:00:00"/>
    <x v="1"/>
    <x v="2"/>
    <n v="4"/>
    <x v="0"/>
    <x v="0"/>
    <x v="3"/>
    <x v="1"/>
    <x v="2"/>
    <n v="1"/>
    <n v="68"/>
    <x v="1"/>
    <x v="0"/>
    <x v="6"/>
  </r>
  <r>
    <n v="1229"/>
    <s v="Guest 01229"/>
    <x v="1"/>
    <x v="1190"/>
    <d v="2021-02-14T00:00:00"/>
    <x v="1"/>
    <x v="2"/>
    <n v="1"/>
    <x v="0"/>
    <x v="0"/>
    <x v="4"/>
    <x v="2"/>
    <x v="0"/>
    <n v="3"/>
    <n v="47"/>
    <x v="3"/>
    <x v="1"/>
    <x v="6"/>
  </r>
  <r>
    <n v="1230"/>
    <s v="Guest 01230"/>
    <x v="0"/>
    <x v="1191"/>
    <d v="2020-08-29T00:00:00"/>
    <x v="1"/>
    <x v="3"/>
    <n v="5"/>
    <x v="5"/>
    <x v="2"/>
    <x v="5"/>
    <x v="2"/>
    <x v="0"/>
    <n v="3"/>
    <n v="60"/>
    <x v="1"/>
    <x v="2"/>
    <x v="4"/>
  </r>
  <r>
    <n v="1231"/>
    <s v="Guest 01231"/>
    <x v="1"/>
    <x v="1020"/>
    <d v="2021-07-29T00:00:00"/>
    <x v="3"/>
    <x v="0"/>
    <n v="4"/>
    <x v="0"/>
    <x v="0"/>
    <x v="6"/>
    <x v="3"/>
    <x v="1"/>
    <n v="4"/>
    <n v="71"/>
    <x v="1"/>
    <x v="1"/>
    <x v="8"/>
  </r>
  <r>
    <n v="1232"/>
    <s v="Guest 01232"/>
    <x v="0"/>
    <x v="1192"/>
    <d v="2020-10-29T00:00:00"/>
    <x v="1"/>
    <x v="4"/>
    <n v="4"/>
    <x v="6"/>
    <x v="2"/>
    <x v="7"/>
    <x v="3"/>
    <x v="3"/>
    <n v="2"/>
    <n v="62"/>
    <x v="1"/>
    <x v="2"/>
    <x v="5"/>
  </r>
  <r>
    <n v="1233"/>
    <s v="Guest 01233"/>
    <x v="1"/>
    <x v="858"/>
    <d v="2022-08-25T00:00:00"/>
    <x v="1"/>
    <x v="3"/>
    <n v="4"/>
    <x v="0"/>
    <x v="0"/>
    <x v="0"/>
    <x v="0"/>
    <x v="4"/>
    <n v="5"/>
    <n v="68"/>
    <x v="1"/>
    <x v="0"/>
    <x v="4"/>
  </r>
  <r>
    <n v="1234"/>
    <s v="Guest 01234"/>
    <x v="0"/>
    <x v="1193"/>
    <d v="2021-11-23T00:00:00"/>
    <x v="2"/>
    <x v="2"/>
    <n v="4"/>
    <x v="0"/>
    <x v="0"/>
    <x v="1"/>
    <x v="0"/>
    <x v="1"/>
    <n v="4"/>
    <n v="56"/>
    <x v="3"/>
    <x v="1"/>
    <x v="9"/>
  </r>
  <r>
    <n v="1235"/>
    <s v="Guest 01235"/>
    <x v="1"/>
    <x v="709"/>
    <d v="2020-09-08T00:00:00"/>
    <x v="0"/>
    <x v="0"/>
    <n v="5"/>
    <x v="5"/>
    <x v="2"/>
    <x v="2"/>
    <x v="1"/>
    <x v="0"/>
    <n v="3"/>
    <n v="28"/>
    <x v="2"/>
    <x v="2"/>
    <x v="11"/>
  </r>
  <r>
    <n v="1236"/>
    <s v="Guest 01236"/>
    <x v="0"/>
    <x v="1194"/>
    <d v="2022-10-27T00:00:00"/>
    <x v="3"/>
    <x v="5"/>
    <n v="3"/>
    <x v="2"/>
    <x v="1"/>
    <x v="3"/>
    <x v="1"/>
    <x v="0"/>
    <n v="3"/>
    <n v="40"/>
    <x v="0"/>
    <x v="0"/>
    <x v="5"/>
  </r>
  <r>
    <n v="1237"/>
    <s v="Guest 01237"/>
    <x v="1"/>
    <x v="1195"/>
    <d v="2021-03-06T00:00:00"/>
    <x v="1"/>
    <x v="4"/>
    <n v="1"/>
    <x v="1"/>
    <x v="0"/>
    <x v="4"/>
    <x v="2"/>
    <x v="1"/>
    <n v="4"/>
    <n v="41"/>
    <x v="0"/>
    <x v="1"/>
    <x v="10"/>
  </r>
  <r>
    <n v="1238"/>
    <s v="Guest 01238"/>
    <x v="1"/>
    <x v="1196"/>
    <d v="2022-01-23T00:00:00"/>
    <x v="2"/>
    <x v="0"/>
    <n v="2"/>
    <x v="0"/>
    <x v="0"/>
    <x v="5"/>
    <x v="2"/>
    <x v="3"/>
    <n v="2"/>
    <n v="22"/>
    <x v="2"/>
    <x v="0"/>
    <x v="2"/>
  </r>
  <r>
    <n v="1239"/>
    <s v="Guest 01239"/>
    <x v="1"/>
    <x v="318"/>
    <d v="2021-11-10T00:00:00"/>
    <x v="0"/>
    <x v="0"/>
    <n v="4"/>
    <x v="1"/>
    <x v="0"/>
    <x v="6"/>
    <x v="3"/>
    <x v="3"/>
    <n v="2"/>
    <n v="43"/>
    <x v="0"/>
    <x v="1"/>
    <x v="9"/>
  </r>
  <r>
    <n v="1240"/>
    <s v="Guest 01240"/>
    <x v="1"/>
    <x v="1197"/>
    <d v="2020-03-29T00:00:00"/>
    <x v="3"/>
    <x v="3"/>
    <n v="2"/>
    <x v="0"/>
    <x v="0"/>
    <x v="7"/>
    <x v="3"/>
    <x v="3"/>
    <n v="2"/>
    <n v="44"/>
    <x v="0"/>
    <x v="2"/>
    <x v="10"/>
  </r>
  <r>
    <n v="1241"/>
    <s v="Guest 01241"/>
    <x v="0"/>
    <x v="426"/>
    <d v="2020-09-03T00:00:00"/>
    <x v="1"/>
    <x v="4"/>
    <n v="4"/>
    <x v="0"/>
    <x v="0"/>
    <x v="0"/>
    <x v="0"/>
    <x v="1"/>
    <n v="4"/>
    <n v="36"/>
    <x v="0"/>
    <x v="2"/>
    <x v="11"/>
  </r>
  <r>
    <n v="1242"/>
    <s v="Guest 01242"/>
    <x v="1"/>
    <x v="1198"/>
    <d v="2021-01-23T00:00:00"/>
    <x v="0"/>
    <x v="0"/>
    <n v="5"/>
    <x v="4"/>
    <x v="1"/>
    <x v="1"/>
    <x v="0"/>
    <x v="1"/>
    <n v="4"/>
    <n v="72"/>
    <x v="1"/>
    <x v="1"/>
    <x v="2"/>
  </r>
  <r>
    <n v="1243"/>
    <s v="Guest 01243"/>
    <x v="0"/>
    <x v="1199"/>
    <d v="2021-12-30T00:00:00"/>
    <x v="0"/>
    <x v="0"/>
    <n v="5"/>
    <x v="7"/>
    <x v="1"/>
    <x v="2"/>
    <x v="1"/>
    <x v="1"/>
    <n v="4"/>
    <n v="71"/>
    <x v="1"/>
    <x v="1"/>
    <x v="7"/>
  </r>
  <r>
    <n v="1244"/>
    <s v="Guest 01244"/>
    <x v="1"/>
    <x v="1200"/>
    <d v="2022-03-23T00:00:00"/>
    <x v="1"/>
    <x v="3"/>
    <n v="2"/>
    <x v="0"/>
    <x v="0"/>
    <x v="3"/>
    <x v="1"/>
    <x v="1"/>
    <n v="4"/>
    <n v="35"/>
    <x v="0"/>
    <x v="0"/>
    <x v="10"/>
  </r>
  <r>
    <n v="1245"/>
    <s v="Guest 01245"/>
    <x v="1"/>
    <x v="1201"/>
    <d v="2022-04-08T00:00:00"/>
    <x v="0"/>
    <x v="0"/>
    <n v="5"/>
    <x v="0"/>
    <x v="0"/>
    <x v="4"/>
    <x v="2"/>
    <x v="3"/>
    <n v="2"/>
    <n v="60"/>
    <x v="1"/>
    <x v="0"/>
    <x v="0"/>
  </r>
  <r>
    <n v="1246"/>
    <s v="Guest 01246"/>
    <x v="0"/>
    <x v="1202"/>
    <d v="2020-12-07T00:00:00"/>
    <x v="0"/>
    <x v="2"/>
    <n v="5"/>
    <x v="1"/>
    <x v="0"/>
    <x v="5"/>
    <x v="2"/>
    <x v="3"/>
    <n v="2"/>
    <n v="53"/>
    <x v="3"/>
    <x v="2"/>
    <x v="7"/>
  </r>
  <r>
    <n v="1247"/>
    <s v="Guest 01247"/>
    <x v="0"/>
    <x v="1203"/>
    <d v="2021-06-28T00:00:00"/>
    <x v="0"/>
    <x v="0"/>
    <n v="5"/>
    <x v="2"/>
    <x v="1"/>
    <x v="6"/>
    <x v="3"/>
    <x v="4"/>
    <n v="5"/>
    <n v="65"/>
    <x v="1"/>
    <x v="1"/>
    <x v="1"/>
  </r>
  <r>
    <n v="1248"/>
    <s v="Guest 01248"/>
    <x v="0"/>
    <x v="1204"/>
    <d v="2021-02-20T00:00:00"/>
    <x v="1"/>
    <x v="6"/>
    <n v="1"/>
    <x v="0"/>
    <x v="0"/>
    <x v="7"/>
    <x v="3"/>
    <x v="3"/>
    <n v="2"/>
    <n v="37"/>
    <x v="0"/>
    <x v="1"/>
    <x v="6"/>
  </r>
  <r>
    <n v="1249"/>
    <s v="Guest 01249"/>
    <x v="0"/>
    <x v="1205"/>
    <d v="2020-02-17T00:00:00"/>
    <x v="0"/>
    <x v="0"/>
    <n v="4"/>
    <x v="3"/>
    <x v="1"/>
    <x v="0"/>
    <x v="0"/>
    <x v="1"/>
    <n v="4"/>
    <n v="72"/>
    <x v="1"/>
    <x v="2"/>
    <x v="6"/>
  </r>
  <r>
    <n v="1250"/>
    <s v="Guest 01250"/>
    <x v="0"/>
    <x v="1206"/>
    <d v="2020-05-16T00:00:00"/>
    <x v="0"/>
    <x v="0"/>
    <n v="1"/>
    <x v="2"/>
    <x v="1"/>
    <x v="1"/>
    <x v="0"/>
    <x v="1"/>
    <n v="4"/>
    <n v="35"/>
    <x v="0"/>
    <x v="2"/>
    <x v="3"/>
  </r>
  <r>
    <n v="1251"/>
    <s v="Guest 01251"/>
    <x v="1"/>
    <x v="1207"/>
    <d v="2022-10-27T00:00:00"/>
    <x v="2"/>
    <x v="6"/>
    <n v="4"/>
    <x v="0"/>
    <x v="0"/>
    <x v="2"/>
    <x v="1"/>
    <x v="0"/>
    <n v="3"/>
    <n v="55"/>
    <x v="3"/>
    <x v="0"/>
    <x v="5"/>
  </r>
  <r>
    <n v="1252"/>
    <s v="Guest 01252"/>
    <x v="1"/>
    <x v="1208"/>
    <d v="2021-12-05T00:00:00"/>
    <x v="1"/>
    <x v="3"/>
    <n v="5"/>
    <x v="6"/>
    <x v="2"/>
    <x v="3"/>
    <x v="1"/>
    <x v="2"/>
    <n v="1"/>
    <n v="40"/>
    <x v="0"/>
    <x v="1"/>
    <x v="7"/>
  </r>
  <r>
    <n v="1253"/>
    <s v="Guest 01253"/>
    <x v="0"/>
    <x v="1209"/>
    <d v="2022-03-05T00:00:00"/>
    <x v="0"/>
    <x v="0"/>
    <n v="1"/>
    <x v="4"/>
    <x v="1"/>
    <x v="4"/>
    <x v="2"/>
    <x v="1"/>
    <n v="4"/>
    <n v="59"/>
    <x v="3"/>
    <x v="0"/>
    <x v="10"/>
  </r>
  <r>
    <n v="1254"/>
    <s v="Guest 01254"/>
    <x v="1"/>
    <x v="1210"/>
    <d v="2020-04-14T00:00:00"/>
    <x v="1"/>
    <x v="5"/>
    <n v="1"/>
    <x v="0"/>
    <x v="0"/>
    <x v="5"/>
    <x v="2"/>
    <x v="2"/>
    <n v="1"/>
    <n v="22"/>
    <x v="2"/>
    <x v="2"/>
    <x v="0"/>
  </r>
  <r>
    <n v="1255"/>
    <s v="Guest 01255"/>
    <x v="0"/>
    <x v="1211"/>
    <d v="2020-07-11T00:00:00"/>
    <x v="1"/>
    <x v="3"/>
    <n v="5"/>
    <x v="0"/>
    <x v="0"/>
    <x v="6"/>
    <x v="3"/>
    <x v="1"/>
    <n v="4"/>
    <n v="61"/>
    <x v="1"/>
    <x v="2"/>
    <x v="8"/>
  </r>
  <r>
    <n v="1256"/>
    <s v="Guest 01256"/>
    <x v="0"/>
    <x v="1212"/>
    <d v="2021-10-02T00:00:00"/>
    <x v="1"/>
    <x v="5"/>
    <n v="4"/>
    <x v="0"/>
    <x v="0"/>
    <x v="7"/>
    <x v="3"/>
    <x v="3"/>
    <n v="2"/>
    <n v="51"/>
    <x v="3"/>
    <x v="1"/>
    <x v="5"/>
  </r>
  <r>
    <n v="1257"/>
    <s v="Guest 01257"/>
    <x v="0"/>
    <x v="1213"/>
    <d v="2021-05-23T00:00:00"/>
    <x v="0"/>
    <x v="6"/>
    <n v="3"/>
    <x v="7"/>
    <x v="1"/>
    <x v="0"/>
    <x v="0"/>
    <x v="4"/>
    <n v="5"/>
    <n v="35"/>
    <x v="0"/>
    <x v="1"/>
    <x v="3"/>
  </r>
  <r>
    <n v="1258"/>
    <s v="Guest 01258"/>
    <x v="0"/>
    <x v="1214"/>
    <d v="2022-09-30T00:00:00"/>
    <x v="1"/>
    <x v="2"/>
    <n v="4"/>
    <x v="4"/>
    <x v="1"/>
    <x v="1"/>
    <x v="0"/>
    <x v="0"/>
    <n v="3"/>
    <n v="35"/>
    <x v="0"/>
    <x v="0"/>
    <x v="11"/>
  </r>
  <r>
    <n v="1259"/>
    <s v="Guest 01259"/>
    <x v="0"/>
    <x v="1215"/>
    <d v="2020-03-08T00:00:00"/>
    <x v="1"/>
    <x v="3"/>
    <n v="3"/>
    <x v="5"/>
    <x v="2"/>
    <x v="2"/>
    <x v="1"/>
    <x v="1"/>
    <n v="4"/>
    <n v="24"/>
    <x v="2"/>
    <x v="2"/>
    <x v="10"/>
  </r>
  <r>
    <n v="1260"/>
    <s v="Guest 01260"/>
    <x v="0"/>
    <x v="516"/>
    <d v="2022-12-30T00:00:00"/>
    <x v="0"/>
    <x v="0"/>
    <n v="2"/>
    <x v="0"/>
    <x v="0"/>
    <x v="3"/>
    <x v="1"/>
    <x v="3"/>
    <n v="2"/>
    <n v="24"/>
    <x v="2"/>
    <x v="0"/>
    <x v="7"/>
  </r>
  <r>
    <n v="1261"/>
    <s v="Guest 01261"/>
    <x v="0"/>
    <x v="1216"/>
    <d v="2022-01-26T00:00:00"/>
    <x v="0"/>
    <x v="0"/>
    <n v="5"/>
    <x v="0"/>
    <x v="0"/>
    <x v="4"/>
    <x v="2"/>
    <x v="0"/>
    <n v="3"/>
    <n v="64"/>
    <x v="1"/>
    <x v="0"/>
    <x v="2"/>
  </r>
  <r>
    <n v="1262"/>
    <s v="Guest 01262"/>
    <x v="0"/>
    <x v="1217"/>
    <d v="2020-06-24T00:00:00"/>
    <x v="0"/>
    <x v="0"/>
    <n v="2"/>
    <x v="2"/>
    <x v="1"/>
    <x v="5"/>
    <x v="2"/>
    <x v="2"/>
    <n v="1"/>
    <n v="57"/>
    <x v="3"/>
    <x v="2"/>
    <x v="1"/>
  </r>
  <r>
    <n v="1263"/>
    <s v="Guest 01263"/>
    <x v="0"/>
    <x v="1218"/>
    <d v="2020-07-05T00:00:00"/>
    <x v="0"/>
    <x v="0"/>
    <n v="2"/>
    <x v="3"/>
    <x v="1"/>
    <x v="6"/>
    <x v="3"/>
    <x v="3"/>
    <n v="2"/>
    <n v="53"/>
    <x v="3"/>
    <x v="2"/>
    <x v="8"/>
  </r>
  <r>
    <n v="1264"/>
    <s v="Guest 01264"/>
    <x v="0"/>
    <x v="1219"/>
    <d v="2020-05-21T00:00:00"/>
    <x v="2"/>
    <x v="2"/>
    <n v="3"/>
    <x v="5"/>
    <x v="2"/>
    <x v="7"/>
    <x v="3"/>
    <x v="2"/>
    <n v="1"/>
    <n v="64"/>
    <x v="1"/>
    <x v="2"/>
    <x v="3"/>
  </r>
  <r>
    <n v="1265"/>
    <s v="Guest 01265"/>
    <x v="1"/>
    <x v="1011"/>
    <d v="2020-12-21T00:00:00"/>
    <x v="0"/>
    <x v="0"/>
    <n v="4"/>
    <x v="0"/>
    <x v="0"/>
    <x v="0"/>
    <x v="0"/>
    <x v="0"/>
    <n v="3"/>
    <n v="17"/>
    <x v="2"/>
    <x v="2"/>
    <x v="7"/>
  </r>
  <r>
    <n v="1266"/>
    <s v="Guest 01266"/>
    <x v="1"/>
    <x v="1220"/>
    <d v="2021-08-23T00:00:00"/>
    <x v="0"/>
    <x v="0"/>
    <n v="4"/>
    <x v="0"/>
    <x v="0"/>
    <x v="1"/>
    <x v="0"/>
    <x v="0"/>
    <n v="3"/>
    <n v="29"/>
    <x v="2"/>
    <x v="1"/>
    <x v="4"/>
  </r>
  <r>
    <n v="1267"/>
    <s v="Guest 01267"/>
    <x v="1"/>
    <x v="1221"/>
    <d v="2020-09-24T00:00:00"/>
    <x v="0"/>
    <x v="3"/>
    <n v="3"/>
    <x v="6"/>
    <x v="2"/>
    <x v="2"/>
    <x v="1"/>
    <x v="1"/>
    <n v="4"/>
    <n v="53"/>
    <x v="3"/>
    <x v="2"/>
    <x v="11"/>
  </r>
  <r>
    <n v="1268"/>
    <s v="Guest 01268"/>
    <x v="1"/>
    <x v="1222"/>
    <d v="2021-04-04T00:00:00"/>
    <x v="0"/>
    <x v="0"/>
    <n v="2"/>
    <x v="4"/>
    <x v="1"/>
    <x v="3"/>
    <x v="1"/>
    <x v="3"/>
    <n v="2"/>
    <n v="33"/>
    <x v="0"/>
    <x v="1"/>
    <x v="0"/>
  </r>
  <r>
    <n v="1269"/>
    <s v="Guest 01269"/>
    <x v="0"/>
    <x v="1223"/>
    <d v="2022-03-29T00:00:00"/>
    <x v="2"/>
    <x v="6"/>
    <n v="1"/>
    <x v="0"/>
    <x v="0"/>
    <x v="4"/>
    <x v="2"/>
    <x v="2"/>
    <n v="1"/>
    <n v="45"/>
    <x v="3"/>
    <x v="0"/>
    <x v="10"/>
  </r>
  <r>
    <n v="1270"/>
    <s v="Guest 01270"/>
    <x v="0"/>
    <x v="1224"/>
    <d v="2021-04-16T00:00:00"/>
    <x v="0"/>
    <x v="0"/>
    <n v="4"/>
    <x v="0"/>
    <x v="0"/>
    <x v="5"/>
    <x v="2"/>
    <x v="2"/>
    <n v="1"/>
    <n v="68"/>
    <x v="1"/>
    <x v="1"/>
    <x v="0"/>
  </r>
  <r>
    <n v="1271"/>
    <s v="Guest 01271"/>
    <x v="1"/>
    <x v="1225"/>
    <d v="2020-09-04T00:00:00"/>
    <x v="1"/>
    <x v="1"/>
    <n v="5"/>
    <x v="0"/>
    <x v="0"/>
    <x v="6"/>
    <x v="3"/>
    <x v="0"/>
    <n v="3"/>
    <n v="46"/>
    <x v="3"/>
    <x v="2"/>
    <x v="11"/>
  </r>
  <r>
    <n v="1272"/>
    <s v="Guest 01272"/>
    <x v="1"/>
    <x v="1226"/>
    <d v="2020-10-04T00:00:00"/>
    <x v="1"/>
    <x v="4"/>
    <n v="5"/>
    <x v="6"/>
    <x v="2"/>
    <x v="7"/>
    <x v="3"/>
    <x v="2"/>
    <n v="1"/>
    <n v="61"/>
    <x v="1"/>
    <x v="2"/>
    <x v="5"/>
  </r>
  <r>
    <n v="1273"/>
    <s v="Guest 01273"/>
    <x v="0"/>
    <x v="1227"/>
    <d v="2020-02-26T00:00:00"/>
    <x v="3"/>
    <x v="6"/>
    <n v="1"/>
    <x v="5"/>
    <x v="2"/>
    <x v="0"/>
    <x v="0"/>
    <x v="0"/>
    <n v="3"/>
    <n v="64"/>
    <x v="1"/>
    <x v="2"/>
    <x v="6"/>
  </r>
  <r>
    <n v="1274"/>
    <s v="Guest 01274"/>
    <x v="0"/>
    <x v="1228"/>
    <d v="2021-10-29T00:00:00"/>
    <x v="0"/>
    <x v="0"/>
    <n v="5"/>
    <x v="0"/>
    <x v="0"/>
    <x v="1"/>
    <x v="0"/>
    <x v="1"/>
    <n v="4"/>
    <n v="49"/>
    <x v="3"/>
    <x v="1"/>
    <x v="5"/>
  </r>
  <r>
    <n v="1275"/>
    <s v="Guest 01275"/>
    <x v="1"/>
    <x v="1229"/>
    <d v="2022-03-20T00:00:00"/>
    <x v="2"/>
    <x v="1"/>
    <n v="3"/>
    <x v="7"/>
    <x v="1"/>
    <x v="2"/>
    <x v="1"/>
    <x v="1"/>
    <n v="4"/>
    <n v="17"/>
    <x v="2"/>
    <x v="0"/>
    <x v="10"/>
  </r>
  <r>
    <n v="1276"/>
    <s v="Guest 01276"/>
    <x v="1"/>
    <x v="370"/>
    <d v="2021-01-24T00:00:00"/>
    <x v="1"/>
    <x v="0"/>
    <n v="4"/>
    <x v="5"/>
    <x v="2"/>
    <x v="3"/>
    <x v="1"/>
    <x v="0"/>
    <n v="3"/>
    <n v="73"/>
    <x v="1"/>
    <x v="1"/>
    <x v="2"/>
  </r>
  <r>
    <n v="1277"/>
    <s v="Guest 01277"/>
    <x v="0"/>
    <x v="1230"/>
    <d v="2021-03-01T00:00:00"/>
    <x v="1"/>
    <x v="2"/>
    <n v="4"/>
    <x v="5"/>
    <x v="2"/>
    <x v="4"/>
    <x v="2"/>
    <x v="1"/>
    <n v="4"/>
    <n v="47"/>
    <x v="3"/>
    <x v="1"/>
    <x v="10"/>
  </r>
  <r>
    <n v="1278"/>
    <s v="Guest 01278"/>
    <x v="1"/>
    <x v="1231"/>
    <d v="2022-10-12T00:00:00"/>
    <x v="3"/>
    <x v="2"/>
    <n v="5"/>
    <x v="4"/>
    <x v="1"/>
    <x v="5"/>
    <x v="2"/>
    <x v="3"/>
    <n v="2"/>
    <n v="62"/>
    <x v="1"/>
    <x v="0"/>
    <x v="5"/>
  </r>
  <r>
    <n v="1279"/>
    <s v="Guest 01279"/>
    <x v="0"/>
    <x v="1232"/>
    <d v="2020-05-10T00:00:00"/>
    <x v="0"/>
    <x v="0"/>
    <n v="4"/>
    <x v="6"/>
    <x v="2"/>
    <x v="6"/>
    <x v="3"/>
    <x v="2"/>
    <n v="1"/>
    <n v="50"/>
    <x v="3"/>
    <x v="2"/>
    <x v="3"/>
  </r>
  <r>
    <n v="1280"/>
    <s v="Guest 01280"/>
    <x v="0"/>
    <x v="1233"/>
    <d v="2021-08-07T00:00:00"/>
    <x v="2"/>
    <x v="5"/>
    <n v="3"/>
    <x v="2"/>
    <x v="1"/>
    <x v="7"/>
    <x v="3"/>
    <x v="0"/>
    <n v="3"/>
    <n v="24"/>
    <x v="2"/>
    <x v="1"/>
    <x v="4"/>
  </r>
  <r>
    <n v="1281"/>
    <s v="Guest 01281"/>
    <x v="0"/>
    <x v="1234"/>
    <d v="2020-09-24T00:00:00"/>
    <x v="0"/>
    <x v="0"/>
    <n v="4"/>
    <x v="0"/>
    <x v="0"/>
    <x v="0"/>
    <x v="0"/>
    <x v="1"/>
    <n v="4"/>
    <n v="39"/>
    <x v="0"/>
    <x v="2"/>
    <x v="11"/>
  </r>
  <r>
    <n v="1282"/>
    <s v="Guest 01282"/>
    <x v="0"/>
    <x v="1235"/>
    <d v="2020-02-17T00:00:00"/>
    <x v="1"/>
    <x v="3"/>
    <n v="5"/>
    <x v="1"/>
    <x v="0"/>
    <x v="1"/>
    <x v="0"/>
    <x v="0"/>
    <n v="3"/>
    <n v="35"/>
    <x v="0"/>
    <x v="2"/>
    <x v="6"/>
  </r>
  <r>
    <n v="1283"/>
    <s v="Guest 01283"/>
    <x v="0"/>
    <x v="1236"/>
    <d v="2022-10-24T00:00:00"/>
    <x v="0"/>
    <x v="0"/>
    <n v="5"/>
    <x v="0"/>
    <x v="0"/>
    <x v="2"/>
    <x v="1"/>
    <x v="4"/>
    <n v="5"/>
    <n v="39"/>
    <x v="0"/>
    <x v="0"/>
    <x v="5"/>
  </r>
  <r>
    <n v="1284"/>
    <s v="Guest 01284"/>
    <x v="1"/>
    <x v="737"/>
    <d v="2020-10-16T00:00:00"/>
    <x v="1"/>
    <x v="3"/>
    <n v="1"/>
    <x v="7"/>
    <x v="1"/>
    <x v="3"/>
    <x v="1"/>
    <x v="2"/>
    <n v="1"/>
    <n v="31"/>
    <x v="0"/>
    <x v="2"/>
    <x v="5"/>
  </r>
  <r>
    <n v="1285"/>
    <s v="Guest 01285"/>
    <x v="0"/>
    <x v="1026"/>
    <d v="2022-04-06T00:00:00"/>
    <x v="3"/>
    <x v="6"/>
    <n v="4"/>
    <x v="0"/>
    <x v="0"/>
    <x v="4"/>
    <x v="2"/>
    <x v="3"/>
    <n v="2"/>
    <n v="54"/>
    <x v="3"/>
    <x v="0"/>
    <x v="0"/>
  </r>
  <r>
    <n v="1286"/>
    <s v="Guest 01286"/>
    <x v="1"/>
    <x v="1237"/>
    <d v="2022-10-21T00:00:00"/>
    <x v="1"/>
    <x v="6"/>
    <n v="3"/>
    <x v="2"/>
    <x v="1"/>
    <x v="5"/>
    <x v="2"/>
    <x v="3"/>
    <n v="2"/>
    <n v="45"/>
    <x v="3"/>
    <x v="0"/>
    <x v="5"/>
  </r>
  <r>
    <n v="1287"/>
    <s v="Guest 01287"/>
    <x v="0"/>
    <x v="1238"/>
    <d v="2022-11-09T00:00:00"/>
    <x v="0"/>
    <x v="0"/>
    <n v="5"/>
    <x v="5"/>
    <x v="2"/>
    <x v="6"/>
    <x v="3"/>
    <x v="1"/>
    <n v="4"/>
    <n v="38"/>
    <x v="0"/>
    <x v="0"/>
    <x v="9"/>
  </r>
  <r>
    <n v="1288"/>
    <s v="Guest 01288"/>
    <x v="0"/>
    <x v="1239"/>
    <d v="2020-08-22T00:00:00"/>
    <x v="3"/>
    <x v="4"/>
    <n v="4"/>
    <x v="5"/>
    <x v="2"/>
    <x v="7"/>
    <x v="3"/>
    <x v="4"/>
    <n v="5"/>
    <n v="69"/>
    <x v="1"/>
    <x v="2"/>
    <x v="4"/>
  </r>
  <r>
    <n v="1289"/>
    <s v="Guest 01289"/>
    <x v="0"/>
    <x v="264"/>
    <d v="2020-07-04T00:00:00"/>
    <x v="2"/>
    <x v="0"/>
    <n v="4"/>
    <x v="6"/>
    <x v="2"/>
    <x v="0"/>
    <x v="0"/>
    <x v="0"/>
    <n v="3"/>
    <n v="42"/>
    <x v="0"/>
    <x v="2"/>
    <x v="8"/>
  </r>
  <r>
    <n v="1290"/>
    <s v="Guest 01290"/>
    <x v="1"/>
    <x v="1240"/>
    <d v="2022-06-29T00:00:00"/>
    <x v="1"/>
    <x v="6"/>
    <n v="5"/>
    <x v="2"/>
    <x v="1"/>
    <x v="1"/>
    <x v="0"/>
    <x v="4"/>
    <n v="5"/>
    <n v="52"/>
    <x v="3"/>
    <x v="0"/>
    <x v="1"/>
  </r>
  <r>
    <n v="1291"/>
    <s v="Guest 01291"/>
    <x v="0"/>
    <x v="1241"/>
    <d v="2021-12-13T00:00:00"/>
    <x v="2"/>
    <x v="6"/>
    <n v="5"/>
    <x v="5"/>
    <x v="2"/>
    <x v="2"/>
    <x v="1"/>
    <x v="0"/>
    <n v="3"/>
    <n v="33"/>
    <x v="0"/>
    <x v="1"/>
    <x v="7"/>
  </r>
  <r>
    <n v="1292"/>
    <s v="Guest 01292"/>
    <x v="0"/>
    <x v="946"/>
    <d v="2022-06-09T00:00:00"/>
    <x v="0"/>
    <x v="0"/>
    <n v="3"/>
    <x v="0"/>
    <x v="0"/>
    <x v="3"/>
    <x v="1"/>
    <x v="2"/>
    <n v="1"/>
    <n v="43"/>
    <x v="0"/>
    <x v="0"/>
    <x v="1"/>
  </r>
  <r>
    <n v="1293"/>
    <s v="Guest 01293"/>
    <x v="0"/>
    <x v="1242"/>
    <d v="2021-05-06T00:00:00"/>
    <x v="1"/>
    <x v="4"/>
    <n v="3"/>
    <x v="0"/>
    <x v="0"/>
    <x v="4"/>
    <x v="2"/>
    <x v="4"/>
    <n v="5"/>
    <n v="38"/>
    <x v="0"/>
    <x v="1"/>
    <x v="3"/>
  </r>
  <r>
    <n v="1294"/>
    <s v="Guest 01294"/>
    <x v="1"/>
    <x v="1243"/>
    <d v="2020-01-14T00:00:00"/>
    <x v="1"/>
    <x v="3"/>
    <n v="1"/>
    <x v="0"/>
    <x v="0"/>
    <x v="5"/>
    <x v="2"/>
    <x v="3"/>
    <n v="2"/>
    <n v="19"/>
    <x v="2"/>
    <x v="2"/>
    <x v="2"/>
  </r>
  <r>
    <n v="1295"/>
    <s v="Guest 01295"/>
    <x v="0"/>
    <x v="1244"/>
    <d v="2021-04-22T00:00:00"/>
    <x v="0"/>
    <x v="6"/>
    <n v="3"/>
    <x v="1"/>
    <x v="0"/>
    <x v="6"/>
    <x v="3"/>
    <x v="0"/>
    <n v="3"/>
    <n v="36"/>
    <x v="0"/>
    <x v="1"/>
    <x v="0"/>
  </r>
  <r>
    <n v="1296"/>
    <s v="Guest 01296"/>
    <x v="0"/>
    <x v="1245"/>
    <d v="2021-12-12T00:00:00"/>
    <x v="1"/>
    <x v="2"/>
    <n v="4"/>
    <x v="0"/>
    <x v="0"/>
    <x v="7"/>
    <x v="3"/>
    <x v="2"/>
    <n v="1"/>
    <n v="46"/>
    <x v="3"/>
    <x v="1"/>
    <x v="7"/>
  </r>
  <r>
    <n v="1297"/>
    <s v="Guest 01297"/>
    <x v="0"/>
    <x v="1246"/>
    <d v="2021-04-01T00:00:00"/>
    <x v="0"/>
    <x v="0"/>
    <n v="4"/>
    <x v="6"/>
    <x v="2"/>
    <x v="0"/>
    <x v="0"/>
    <x v="2"/>
    <n v="1"/>
    <n v="34"/>
    <x v="0"/>
    <x v="1"/>
    <x v="0"/>
  </r>
  <r>
    <n v="1298"/>
    <s v="Guest 01298"/>
    <x v="0"/>
    <x v="1247"/>
    <d v="2021-03-09T00:00:00"/>
    <x v="0"/>
    <x v="0"/>
    <n v="5"/>
    <x v="3"/>
    <x v="1"/>
    <x v="1"/>
    <x v="0"/>
    <x v="0"/>
    <n v="3"/>
    <n v="43"/>
    <x v="0"/>
    <x v="1"/>
    <x v="10"/>
  </r>
  <r>
    <n v="1299"/>
    <s v="Guest 01299"/>
    <x v="1"/>
    <x v="1248"/>
    <d v="2021-05-30T00:00:00"/>
    <x v="1"/>
    <x v="2"/>
    <n v="5"/>
    <x v="3"/>
    <x v="1"/>
    <x v="2"/>
    <x v="1"/>
    <x v="4"/>
    <n v="5"/>
    <n v="52"/>
    <x v="3"/>
    <x v="1"/>
    <x v="3"/>
  </r>
  <r>
    <n v="1300"/>
    <s v="Guest 01300"/>
    <x v="0"/>
    <x v="1249"/>
    <d v="2022-07-14T00:00:00"/>
    <x v="1"/>
    <x v="2"/>
    <n v="3"/>
    <x v="2"/>
    <x v="1"/>
    <x v="3"/>
    <x v="1"/>
    <x v="0"/>
    <n v="3"/>
    <n v="59"/>
    <x v="3"/>
    <x v="0"/>
    <x v="8"/>
  </r>
  <r>
    <n v="1301"/>
    <s v="Guest 01301"/>
    <x v="1"/>
    <x v="1250"/>
    <d v="2020-02-08T00:00:00"/>
    <x v="0"/>
    <x v="0"/>
    <n v="4"/>
    <x v="0"/>
    <x v="0"/>
    <x v="4"/>
    <x v="2"/>
    <x v="0"/>
    <n v="3"/>
    <n v="51"/>
    <x v="3"/>
    <x v="2"/>
    <x v="6"/>
  </r>
  <r>
    <n v="1302"/>
    <s v="Guest 01302"/>
    <x v="1"/>
    <x v="840"/>
    <d v="2022-05-23T00:00:00"/>
    <x v="1"/>
    <x v="0"/>
    <n v="1"/>
    <x v="6"/>
    <x v="2"/>
    <x v="5"/>
    <x v="2"/>
    <x v="0"/>
    <n v="3"/>
    <n v="29"/>
    <x v="2"/>
    <x v="0"/>
    <x v="3"/>
  </r>
  <r>
    <n v="1303"/>
    <s v="Guest 01303"/>
    <x v="0"/>
    <x v="1251"/>
    <d v="2022-11-11T00:00:00"/>
    <x v="1"/>
    <x v="3"/>
    <n v="5"/>
    <x v="6"/>
    <x v="2"/>
    <x v="6"/>
    <x v="3"/>
    <x v="3"/>
    <n v="2"/>
    <n v="37"/>
    <x v="0"/>
    <x v="0"/>
    <x v="9"/>
  </r>
  <r>
    <n v="1304"/>
    <s v="Guest 01304"/>
    <x v="0"/>
    <x v="1252"/>
    <d v="2021-04-17T00:00:00"/>
    <x v="0"/>
    <x v="0"/>
    <n v="4"/>
    <x v="1"/>
    <x v="0"/>
    <x v="7"/>
    <x v="3"/>
    <x v="1"/>
    <n v="4"/>
    <n v="33"/>
    <x v="0"/>
    <x v="1"/>
    <x v="0"/>
  </r>
  <r>
    <n v="1305"/>
    <s v="Guest 01305"/>
    <x v="1"/>
    <x v="1253"/>
    <d v="2022-09-16T00:00:00"/>
    <x v="1"/>
    <x v="3"/>
    <n v="5"/>
    <x v="0"/>
    <x v="0"/>
    <x v="0"/>
    <x v="0"/>
    <x v="3"/>
    <n v="2"/>
    <n v="44"/>
    <x v="0"/>
    <x v="0"/>
    <x v="11"/>
  </r>
  <r>
    <n v="1306"/>
    <s v="Guest 01306"/>
    <x v="1"/>
    <x v="1254"/>
    <d v="2022-05-11T00:00:00"/>
    <x v="3"/>
    <x v="3"/>
    <n v="3"/>
    <x v="0"/>
    <x v="0"/>
    <x v="1"/>
    <x v="0"/>
    <x v="3"/>
    <n v="2"/>
    <n v="27"/>
    <x v="2"/>
    <x v="0"/>
    <x v="3"/>
  </r>
  <r>
    <n v="1307"/>
    <s v="Guest 01307"/>
    <x v="1"/>
    <x v="1255"/>
    <d v="2022-01-20T00:00:00"/>
    <x v="2"/>
    <x v="0"/>
    <n v="5"/>
    <x v="0"/>
    <x v="0"/>
    <x v="2"/>
    <x v="1"/>
    <x v="0"/>
    <n v="3"/>
    <n v="67"/>
    <x v="1"/>
    <x v="0"/>
    <x v="2"/>
  </r>
  <r>
    <n v="1308"/>
    <s v="Guest 01308"/>
    <x v="1"/>
    <x v="1256"/>
    <d v="2020-05-07T00:00:00"/>
    <x v="1"/>
    <x v="3"/>
    <n v="4"/>
    <x v="6"/>
    <x v="2"/>
    <x v="3"/>
    <x v="1"/>
    <x v="1"/>
    <n v="4"/>
    <n v="60"/>
    <x v="1"/>
    <x v="2"/>
    <x v="3"/>
  </r>
  <r>
    <n v="1309"/>
    <s v="Guest 01309"/>
    <x v="0"/>
    <x v="1257"/>
    <d v="2022-05-18T00:00:00"/>
    <x v="1"/>
    <x v="3"/>
    <n v="3"/>
    <x v="0"/>
    <x v="0"/>
    <x v="4"/>
    <x v="2"/>
    <x v="4"/>
    <n v="5"/>
    <n v="48"/>
    <x v="3"/>
    <x v="0"/>
    <x v="3"/>
  </r>
  <r>
    <n v="1310"/>
    <s v="Guest 01310"/>
    <x v="0"/>
    <x v="1258"/>
    <d v="2021-05-24T00:00:00"/>
    <x v="1"/>
    <x v="2"/>
    <n v="2"/>
    <x v="7"/>
    <x v="1"/>
    <x v="5"/>
    <x v="2"/>
    <x v="2"/>
    <n v="1"/>
    <n v="30"/>
    <x v="0"/>
    <x v="1"/>
    <x v="3"/>
  </r>
  <r>
    <n v="1311"/>
    <s v="Guest 01311"/>
    <x v="0"/>
    <x v="1259"/>
    <d v="2020-06-16T00:00:00"/>
    <x v="1"/>
    <x v="3"/>
    <n v="5"/>
    <x v="0"/>
    <x v="0"/>
    <x v="6"/>
    <x v="3"/>
    <x v="3"/>
    <n v="2"/>
    <n v="32"/>
    <x v="0"/>
    <x v="2"/>
    <x v="1"/>
  </r>
  <r>
    <n v="1312"/>
    <s v="Guest 01312"/>
    <x v="1"/>
    <x v="1260"/>
    <d v="2021-09-12T00:00:00"/>
    <x v="1"/>
    <x v="2"/>
    <n v="5"/>
    <x v="5"/>
    <x v="2"/>
    <x v="7"/>
    <x v="3"/>
    <x v="3"/>
    <n v="2"/>
    <n v="31"/>
    <x v="0"/>
    <x v="1"/>
    <x v="11"/>
  </r>
  <r>
    <n v="1313"/>
    <s v="Guest 01313"/>
    <x v="0"/>
    <x v="1261"/>
    <d v="2022-11-28T00:00:00"/>
    <x v="0"/>
    <x v="0"/>
    <n v="4"/>
    <x v="0"/>
    <x v="0"/>
    <x v="0"/>
    <x v="0"/>
    <x v="1"/>
    <n v="4"/>
    <n v="19"/>
    <x v="2"/>
    <x v="0"/>
    <x v="9"/>
  </r>
  <r>
    <n v="1314"/>
    <s v="Guest 01314"/>
    <x v="0"/>
    <x v="1262"/>
    <d v="2020-10-23T00:00:00"/>
    <x v="1"/>
    <x v="4"/>
    <n v="1"/>
    <x v="1"/>
    <x v="0"/>
    <x v="1"/>
    <x v="0"/>
    <x v="4"/>
    <n v="5"/>
    <n v="56"/>
    <x v="3"/>
    <x v="2"/>
    <x v="5"/>
  </r>
  <r>
    <n v="1315"/>
    <s v="Guest 01315"/>
    <x v="0"/>
    <x v="1263"/>
    <d v="2022-06-14T00:00:00"/>
    <x v="1"/>
    <x v="3"/>
    <n v="4"/>
    <x v="6"/>
    <x v="2"/>
    <x v="2"/>
    <x v="1"/>
    <x v="0"/>
    <n v="3"/>
    <n v="18"/>
    <x v="2"/>
    <x v="0"/>
    <x v="1"/>
  </r>
  <r>
    <n v="1316"/>
    <s v="Guest 01316"/>
    <x v="1"/>
    <x v="1264"/>
    <d v="2021-01-15T00:00:00"/>
    <x v="1"/>
    <x v="3"/>
    <n v="3"/>
    <x v="0"/>
    <x v="0"/>
    <x v="3"/>
    <x v="1"/>
    <x v="3"/>
    <n v="2"/>
    <n v="70"/>
    <x v="1"/>
    <x v="1"/>
    <x v="2"/>
  </r>
  <r>
    <n v="1317"/>
    <s v="Guest 01317"/>
    <x v="0"/>
    <x v="1265"/>
    <d v="2022-10-13T00:00:00"/>
    <x v="1"/>
    <x v="2"/>
    <n v="5"/>
    <x v="6"/>
    <x v="2"/>
    <x v="4"/>
    <x v="2"/>
    <x v="4"/>
    <n v="5"/>
    <n v="32"/>
    <x v="0"/>
    <x v="0"/>
    <x v="5"/>
  </r>
  <r>
    <n v="1318"/>
    <s v="Guest 01318"/>
    <x v="0"/>
    <x v="1266"/>
    <d v="2022-10-10T00:00:00"/>
    <x v="1"/>
    <x v="6"/>
    <n v="1"/>
    <x v="0"/>
    <x v="0"/>
    <x v="5"/>
    <x v="2"/>
    <x v="3"/>
    <n v="2"/>
    <n v="24"/>
    <x v="2"/>
    <x v="0"/>
    <x v="5"/>
  </r>
  <r>
    <n v="1319"/>
    <s v="Guest 01319"/>
    <x v="0"/>
    <x v="1267"/>
    <d v="2020-12-26T00:00:00"/>
    <x v="1"/>
    <x v="5"/>
    <n v="4"/>
    <x v="6"/>
    <x v="2"/>
    <x v="6"/>
    <x v="3"/>
    <x v="2"/>
    <n v="1"/>
    <n v="62"/>
    <x v="1"/>
    <x v="2"/>
    <x v="7"/>
  </r>
  <r>
    <n v="1320"/>
    <s v="Guest 01320"/>
    <x v="0"/>
    <x v="1268"/>
    <d v="2020-07-09T00:00:00"/>
    <x v="3"/>
    <x v="3"/>
    <n v="4"/>
    <x v="0"/>
    <x v="0"/>
    <x v="7"/>
    <x v="3"/>
    <x v="0"/>
    <n v="3"/>
    <n v="66"/>
    <x v="1"/>
    <x v="2"/>
    <x v="8"/>
  </r>
  <r>
    <n v="1321"/>
    <s v="Guest 01321"/>
    <x v="0"/>
    <x v="1269"/>
    <d v="2021-11-28T00:00:00"/>
    <x v="1"/>
    <x v="3"/>
    <n v="5"/>
    <x v="0"/>
    <x v="0"/>
    <x v="0"/>
    <x v="0"/>
    <x v="4"/>
    <n v="5"/>
    <n v="22"/>
    <x v="2"/>
    <x v="1"/>
    <x v="9"/>
  </r>
  <r>
    <n v="1322"/>
    <s v="Guest 01322"/>
    <x v="0"/>
    <x v="1270"/>
    <d v="2022-12-27T00:00:00"/>
    <x v="0"/>
    <x v="0"/>
    <n v="5"/>
    <x v="5"/>
    <x v="2"/>
    <x v="1"/>
    <x v="0"/>
    <x v="4"/>
    <n v="5"/>
    <n v="73"/>
    <x v="1"/>
    <x v="0"/>
    <x v="7"/>
  </r>
  <r>
    <n v="1323"/>
    <s v="Guest 01323"/>
    <x v="0"/>
    <x v="1271"/>
    <d v="2020-07-20T00:00:00"/>
    <x v="0"/>
    <x v="0"/>
    <n v="1"/>
    <x v="3"/>
    <x v="1"/>
    <x v="2"/>
    <x v="1"/>
    <x v="0"/>
    <n v="3"/>
    <n v="58"/>
    <x v="3"/>
    <x v="2"/>
    <x v="8"/>
  </r>
  <r>
    <n v="1324"/>
    <s v="Guest 01324"/>
    <x v="0"/>
    <x v="1272"/>
    <d v="2020-10-20T00:00:00"/>
    <x v="1"/>
    <x v="3"/>
    <n v="4"/>
    <x v="0"/>
    <x v="0"/>
    <x v="3"/>
    <x v="1"/>
    <x v="1"/>
    <n v="4"/>
    <n v="67"/>
    <x v="1"/>
    <x v="2"/>
    <x v="5"/>
  </r>
  <r>
    <n v="1325"/>
    <s v="Guest 01325"/>
    <x v="1"/>
    <x v="1273"/>
    <d v="2022-12-15T00:00:00"/>
    <x v="2"/>
    <x v="6"/>
    <n v="3"/>
    <x v="0"/>
    <x v="0"/>
    <x v="4"/>
    <x v="2"/>
    <x v="3"/>
    <n v="2"/>
    <n v="71"/>
    <x v="1"/>
    <x v="0"/>
    <x v="7"/>
  </r>
  <r>
    <n v="1326"/>
    <s v="Guest 01326"/>
    <x v="1"/>
    <x v="1274"/>
    <d v="2021-06-20T00:00:00"/>
    <x v="1"/>
    <x v="3"/>
    <n v="2"/>
    <x v="3"/>
    <x v="1"/>
    <x v="5"/>
    <x v="2"/>
    <x v="3"/>
    <n v="2"/>
    <n v="31"/>
    <x v="0"/>
    <x v="1"/>
    <x v="1"/>
  </r>
  <r>
    <n v="1327"/>
    <s v="Guest 01327"/>
    <x v="1"/>
    <x v="1275"/>
    <d v="2020-11-12T00:00:00"/>
    <x v="1"/>
    <x v="6"/>
    <n v="3"/>
    <x v="1"/>
    <x v="0"/>
    <x v="6"/>
    <x v="3"/>
    <x v="4"/>
    <n v="5"/>
    <n v="33"/>
    <x v="0"/>
    <x v="2"/>
    <x v="9"/>
  </r>
  <r>
    <n v="1328"/>
    <s v="Guest 01328"/>
    <x v="1"/>
    <x v="1276"/>
    <d v="2020-04-30T00:00:00"/>
    <x v="0"/>
    <x v="2"/>
    <n v="2"/>
    <x v="1"/>
    <x v="0"/>
    <x v="7"/>
    <x v="3"/>
    <x v="4"/>
    <n v="5"/>
    <n v="55"/>
    <x v="3"/>
    <x v="2"/>
    <x v="0"/>
  </r>
  <r>
    <n v="1329"/>
    <s v="Guest 01329"/>
    <x v="1"/>
    <x v="1277"/>
    <d v="2022-05-04T00:00:00"/>
    <x v="0"/>
    <x v="0"/>
    <n v="4"/>
    <x v="0"/>
    <x v="0"/>
    <x v="0"/>
    <x v="0"/>
    <x v="1"/>
    <n v="4"/>
    <n v="36"/>
    <x v="0"/>
    <x v="0"/>
    <x v="3"/>
  </r>
  <r>
    <n v="1330"/>
    <s v="Guest 01330"/>
    <x v="1"/>
    <x v="1250"/>
    <d v="2020-06-29T00:00:00"/>
    <x v="1"/>
    <x v="3"/>
    <n v="1"/>
    <x v="0"/>
    <x v="0"/>
    <x v="1"/>
    <x v="0"/>
    <x v="1"/>
    <n v="4"/>
    <n v="51"/>
    <x v="3"/>
    <x v="2"/>
    <x v="1"/>
  </r>
  <r>
    <n v="1331"/>
    <s v="Guest 01331"/>
    <x v="1"/>
    <x v="1278"/>
    <d v="2022-04-08T00:00:00"/>
    <x v="1"/>
    <x v="6"/>
    <n v="3"/>
    <x v="2"/>
    <x v="1"/>
    <x v="2"/>
    <x v="1"/>
    <x v="4"/>
    <n v="5"/>
    <n v="48"/>
    <x v="3"/>
    <x v="0"/>
    <x v="0"/>
  </r>
  <r>
    <n v="1332"/>
    <s v="Guest 01332"/>
    <x v="0"/>
    <x v="929"/>
    <d v="2021-07-02T00:00:00"/>
    <x v="1"/>
    <x v="2"/>
    <n v="4"/>
    <x v="5"/>
    <x v="2"/>
    <x v="3"/>
    <x v="1"/>
    <x v="0"/>
    <n v="3"/>
    <n v="66"/>
    <x v="1"/>
    <x v="1"/>
    <x v="8"/>
  </r>
  <r>
    <n v="1333"/>
    <s v="Guest 01333"/>
    <x v="1"/>
    <x v="1279"/>
    <d v="2020-10-02T00:00:00"/>
    <x v="1"/>
    <x v="6"/>
    <n v="2"/>
    <x v="5"/>
    <x v="2"/>
    <x v="4"/>
    <x v="2"/>
    <x v="2"/>
    <n v="1"/>
    <n v="39"/>
    <x v="0"/>
    <x v="2"/>
    <x v="5"/>
  </r>
  <r>
    <n v="1334"/>
    <s v="Guest 01334"/>
    <x v="0"/>
    <x v="1280"/>
    <d v="2022-07-17T00:00:00"/>
    <x v="0"/>
    <x v="0"/>
    <n v="5"/>
    <x v="0"/>
    <x v="0"/>
    <x v="5"/>
    <x v="2"/>
    <x v="2"/>
    <n v="1"/>
    <n v="50"/>
    <x v="3"/>
    <x v="0"/>
    <x v="8"/>
  </r>
  <r>
    <n v="1335"/>
    <s v="Guest 01335"/>
    <x v="0"/>
    <x v="1281"/>
    <d v="2022-11-10T00:00:00"/>
    <x v="1"/>
    <x v="3"/>
    <n v="4"/>
    <x v="7"/>
    <x v="1"/>
    <x v="6"/>
    <x v="3"/>
    <x v="2"/>
    <n v="1"/>
    <n v="20"/>
    <x v="2"/>
    <x v="0"/>
    <x v="9"/>
  </r>
  <r>
    <n v="1336"/>
    <s v="Guest 01336"/>
    <x v="1"/>
    <x v="1282"/>
    <d v="2022-12-15T00:00:00"/>
    <x v="3"/>
    <x v="0"/>
    <n v="3"/>
    <x v="4"/>
    <x v="1"/>
    <x v="7"/>
    <x v="3"/>
    <x v="4"/>
    <n v="5"/>
    <n v="28"/>
    <x v="2"/>
    <x v="0"/>
    <x v="7"/>
  </r>
  <r>
    <n v="1337"/>
    <s v="Guest 01337"/>
    <x v="1"/>
    <x v="1283"/>
    <d v="2022-10-10T00:00:00"/>
    <x v="0"/>
    <x v="0"/>
    <n v="5"/>
    <x v="3"/>
    <x v="1"/>
    <x v="0"/>
    <x v="0"/>
    <x v="0"/>
    <n v="3"/>
    <n v="52"/>
    <x v="3"/>
    <x v="0"/>
    <x v="5"/>
  </r>
  <r>
    <n v="1338"/>
    <s v="Guest 01338"/>
    <x v="1"/>
    <x v="1284"/>
    <d v="2022-06-13T00:00:00"/>
    <x v="1"/>
    <x v="6"/>
    <n v="5"/>
    <x v="1"/>
    <x v="0"/>
    <x v="1"/>
    <x v="0"/>
    <x v="4"/>
    <n v="5"/>
    <n v="29"/>
    <x v="2"/>
    <x v="0"/>
    <x v="1"/>
  </r>
  <r>
    <n v="1339"/>
    <s v="Guest 01339"/>
    <x v="0"/>
    <x v="1285"/>
    <d v="2021-04-04T00:00:00"/>
    <x v="0"/>
    <x v="0"/>
    <n v="4"/>
    <x v="1"/>
    <x v="0"/>
    <x v="2"/>
    <x v="1"/>
    <x v="1"/>
    <n v="4"/>
    <n v="37"/>
    <x v="0"/>
    <x v="1"/>
    <x v="0"/>
  </r>
  <r>
    <n v="1340"/>
    <s v="Guest 01340"/>
    <x v="1"/>
    <x v="1286"/>
    <d v="2021-06-04T00:00:00"/>
    <x v="1"/>
    <x v="1"/>
    <n v="3"/>
    <x v="5"/>
    <x v="2"/>
    <x v="3"/>
    <x v="1"/>
    <x v="1"/>
    <n v="4"/>
    <n v="59"/>
    <x v="3"/>
    <x v="1"/>
    <x v="1"/>
  </r>
  <r>
    <n v="1341"/>
    <s v="Guest 01341"/>
    <x v="0"/>
    <x v="1287"/>
    <d v="2021-03-28T00:00:00"/>
    <x v="1"/>
    <x v="2"/>
    <n v="2"/>
    <x v="0"/>
    <x v="0"/>
    <x v="4"/>
    <x v="2"/>
    <x v="3"/>
    <n v="2"/>
    <n v="72"/>
    <x v="1"/>
    <x v="1"/>
    <x v="10"/>
  </r>
  <r>
    <n v="1342"/>
    <s v="Guest 01342"/>
    <x v="1"/>
    <x v="1288"/>
    <d v="2021-08-21T00:00:00"/>
    <x v="1"/>
    <x v="5"/>
    <n v="5"/>
    <x v="5"/>
    <x v="2"/>
    <x v="5"/>
    <x v="2"/>
    <x v="3"/>
    <n v="2"/>
    <n v="26"/>
    <x v="2"/>
    <x v="1"/>
    <x v="4"/>
  </r>
  <r>
    <n v="1343"/>
    <s v="Guest 01343"/>
    <x v="0"/>
    <x v="1289"/>
    <d v="2022-10-05T00:00:00"/>
    <x v="0"/>
    <x v="0"/>
    <n v="3"/>
    <x v="3"/>
    <x v="1"/>
    <x v="6"/>
    <x v="3"/>
    <x v="3"/>
    <n v="2"/>
    <n v="38"/>
    <x v="0"/>
    <x v="0"/>
    <x v="5"/>
  </r>
  <r>
    <n v="1344"/>
    <s v="Guest 01344"/>
    <x v="1"/>
    <x v="1290"/>
    <d v="2020-07-24T00:00:00"/>
    <x v="2"/>
    <x v="2"/>
    <n v="5"/>
    <x v="5"/>
    <x v="2"/>
    <x v="7"/>
    <x v="3"/>
    <x v="3"/>
    <n v="2"/>
    <n v="61"/>
    <x v="1"/>
    <x v="2"/>
    <x v="8"/>
  </r>
  <r>
    <n v="1345"/>
    <s v="Guest 01345"/>
    <x v="0"/>
    <x v="1291"/>
    <d v="2020-07-27T00:00:00"/>
    <x v="1"/>
    <x v="1"/>
    <n v="5"/>
    <x v="0"/>
    <x v="0"/>
    <x v="0"/>
    <x v="0"/>
    <x v="1"/>
    <n v="4"/>
    <n v="55"/>
    <x v="3"/>
    <x v="2"/>
    <x v="8"/>
  </r>
  <r>
    <n v="1346"/>
    <s v="Guest 01346"/>
    <x v="1"/>
    <x v="1292"/>
    <d v="2022-09-25T00:00:00"/>
    <x v="0"/>
    <x v="0"/>
    <n v="2"/>
    <x v="3"/>
    <x v="1"/>
    <x v="1"/>
    <x v="0"/>
    <x v="1"/>
    <n v="4"/>
    <n v="37"/>
    <x v="0"/>
    <x v="0"/>
    <x v="11"/>
  </r>
  <r>
    <n v="1347"/>
    <s v="Guest 01347"/>
    <x v="1"/>
    <x v="1293"/>
    <d v="2022-11-07T00:00:00"/>
    <x v="0"/>
    <x v="6"/>
    <n v="5"/>
    <x v="0"/>
    <x v="0"/>
    <x v="2"/>
    <x v="1"/>
    <x v="0"/>
    <n v="3"/>
    <n v="28"/>
    <x v="2"/>
    <x v="0"/>
    <x v="9"/>
  </r>
  <r>
    <n v="1348"/>
    <s v="Guest 01348"/>
    <x v="1"/>
    <x v="1294"/>
    <d v="2022-11-07T00:00:00"/>
    <x v="0"/>
    <x v="0"/>
    <n v="5"/>
    <x v="6"/>
    <x v="2"/>
    <x v="3"/>
    <x v="1"/>
    <x v="3"/>
    <n v="2"/>
    <n v="34"/>
    <x v="0"/>
    <x v="0"/>
    <x v="9"/>
  </r>
  <r>
    <n v="1349"/>
    <s v="Guest 01349"/>
    <x v="1"/>
    <x v="1295"/>
    <d v="2021-09-03T00:00:00"/>
    <x v="0"/>
    <x v="0"/>
    <n v="5"/>
    <x v="6"/>
    <x v="2"/>
    <x v="4"/>
    <x v="2"/>
    <x v="4"/>
    <n v="5"/>
    <n v="34"/>
    <x v="0"/>
    <x v="1"/>
    <x v="11"/>
  </r>
  <r>
    <n v="1350"/>
    <s v="Guest 01350"/>
    <x v="1"/>
    <x v="1296"/>
    <d v="2022-11-07T00:00:00"/>
    <x v="0"/>
    <x v="0"/>
    <n v="2"/>
    <x v="7"/>
    <x v="1"/>
    <x v="5"/>
    <x v="2"/>
    <x v="2"/>
    <n v="1"/>
    <n v="65"/>
    <x v="1"/>
    <x v="0"/>
    <x v="9"/>
  </r>
  <r>
    <n v="1351"/>
    <s v="Guest 01351"/>
    <x v="0"/>
    <x v="1297"/>
    <d v="2022-11-11T00:00:00"/>
    <x v="1"/>
    <x v="3"/>
    <n v="3"/>
    <x v="0"/>
    <x v="0"/>
    <x v="6"/>
    <x v="3"/>
    <x v="2"/>
    <n v="1"/>
    <n v="73"/>
    <x v="1"/>
    <x v="0"/>
    <x v="9"/>
  </r>
  <r>
    <n v="1352"/>
    <s v="Guest 01352"/>
    <x v="0"/>
    <x v="1298"/>
    <d v="2020-02-19T00:00:00"/>
    <x v="0"/>
    <x v="0"/>
    <n v="4"/>
    <x v="5"/>
    <x v="2"/>
    <x v="7"/>
    <x v="3"/>
    <x v="0"/>
    <n v="3"/>
    <n v="39"/>
    <x v="0"/>
    <x v="2"/>
    <x v="6"/>
  </r>
  <r>
    <n v="1353"/>
    <s v="Guest 01353"/>
    <x v="0"/>
    <x v="1299"/>
    <d v="2021-03-27T00:00:00"/>
    <x v="1"/>
    <x v="4"/>
    <n v="4"/>
    <x v="0"/>
    <x v="0"/>
    <x v="0"/>
    <x v="0"/>
    <x v="1"/>
    <n v="4"/>
    <n v="33"/>
    <x v="0"/>
    <x v="1"/>
    <x v="10"/>
  </r>
  <r>
    <n v="1354"/>
    <s v="Guest 01354"/>
    <x v="1"/>
    <x v="1300"/>
    <d v="2021-02-23T00:00:00"/>
    <x v="0"/>
    <x v="0"/>
    <n v="5"/>
    <x v="2"/>
    <x v="1"/>
    <x v="1"/>
    <x v="0"/>
    <x v="1"/>
    <n v="4"/>
    <n v="47"/>
    <x v="3"/>
    <x v="1"/>
    <x v="6"/>
  </r>
  <r>
    <n v="1355"/>
    <s v="Guest 01355"/>
    <x v="1"/>
    <x v="270"/>
    <d v="2020-02-19T00:00:00"/>
    <x v="0"/>
    <x v="0"/>
    <n v="5"/>
    <x v="7"/>
    <x v="1"/>
    <x v="2"/>
    <x v="1"/>
    <x v="2"/>
    <n v="1"/>
    <n v="48"/>
    <x v="3"/>
    <x v="2"/>
    <x v="6"/>
  </r>
  <r>
    <n v="1356"/>
    <s v="Guest 01356"/>
    <x v="1"/>
    <x v="1301"/>
    <d v="2021-06-07T00:00:00"/>
    <x v="3"/>
    <x v="4"/>
    <n v="5"/>
    <x v="7"/>
    <x v="1"/>
    <x v="3"/>
    <x v="1"/>
    <x v="0"/>
    <n v="3"/>
    <n v="62"/>
    <x v="1"/>
    <x v="1"/>
    <x v="1"/>
  </r>
  <r>
    <n v="1357"/>
    <s v="Guest 01357"/>
    <x v="0"/>
    <x v="1302"/>
    <d v="2022-01-08T00:00:00"/>
    <x v="1"/>
    <x v="6"/>
    <n v="5"/>
    <x v="0"/>
    <x v="0"/>
    <x v="4"/>
    <x v="2"/>
    <x v="2"/>
    <n v="1"/>
    <n v="53"/>
    <x v="3"/>
    <x v="0"/>
    <x v="2"/>
  </r>
  <r>
    <n v="1358"/>
    <s v="Guest 01358"/>
    <x v="1"/>
    <x v="1303"/>
    <d v="2020-06-06T00:00:00"/>
    <x v="0"/>
    <x v="0"/>
    <n v="3"/>
    <x v="3"/>
    <x v="1"/>
    <x v="5"/>
    <x v="2"/>
    <x v="2"/>
    <n v="1"/>
    <n v="22"/>
    <x v="2"/>
    <x v="2"/>
    <x v="1"/>
  </r>
  <r>
    <n v="1359"/>
    <s v="Guest 01359"/>
    <x v="1"/>
    <x v="1304"/>
    <d v="2020-01-08T00:00:00"/>
    <x v="1"/>
    <x v="3"/>
    <n v="4"/>
    <x v="0"/>
    <x v="0"/>
    <x v="6"/>
    <x v="3"/>
    <x v="1"/>
    <n v="4"/>
    <n v="50"/>
    <x v="3"/>
    <x v="2"/>
    <x v="2"/>
  </r>
  <r>
    <n v="1360"/>
    <s v="Guest 01360"/>
    <x v="0"/>
    <x v="1305"/>
    <d v="2020-04-26T00:00:00"/>
    <x v="3"/>
    <x v="6"/>
    <n v="4"/>
    <x v="5"/>
    <x v="2"/>
    <x v="7"/>
    <x v="3"/>
    <x v="1"/>
    <n v="4"/>
    <n v="47"/>
    <x v="3"/>
    <x v="2"/>
    <x v="0"/>
  </r>
  <r>
    <n v="1361"/>
    <s v="Guest 01361"/>
    <x v="0"/>
    <x v="1306"/>
    <d v="2020-12-14T00:00:00"/>
    <x v="0"/>
    <x v="0"/>
    <n v="5"/>
    <x v="0"/>
    <x v="0"/>
    <x v="0"/>
    <x v="0"/>
    <x v="1"/>
    <n v="4"/>
    <n v="31"/>
    <x v="0"/>
    <x v="2"/>
    <x v="7"/>
  </r>
  <r>
    <n v="1362"/>
    <s v="Guest 01362"/>
    <x v="0"/>
    <x v="1307"/>
    <d v="2020-01-25T00:00:00"/>
    <x v="1"/>
    <x v="2"/>
    <n v="3"/>
    <x v="0"/>
    <x v="0"/>
    <x v="1"/>
    <x v="0"/>
    <x v="1"/>
    <n v="4"/>
    <n v="67"/>
    <x v="1"/>
    <x v="2"/>
    <x v="2"/>
  </r>
  <r>
    <n v="1363"/>
    <s v="Guest 01363"/>
    <x v="1"/>
    <x v="1308"/>
    <d v="2020-06-25T00:00:00"/>
    <x v="2"/>
    <x v="6"/>
    <n v="2"/>
    <x v="0"/>
    <x v="0"/>
    <x v="2"/>
    <x v="1"/>
    <x v="3"/>
    <n v="2"/>
    <n v="45"/>
    <x v="3"/>
    <x v="2"/>
    <x v="1"/>
  </r>
  <r>
    <n v="1364"/>
    <s v="Guest 01364"/>
    <x v="0"/>
    <x v="1309"/>
    <d v="2020-08-05T00:00:00"/>
    <x v="0"/>
    <x v="3"/>
    <n v="1"/>
    <x v="5"/>
    <x v="2"/>
    <x v="3"/>
    <x v="1"/>
    <x v="4"/>
    <n v="5"/>
    <n v="18"/>
    <x v="2"/>
    <x v="2"/>
    <x v="4"/>
  </r>
  <r>
    <n v="1365"/>
    <s v="Guest 01365"/>
    <x v="0"/>
    <x v="1310"/>
    <d v="2020-03-22T00:00:00"/>
    <x v="0"/>
    <x v="0"/>
    <n v="5"/>
    <x v="6"/>
    <x v="2"/>
    <x v="4"/>
    <x v="2"/>
    <x v="1"/>
    <n v="4"/>
    <n v="46"/>
    <x v="3"/>
    <x v="2"/>
    <x v="10"/>
  </r>
  <r>
    <n v="1366"/>
    <s v="Guest 01366"/>
    <x v="0"/>
    <x v="1311"/>
    <d v="2020-05-28T00:00:00"/>
    <x v="0"/>
    <x v="0"/>
    <n v="2"/>
    <x v="0"/>
    <x v="0"/>
    <x v="5"/>
    <x v="2"/>
    <x v="3"/>
    <n v="2"/>
    <n v="43"/>
    <x v="0"/>
    <x v="2"/>
    <x v="3"/>
  </r>
  <r>
    <n v="1367"/>
    <s v="Guest 01367"/>
    <x v="0"/>
    <x v="1312"/>
    <d v="2022-08-28T00:00:00"/>
    <x v="1"/>
    <x v="5"/>
    <n v="3"/>
    <x v="0"/>
    <x v="0"/>
    <x v="6"/>
    <x v="3"/>
    <x v="4"/>
    <n v="5"/>
    <n v="53"/>
    <x v="3"/>
    <x v="0"/>
    <x v="4"/>
  </r>
  <r>
    <n v="1368"/>
    <s v="Guest 01368"/>
    <x v="0"/>
    <x v="1313"/>
    <d v="2022-07-21T00:00:00"/>
    <x v="0"/>
    <x v="0"/>
    <n v="1"/>
    <x v="3"/>
    <x v="1"/>
    <x v="7"/>
    <x v="3"/>
    <x v="0"/>
    <n v="3"/>
    <n v="42"/>
    <x v="0"/>
    <x v="0"/>
    <x v="8"/>
  </r>
  <r>
    <n v="1369"/>
    <s v="Guest 01369"/>
    <x v="1"/>
    <x v="1314"/>
    <d v="2022-06-13T00:00:00"/>
    <x v="0"/>
    <x v="0"/>
    <n v="5"/>
    <x v="6"/>
    <x v="2"/>
    <x v="0"/>
    <x v="0"/>
    <x v="3"/>
    <n v="2"/>
    <n v="25"/>
    <x v="2"/>
    <x v="0"/>
    <x v="1"/>
  </r>
  <r>
    <n v="1370"/>
    <s v="Guest 01370"/>
    <x v="1"/>
    <x v="1315"/>
    <d v="2021-03-19T00:00:00"/>
    <x v="1"/>
    <x v="3"/>
    <n v="3"/>
    <x v="0"/>
    <x v="0"/>
    <x v="1"/>
    <x v="0"/>
    <x v="3"/>
    <n v="2"/>
    <n v="43"/>
    <x v="0"/>
    <x v="1"/>
    <x v="10"/>
  </r>
  <r>
    <n v="1371"/>
    <s v="Guest 01371"/>
    <x v="0"/>
    <x v="1316"/>
    <d v="2020-08-11T00:00:00"/>
    <x v="1"/>
    <x v="4"/>
    <n v="5"/>
    <x v="0"/>
    <x v="0"/>
    <x v="2"/>
    <x v="1"/>
    <x v="0"/>
    <n v="3"/>
    <n v="28"/>
    <x v="2"/>
    <x v="2"/>
    <x v="4"/>
  </r>
  <r>
    <n v="1372"/>
    <s v="Guest 01372"/>
    <x v="1"/>
    <x v="1317"/>
    <d v="2020-05-19T00:00:00"/>
    <x v="2"/>
    <x v="2"/>
    <n v="5"/>
    <x v="2"/>
    <x v="1"/>
    <x v="3"/>
    <x v="1"/>
    <x v="4"/>
    <n v="5"/>
    <n v="31"/>
    <x v="0"/>
    <x v="2"/>
    <x v="3"/>
  </r>
  <r>
    <n v="1373"/>
    <s v="Guest 01373"/>
    <x v="1"/>
    <x v="1318"/>
    <d v="2020-03-03T00:00:00"/>
    <x v="0"/>
    <x v="0"/>
    <n v="3"/>
    <x v="1"/>
    <x v="0"/>
    <x v="4"/>
    <x v="2"/>
    <x v="3"/>
    <n v="2"/>
    <n v="61"/>
    <x v="1"/>
    <x v="2"/>
    <x v="10"/>
  </r>
  <r>
    <n v="1374"/>
    <s v="Guest 01374"/>
    <x v="0"/>
    <x v="1319"/>
    <d v="2022-07-14T00:00:00"/>
    <x v="2"/>
    <x v="5"/>
    <n v="2"/>
    <x v="1"/>
    <x v="0"/>
    <x v="5"/>
    <x v="2"/>
    <x v="3"/>
    <n v="2"/>
    <n v="61"/>
    <x v="1"/>
    <x v="0"/>
    <x v="8"/>
  </r>
  <r>
    <n v="1375"/>
    <s v="Guest 01375"/>
    <x v="1"/>
    <x v="1320"/>
    <d v="2021-05-17T00:00:00"/>
    <x v="1"/>
    <x v="6"/>
    <n v="4"/>
    <x v="5"/>
    <x v="2"/>
    <x v="6"/>
    <x v="3"/>
    <x v="1"/>
    <n v="4"/>
    <n v="23"/>
    <x v="2"/>
    <x v="1"/>
    <x v="3"/>
  </r>
  <r>
    <n v="1376"/>
    <s v="Guest 01376"/>
    <x v="1"/>
    <x v="1321"/>
    <d v="2022-12-18T00:00:00"/>
    <x v="0"/>
    <x v="6"/>
    <n v="4"/>
    <x v="1"/>
    <x v="0"/>
    <x v="7"/>
    <x v="3"/>
    <x v="0"/>
    <n v="3"/>
    <n v="63"/>
    <x v="1"/>
    <x v="0"/>
    <x v="7"/>
  </r>
  <r>
    <n v="1377"/>
    <s v="Guest 01377"/>
    <x v="0"/>
    <x v="979"/>
    <d v="2022-09-14T00:00:00"/>
    <x v="1"/>
    <x v="3"/>
    <n v="4"/>
    <x v="5"/>
    <x v="2"/>
    <x v="0"/>
    <x v="0"/>
    <x v="0"/>
    <n v="3"/>
    <n v="62"/>
    <x v="1"/>
    <x v="0"/>
    <x v="11"/>
  </r>
  <r>
    <n v="1378"/>
    <s v="Guest 01378"/>
    <x v="1"/>
    <x v="1322"/>
    <d v="2022-02-18T00:00:00"/>
    <x v="1"/>
    <x v="3"/>
    <n v="5"/>
    <x v="5"/>
    <x v="2"/>
    <x v="1"/>
    <x v="0"/>
    <x v="4"/>
    <n v="5"/>
    <n v="27"/>
    <x v="2"/>
    <x v="0"/>
    <x v="6"/>
  </r>
  <r>
    <n v="1379"/>
    <s v="Guest 01379"/>
    <x v="1"/>
    <x v="1323"/>
    <d v="2020-03-03T00:00:00"/>
    <x v="1"/>
    <x v="4"/>
    <n v="1"/>
    <x v="0"/>
    <x v="0"/>
    <x v="2"/>
    <x v="1"/>
    <x v="4"/>
    <n v="5"/>
    <n v="24"/>
    <x v="2"/>
    <x v="2"/>
    <x v="10"/>
  </r>
  <r>
    <n v="1380"/>
    <s v="Guest 01380"/>
    <x v="0"/>
    <x v="1324"/>
    <d v="2021-07-20T00:00:00"/>
    <x v="1"/>
    <x v="2"/>
    <n v="4"/>
    <x v="4"/>
    <x v="1"/>
    <x v="3"/>
    <x v="1"/>
    <x v="0"/>
    <n v="3"/>
    <n v="59"/>
    <x v="3"/>
    <x v="1"/>
    <x v="8"/>
  </r>
  <r>
    <n v="1381"/>
    <s v="Guest 01381"/>
    <x v="1"/>
    <x v="1325"/>
    <d v="2021-08-08T00:00:00"/>
    <x v="0"/>
    <x v="0"/>
    <n v="5"/>
    <x v="6"/>
    <x v="2"/>
    <x v="4"/>
    <x v="2"/>
    <x v="3"/>
    <n v="2"/>
    <n v="55"/>
    <x v="3"/>
    <x v="1"/>
    <x v="4"/>
  </r>
  <r>
    <n v="1382"/>
    <s v="Guest 01382"/>
    <x v="0"/>
    <x v="1326"/>
    <d v="2020-11-07T00:00:00"/>
    <x v="2"/>
    <x v="2"/>
    <n v="5"/>
    <x v="2"/>
    <x v="1"/>
    <x v="5"/>
    <x v="2"/>
    <x v="2"/>
    <n v="1"/>
    <n v="39"/>
    <x v="0"/>
    <x v="2"/>
    <x v="9"/>
  </r>
  <r>
    <n v="1383"/>
    <s v="Guest 01383"/>
    <x v="1"/>
    <x v="1327"/>
    <d v="2020-02-02T00:00:00"/>
    <x v="0"/>
    <x v="0"/>
    <n v="4"/>
    <x v="1"/>
    <x v="0"/>
    <x v="6"/>
    <x v="3"/>
    <x v="3"/>
    <n v="2"/>
    <n v="44"/>
    <x v="0"/>
    <x v="2"/>
    <x v="6"/>
  </r>
  <r>
    <n v="1384"/>
    <s v="Guest 01384"/>
    <x v="0"/>
    <x v="1328"/>
    <d v="2020-05-10T00:00:00"/>
    <x v="1"/>
    <x v="3"/>
    <n v="4"/>
    <x v="4"/>
    <x v="1"/>
    <x v="7"/>
    <x v="3"/>
    <x v="1"/>
    <n v="4"/>
    <n v="72"/>
    <x v="1"/>
    <x v="2"/>
    <x v="3"/>
  </r>
  <r>
    <n v="1385"/>
    <s v="Guest 01385"/>
    <x v="0"/>
    <x v="1329"/>
    <d v="2021-03-19T00:00:00"/>
    <x v="1"/>
    <x v="4"/>
    <n v="4"/>
    <x v="7"/>
    <x v="1"/>
    <x v="0"/>
    <x v="0"/>
    <x v="1"/>
    <n v="4"/>
    <n v="41"/>
    <x v="0"/>
    <x v="1"/>
    <x v="10"/>
  </r>
  <r>
    <n v="1386"/>
    <s v="Guest 01386"/>
    <x v="0"/>
    <x v="1330"/>
    <d v="2020-05-27T00:00:00"/>
    <x v="1"/>
    <x v="6"/>
    <n v="2"/>
    <x v="5"/>
    <x v="2"/>
    <x v="1"/>
    <x v="0"/>
    <x v="4"/>
    <n v="5"/>
    <n v="51"/>
    <x v="3"/>
    <x v="2"/>
    <x v="3"/>
  </r>
  <r>
    <n v="1387"/>
    <s v="Guest 01387"/>
    <x v="0"/>
    <x v="1331"/>
    <d v="2020-02-18T00:00:00"/>
    <x v="0"/>
    <x v="0"/>
    <n v="3"/>
    <x v="6"/>
    <x v="2"/>
    <x v="2"/>
    <x v="1"/>
    <x v="3"/>
    <n v="2"/>
    <n v="25"/>
    <x v="2"/>
    <x v="2"/>
    <x v="6"/>
  </r>
  <r>
    <n v="1388"/>
    <s v="Guest 01388"/>
    <x v="0"/>
    <x v="1332"/>
    <d v="2022-10-10T00:00:00"/>
    <x v="0"/>
    <x v="0"/>
    <n v="4"/>
    <x v="3"/>
    <x v="1"/>
    <x v="3"/>
    <x v="1"/>
    <x v="2"/>
    <n v="1"/>
    <n v="33"/>
    <x v="0"/>
    <x v="0"/>
    <x v="5"/>
  </r>
  <r>
    <n v="1389"/>
    <s v="Guest 01389"/>
    <x v="1"/>
    <x v="1036"/>
    <d v="2020-08-13T00:00:00"/>
    <x v="0"/>
    <x v="0"/>
    <n v="3"/>
    <x v="0"/>
    <x v="0"/>
    <x v="4"/>
    <x v="2"/>
    <x v="2"/>
    <n v="1"/>
    <n v="60"/>
    <x v="1"/>
    <x v="2"/>
    <x v="4"/>
  </r>
  <r>
    <n v="1390"/>
    <s v="Guest 01390"/>
    <x v="1"/>
    <x v="1333"/>
    <d v="2020-07-22T00:00:00"/>
    <x v="1"/>
    <x v="0"/>
    <n v="5"/>
    <x v="0"/>
    <x v="0"/>
    <x v="5"/>
    <x v="2"/>
    <x v="3"/>
    <n v="2"/>
    <n v="52"/>
    <x v="3"/>
    <x v="2"/>
    <x v="8"/>
  </r>
  <r>
    <n v="1391"/>
    <s v="Guest 01391"/>
    <x v="0"/>
    <x v="1334"/>
    <d v="2022-01-01T00:00:00"/>
    <x v="2"/>
    <x v="6"/>
    <n v="3"/>
    <x v="0"/>
    <x v="0"/>
    <x v="6"/>
    <x v="3"/>
    <x v="0"/>
    <n v="3"/>
    <n v="56"/>
    <x v="3"/>
    <x v="0"/>
    <x v="2"/>
  </r>
  <r>
    <n v="1392"/>
    <s v="Guest 01392"/>
    <x v="0"/>
    <x v="1335"/>
    <d v="2020-12-13T00:00:00"/>
    <x v="2"/>
    <x v="6"/>
    <n v="3"/>
    <x v="2"/>
    <x v="1"/>
    <x v="7"/>
    <x v="3"/>
    <x v="3"/>
    <n v="2"/>
    <n v="23"/>
    <x v="2"/>
    <x v="2"/>
    <x v="7"/>
  </r>
  <r>
    <n v="1393"/>
    <s v="Guest 01393"/>
    <x v="1"/>
    <x v="1336"/>
    <d v="2021-01-02T00:00:00"/>
    <x v="0"/>
    <x v="0"/>
    <n v="1"/>
    <x v="0"/>
    <x v="0"/>
    <x v="0"/>
    <x v="0"/>
    <x v="4"/>
    <n v="5"/>
    <n v="22"/>
    <x v="2"/>
    <x v="1"/>
    <x v="2"/>
  </r>
  <r>
    <n v="1394"/>
    <s v="Guest 01394"/>
    <x v="0"/>
    <x v="1337"/>
    <d v="2020-11-25T00:00:00"/>
    <x v="0"/>
    <x v="0"/>
    <n v="5"/>
    <x v="6"/>
    <x v="2"/>
    <x v="1"/>
    <x v="0"/>
    <x v="4"/>
    <n v="5"/>
    <n v="62"/>
    <x v="1"/>
    <x v="2"/>
    <x v="9"/>
  </r>
  <r>
    <n v="1395"/>
    <s v="Guest 01395"/>
    <x v="1"/>
    <x v="1338"/>
    <d v="2021-02-18T00:00:00"/>
    <x v="0"/>
    <x v="2"/>
    <n v="5"/>
    <x v="1"/>
    <x v="0"/>
    <x v="2"/>
    <x v="1"/>
    <x v="0"/>
    <n v="3"/>
    <n v="51"/>
    <x v="3"/>
    <x v="1"/>
    <x v="6"/>
  </r>
  <r>
    <n v="1396"/>
    <s v="Guest 01396"/>
    <x v="1"/>
    <x v="1339"/>
    <d v="2022-12-25T00:00:00"/>
    <x v="3"/>
    <x v="2"/>
    <n v="4"/>
    <x v="6"/>
    <x v="2"/>
    <x v="3"/>
    <x v="1"/>
    <x v="4"/>
    <n v="5"/>
    <n v="68"/>
    <x v="1"/>
    <x v="0"/>
    <x v="7"/>
  </r>
  <r>
    <n v="1397"/>
    <s v="Guest 01397"/>
    <x v="1"/>
    <x v="1340"/>
    <d v="2021-09-10T00:00:00"/>
    <x v="1"/>
    <x v="2"/>
    <n v="3"/>
    <x v="2"/>
    <x v="1"/>
    <x v="4"/>
    <x v="2"/>
    <x v="0"/>
    <n v="3"/>
    <n v="35"/>
    <x v="0"/>
    <x v="1"/>
    <x v="11"/>
  </r>
  <r>
    <n v="1398"/>
    <s v="Guest 01398"/>
    <x v="0"/>
    <x v="1341"/>
    <d v="2021-04-30T00:00:00"/>
    <x v="1"/>
    <x v="6"/>
    <n v="3"/>
    <x v="0"/>
    <x v="0"/>
    <x v="5"/>
    <x v="2"/>
    <x v="2"/>
    <n v="1"/>
    <n v="43"/>
    <x v="0"/>
    <x v="1"/>
    <x v="0"/>
  </r>
  <r>
    <n v="1399"/>
    <s v="Guest 01399"/>
    <x v="0"/>
    <x v="1342"/>
    <d v="2020-02-05T00:00:00"/>
    <x v="1"/>
    <x v="5"/>
    <n v="4"/>
    <x v="0"/>
    <x v="0"/>
    <x v="6"/>
    <x v="3"/>
    <x v="0"/>
    <n v="3"/>
    <n v="56"/>
    <x v="3"/>
    <x v="2"/>
    <x v="6"/>
  </r>
  <r>
    <n v="1400"/>
    <s v="Guest 01400"/>
    <x v="1"/>
    <x v="1343"/>
    <d v="2022-06-26T00:00:00"/>
    <x v="0"/>
    <x v="0"/>
    <n v="5"/>
    <x v="3"/>
    <x v="1"/>
    <x v="7"/>
    <x v="3"/>
    <x v="4"/>
    <n v="5"/>
    <n v="43"/>
    <x v="0"/>
    <x v="0"/>
    <x v="1"/>
  </r>
  <r>
    <n v="1401"/>
    <s v="Guest 01401"/>
    <x v="1"/>
    <x v="1344"/>
    <d v="2020-08-24T00:00:00"/>
    <x v="1"/>
    <x v="5"/>
    <n v="5"/>
    <x v="0"/>
    <x v="0"/>
    <x v="0"/>
    <x v="0"/>
    <x v="1"/>
    <n v="4"/>
    <n v="58"/>
    <x v="3"/>
    <x v="2"/>
    <x v="4"/>
  </r>
  <r>
    <n v="1402"/>
    <s v="Guest 01402"/>
    <x v="0"/>
    <x v="1345"/>
    <d v="2022-10-04T00:00:00"/>
    <x v="0"/>
    <x v="0"/>
    <n v="3"/>
    <x v="3"/>
    <x v="1"/>
    <x v="1"/>
    <x v="0"/>
    <x v="1"/>
    <n v="4"/>
    <n v="70"/>
    <x v="1"/>
    <x v="0"/>
    <x v="5"/>
  </r>
  <r>
    <n v="1403"/>
    <s v="Guest 01403"/>
    <x v="1"/>
    <x v="359"/>
    <d v="2022-07-26T00:00:00"/>
    <x v="0"/>
    <x v="0"/>
    <n v="4"/>
    <x v="0"/>
    <x v="0"/>
    <x v="2"/>
    <x v="1"/>
    <x v="4"/>
    <n v="5"/>
    <n v="58"/>
    <x v="3"/>
    <x v="0"/>
    <x v="8"/>
  </r>
  <r>
    <n v="1404"/>
    <s v="Guest 01404"/>
    <x v="0"/>
    <x v="1346"/>
    <d v="2022-04-02T00:00:00"/>
    <x v="0"/>
    <x v="0"/>
    <n v="1"/>
    <x v="0"/>
    <x v="0"/>
    <x v="3"/>
    <x v="1"/>
    <x v="2"/>
    <n v="1"/>
    <n v="47"/>
    <x v="3"/>
    <x v="0"/>
    <x v="0"/>
  </r>
  <r>
    <n v="1405"/>
    <s v="Guest 01405"/>
    <x v="0"/>
    <x v="1347"/>
    <d v="2020-02-13T00:00:00"/>
    <x v="1"/>
    <x v="2"/>
    <n v="4"/>
    <x v="0"/>
    <x v="0"/>
    <x v="4"/>
    <x v="2"/>
    <x v="4"/>
    <n v="5"/>
    <n v="55"/>
    <x v="3"/>
    <x v="2"/>
    <x v="6"/>
  </r>
  <r>
    <n v="1406"/>
    <s v="Guest 01406"/>
    <x v="0"/>
    <x v="1348"/>
    <d v="2022-11-29T00:00:00"/>
    <x v="3"/>
    <x v="1"/>
    <n v="2"/>
    <x v="1"/>
    <x v="0"/>
    <x v="5"/>
    <x v="2"/>
    <x v="2"/>
    <n v="1"/>
    <n v="31"/>
    <x v="0"/>
    <x v="0"/>
    <x v="9"/>
  </r>
  <r>
    <n v="1407"/>
    <s v="Guest 01407"/>
    <x v="0"/>
    <x v="1349"/>
    <d v="2021-01-06T00:00:00"/>
    <x v="1"/>
    <x v="0"/>
    <n v="2"/>
    <x v="5"/>
    <x v="2"/>
    <x v="6"/>
    <x v="3"/>
    <x v="4"/>
    <n v="5"/>
    <n v="20"/>
    <x v="2"/>
    <x v="1"/>
    <x v="2"/>
  </r>
  <r>
    <n v="1408"/>
    <s v="Guest 01408"/>
    <x v="1"/>
    <x v="1350"/>
    <d v="2020-08-02T00:00:00"/>
    <x v="1"/>
    <x v="1"/>
    <n v="4"/>
    <x v="4"/>
    <x v="1"/>
    <x v="7"/>
    <x v="3"/>
    <x v="2"/>
    <n v="1"/>
    <n v="40"/>
    <x v="0"/>
    <x v="2"/>
    <x v="4"/>
  </r>
  <r>
    <n v="1409"/>
    <s v="Guest 01409"/>
    <x v="1"/>
    <x v="1351"/>
    <d v="2020-02-11T00:00:00"/>
    <x v="0"/>
    <x v="0"/>
    <n v="2"/>
    <x v="0"/>
    <x v="0"/>
    <x v="0"/>
    <x v="0"/>
    <x v="1"/>
    <n v="4"/>
    <n v="57"/>
    <x v="3"/>
    <x v="2"/>
    <x v="6"/>
  </r>
  <r>
    <n v="1410"/>
    <s v="Guest 01410"/>
    <x v="0"/>
    <x v="1352"/>
    <d v="2022-08-21T00:00:00"/>
    <x v="0"/>
    <x v="0"/>
    <n v="3"/>
    <x v="5"/>
    <x v="2"/>
    <x v="1"/>
    <x v="0"/>
    <x v="1"/>
    <n v="4"/>
    <n v="20"/>
    <x v="2"/>
    <x v="0"/>
    <x v="4"/>
  </r>
  <r>
    <n v="1411"/>
    <s v="Guest 01411"/>
    <x v="0"/>
    <x v="1353"/>
    <d v="2020-01-14T00:00:00"/>
    <x v="2"/>
    <x v="6"/>
    <n v="2"/>
    <x v="6"/>
    <x v="2"/>
    <x v="2"/>
    <x v="1"/>
    <x v="0"/>
    <n v="3"/>
    <n v="68"/>
    <x v="1"/>
    <x v="2"/>
    <x v="2"/>
  </r>
  <r>
    <n v="1412"/>
    <s v="Guest 01412"/>
    <x v="0"/>
    <x v="1354"/>
    <d v="2020-10-17T00:00:00"/>
    <x v="0"/>
    <x v="0"/>
    <n v="4"/>
    <x v="0"/>
    <x v="0"/>
    <x v="3"/>
    <x v="1"/>
    <x v="2"/>
    <n v="1"/>
    <n v="67"/>
    <x v="1"/>
    <x v="2"/>
    <x v="5"/>
  </r>
  <r>
    <n v="1413"/>
    <s v="Guest 01413"/>
    <x v="0"/>
    <x v="1355"/>
    <d v="2022-08-26T00:00:00"/>
    <x v="0"/>
    <x v="0"/>
    <n v="4"/>
    <x v="2"/>
    <x v="1"/>
    <x v="4"/>
    <x v="2"/>
    <x v="3"/>
    <n v="2"/>
    <n v="18"/>
    <x v="2"/>
    <x v="0"/>
    <x v="4"/>
  </r>
  <r>
    <n v="1414"/>
    <s v="Guest 01414"/>
    <x v="0"/>
    <x v="1356"/>
    <d v="2020-01-13T00:00:00"/>
    <x v="1"/>
    <x v="4"/>
    <n v="2"/>
    <x v="6"/>
    <x v="2"/>
    <x v="5"/>
    <x v="2"/>
    <x v="2"/>
    <n v="1"/>
    <n v="70"/>
    <x v="1"/>
    <x v="2"/>
    <x v="2"/>
  </r>
  <r>
    <n v="1415"/>
    <s v="Guest 01415"/>
    <x v="0"/>
    <x v="1357"/>
    <d v="2020-01-24T00:00:00"/>
    <x v="0"/>
    <x v="6"/>
    <n v="3"/>
    <x v="5"/>
    <x v="2"/>
    <x v="6"/>
    <x v="3"/>
    <x v="4"/>
    <n v="5"/>
    <n v="26"/>
    <x v="2"/>
    <x v="2"/>
    <x v="2"/>
  </r>
  <r>
    <n v="1416"/>
    <s v="Guest 01416"/>
    <x v="0"/>
    <x v="1358"/>
    <d v="2020-02-12T00:00:00"/>
    <x v="2"/>
    <x v="0"/>
    <n v="5"/>
    <x v="2"/>
    <x v="1"/>
    <x v="7"/>
    <x v="3"/>
    <x v="3"/>
    <n v="2"/>
    <n v="57"/>
    <x v="3"/>
    <x v="2"/>
    <x v="6"/>
  </r>
  <r>
    <n v="1417"/>
    <s v="Guest 01417"/>
    <x v="0"/>
    <x v="1359"/>
    <d v="2022-01-01T00:00:00"/>
    <x v="1"/>
    <x v="6"/>
    <n v="3"/>
    <x v="5"/>
    <x v="2"/>
    <x v="0"/>
    <x v="0"/>
    <x v="4"/>
    <n v="5"/>
    <n v="20"/>
    <x v="2"/>
    <x v="0"/>
    <x v="2"/>
  </r>
  <r>
    <n v="1418"/>
    <s v="Guest 01418"/>
    <x v="1"/>
    <x v="1360"/>
    <d v="2021-01-09T00:00:00"/>
    <x v="0"/>
    <x v="0"/>
    <n v="2"/>
    <x v="0"/>
    <x v="0"/>
    <x v="1"/>
    <x v="0"/>
    <x v="1"/>
    <n v="4"/>
    <n v="27"/>
    <x v="2"/>
    <x v="1"/>
    <x v="2"/>
  </r>
  <r>
    <n v="1419"/>
    <s v="Guest 01419"/>
    <x v="0"/>
    <x v="1361"/>
    <d v="2022-04-04T00:00:00"/>
    <x v="1"/>
    <x v="2"/>
    <n v="4"/>
    <x v="0"/>
    <x v="0"/>
    <x v="2"/>
    <x v="1"/>
    <x v="1"/>
    <n v="4"/>
    <n v="68"/>
    <x v="1"/>
    <x v="0"/>
    <x v="0"/>
  </r>
  <r>
    <n v="1420"/>
    <s v="Guest 01420"/>
    <x v="0"/>
    <x v="1362"/>
    <d v="2022-02-28T00:00:00"/>
    <x v="1"/>
    <x v="4"/>
    <n v="5"/>
    <x v="3"/>
    <x v="1"/>
    <x v="3"/>
    <x v="1"/>
    <x v="1"/>
    <n v="4"/>
    <n v="44"/>
    <x v="0"/>
    <x v="0"/>
    <x v="6"/>
  </r>
  <r>
    <n v="1421"/>
    <s v="Guest 01421"/>
    <x v="0"/>
    <x v="1363"/>
    <d v="2020-04-27T00:00:00"/>
    <x v="0"/>
    <x v="0"/>
    <n v="4"/>
    <x v="5"/>
    <x v="2"/>
    <x v="4"/>
    <x v="2"/>
    <x v="2"/>
    <n v="1"/>
    <n v="23"/>
    <x v="2"/>
    <x v="2"/>
    <x v="0"/>
  </r>
  <r>
    <n v="1422"/>
    <s v="Guest 01422"/>
    <x v="1"/>
    <x v="1364"/>
    <d v="2020-12-10T00:00:00"/>
    <x v="0"/>
    <x v="0"/>
    <n v="5"/>
    <x v="2"/>
    <x v="1"/>
    <x v="5"/>
    <x v="2"/>
    <x v="0"/>
    <n v="3"/>
    <n v="23"/>
    <x v="2"/>
    <x v="2"/>
    <x v="7"/>
  </r>
  <r>
    <n v="1423"/>
    <s v="Guest 01423"/>
    <x v="0"/>
    <x v="1365"/>
    <d v="2021-08-06T00:00:00"/>
    <x v="0"/>
    <x v="0"/>
    <n v="5"/>
    <x v="5"/>
    <x v="2"/>
    <x v="6"/>
    <x v="3"/>
    <x v="1"/>
    <n v="4"/>
    <n v="37"/>
    <x v="0"/>
    <x v="1"/>
    <x v="4"/>
  </r>
  <r>
    <n v="1424"/>
    <s v="Guest 01424"/>
    <x v="0"/>
    <x v="1366"/>
    <d v="2021-03-30T00:00:00"/>
    <x v="2"/>
    <x v="6"/>
    <n v="2"/>
    <x v="0"/>
    <x v="0"/>
    <x v="7"/>
    <x v="3"/>
    <x v="1"/>
    <n v="4"/>
    <n v="53"/>
    <x v="3"/>
    <x v="1"/>
    <x v="10"/>
  </r>
  <r>
    <n v="1425"/>
    <s v="Guest 01425"/>
    <x v="0"/>
    <x v="1367"/>
    <d v="2020-05-04T00:00:00"/>
    <x v="1"/>
    <x v="1"/>
    <n v="5"/>
    <x v="1"/>
    <x v="0"/>
    <x v="0"/>
    <x v="0"/>
    <x v="2"/>
    <n v="1"/>
    <n v="32"/>
    <x v="0"/>
    <x v="2"/>
    <x v="3"/>
  </r>
  <r>
    <n v="1426"/>
    <s v="Guest 01426"/>
    <x v="1"/>
    <x v="1368"/>
    <d v="2021-08-19T00:00:00"/>
    <x v="1"/>
    <x v="3"/>
    <n v="1"/>
    <x v="4"/>
    <x v="1"/>
    <x v="1"/>
    <x v="0"/>
    <x v="3"/>
    <n v="2"/>
    <n v="27"/>
    <x v="2"/>
    <x v="1"/>
    <x v="4"/>
  </r>
  <r>
    <n v="1427"/>
    <s v="Guest 01427"/>
    <x v="1"/>
    <x v="1369"/>
    <d v="2020-11-19T00:00:00"/>
    <x v="1"/>
    <x v="3"/>
    <n v="4"/>
    <x v="1"/>
    <x v="0"/>
    <x v="2"/>
    <x v="1"/>
    <x v="0"/>
    <n v="3"/>
    <n v="52"/>
    <x v="3"/>
    <x v="2"/>
    <x v="9"/>
  </r>
  <r>
    <n v="1428"/>
    <s v="Guest 01428"/>
    <x v="0"/>
    <x v="1370"/>
    <d v="2022-12-12T00:00:00"/>
    <x v="1"/>
    <x v="4"/>
    <n v="5"/>
    <x v="2"/>
    <x v="1"/>
    <x v="3"/>
    <x v="1"/>
    <x v="3"/>
    <n v="2"/>
    <n v="33"/>
    <x v="0"/>
    <x v="0"/>
    <x v="7"/>
  </r>
  <r>
    <n v="1429"/>
    <s v="Guest 01429"/>
    <x v="1"/>
    <x v="1371"/>
    <d v="2021-03-01T00:00:00"/>
    <x v="0"/>
    <x v="0"/>
    <n v="5"/>
    <x v="6"/>
    <x v="2"/>
    <x v="4"/>
    <x v="2"/>
    <x v="4"/>
    <n v="5"/>
    <n v="59"/>
    <x v="3"/>
    <x v="1"/>
    <x v="10"/>
  </r>
  <r>
    <n v="1430"/>
    <s v="Guest 01430"/>
    <x v="0"/>
    <x v="1372"/>
    <d v="2022-02-13T00:00:00"/>
    <x v="1"/>
    <x v="0"/>
    <n v="2"/>
    <x v="5"/>
    <x v="2"/>
    <x v="5"/>
    <x v="2"/>
    <x v="2"/>
    <n v="1"/>
    <n v="21"/>
    <x v="2"/>
    <x v="0"/>
    <x v="6"/>
  </r>
  <r>
    <n v="1431"/>
    <s v="Guest 01431"/>
    <x v="0"/>
    <x v="1373"/>
    <d v="2022-07-02T00:00:00"/>
    <x v="0"/>
    <x v="0"/>
    <n v="2"/>
    <x v="0"/>
    <x v="0"/>
    <x v="6"/>
    <x v="3"/>
    <x v="3"/>
    <n v="2"/>
    <n v="38"/>
    <x v="0"/>
    <x v="0"/>
    <x v="8"/>
  </r>
  <r>
    <n v="1432"/>
    <s v="Guest 01432"/>
    <x v="0"/>
    <x v="1374"/>
    <d v="2021-06-25T00:00:00"/>
    <x v="1"/>
    <x v="3"/>
    <n v="4"/>
    <x v="5"/>
    <x v="2"/>
    <x v="7"/>
    <x v="3"/>
    <x v="2"/>
    <n v="1"/>
    <n v="32"/>
    <x v="0"/>
    <x v="1"/>
    <x v="1"/>
  </r>
  <r>
    <n v="1433"/>
    <s v="Guest 01433"/>
    <x v="1"/>
    <x v="1375"/>
    <d v="2021-11-30T00:00:00"/>
    <x v="1"/>
    <x v="3"/>
    <n v="4"/>
    <x v="6"/>
    <x v="2"/>
    <x v="0"/>
    <x v="0"/>
    <x v="0"/>
    <n v="3"/>
    <n v="47"/>
    <x v="3"/>
    <x v="1"/>
    <x v="9"/>
  </r>
  <r>
    <n v="1434"/>
    <s v="Guest 01434"/>
    <x v="1"/>
    <x v="1376"/>
    <d v="2021-12-12T00:00:00"/>
    <x v="1"/>
    <x v="2"/>
    <n v="2"/>
    <x v="6"/>
    <x v="2"/>
    <x v="1"/>
    <x v="0"/>
    <x v="1"/>
    <n v="4"/>
    <n v="62"/>
    <x v="1"/>
    <x v="1"/>
    <x v="7"/>
  </r>
  <r>
    <n v="1435"/>
    <s v="Guest 01435"/>
    <x v="1"/>
    <x v="252"/>
    <d v="2022-12-05T00:00:00"/>
    <x v="2"/>
    <x v="2"/>
    <n v="5"/>
    <x v="0"/>
    <x v="0"/>
    <x v="2"/>
    <x v="1"/>
    <x v="0"/>
    <n v="3"/>
    <n v="52"/>
    <x v="3"/>
    <x v="0"/>
    <x v="7"/>
  </r>
  <r>
    <n v="1436"/>
    <s v="Guest 01436"/>
    <x v="1"/>
    <x v="1377"/>
    <d v="2020-04-08T00:00:00"/>
    <x v="1"/>
    <x v="2"/>
    <n v="5"/>
    <x v="1"/>
    <x v="0"/>
    <x v="3"/>
    <x v="1"/>
    <x v="4"/>
    <n v="5"/>
    <n v="70"/>
    <x v="1"/>
    <x v="2"/>
    <x v="0"/>
  </r>
  <r>
    <n v="1437"/>
    <s v="Guest 01437"/>
    <x v="0"/>
    <x v="1378"/>
    <d v="2022-10-21T00:00:00"/>
    <x v="1"/>
    <x v="3"/>
    <n v="1"/>
    <x v="3"/>
    <x v="1"/>
    <x v="4"/>
    <x v="2"/>
    <x v="1"/>
    <n v="4"/>
    <n v="35"/>
    <x v="0"/>
    <x v="0"/>
    <x v="5"/>
  </r>
  <r>
    <n v="1438"/>
    <s v="Guest 01438"/>
    <x v="0"/>
    <x v="1379"/>
    <d v="2022-01-30T00:00:00"/>
    <x v="0"/>
    <x v="0"/>
    <n v="5"/>
    <x v="0"/>
    <x v="0"/>
    <x v="5"/>
    <x v="2"/>
    <x v="0"/>
    <n v="3"/>
    <n v="25"/>
    <x v="2"/>
    <x v="0"/>
    <x v="2"/>
  </r>
  <r>
    <n v="1439"/>
    <s v="Guest 01439"/>
    <x v="0"/>
    <x v="66"/>
    <d v="2021-08-06T00:00:00"/>
    <x v="0"/>
    <x v="0"/>
    <n v="5"/>
    <x v="0"/>
    <x v="0"/>
    <x v="6"/>
    <x v="3"/>
    <x v="1"/>
    <n v="4"/>
    <n v="73"/>
    <x v="1"/>
    <x v="1"/>
    <x v="4"/>
  </r>
  <r>
    <n v="1440"/>
    <s v="Guest 01440"/>
    <x v="1"/>
    <x v="1380"/>
    <d v="2021-04-01T00:00:00"/>
    <x v="0"/>
    <x v="0"/>
    <n v="4"/>
    <x v="2"/>
    <x v="1"/>
    <x v="7"/>
    <x v="3"/>
    <x v="0"/>
    <n v="3"/>
    <n v="45"/>
    <x v="3"/>
    <x v="1"/>
    <x v="0"/>
  </r>
  <r>
    <n v="1441"/>
    <s v="Guest 01441"/>
    <x v="0"/>
    <x v="1381"/>
    <d v="2021-06-19T00:00:00"/>
    <x v="1"/>
    <x v="1"/>
    <n v="4"/>
    <x v="4"/>
    <x v="1"/>
    <x v="0"/>
    <x v="0"/>
    <x v="0"/>
    <n v="3"/>
    <n v="72"/>
    <x v="1"/>
    <x v="1"/>
    <x v="1"/>
  </r>
  <r>
    <n v="1442"/>
    <s v="Guest 01442"/>
    <x v="0"/>
    <x v="336"/>
    <d v="2020-08-21T00:00:00"/>
    <x v="2"/>
    <x v="2"/>
    <n v="5"/>
    <x v="0"/>
    <x v="0"/>
    <x v="1"/>
    <x v="0"/>
    <x v="4"/>
    <n v="5"/>
    <n v="27"/>
    <x v="2"/>
    <x v="2"/>
    <x v="4"/>
  </r>
  <r>
    <n v="1443"/>
    <s v="Guest 01443"/>
    <x v="1"/>
    <x v="1382"/>
    <d v="2022-09-04T00:00:00"/>
    <x v="1"/>
    <x v="3"/>
    <n v="5"/>
    <x v="1"/>
    <x v="0"/>
    <x v="2"/>
    <x v="1"/>
    <x v="4"/>
    <n v="5"/>
    <n v="35"/>
    <x v="0"/>
    <x v="0"/>
    <x v="11"/>
  </r>
  <r>
    <n v="1444"/>
    <s v="Guest 01444"/>
    <x v="0"/>
    <x v="1383"/>
    <d v="2021-04-24T00:00:00"/>
    <x v="2"/>
    <x v="6"/>
    <n v="4"/>
    <x v="6"/>
    <x v="2"/>
    <x v="3"/>
    <x v="1"/>
    <x v="3"/>
    <n v="2"/>
    <n v="53"/>
    <x v="3"/>
    <x v="1"/>
    <x v="0"/>
  </r>
  <r>
    <n v="1445"/>
    <s v="Guest 01445"/>
    <x v="0"/>
    <x v="1384"/>
    <d v="2020-07-04T00:00:00"/>
    <x v="2"/>
    <x v="6"/>
    <n v="5"/>
    <x v="0"/>
    <x v="0"/>
    <x v="4"/>
    <x v="2"/>
    <x v="0"/>
    <n v="3"/>
    <n v="20"/>
    <x v="2"/>
    <x v="2"/>
    <x v="8"/>
  </r>
  <r>
    <n v="1446"/>
    <s v="Guest 01446"/>
    <x v="1"/>
    <x v="1385"/>
    <d v="2021-06-27T00:00:00"/>
    <x v="1"/>
    <x v="4"/>
    <n v="3"/>
    <x v="6"/>
    <x v="2"/>
    <x v="5"/>
    <x v="2"/>
    <x v="3"/>
    <n v="2"/>
    <n v="44"/>
    <x v="0"/>
    <x v="1"/>
    <x v="1"/>
  </r>
  <r>
    <n v="1447"/>
    <s v="Guest 01447"/>
    <x v="1"/>
    <x v="1386"/>
    <d v="2020-12-02T00:00:00"/>
    <x v="1"/>
    <x v="6"/>
    <n v="2"/>
    <x v="0"/>
    <x v="0"/>
    <x v="6"/>
    <x v="3"/>
    <x v="4"/>
    <n v="5"/>
    <n v="72"/>
    <x v="1"/>
    <x v="2"/>
    <x v="7"/>
  </r>
  <r>
    <n v="1448"/>
    <s v="Guest 01448"/>
    <x v="1"/>
    <x v="1387"/>
    <d v="2021-12-31T00:00:00"/>
    <x v="1"/>
    <x v="0"/>
    <n v="1"/>
    <x v="6"/>
    <x v="2"/>
    <x v="7"/>
    <x v="3"/>
    <x v="2"/>
    <n v="1"/>
    <n v="31"/>
    <x v="0"/>
    <x v="1"/>
    <x v="7"/>
  </r>
  <r>
    <n v="1449"/>
    <s v="Guest 01449"/>
    <x v="0"/>
    <x v="1388"/>
    <d v="2022-11-02T00:00:00"/>
    <x v="0"/>
    <x v="0"/>
    <n v="3"/>
    <x v="3"/>
    <x v="1"/>
    <x v="0"/>
    <x v="0"/>
    <x v="1"/>
    <n v="4"/>
    <n v="61"/>
    <x v="1"/>
    <x v="0"/>
    <x v="9"/>
  </r>
  <r>
    <n v="1450"/>
    <s v="Guest 01450"/>
    <x v="0"/>
    <x v="1389"/>
    <d v="2020-01-27T00:00:00"/>
    <x v="1"/>
    <x v="4"/>
    <n v="4"/>
    <x v="5"/>
    <x v="2"/>
    <x v="1"/>
    <x v="0"/>
    <x v="4"/>
    <n v="5"/>
    <n v="58"/>
    <x v="3"/>
    <x v="2"/>
    <x v="2"/>
  </r>
  <r>
    <n v="1451"/>
    <s v="Guest 01451"/>
    <x v="0"/>
    <x v="1390"/>
    <d v="2021-08-07T00:00:00"/>
    <x v="0"/>
    <x v="3"/>
    <n v="4"/>
    <x v="0"/>
    <x v="0"/>
    <x v="2"/>
    <x v="1"/>
    <x v="1"/>
    <n v="4"/>
    <n v="37"/>
    <x v="0"/>
    <x v="1"/>
    <x v="4"/>
  </r>
  <r>
    <n v="1452"/>
    <s v="Guest 01452"/>
    <x v="0"/>
    <x v="1391"/>
    <d v="2021-03-24T00:00:00"/>
    <x v="3"/>
    <x v="6"/>
    <n v="3"/>
    <x v="0"/>
    <x v="0"/>
    <x v="3"/>
    <x v="1"/>
    <x v="2"/>
    <n v="1"/>
    <n v="50"/>
    <x v="3"/>
    <x v="1"/>
    <x v="10"/>
  </r>
  <r>
    <n v="1453"/>
    <s v="Guest 01453"/>
    <x v="1"/>
    <x v="1392"/>
    <d v="2021-12-26T00:00:00"/>
    <x v="0"/>
    <x v="0"/>
    <n v="2"/>
    <x v="5"/>
    <x v="2"/>
    <x v="4"/>
    <x v="2"/>
    <x v="1"/>
    <n v="4"/>
    <n v="17"/>
    <x v="2"/>
    <x v="1"/>
    <x v="7"/>
  </r>
  <r>
    <n v="1454"/>
    <s v="Guest 01454"/>
    <x v="1"/>
    <x v="1393"/>
    <d v="2020-08-20T00:00:00"/>
    <x v="1"/>
    <x v="3"/>
    <n v="5"/>
    <x v="0"/>
    <x v="0"/>
    <x v="5"/>
    <x v="2"/>
    <x v="3"/>
    <n v="2"/>
    <n v="57"/>
    <x v="3"/>
    <x v="2"/>
    <x v="4"/>
  </r>
  <r>
    <n v="1455"/>
    <s v="Guest 01455"/>
    <x v="1"/>
    <x v="1394"/>
    <d v="2020-07-14T00:00:00"/>
    <x v="0"/>
    <x v="0"/>
    <n v="2"/>
    <x v="0"/>
    <x v="0"/>
    <x v="6"/>
    <x v="3"/>
    <x v="0"/>
    <n v="3"/>
    <n v="42"/>
    <x v="0"/>
    <x v="2"/>
    <x v="8"/>
  </r>
  <r>
    <n v="1456"/>
    <s v="Guest 01456"/>
    <x v="0"/>
    <x v="1395"/>
    <d v="2020-02-10T00:00:00"/>
    <x v="2"/>
    <x v="4"/>
    <n v="2"/>
    <x v="6"/>
    <x v="2"/>
    <x v="7"/>
    <x v="3"/>
    <x v="4"/>
    <n v="5"/>
    <n v="71"/>
    <x v="1"/>
    <x v="2"/>
    <x v="6"/>
  </r>
  <r>
    <n v="1457"/>
    <s v="Guest 01457"/>
    <x v="0"/>
    <x v="694"/>
    <d v="2020-07-17T00:00:00"/>
    <x v="0"/>
    <x v="0"/>
    <n v="1"/>
    <x v="0"/>
    <x v="0"/>
    <x v="0"/>
    <x v="0"/>
    <x v="1"/>
    <n v="4"/>
    <n v="36"/>
    <x v="0"/>
    <x v="2"/>
    <x v="8"/>
  </r>
  <r>
    <n v="1458"/>
    <s v="Guest 01458"/>
    <x v="0"/>
    <x v="1396"/>
    <d v="2021-08-16T00:00:00"/>
    <x v="3"/>
    <x v="2"/>
    <n v="3"/>
    <x v="4"/>
    <x v="1"/>
    <x v="1"/>
    <x v="0"/>
    <x v="4"/>
    <n v="5"/>
    <n v="31"/>
    <x v="0"/>
    <x v="1"/>
    <x v="4"/>
  </r>
  <r>
    <n v="1459"/>
    <s v="Guest 01459"/>
    <x v="0"/>
    <x v="1397"/>
    <d v="2021-05-25T00:00:00"/>
    <x v="0"/>
    <x v="0"/>
    <n v="4"/>
    <x v="7"/>
    <x v="1"/>
    <x v="2"/>
    <x v="1"/>
    <x v="1"/>
    <n v="4"/>
    <n v="33"/>
    <x v="0"/>
    <x v="1"/>
    <x v="3"/>
  </r>
  <r>
    <n v="1460"/>
    <s v="Guest 01460"/>
    <x v="1"/>
    <x v="1398"/>
    <d v="2022-10-25T00:00:00"/>
    <x v="0"/>
    <x v="0"/>
    <n v="4"/>
    <x v="5"/>
    <x v="2"/>
    <x v="3"/>
    <x v="1"/>
    <x v="2"/>
    <n v="1"/>
    <n v="22"/>
    <x v="2"/>
    <x v="0"/>
    <x v="5"/>
  </r>
  <r>
    <n v="1461"/>
    <s v="Guest 01461"/>
    <x v="0"/>
    <x v="1399"/>
    <d v="2021-04-03T00:00:00"/>
    <x v="3"/>
    <x v="2"/>
    <n v="1"/>
    <x v="6"/>
    <x v="2"/>
    <x v="4"/>
    <x v="2"/>
    <x v="1"/>
    <n v="4"/>
    <n v="73"/>
    <x v="1"/>
    <x v="1"/>
    <x v="0"/>
  </r>
  <r>
    <n v="1462"/>
    <s v="Guest 01462"/>
    <x v="1"/>
    <x v="1400"/>
    <d v="2020-08-18T00:00:00"/>
    <x v="2"/>
    <x v="5"/>
    <n v="5"/>
    <x v="1"/>
    <x v="0"/>
    <x v="5"/>
    <x v="2"/>
    <x v="3"/>
    <n v="2"/>
    <n v="55"/>
    <x v="3"/>
    <x v="2"/>
    <x v="4"/>
  </r>
  <r>
    <n v="1463"/>
    <s v="Guest 01463"/>
    <x v="0"/>
    <x v="1401"/>
    <d v="2022-04-15T00:00:00"/>
    <x v="1"/>
    <x v="3"/>
    <n v="4"/>
    <x v="6"/>
    <x v="2"/>
    <x v="6"/>
    <x v="3"/>
    <x v="0"/>
    <n v="3"/>
    <n v="51"/>
    <x v="3"/>
    <x v="0"/>
    <x v="0"/>
  </r>
  <r>
    <n v="1464"/>
    <s v="Guest 01464"/>
    <x v="0"/>
    <x v="1402"/>
    <d v="2022-06-14T00:00:00"/>
    <x v="1"/>
    <x v="6"/>
    <n v="3"/>
    <x v="5"/>
    <x v="2"/>
    <x v="7"/>
    <x v="3"/>
    <x v="4"/>
    <n v="5"/>
    <n v="29"/>
    <x v="2"/>
    <x v="0"/>
    <x v="1"/>
  </r>
  <r>
    <n v="1465"/>
    <s v="Guest 01465"/>
    <x v="0"/>
    <x v="1403"/>
    <d v="2021-07-06T00:00:00"/>
    <x v="3"/>
    <x v="2"/>
    <n v="5"/>
    <x v="0"/>
    <x v="0"/>
    <x v="0"/>
    <x v="0"/>
    <x v="2"/>
    <n v="1"/>
    <n v="31"/>
    <x v="0"/>
    <x v="1"/>
    <x v="8"/>
  </r>
  <r>
    <n v="1466"/>
    <s v="Guest 01466"/>
    <x v="0"/>
    <x v="1404"/>
    <d v="2020-11-29T00:00:00"/>
    <x v="0"/>
    <x v="0"/>
    <n v="5"/>
    <x v="3"/>
    <x v="1"/>
    <x v="1"/>
    <x v="0"/>
    <x v="3"/>
    <n v="2"/>
    <n v="23"/>
    <x v="2"/>
    <x v="2"/>
    <x v="9"/>
  </r>
  <r>
    <n v="1467"/>
    <s v="Guest 01467"/>
    <x v="0"/>
    <x v="1405"/>
    <d v="2022-05-08T00:00:00"/>
    <x v="1"/>
    <x v="3"/>
    <n v="5"/>
    <x v="0"/>
    <x v="0"/>
    <x v="2"/>
    <x v="1"/>
    <x v="3"/>
    <n v="2"/>
    <n v="23"/>
    <x v="2"/>
    <x v="0"/>
    <x v="3"/>
  </r>
  <r>
    <n v="1468"/>
    <s v="Guest 01468"/>
    <x v="0"/>
    <x v="104"/>
    <d v="2022-12-13T00:00:00"/>
    <x v="0"/>
    <x v="0"/>
    <n v="2"/>
    <x v="1"/>
    <x v="0"/>
    <x v="3"/>
    <x v="1"/>
    <x v="1"/>
    <n v="4"/>
    <n v="39"/>
    <x v="0"/>
    <x v="0"/>
    <x v="7"/>
  </r>
  <r>
    <n v="1469"/>
    <s v="Guest 01469"/>
    <x v="0"/>
    <x v="1406"/>
    <d v="2022-12-25T00:00:00"/>
    <x v="3"/>
    <x v="6"/>
    <n v="4"/>
    <x v="6"/>
    <x v="2"/>
    <x v="4"/>
    <x v="2"/>
    <x v="4"/>
    <n v="5"/>
    <n v="71"/>
    <x v="1"/>
    <x v="0"/>
    <x v="7"/>
  </r>
  <r>
    <n v="1470"/>
    <s v="Guest 01470"/>
    <x v="0"/>
    <x v="1407"/>
    <d v="2021-08-22T00:00:00"/>
    <x v="0"/>
    <x v="6"/>
    <n v="3"/>
    <x v="0"/>
    <x v="0"/>
    <x v="5"/>
    <x v="2"/>
    <x v="2"/>
    <n v="1"/>
    <n v="44"/>
    <x v="0"/>
    <x v="1"/>
    <x v="4"/>
  </r>
  <r>
    <n v="1471"/>
    <s v="Guest 01471"/>
    <x v="1"/>
    <x v="1408"/>
    <d v="2022-03-09T00:00:00"/>
    <x v="0"/>
    <x v="0"/>
    <n v="5"/>
    <x v="4"/>
    <x v="1"/>
    <x v="6"/>
    <x v="3"/>
    <x v="2"/>
    <n v="1"/>
    <n v="18"/>
    <x v="2"/>
    <x v="0"/>
    <x v="10"/>
  </r>
  <r>
    <n v="1472"/>
    <s v="Guest 01472"/>
    <x v="0"/>
    <x v="1409"/>
    <d v="2020-02-06T00:00:00"/>
    <x v="3"/>
    <x v="6"/>
    <n v="2"/>
    <x v="3"/>
    <x v="1"/>
    <x v="7"/>
    <x v="3"/>
    <x v="3"/>
    <n v="2"/>
    <n v="53"/>
    <x v="3"/>
    <x v="2"/>
    <x v="6"/>
  </r>
  <r>
    <n v="1473"/>
    <s v="Guest 01473"/>
    <x v="0"/>
    <x v="1410"/>
    <d v="2022-04-08T00:00:00"/>
    <x v="0"/>
    <x v="0"/>
    <n v="5"/>
    <x v="1"/>
    <x v="0"/>
    <x v="0"/>
    <x v="0"/>
    <x v="1"/>
    <n v="4"/>
    <n v="46"/>
    <x v="3"/>
    <x v="0"/>
    <x v="0"/>
  </r>
  <r>
    <n v="1474"/>
    <s v="Guest 01474"/>
    <x v="1"/>
    <x v="1411"/>
    <d v="2021-07-29T00:00:00"/>
    <x v="0"/>
    <x v="0"/>
    <n v="2"/>
    <x v="0"/>
    <x v="0"/>
    <x v="1"/>
    <x v="0"/>
    <x v="1"/>
    <n v="4"/>
    <n v="69"/>
    <x v="1"/>
    <x v="1"/>
    <x v="8"/>
  </r>
  <r>
    <n v="1475"/>
    <s v="Guest 01475"/>
    <x v="0"/>
    <x v="1412"/>
    <d v="2020-06-22T00:00:00"/>
    <x v="1"/>
    <x v="2"/>
    <n v="1"/>
    <x v="2"/>
    <x v="1"/>
    <x v="2"/>
    <x v="1"/>
    <x v="0"/>
    <n v="3"/>
    <n v="36"/>
    <x v="0"/>
    <x v="2"/>
    <x v="1"/>
  </r>
  <r>
    <n v="1476"/>
    <s v="Guest 01476"/>
    <x v="0"/>
    <x v="219"/>
    <d v="2022-08-20T00:00:00"/>
    <x v="0"/>
    <x v="0"/>
    <n v="2"/>
    <x v="6"/>
    <x v="2"/>
    <x v="3"/>
    <x v="1"/>
    <x v="4"/>
    <n v="5"/>
    <n v="70"/>
    <x v="1"/>
    <x v="0"/>
    <x v="4"/>
  </r>
  <r>
    <n v="1477"/>
    <s v="Guest 01477"/>
    <x v="1"/>
    <x v="1413"/>
    <d v="2021-09-04T00:00:00"/>
    <x v="1"/>
    <x v="1"/>
    <n v="4"/>
    <x v="0"/>
    <x v="0"/>
    <x v="4"/>
    <x v="2"/>
    <x v="2"/>
    <n v="1"/>
    <n v="72"/>
    <x v="1"/>
    <x v="1"/>
    <x v="11"/>
  </r>
  <r>
    <n v="1478"/>
    <s v="Guest 01478"/>
    <x v="0"/>
    <x v="1414"/>
    <d v="2021-04-19T00:00:00"/>
    <x v="0"/>
    <x v="0"/>
    <n v="5"/>
    <x v="6"/>
    <x v="2"/>
    <x v="5"/>
    <x v="2"/>
    <x v="2"/>
    <n v="1"/>
    <n v="70"/>
    <x v="1"/>
    <x v="1"/>
    <x v="0"/>
  </r>
  <r>
    <n v="1479"/>
    <s v="Guest 01479"/>
    <x v="1"/>
    <x v="1415"/>
    <d v="2022-02-06T00:00:00"/>
    <x v="1"/>
    <x v="3"/>
    <n v="4"/>
    <x v="0"/>
    <x v="0"/>
    <x v="6"/>
    <x v="3"/>
    <x v="4"/>
    <n v="5"/>
    <n v="56"/>
    <x v="3"/>
    <x v="0"/>
    <x v="6"/>
  </r>
  <r>
    <n v="1480"/>
    <s v="Guest 01480"/>
    <x v="1"/>
    <x v="1416"/>
    <d v="2020-05-17T00:00:00"/>
    <x v="0"/>
    <x v="0"/>
    <n v="5"/>
    <x v="0"/>
    <x v="0"/>
    <x v="7"/>
    <x v="3"/>
    <x v="0"/>
    <n v="3"/>
    <n v="53"/>
    <x v="3"/>
    <x v="2"/>
    <x v="3"/>
  </r>
  <r>
    <n v="1481"/>
    <s v="Guest 01481"/>
    <x v="0"/>
    <x v="1417"/>
    <d v="2020-08-18T00:00:00"/>
    <x v="3"/>
    <x v="3"/>
    <n v="5"/>
    <x v="6"/>
    <x v="2"/>
    <x v="0"/>
    <x v="0"/>
    <x v="0"/>
    <n v="3"/>
    <n v="18"/>
    <x v="2"/>
    <x v="2"/>
    <x v="4"/>
  </r>
  <r>
    <n v="1482"/>
    <s v="Guest 01482"/>
    <x v="1"/>
    <x v="1418"/>
    <d v="2020-10-11T00:00:00"/>
    <x v="3"/>
    <x v="0"/>
    <n v="4"/>
    <x v="4"/>
    <x v="1"/>
    <x v="1"/>
    <x v="0"/>
    <x v="1"/>
    <n v="4"/>
    <n v="69"/>
    <x v="1"/>
    <x v="2"/>
    <x v="5"/>
  </r>
  <r>
    <n v="1483"/>
    <s v="Guest 01483"/>
    <x v="0"/>
    <x v="1419"/>
    <d v="2021-08-31T00:00:00"/>
    <x v="0"/>
    <x v="0"/>
    <n v="5"/>
    <x v="6"/>
    <x v="2"/>
    <x v="2"/>
    <x v="1"/>
    <x v="2"/>
    <n v="1"/>
    <n v="19"/>
    <x v="2"/>
    <x v="1"/>
    <x v="4"/>
  </r>
  <r>
    <n v="1484"/>
    <s v="Guest 01484"/>
    <x v="1"/>
    <x v="1420"/>
    <d v="2022-07-05T00:00:00"/>
    <x v="0"/>
    <x v="2"/>
    <n v="5"/>
    <x v="0"/>
    <x v="0"/>
    <x v="3"/>
    <x v="1"/>
    <x v="1"/>
    <n v="4"/>
    <n v="70"/>
    <x v="1"/>
    <x v="0"/>
    <x v="8"/>
  </r>
  <r>
    <n v="1485"/>
    <s v="Guest 01485"/>
    <x v="1"/>
    <x v="1421"/>
    <d v="2021-06-09T00:00:00"/>
    <x v="1"/>
    <x v="1"/>
    <n v="2"/>
    <x v="6"/>
    <x v="2"/>
    <x v="4"/>
    <x v="2"/>
    <x v="3"/>
    <n v="2"/>
    <n v="38"/>
    <x v="0"/>
    <x v="1"/>
    <x v="1"/>
  </r>
  <r>
    <n v="1486"/>
    <s v="Guest 01486"/>
    <x v="1"/>
    <x v="50"/>
    <d v="2021-06-13T00:00:00"/>
    <x v="1"/>
    <x v="2"/>
    <n v="1"/>
    <x v="0"/>
    <x v="0"/>
    <x v="5"/>
    <x v="2"/>
    <x v="3"/>
    <n v="2"/>
    <n v="63"/>
    <x v="1"/>
    <x v="1"/>
    <x v="1"/>
  </r>
  <r>
    <n v="1487"/>
    <s v="Guest 01487"/>
    <x v="1"/>
    <x v="1422"/>
    <d v="2020-09-04T00:00:00"/>
    <x v="1"/>
    <x v="5"/>
    <n v="4"/>
    <x v="0"/>
    <x v="0"/>
    <x v="6"/>
    <x v="3"/>
    <x v="2"/>
    <n v="1"/>
    <n v="49"/>
    <x v="3"/>
    <x v="2"/>
    <x v="11"/>
  </r>
  <r>
    <n v="1488"/>
    <s v="Guest 01488"/>
    <x v="0"/>
    <x v="747"/>
    <d v="2020-06-24T00:00:00"/>
    <x v="0"/>
    <x v="0"/>
    <n v="4"/>
    <x v="5"/>
    <x v="2"/>
    <x v="7"/>
    <x v="3"/>
    <x v="0"/>
    <n v="3"/>
    <n v="48"/>
    <x v="3"/>
    <x v="2"/>
    <x v="1"/>
  </r>
  <r>
    <n v="1489"/>
    <s v="Guest 01489"/>
    <x v="0"/>
    <x v="1423"/>
    <d v="2021-02-09T00:00:00"/>
    <x v="0"/>
    <x v="0"/>
    <n v="3"/>
    <x v="0"/>
    <x v="0"/>
    <x v="0"/>
    <x v="0"/>
    <x v="4"/>
    <n v="5"/>
    <n v="55"/>
    <x v="3"/>
    <x v="1"/>
    <x v="6"/>
  </r>
  <r>
    <n v="1490"/>
    <s v="Guest 01490"/>
    <x v="0"/>
    <x v="1424"/>
    <d v="2021-02-27T00:00:00"/>
    <x v="0"/>
    <x v="4"/>
    <n v="2"/>
    <x v="2"/>
    <x v="1"/>
    <x v="1"/>
    <x v="0"/>
    <x v="4"/>
    <n v="5"/>
    <n v="53"/>
    <x v="3"/>
    <x v="1"/>
    <x v="6"/>
  </r>
  <r>
    <n v="1491"/>
    <s v="Guest 01491"/>
    <x v="1"/>
    <x v="1425"/>
    <d v="2021-07-20T00:00:00"/>
    <x v="1"/>
    <x v="2"/>
    <n v="5"/>
    <x v="5"/>
    <x v="2"/>
    <x v="2"/>
    <x v="1"/>
    <x v="4"/>
    <n v="5"/>
    <n v="18"/>
    <x v="2"/>
    <x v="1"/>
    <x v="8"/>
  </r>
  <r>
    <n v="1492"/>
    <s v="Guest 01492"/>
    <x v="1"/>
    <x v="1426"/>
    <d v="2021-08-08T00:00:00"/>
    <x v="2"/>
    <x v="6"/>
    <n v="1"/>
    <x v="4"/>
    <x v="1"/>
    <x v="3"/>
    <x v="1"/>
    <x v="2"/>
    <n v="1"/>
    <n v="34"/>
    <x v="0"/>
    <x v="1"/>
    <x v="4"/>
  </r>
  <r>
    <n v="1493"/>
    <s v="Guest 01493"/>
    <x v="1"/>
    <x v="1427"/>
    <d v="2022-01-09T00:00:00"/>
    <x v="1"/>
    <x v="6"/>
    <n v="5"/>
    <x v="0"/>
    <x v="0"/>
    <x v="4"/>
    <x v="2"/>
    <x v="1"/>
    <n v="4"/>
    <n v="67"/>
    <x v="1"/>
    <x v="0"/>
    <x v="2"/>
  </r>
  <r>
    <n v="1494"/>
    <s v="Guest 01494"/>
    <x v="1"/>
    <x v="1428"/>
    <d v="2020-03-17T00:00:00"/>
    <x v="1"/>
    <x v="0"/>
    <n v="4"/>
    <x v="6"/>
    <x v="2"/>
    <x v="5"/>
    <x v="2"/>
    <x v="2"/>
    <n v="1"/>
    <n v="47"/>
    <x v="3"/>
    <x v="2"/>
    <x v="10"/>
  </r>
  <r>
    <n v="1495"/>
    <s v="Guest 01495"/>
    <x v="0"/>
    <x v="1429"/>
    <d v="2021-01-26T00:00:00"/>
    <x v="0"/>
    <x v="0"/>
    <n v="2"/>
    <x v="0"/>
    <x v="0"/>
    <x v="6"/>
    <x v="3"/>
    <x v="0"/>
    <n v="3"/>
    <n v="38"/>
    <x v="0"/>
    <x v="1"/>
    <x v="2"/>
  </r>
  <r>
    <n v="1496"/>
    <s v="Guest 01496"/>
    <x v="0"/>
    <x v="1430"/>
    <d v="2021-09-13T00:00:00"/>
    <x v="2"/>
    <x v="4"/>
    <n v="3"/>
    <x v="0"/>
    <x v="0"/>
    <x v="7"/>
    <x v="3"/>
    <x v="4"/>
    <n v="5"/>
    <n v="21"/>
    <x v="2"/>
    <x v="1"/>
    <x v="11"/>
  </r>
  <r>
    <n v="1497"/>
    <s v="Guest 01497"/>
    <x v="1"/>
    <x v="1431"/>
    <d v="2022-09-16T00:00:00"/>
    <x v="2"/>
    <x v="5"/>
    <n v="5"/>
    <x v="0"/>
    <x v="0"/>
    <x v="0"/>
    <x v="0"/>
    <x v="1"/>
    <n v="4"/>
    <n v="34"/>
    <x v="0"/>
    <x v="0"/>
    <x v="11"/>
  </r>
  <r>
    <n v="1498"/>
    <s v="Guest 01498"/>
    <x v="0"/>
    <x v="1432"/>
    <d v="2021-05-22T00:00:00"/>
    <x v="0"/>
    <x v="0"/>
    <n v="3"/>
    <x v="4"/>
    <x v="1"/>
    <x v="1"/>
    <x v="0"/>
    <x v="4"/>
    <n v="5"/>
    <n v="68"/>
    <x v="1"/>
    <x v="1"/>
    <x v="3"/>
  </r>
  <r>
    <n v="1499"/>
    <s v="Guest 01499"/>
    <x v="1"/>
    <x v="1433"/>
    <d v="2022-10-26T00:00:00"/>
    <x v="1"/>
    <x v="6"/>
    <n v="2"/>
    <x v="2"/>
    <x v="1"/>
    <x v="2"/>
    <x v="1"/>
    <x v="0"/>
    <n v="3"/>
    <n v="60"/>
    <x v="1"/>
    <x v="0"/>
    <x v="5"/>
  </r>
  <r>
    <n v="1500"/>
    <s v="Guest 01500"/>
    <x v="1"/>
    <x v="1434"/>
    <d v="2021-09-15T00:00:00"/>
    <x v="1"/>
    <x v="5"/>
    <n v="3"/>
    <x v="1"/>
    <x v="0"/>
    <x v="3"/>
    <x v="1"/>
    <x v="1"/>
    <n v="4"/>
    <n v="64"/>
    <x v="1"/>
    <x v="1"/>
    <x v="11"/>
  </r>
  <r>
    <n v="1501"/>
    <s v="Guest 01501"/>
    <x v="1"/>
    <x v="1435"/>
    <d v="2021-02-16T00:00:00"/>
    <x v="1"/>
    <x v="4"/>
    <n v="5"/>
    <x v="0"/>
    <x v="0"/>
    <x v="4"/>
    <x v="2"/>
    <x v="3"/>
    <n v="2"/>
    <n v="73"/>
    <x v="1"/>
    <x v="1"/>
    <x v="6"/>
  </r>
  <r>
    <n v="1502"/>
    <s v="Guest 01502"/>
    <x v="0"/>
    <x v="1436"/>
    <d v="2020-07-07T00:00:00"/>
    <x v="0"/>
    <x v="0"/>
    <n v="5"/>
    <x v="0"/>
    <x v="0"/>
    <x v="5"/>
    <x v="2"/>
    <x v="3"/>
    <n v="2"/>
    <n v="51"/>
    <x v="3"/>
    <x v="2"/>
    <x v="8"/>
  </r>
  <r>
    <n v="1503"/>
    <s v="Guest 01503"/>
    <x v="1"/>
    <x v="1437"/>
    <d v="2021-11-25T00:00:00"/>
    <x v="1"/>
    <x v="2"/>
    <n v="2"/>
    <x v="5"/>
    <x v="2"/>
    <x v="6"/>
    <x v="3"/>
    <x v="1"/>
    <n v="4"/>
    <n v="45"/>
    <x v="3"/>
    <x v="1"/>
    <x v="9"/>
  </r>
  <r>
    <n v="1504"/>
    <s v="Guest 01504"/>
    <x v="0"/>
    <x v="1438"/>
    <d v="2022-01-20T00:00:00"/>
    <x v="0"/>
    <x v="0"/>
    <n v="5"/>
    <x v="7"/>
    <x v="1"/>
    <x v="7"/>
    <x v="3"/>
    <x v="1"/>
    <n v="4"/>
    <n v="49"/>
    <x v="3"/>
    <x v="0"/>
    <x v="2"/>
  </r>
  <r>
    <n v="1505"/>
    <s v="Guest 01505"/>
    <x v="1"/>
    <x v="1439"/>
    <d v="2022-12-11T00:00:00"/>
    <x v="1"/>
    <x v="4"/>
    <n v="1"/>
    <x v="6"/>
    <x v="2"/>
    <x v="0"/>
    <x v="0"/>
    <x v="1"/>
    <n v="4"/>
    <n v="73"/>
    <x v="1"/>
    <x v="0"/>
    <x v="7"/>
  </r>
  <r>
    <n v="1506"/>
    <s v="Guest 01506"/>
    <x v="0"/>
    <x v="1440"/>
    <d v="2022-05-26T00:00:00"/>
    <x v="3"/>
    <x v="3"/>
    <n v="5"/>
    <x v="0"/>
    <x v="0"/>
    <x v="1"/>
    <x v="0"/>
    <x v="3"/>
    <n v="2"/>
    <n v="71"/>
    <x v="1"/>
    <x v="0"/>
    <x v="3"/>
  </r>
  <r>
    <n v="1507"/>
    <s v="Guest 01507"/>
    <x v="0"/>
    <x v="1441"/>
    <d v="2022-05-19T00:00:00"/>
    <x v="1"/>
    <x v="6"/>
    <n v="5"/>
    <x v="0"/>
    <x v="0"/>
    <x v="2"/>
    <x v="1"/>
    <x v="2"/>
    <n v="1"/>
    <n v="68"/>
    <x v="1"/>
    <x v="0"/>
    <x v="3"/>
  </r>
  <r>
    <n v="1508"/>
    <s v="Guest 01508"/>
    <x v="0"/>
    <x v="1442"/>
    <d v="2021-09-04T00:00:00"/>
    <x v="0"/>
    <x v="0"/>
    <n v="5"/>
    <x v="7"/>
    <x v="1"/>
    <x v="3"/>
    <x v="1"/>
    <x v="3"/>
    <n v="2"/>
    <n v="70"/>
    <x v="1"/>
    <x v="1"/>
    <x v="11"/>
  </r>
  <r>
    <n v="1509"/>
    <s v="Guest 01509"/>
    <x v="1"/>
    <x v="1443"/>
    <d v="2020-03-10T00:00:00"/>
    <x v="1"/>
    <x v="2"/>
    <n v="5"/>
    <x v="1"/>
    <x v="0"/>
    <x v="4"/>
    <x v="2"/>
    <x v="0"/>
    <n v="3"/>
    <n v="71"/>
    <x v="1"/>
    <x v="2"/>
    <x v="10"/>
  </r>
  <r>
    <n v="1510"/>
    <s v="Guest 01510"/>
    <x v="0"/>
    <x v="1444"/>
    <d v="2020-05-26T00:00:00"/>
    <x v="2"/>
    <x v="2"/>
    <n v="2"/>
    <x v="7"/>
    <x v="1"/>
    <x v="5"/>
    <x v="2"/>
    <x v="2"/>
    <n v="1"/>
    <n v="26"/>
    <x v="2"/>
    <x v="2"/>
    <x v="3"/>
  </r>
  <r>
    <n v="1511"/>
    <s v="Guest 01511"/>
    <x v="1"/>
    <x v="1445"/>
    <d v="2021-09-13T00:00:00"/>
    <x v="1"/>
    <x v="2"/>
    <n v="3"/>
    <x v="1"/>
    <x v="0"/>
    <x v="6"/>
    <x v="3"/>
    <x v="0"/>
    <n v="3"/>
    <n v="29"/>
    <x v="2"/>
    <x v="1"/>
    <x v="11"/>
  </r>
  <r>
    <n v="1512"/>
    <s v="Guest 01512"/>
    <x v="1"/>
    <x v="1446"/>
    <d v="2020-03-23T00:00:00"/>
    <x v="2"/>
    <x v="6"/>
    <n v="4"/>
    <x v="6"/>
    <x v="2"/>
    <x v="7"/>
    <x v="3"/>
    <x v="4"/>
    <n v="5"/>
    <n v="60"/>
    <x v="1"/>
    <x v="2"/>
    <x v="10"/>
  </r>
  <r>
    <n v="1513"/>
    <s v="Guest 01513"/>
    <x v="1"/>
    <x v="1097"/>
    <d v="2021-11-26T00:00:00"/>
    <x v="0"/>
    <x v="0"/>
    <n v="3"/>
    <x v="0"/>
    <x v="0"/>
    <x v="0"/>
    <x v="0"/>
    <x v="0"/>
    <n v="3"/>
    <n v="64"/>
    <x v="1"/>
    <x v="1"/>
    <x v="9"/>
  </r>
  <r>
    <n v="1514"/>
    <s v="Guest 01514"/>
    <x v="1"/>
    <x v="1447"/>
    <d v="2020-08-24T00:00:00"/>
    <x v="1"/>
    <x v="3"/>
    <n v="5"/>
    <x v="0"/>
    <x v="0"/>
    <x v="1"/>
    <x v="0"/>
    <x v="4"/>
    <n v="5"/>
    <n v="60"/>
    <x v="1"/>
    <x v="2"/>
    <x v="4"/>
  </r>
  <r>
    <n v="1515"/>
    <s v="Guest 01515"/>
    <x v="0"/>
    <x v="1448"/>
    <d v="2022-05-21T00:00:00"/>
    <x v="0"/>
    <x v="3"/>
    <n v="5"/>
    <x v="6"/>
    <x v="2"/>
    <x v="2"/>
    <x v="1"/>
    <x v="0"/>
    <n v="3"/>
    <n v="61"/>
    <x v="1"/>
    <x v="0"/>
    <x v="3"/>
  </r>
  <r>
    <n v="1516"/>
    <s v="Guest 01516"/>
    <x v="0"/>
    <x v="1449"/>
    <d v="2020-07-15T00:00:00"/>
    <x v="0"/>
    <x v="0"/>
    <n v="3"/>
    <x v="7"/>
    <x v="1"/>
    <x v="3"/>
    <x v="1"/>
    <x v="1"/>
    <n v="4"/>
    <n v="31"/>
    <x v="0"/>
    <x v="2"/>
    <x v="8"/>
  </r>
  <r>
    <n v="1517"/>
    <s v="Guest 01517"/>
    <x v="0"/>
    <x v="1450"/>
    <d v="2022-05-04T00:00:00"/>
    <x v="1"/>
    <x v="3"/>
    <n v="5"/>
    <x v="2"/>
    <x v="1"/>
    <x v="4"/>
    <x v="2"/>
    <x v="3"/>
    <n v="2"/>
    <n v="49"/>
    <x v="3"/>
    <x v="0"/>
    <x v="3"/>
  </r>
  <r>
    <n v="1518"/>
    <s v="Guest 01518"/>
    <x v="1"/>
    <x v="1451"/>
    <d v="2021-05-30T00:00:00"/>
    <x v="0"/>
    <x v="0"/>
    <n v="1"/>
    <x v="6"/>
    <x v="2"/>
    <x v="5"/>
    <x v="2"/>
    <x v="2"/>
    <n v="1"/>
    <n v="26"/>
    <x v="2"/>
    <x v="1"/>
    <x v="3"/>
  </r>
  <r>
    <n v="1519"/>
    <s v="Guest 01519"/>
    <x v="0"/>
    <x v="1452"/>
    <d v="2022-09-07T00:00:00"/>
    <x v="3"/>
    <x v="3"/>
    <n v="5"/>
    <x v="5"/>
    <x v="2"/>
    <x v="6"/>
    <x v="3"/>
    <x v="3"/>
    <n v="2"/>
    <n v="48"/>
    <x v="3"/>
    <x v="0"/>
    <x v="11"/>
  </r>
  <r>
    <n v="1520"/>
    <s v="Guest 01520"/>
    <x v="0"/>
    <x v="1453"/>
    <d v="2022-07-03T00:00:00"/>
    <x v="2"/>
    <x v="6"/>
    <n v="2"/>
    <x v="0"/>
    <x v="0"/>
    <x v="7"/>
    <x v="3"/>
    <x v="2"/>
    <n v="1"/>
    <n v="59"/>
    <x v="3"/>
    <x v="0"/>
    <x v="8"/>
  </r>
  <r>
    <n v="1521"/>
    <s v="Guest 01521"/>
    <x v="0"/>
    <x v="1454"/>
    <d v="2021-04-12T00:00:00"/>
    <x v="0"/>
    <x v="0"/>
    <n v="3"/>
    <x v="3"/>
    <x v="1"/>
    <x v="0"/>
    <x v="0"/>
    <x v="0"/>
    <n v="3"/>
    <n v="24"/>
    <x v="2"/>
    <x v="1"/>
    <x v="0"/>
  </r>
  <r>
    <n v="1522"/>
    <s v="Guest 01522"/>
    <x v="1"/>
    <x v="1455"/>
    <d v="2021-01-31T00:00:00"/>
    <x v="2"/>
    <x v="5"/>
    <n v="1"/>
    <x v="3"/>
    <x v="1"/>
    <x v="1"/>
    <x v="0"/>
    <x v="4"/>
    <n v="5"/>
    <n v="71"/>
    <x v="1"/>
    <x v="1"/>
    <x v="2"/>
  </r>
  <r>
    <n v="1523"/>
    <s v="Guest 01523"/>
    <x v="0"/>
    <x v="1456"/>
    <d v="2020-04-01T00:00:00"/>
    <x v="3"/>
    <x v="2"/>
    <n v="3"/>
    <x v="0"/>
    <x v="0"/>
    <x v="2"/>
    <x v="1"/>
    <x v="0"/>
    <n v="3"/>
    <n v="71"/>
    <x v="1"/>
    <x v="2"/>
    <x v="0"/>
  </r>
  <r>
    <n v="1524"/>
    <s v="Guest 01524"/>
    <x v="0"/>
    <x v="1457"/>
    <d v="2022-11-05T00:00:00"/>
    <x v="0"/>
    <x v="0"/>
    <n v="2"/>
    <x v="1"/>
    <x v="0"/>
    <x v="3"/>
    <x v="1"/>
    <x v="3"/>
    <n v="2"/>
    <n v="27"/>
    <x v="2"/>
    <x v="0"/>
    <x v="9"/>
  </r>
  <r>
    <n v="1525"/>
    <s v="Guest 01525"/>
    <x v="0"/>
    <x v="1458"/>
    <d v="2021-06-17T00:00:00"/>
    <x v="0"/>
    <x v="0"/>
    <n v="4"/>
    <x v="2"/>
    <x v="1"/>
    <x v="4"/>
    <x v="2"/>
    <x v="2"/>
    <n v="1"/>
    <n v="49"/>
    <x v="3"/>
    <x v="1"/>
    <x v="1"/>
  </r>
  <r>
    <n v="1526"/>
    <s v="Guest 01526"/>
    <x v="0"/>
    <x v="1459"/>
    <d v="2022-12-13T00:00:00"/>
    <x v="1"/>
    <x v="2"/>
    <n v="4"/>
    <x v="6"/>
    <x v="2"/>
    <x v="5"/>
    <x v="2"/>
    <x v="3"/>
    <n v="2"/>
    <n v="68"/>
    <x v="1"/>
    <x v="0"/>
    <x v="7"/>
  </r>
  <r>
    <n v="1527"/>
    <s v="Guest 01527"/>
    <x v="0"/>
    <x v="1460"/>
    <d v="2022-09-24T00:00:00"/>
    <x v="0"/>
    <x v="4"/>
    <n v="5"/>
    <x v="0"/>
    <x v="0"/>
    <x v="6"/>
    <x v="3"/>
    <x v="4"/>
    <n v="5"/>
    <n v="41"/>
    <x v="0"/>
    <x v="0"/>
    <x v="11"/>
  </r>
  <r>
    <n v="1528"/>
    <s v="Guest 01528"/>
    <x v="1"/>
    <x v="1461"/>
    <d v="2021-02-15T00:00:00"/>
    <x v="1"/>
    <x v="4"/>
    <n v="2"/>
    <x v="5"/>
    <x v="2"/>
    <x v="7"/>
    <x v="3"/>
    <x v="4"/>
    <n v="5"/>
    <n v="36"/>
    <x v="0"/>
    <x v="1"/>
    <x v="6"/>
  </r>
  <r>
    <n v="1529"/>
    <s v="Guest 01529"/>
    <x v="1"/>
    <x v="1462"/>
    <d v="2021-08-29T00:00:00"/>
    <x v="0"/>
    <x v="0"/>
    <n v="5"/>
    <x v="6"/>
    <x v="2"/>
    <x v="0"/>
    <x v="0"/>
    <x v="0"/>
    <n v="3"/>
    <n v="31"/>
    <x v="0"/>
    <x v="1"/>
    <x v="4"/>
  </r>
  <r>
    <n v="1530"/>
    <s v="Guest 01530"/>
    <x v="0"/>
    <x v="1463"/>
    <d v="2021-02-12T00:00:00"/>
    <x v="0"/>
    <x v="0"/>
    <n v="3"/>
    <x v="4"/>
    <x v="1"/>
    <x v="1"/>
    <x v="0"/>
    <x v="2"/>
    <n v="1"/>
    <n v="30"/>
    <x v="0"/>
    <x v="1"/>
    <x v="6"/>
  </r>
  <r>
    <n v="1531"/>
    <s v="Guest 01531"/>
    <x v="0"/>
    <x v="1464"/>
    <d v="2021-09-04T00:00:00"/>
    <x v="0"/>
    <x v="0"/>
    <n v="4"/>
    <x v="0"/>
    <x v="0"/>
    <x v="2"/>
    <x v="1"/>
    <x v="0"/>
    <n v="3"/>
    <n v="37"/>
    <x v="0"/>
    <x v="1"/>
    <x v="11"/>
  </r>
  <r>
    <n v="1532"/>
    <s v="Guest 01532"/>
    <x v="0"/>
    <x v="1465"/>
    <d v="2021-04-08T00:00:00"/>
    <x v="1"/>
    <x v="3"/>
    <n v="2"/>
    <x v="0"/>
    <x v="0"/>
    <x v="3"/>
    <x v="1"/>
    <x v="2"/>
    <n v="1"/>
    <n v="45"/>
    <x v="3"/>
    <x v="1"/>
    <x v="0"/>
  </r>
  <r>
    <n v="1533"/>
    <s v="Guest 01533"/>
    <x v="1"/>
    <x v="1466"/>
    <d v="2020-10-12T00:00:00"/>
    <x v="0"/>
    <x v="0"/>
    <n v="5"/>
    <x v="1"/>
    <x v="0"/>
    <x v="4"/>
    <x v="2"/>
    <x v="3"/>
    <n v="2"/>
    <n v="61"/>
    <x v="1"/>
    <x v="2"/>
    <x v="5"/>
  </r>
  <r>
    <n v="1534"/>
    <s v="Guest 01534"/>
    <x v="1"/>
    <x v="1467"/>
    <d v="2021-05-20T00:00:00"/>
    <x v="3"/>
    <x v="0"/>
    <n v="3"/>
    <x v="1"/>
    <x v="0"/>
    <x v="5"/>
    <x v="2"/>
    <x v="3"/>
    <n v="2"/>
    <n v="58"/>
    <x v="3"/>
    <x v="1"/>
    <x v="3"/>
  </r>
  <r>
    <n v="1535"/>
    <s v="Guest 01535"/>
    <x v="1"/>
    <x v="1468"/>
    <d v="2020-02-27T00:00:00"/>
    <x v="0"/>
    <x v="0"/>
    <n v="5"/>
    <x v="0"/>
    <x v="0"/>
    <x v="6"/>
    <x v="3"/>
    <x v="0"/>
    <n v="3"/>
    <n v="33"/>
    <x v="0"/>
    <x v="2"/>
    <x v="6"/>
  </r>
  <r>
    <n v="1536"/>
    <s v="Guest 01536"/>
    <x v="0"/>
    <x v="1469"/>
    <d v="2020-01-18T00:00:00"/>
    <x v="0"/>
    <x v="0"/>
    <n v="5"/>
    <x v="0"/>
    <x v="0"/>
    <x v="7"/>
    <x v="3"/>
    <x v="1"/>
    <n v="4"/>
    <n v="52"/>
    <x v="3"/>
    <x v="2"/>
    <x v="2"/>
  </r>
  <r>
    <n v="1537"/>
    <s v="Guest 01537"/>
    <x v="0"/>
    <x v="1470"/>
    <d v="2020-10-26T00:00:00"/>
    <x v="1"/>
    <x v="2"/>
    <n v="4"/>
    <x v="3"/>
    <x v="1"/>
    <x v="0"/>
    <x v="0"/>
    <x v="3"/>
    <n v="2"/>
    <n v="36"/>
    <x v="0"/>
    <x v="2"/>
    <x v="5"/>
  </r>
  <r>
    <n v="1538"/>
    <s v="Guest 01538"/>
    <x v="1"/>
    <x v="1471"/>
    <d v="2021-01-18T00:00:00"/>
    <x v="1"/>
    <x v="1"/>
    <n v="4"/>
    <x v="4"/>
    <x v="1"/>
    <x v="1"/>
    <x v="0"/>
    <x v="3"/>
    <n v="2"/>
    <n v="23"/>
    <x v="2"/>
    <x v="1"/>
    <x v="2"/>
  </r>
  <r>
    <n v="1539"/>
    <s v="Guest 01539"/>
    <x v="1"/>
    <x v="1472"/>
    <d v="2020-11-18T00:00:00"/>
    <x v="1"/>
    <x v="5"/>
    <n v="5"/>
    <x v="3"/>
    <x v="1"/>
    <x v="2"/>
    <x v="1"/>
    <x v="0"/>
    <n v="3"/>
    <n v="65"/>
    <x v="1"/>
    <x v="2"/>
    <x v="9"/>
  </r>
  <r>
    <n v="1540"/>
    <s v="Guest 01540"/>
    <x v="0"/>
    <x v="1473"/>
    <d v="2020-07-26T00:00:00"/>
    <x v="0"/>
    <x v="2"/>
    <n v="3"/>
    <x v="6"/>
    <x v="2"/>
    <x v="3"/>
    <x v="1"/>
    <x v="1"/>
    <n v="4"/>
    <n v="21"/>
    <x v="2"/>
    <x v="2"/>
    <x v="8"/>
  </r>
  <r>
    <n v="1541"/>
    <s v="Guest 01541"/>
    <x v="0"/>
    <x v="1474"/>
    <d v="2021-02-21T00:00:00"/>
    <x v="0"/>
    <x v="0"/>
    <n v="5"/>
    <x v="0"/>
    <x v="0"/>
    <x v="4"/>
    <x v="2"/>
    <x v="1"/>
    <n v="4"/>
    <n v="51"/>
    <x v="3"/>
    <x v="1"/>
    <x v="6"/>
  </r>
  <r>
    <n v="1542"/>
    <s v="Guest 01542"/>
    <x v="1"/>
    <x v="1475"/>
    <d v="2021-04-24T00:00:00"/>
    <x v="1"/>
    <x v="4"/>
    <n v="5"/>
    <x v="6"/>
    <x v="2"/>
    <x v="5"/>
    <x v="2"/>
    <x v="3"/>
    <n v="2"/>
    <n v="37"/>
    <x v="0"/>
    <x v="1"/>
    <x v="0"/>
  </r>
  <r>
    <n v="1543"/>
    <s v="Guest 01543"/>
    <x v="0"/>
    <x v="1476"/>
    <d v="2022-07-07T00:00:00"/>
    <x v="1"/>
    <x v="0"/>
    <n v="5"/>
    <x v="6"/>
    <x v="2"/>
    <x v="6"/>
    <x v="3"/>
    <x v="3"/>
    <n v="2"/>
    <n v="31"/>
    <x v="0"/>
    <x v="0"/>
    <x v="8"/>
  </r>
  <r>
    <n v="1544"/>
    <s v="Guest 01544"/>
    <x v="1"/>
    <x v="1477"/>
    <d v="2020-02-10T00:00:00"/>
    <x v="0"/>
    <x v="0"/>
    <n v="3"/>
    <x v="5"/>
    <x v="2"/>
    <x v="7"/>
    <x v="3"/>
    <x v="3"/>
    <n v="2"/>
    <n v="72"/>
    <x v="1"/>
    <x v="2"/>
    <x v="6"/>
  </r>
  <r>
    <n v="1545"/>
    <s v="Guest 01545"/>
    <x v="1"/>
    <x v="1478"/>
    <d v="2021-05-02T00:00:00"/>
    <x v="0"/>
    <x v="0"/>
    <n v="5"/>
    <x v="6"/>
    <x v="2"/>
    <x v="0"/>
    <x v="0"/>
    <x v="0"/>
    <n v="3"/>
    <n v="73"/>
    <x v="1"/>
    <x v="1"/>
    <x v="3"/>
  </r>
  <r>
    <n v="1546"/>
    <s v="Guest 01546"/>
    <x v="0"/>
    <x v="1479"/>
    <d v="2021-04-04T00:00:00"/>
    <x v="1"/>
    <x v="4"/>
    <n v="4"/>
    <x v="0"/>
    <x v="0"/>
    <x v="1"/>
    <x v="0"/>
    <x v="1"/>
    <n v="4"/>
    <n v="24"/>
    <x v="2"/>
    <x v="1"/>
    <x v="0"/>
  </r>
  <r>
    <n v="1547"/>
    <s v="Guest 01547"/>
    <x v="0"/>
    <x v="1480"/>
    <d v="2021-03-03T00:00:00"/>
    <x v="0"/>
    <x v="0"/>
    <n v="5"/>
    <x v="2"/>
    <x v="1"/>
    <x v="2"/>
    <x v="1"/>
    <x v="3"/>
    <n v="2"/>
    <n v="70"/>
    <x v="1"/>
    <x v="1"/>
    <x v="10"/>
  </r>
  <r>
    <n v="1548"/>
    <s v="Guest 01548"/>
    <x v="0"/>
    <x v="1481"/>
    <d v="2020-01-25T00:00:00"/>
    <x v="1"/>
    <x v="3"/>
    <n v="4"/>
    <x v="7"/>
    <x v="1"/>
    <x v="3"/>
    <x v="1"/>
    <x v="4"/>
    <n v="5"/>
    <n v="46"/>
    <x v="3"/>
    <x v="2"/>
    <x v="2"/>
  </r>
  <r>
    <n v="1549"/>
    <s v="Guest 01549"/>
    <x v="0"/>
    <x v="1482"/>
    <d v="2020-12-08T00:00:00"/>
    <x v="1"/>
    <x v="3"/>
    <n v="2"/>
    <x v="0"/>
    <x v="0"/>
    <x v="4"/>
    <x v="2"/>
    <x v="0"/>
    <n v="3"/>
    <n v="54"/>
    <x v="3"/>
    <x v="2"/>
    <x v="7"/>
  </r>
  <r>
    <n v="1550"/>
    <s v="Guest 01550"/>
    <x v="0"/>
    <x v="1483"/>
    <d v="2021-09-11T00:00:00"/>
    <x v="3"/>
    <x v="3"/>
    <n v="4"/>
    <x v="0"/>
    <x v="0"/>
    <x v="5"/>
    <x v="2"/>
    <x v="3"/>
    <n v="2"/>
    <n v="65"/>
    <x v="1"/>
    <x v="1"/>
    <x v="11"/>
  </r>
  <r>
    <n v="1551"/>
    <s v="Guest 01551"/>
    <x v="1"/>
    <x v="1484"/>
    <d v="2020-07-17T00:00:00"/>
    <x v="0"/>
    <x v="0"/>
    <n v="5"/>
    <x v="0"/>
    <x v="0"/>
    <x v="6"/>
    <x v="3"/>
    <x v="0"/>
    <n v="3"/>
    <n v="63"/>
    <x v="1"/>
    <x v="2"/>
    <x v="8"/>
  </r>
  <r>
    <n v="1552"/>
    <s v="Guest 01552"/>
    <x v="0"/>
    <x v="1485"/>
    <d v="2021-11-22T00:00:00"/>
    <x v="1"/>
    <x v="6"/>
    <n v="3"/>
    <x v="0"/>
    <x v="0"/>
    <x v="7"/>
    <x v="3"/>
    <x v="0"/>
    <n v="3"/>
    <n v="64"/>
    <x v="1"/>
    <x v="1"/>
    <x v="9"/>
  </r>
  <r>
    <n v="1553"/>
    <s v="Guest 01553"/>
    <x v="1"/>
    <x v="1486"/>
    <d v="2021-02-06T00:00:00"/>
    <x v="0"/>
    <x v="0"/>
    <n v="1"/>
    <x v="4"/>
    <x v="1"/>
    <x v="0"/>
    <x v="0"/>
    <x v="0"/>
    <n v="3"/>
    <n v="40"/>
    <x v="0"/>
    <x v="1"/>
    <x v="6"/>
  </r>
  <r>
    <n v="1554"/>
    <s v="Guest 01554"/>
    <x v="1"/>
    <x v="1487"/>
    <d v="2021-10-19T00:00:00"/>
    <x v="3"/>
    <x v="1"/>
    <n v="5"/>
    <x v="6"/>
    <x v="2"/>
    <x v="1"/>
    <x v="0"/>
    <x v="4"/>
    <n v="5"/>
    <n v="49"/>
    <x v="3"/>
    <x v="1"/>
    <x v="5"/>
  </r>
  <r>
    <n v="1555"/>
    <s v="Guest 01555"/>
    <x v="1"/>
    <x v="1488"/>
    <d v="2021-08-26T00:00:00"/>
    <x v="1"/>
    <x v="4"/>
    <n v="5"/>
    <x v="0"/>
    <x v="0"/>
    <x v="2"/>
    <x v="1"/>
    <x v="1"/>
    <n v="4"/>
    <n v="36"/>
    <x v="0"/>
    <x v="1"/>
    <x v="4"/>
  </r>
  <r>
    <n v="1556"/>
    <s v="Guest 01556"/>
    <x v="1"/>
    <x v="255"/>
    <d v="2021-04-16T00:00:00"/>
    <x v="3"/>
    <x v="3"/>
    <n v="5"/>
    <x v="0"/>
    <x v="0"/>
    <x v="3"/>
    <x v="1"/>
    <x v="0"/>
    <n v="3"/>
    <n v="31"/>
    <x v="0"/>
    <x v="1"/>
    <x v="0"/>
  </r>
  <r>
    <n v="1557"/>
    <s v="Guest 01557"/>
    <x v="0"/>
    <x v="1489"/>
    <d v="2021-01-17T00:00:00"/>
    <x v="0"/>
    <x v="0"/>
    <n v="4"/>
    <x v="0"/>
    <x v="0"/>
    <x v="4"/>
    <x v="2"/>
    <x v="1"/>
    <n v="4"/>
    <n v="54"/>
    <x v="3"/>
    <x v="1"/>
    <x v="2"/>
  </r>
  <r>
    <n v="1558"/>
    <s v="Guest 01558"/>
    <x v="1"/>
    <x v="1490"/>
    <d v="2020-05-01T00:00:00"/>
    <x v="1"/>
    <x v="4"/>
    <n v="3"/>
    <x v="0"/>
    <x v="0"/>
    <x v="5"/>
    <x v="2"/>
    <x v="1"/>
    <n v="4"/>
    <n v="26"/>
    <x v="2"/>
    <x v="2"/>
    <x v="3"/>
  </r>
  <r>
    <n v="1559"/>
    <s v="Guest 01559"/>
    <x v="0"/>
    <x v="1491"/>
    <d v="2020-12-10T00:00:00"/>
    <x v="1"/>
    <x v="4"/>
    <n v="4"/>
    <x v="0"/>
    <x v="0"/>
    <x v="6"/>
    <x v="3"/>
    <x v="2"/>
    <n v="1"/>
    <n v="29"/>
    <x v="2"/>
    <x v="2"/>
    <x v="7"/>
  </r>
  <r>
    <n v="1560"/>
    <s v="Guest 01560"/>
    <x v="1"/>
    <x v="1492"/>
    <d v="2021-11-24T00:00:00"/>
    <x v="0"/>
    <x v="0"/>
    <n v="1"/>
    <x v="6"/>
    <x v="2"/>
    <x v="7"/>
    <x v="3"/>
    <x v="3"/>
    <n v="2"/>
    <n v="44"/>
    <x v="0"/>
    <x v="1"/>
    <x v="9"/>
  </r>
  <r>
    <n v="1561"/>
    <s v="Guest 01561"/>
    <x v="0"/>
    <x v="1493"/>
    <d v="2021-01-08T00:00:00"/>
    <x v="0"/>
    <x v="0"/>
    <n v="2"/>
    <x v="6"/>
    <x v="2"/>
    <x v="0"/>
    <x v="0"/>
    <x v="1"/>
    <n v="4"/>
    <n v="51"/>
    <x v="3"/>
    <x v="1"/>
    <x v="2"/>
  </r>
  <r>
    <n v="1562"/>
    <s v="Guest 01562"/>
    <x v="0"/>
    <x v="1494"/>
    <d v="2020-12-13T00:00:00"/>
    <x v="0"/>
    <x v="0"/>
    <n v="4"/>
    <x v="5"/>
    <x v="2"/>
    <x v="1"/>
    <x v="0"/>
    <x v="1"/>
    <n v="4"/>
    <n v="48"/>
    <x v="3"/>
    <x v="2"/>
    <x v="7"/>
  </r>
  <r>
    <n v="1563"/>
    <s v="Guest 01563"/>
    <x v="1"/>
    <x v="1495"/>
    <d v="2022-09-07T00:00:00"/>
    <x v="0"/>
    <x v="0"/>
    <n v="4"/>
    <x v="6"/>
    <x v="2"/>
    <x v="2"/>
    <x v="1"/>
    <x v="1"/>
    <n v="4"/>
    <n v="29"/>
    <x v="2"/>
    <x v="0"/>
    <x v="11"/>
  </r>
  <r>
    <n v="1564"/>
    <s v="Guest 01564"/>
    <x v="0"/>
    <x v="1496"/>
    <d v="2022-09-08T00:00:00"/>
    <x v="0"/>
    <x v="3"/>
    <n v="5"/>
    <x v="0"/>
    <x v="0"/>
    <x v="3"/>
    <x v="1"/>
    <x v="1"/>
    <n v="4"/>
    <n v="37"/>
    <x v="0"/>
    <x v="0"/>
    <x v="11"/>
  </r>
  <r>
    <n v="1565"/>
    <s v="Guest 01565"/>
    <x v="0"/>
    <x v="984"/>
    <d v="2020-07-10T00:00:00"/>
    <x v="1"/>
    <x v="2"/>
    <n v="4"/>
    <x v="2"/>
    <x v="1"/>
    <x v="4"/>
    <x v="2"/>
    <x v="0"/>
    <n v="3"/>
    <n v="73"/>
    <x v="1"/>
    <x v="2"/>
    <x v="8"/>
  </r>
  <r>
    <n v="1566"/>
    <s v="Guest 01566"/>
    <x v="0"/>
    <x v="1497"/>
    <d v="2022-09-13T00:00:00"/>
    <x v="1"/>
    <x v="3"/>
    <n v="5"/>
    <x v="7"/>
    <x v="1"/>
    <x v="5"/>
    <x v="2"/>
    <x v="2"/>
    <n v="1"/>
    <n v="30"/>
    <x v="0"/>
    <x v="0"/>
    <x v="11"/>
  </r>
  <r>
    <n v="1567"/>
    <s v="Guest 01567"/>
    <x v="0"/>
    <x v="1498"/>
    <d v="2020-04-25T00:00:00"/>
    <x v="0"/>
    <x v="0"/>
    <n v="5"/>
    <x v="6"/>
    <x v="2"/>
    <x v="6"/>
    <x v="3"/>
    <x v="2"/>
    <n v="1"/>
    <n v="59"/>
    <x v="3"/>
    <x v="2"/>
    <x v="0"/>
  </r>
  <r>
    <n v="1568"/>
    <s v="Guest 01568"/>
    <x v="0"/>
    <x v="1499"/>
    <d v="2021-01-10T00:00:00"/>
    <x v="1"/>
    <x v="3"/>
    <n v="4"/>
    <x v="0"/>
    <x v="0"/>
    <x v="7"/>
    <x v="3"/>
    <x v="0"/>
    <n v="3"/>
    <n v="60"/>
    <x v="1"/>
    <x v="1"/>
    <x v="2"/>
  </r>
  <r>
    <n v="1569"/>
    <s v="Guest 01569"/>
    <x v="1"/>
    <x v="1409"/>
    <d v="2021-03-25T00:00:00"/>
    <x v="2"/>
    <x v="6"/>
    <n v="2"/>
    <x v="7"/>
    <x v="1"/>
    <x v="0"/>
    <x v="0"/>
    <x v="0"/>
    <n v="3"/>
    <n v="53"/>
    <x v="3"/>
    <x v="1"/>
    <x v="10"/>
  </r>
  <r>
    <n v="1570"/>
    <s v="Guest 01570"/>
    <x v="1"/>
    <x v="1500"/>
    <d v="2020-12-15T00:00:00"/>
    <x v="2"/>
    <x v="6"/>
    <n v="4"/>
    <x v="1"/>
    <x v="0"/>
    <x v="1"/>
    <x v="0"/>
    <x v="0"/>
    <n v="3"/>
    <n v="61"/>
    <x v="1"/>
    <x v="2"/>
    <x v="7"/>
  </r>
  <r>
    <n v="1571"/>
    <s v="Guest 01571"/>
    <x v="0"/>
    <x v="1501"/>
    <d v="2021-04-28T00:00:00"/>
    <x v="1"/>
    <x v="2"/>
    <n v="2"/>
    <x v="5"/>
    <x v="2"/>
    <x v="2"/>
    <x v="1"/>
    <x v="4"/>
    <n v="5"/>
    <n v="60"/>
    <x v="1"/>
    <x v="1"/>
    <x v="0"/>
  </r>
  <r>
    <n v="1572"/>
    <s v="Guest 01572"/>
    <x v="0"/>
    <x v="1502"/>
    <d v="2022-07-02T00:00:00"/>
    <x v="0"/>
    <x v="0"/>
    <n v="5"/>
    <x v="0"/>
    <x v="0"/>
    <x v="3"/>
    <x v="1"/>
    <x v="4"/>
    <n v="5"/>
    <n v="70"/>
    <x v="1"/>
    <x v="0"/>
    <x v="8"/>
  </r>
  <r>
    <n v="1573"/>
    <s v="Guest 01573"/>
    <x v="0"/>
    <x v="1503"/>
    <d v="2021-12-18T00:00:00"/>
    <x v="2"/>
    <x v="5"/>
    <n v="3"/>
    <x v="0"/>
    <x v="0"/>
    <x v="4"/>
    <x v="2"/>
    <x v="4"/>
    <n v="5"/>
    <n v="24"/>
    <x v="2"/>
    <x v="1"/>
    <x v="7"/>
  </r>
  <r>
    <n v="1574"/>
    <s v="Guest 01574"/>
    <x v="0"/>
    <x v="1504"/>
    <d v="2022-12-11T00:00:00"/>
    <x v="1"/>
    <x v="4"/>
    <n v="5"/>
    <x v="0"/>
    <x v="0"/>
    <x v="5"/>
    <x v="2"/>
    <x v="3"/>
    <n v="2"/>
    <n v="48"/>
    <x v="3"/>
    <x v="0"/>
    <x v="7"/>
  </r>
  <r>
    <n v="1575"/>
    <s v="Guest 01575"/>
    <x v="0"/>
    <x v="1505"/>
    <d v="2021-09-28T00:00:00"/>
    <x v="0"/>
    <x v="4"/>
    <n v="5"/>
    <x v="0"/>
    <x v="0"/>
    <x v="6"/>
    <x v="3"/>
    <x v="3"/>
    <n v="2"/>
    <n v="39"/>
    <x v="0"/>
    <x v="1"/>
    <x v="11"/>
  </r>
  <r>
    <n v="1576"/>
    <s v="Guest 01576"/>
    <x v="1"/>
    <x v="1506"/>
    <d v="2022-09-19T00:00:00"/>
    <x v="2"/>
    <x v="1"/>
    <n v="5"/>
    <x v="3"/>
    <x v="1"/>
    <x v="7"/>
    <x v="3"/>
    <x v="0"/>
    <n v="3"/>
    <n v="34"/>
    <x v="0"/>
    <x v="0"/>
    <x v="11"/>
  </r>
  <r>
    <n v="1577"/>
    <s v="Guest 01577"/>
    <x v="0"/>
    <x v="1507"/>
    <d v="2021-10-11T00:00:00"/>
    <x v="1"/>
    <x v="0"/>
    <n v="5"/>
    <x v="5"/>
    <x v="2"/>
    <x v="0"/>
    <x v="0"/>
    <x v="0"/>
    <n v="3"/>
    <n v="25"/>
    <x v="2"/>
    <x v="1"/>
    <x v="5"/>
  </r>
  <r>
    <n v="1578"/>
    <s v="Guest 01578"/>
    <x v="1"/>
    <x v="1508"/>
    <d v="2021-05-13T00:00:00"/>
    <x v="1"/>
    <x v="6"/>
    <n v="3"/>
    <x v="6"/>
    <x v="2"/>
    <x v="1"/>
    <x v="0"/>
    <x v="1"/>
    <n v="4"/>
    <n v="72"/>
    <x v="1"/>
    <x v="1"/>
    <x v="3"/>
  </r>
  <r>
    <n v="1579"/>
    <s v="Guest 01579"/>
    <x v="0"/>
    <x v="1509"/>
    <d v="2020-06-17T00:00:00"/>
    <x v="0"/>
    <x v="0"/>
    <n v="5"/>
    <x v="2"/>
    <x v="1"/>
    <x v="2"/>
    <x v="1"/>
    <x v="4"/>
    <n v="5"/>
    <n v="34"/>
    <x v="0"/>
    <x v="2"/>
    <x v="1"/>
  </r>
  <r>
    <n v="1580"/>
    <s v="Guest 01580"/>
    <x v="0"/>
    <x v="1510"/>
    <d v="2021-04-08T00:00:00"/>
    <x v="3"/>
    <x v="3"/>
    <n v="3"/>
    <x v="6"/>
    <x v="2"/>
    <x v="3"/>
    <x v="1"/>
    <x v="1"/>
    <n v="4"/>
    <n v="29"/>
    <x v="2"/>
    <x v="1"/>
    <x v="0"/>
  </r>
  <r>
    <n v="1581"/>
    <s v="Guest 01581"/>
    <x v="0"/>
    <x v="1511"/>
    <d v="2020-01-24T00:00:00"/>
    <x v="1"/>
    <x v="1"/>
    <n v="5"/>
    <x v="0"/>
    <x v="0"/>
    <x v="4"/>
    <x v="2"/>
    <x v="2"/>
    <n v="1"/>
    <n v="34"/>
    <x v="0"/>
    <x v="2"/>
    <x v="2"/>
  </r>
  <r>
    <n v="1582"/>
    <s v="Guest 01582"/>
    <x v="0"/>
    <x v="1512"/>
    <d v="2021-02-08T00:00:00"/>
    <x v="1"/>
    <x v="2"/>
    <n v="1"/>
    <x v="0"/>
    <x v="0"/>
    <x v="5"/>
    <x v="2"/>
    <x v="3"/>
    <n v="2"/>
    <n v="33"/>
    <x v="0"/>
    <x v="1"/>
    <x v="6"/>
  </r>
  <r>
    <n v="1583"/>
    <s v="Guest 01583"/>
    <x v="0"/>
    <x v="1513"/>
    <d v="2022-08-09T00:00:00"/>
    <x v="0"/>
    <x v="0"/>
    <n v="5"/>
    <x v="5"/>
    <x v="2"/>
    <x v="6"/>
    <x v="3"/>
    <x v="0"/>
    <n v="3"/>
    <n v="50"/>
    <x v="3"/>
    <x v="0"/>
    <x v="4"/>
  </r>
  <r>
    <n v="1584"/>
    <s v="Guest 01584"/>
    <x v="0"/>
    <x v="1514"/>
    <d v="2022-02-09T00:00:00"/>
    <x v="1"/>
    <x v="4"/>
    <n v="5"/>
    <x v="6"/>
    <x v="2"/>
    <x v="7"/>
    <x v="3"/>
    <x v="3"/>
    <n v="2"/>
    <n v="70"/>
    <x v="1"/>
    <x v="0"/>
    <x v="6"/>
  </r>
  <r>
    <n v="1585"/>
    <s v="Guest 01585"/>
    <x v="1"/>
    <x v="1515"/>
    <d v="2020-10-13T00:00:00"/>
    <x v="2"/>
    <x v="6"/>
    <n v="2"/>
    <x v="0"/>
    <x v="0"/>
    <x v="0"/>
    <x v="0"/>
    <x v="0"/>
    <n v="3"/>
    <n v="62"/>
    <x v="1"/>
    <x v="2"/>
    <x v="5"/>
  </r>
  <r>
    <n v="1586"/>
    <s v="Guest 01586"/>
    <x v="1"/>
    <x v="1516"/>
    <d v="2020-04-05T00:00:00"/>
    <x v="2"/>
    <x v="1"/>
    <n v="5"/>
    <x v="0"/>
    <x v="0"/>
    <x v="1"/>
    <x v="0"/>
    <x v="4"/>
    <n v="5"/>
    <n v="35"/>
    <x v="0"/>
    <x v="2"/>
    <x v="0"/>
  </r>
  <r>
    <n v="1587"/>
    <s v="Guest 01587"/>
    <x v="1"/>
    <x v="1517"/>
    <d v="2020-04-05T00:00:00"/>
    <x v="0"/>
    <x v="0"/>
    <n v="4"/>
    <x v="0"/>
    <x v="0"/>
    <x v="2"/>
    <x v="1"/>
    <x v="1"/>
    <n v="4"/>
    <n v="59"/>
    <x v="3"/>
    <x v="2"/>
    <x v="0"/>
  </r>
  <r>
    <n v="1588"/>
    <s v="Guest 01588"/>
    <x v="1"/>
    <x v="1518"/>
    <d v="2022-07-29T00:00:00"/>
    <x v="1"/>
    <x v="6"/>
    <n v="5"/>
    <x v="3"/>
    <x v="1"/>
    <x v="3"/>
    <x v="1"/>
    <x v="0"/>
    <n v="3"/>
    <n v="22"/>
    <x v="2"/>
    <x v="0"/>
    <x v="8"/>
  </r>
  <r>
    <n v="1589"/>
    <s v="Guest 01589"/>
    <x v="1"/>
    <x v="1519"/>
    <d v="2022-06-27T00:00:00"/>
    <x v="1"/>
    <x v="3"/>
    <n v="5"/>
    <x v="6"/>
    <x v="2"/>
    <x v="4"/>
    <x v="2"/>
    <x v="1"/>
    <n v="4"/>
    <n v="65"/>
    <x v="1"/>
    <x v="0"/>
    <x v="1"/>
  </r>
  <r>
    <n v="1590"/>
    <s v="Guest 01590"/>
    <x v="0"/>
    <x v="1520"/>
    <d v="2021-03-02T00:00:00"/>
    <x v="0"/>
    <x v="0"/>
    <n v="1"/>
    <x v="3"/>
    <x v="1"/>
    <x v="5"/>
    <x v="2"/>
    <x v="3"/>
    <n v="2"/>
    <n v="68"/>
    <x v="1"/>
    <x v="1"/>
    <x v="10"/>
  </r>
  <r>
    <n v="1591"/>
    <s v="Guest 01591"/>
    <x v="0"/>
    <x v="1521"/>
    <d v="2021-08-14T00:00:00"/>
    <x v="1"/>
    <x v="4"/>
    <n v="5"/>
    <x v="0"/>
    <x v="0"/>
    <x v="6"/>
    <x v="3"/>
    <x v="0"/>
    <n v="3"/>
    <n v="68"/>
    <x v="1"/>
    <x v="1"/>
    <x v="4"/>
  </r>
  <r>
    <n v="1592"/>
    <s v="Guest 01592"/>
    <x v="1"/>
    <x v="1522"/>
    <d v="2022-09-06T00:00:00"/>
    <x v="2"/>
    <x v="6"/>
    <n v="5"/>
    <x v="5"/>
    <x v="2"/>
    <x v="7"/>
    <x v="3"/>
    <x v="3"/>
    <n v="2"/>
    <n v="44"/>
    <x v="0"/>
    <x v="0"/>
    <x v="11"/>
  </r>
  <r>
    <n v="1593"/>
    <s v="Guest 01593"/>
    <x v="0"/>
    <x v="1523"/>
    <d v="2021-02-20T00:00:00"/>
    <x v="2"/>
    <x v="6"/>
    <n v="3"/>
    <x v="5"/>
    <x v="2"/>
    <x v="0"/>
    <x v="0"/>
    <x v="1"/>
    <n v="4"/>
    <n v="25"/>
    <x v="2"/>
    <x v="1"/>
    <x v="6"/>
  </r>
  <r>
    <n v="1594"/>
    <s v="Guest 01594"/>
    <x v="1"/>
    <x v="1524"/>
    <d v="2022-01-01T00:00:00"/>
    <x v="0"/>
    <x v="0"/>
    <n v="3"/>
    <x v="6"/>
    <x v="2"/>
    <x v="1"/>
    <x v="0"/>
    <x v="4"/>
    <n v="5"/>
    <n v="31"/>
    <x v="0"/>
    <x v="0"/>
    <x v="2"/>
  </r>
  <r>
    <n v="1595"/>
    <s v="Guest 01595"/>
    <x v="1"/>
    <x v="1525"/>
    <d v="2021-08-09T00:00:00"/>
    <x v="1"/>
    <x v="3"/>
    <n v="5"/>
    <x v="1"/>
    <x v="0"/>
    <x v="2"/>
    <x v="1"/>
    <x v="1"/>
    <n v="4"/>
    <n v="36"/>
    <x v="0"/>
    <x v="1"/>
    <x v="4"/>
  </r>
  <r>
    <n v="1596"/>
    <s v="Guest 01596"/>
    <x v="0"/>
    <x v="1526"/>
    <d v="2022-03-25T00:00:00"/>
    <x v="2"/>
    <x v="2"/>
    <n v="2"/>
    <x v="6"/>
    <x v="2"/>
    <x v="3"/>
    <x v="1"/>
    <x v="2"/>
    <n v="1"/>
    <n v="35"/>
    <x v="0"/>
    <x v="0"/>
    <x v="10"/>
  </r>
  <r>
    <n v="1597"/>
    <s v="Guest 01597"/>
    <x v="1"/>
    <x v="1527"/>
    <d v="2020-05-01T00:00:00"/>
    <x v="1"/>
    <x v="6"/>
    <n v="3"/>
    <x v="3"/>
    <x v="1"/>
    <x v="4"/>
    <x v="2"/>
    <x v="1"/>
    <n v="4"/>
    <n v="48"/>
    <x v="3"/>
    <x v="2"/>
    <x v="3"/>
  </r>
  <r>
    <n v="1598"/>
    <s v="Guest 01598"/>
    <x v="0"/>
    <x v="1528"/>
    <d v="2022-08-23T00:00:00"/>
    <x v="1"/>
    <x v="4"/>
    <n v="5"/>
    <x v="3"/>
    <x v="1"/>
    <x v="5"/>
    <x v="2"/>
    <x v="3"/>
    <n v="2"/>
    <n v="69"/>
    <x v="1"/>
    <x v="0"/>
    <x v="4"/>
  </r>
  <r>
    <n v="1599"/>
    <s v="Guest 01599"/>
    <x v="1"/>
    <x v="1529"/>
    <d v="2020-06-19T00:00:00"/>
    <x v="1"/>
    <x v="3"/>
    <n v="5"/>
    <x v="2"/>
    <x v="1"/>
    <x v="6"/>
    <x v="3"/>
    <x v="1"/>
    <n v="4"/>
    <n v="18"/>
    <x v="2"/>
    <x v="2"/>
    <x v="1"/>
  </r>
  <r>
    <n v="1600"/>
    <s v="Guest 01600"/>
    <x v="1"/>
    <x v="1530"/>
    <d v="2021-10-09T00:00:00"/>
    <x v="2"/>
    <x v="2"/>
    <n v="5"/>
    <x v="3"/>
    <x v="1"/>
    <x v="7"/>
    <x v="3"/>
    <x v="3"/>
    <n v="2"/>
    <n v="64"/>
    <x v="1"/>
    <x v="1"/>
    <x v="5"/>
  </r>
  <r>
    <n v="1601"/>
    <s v="Guest 01601"/>
    <x v="0"/>
    <x v="1531"/>
    <d v="2022-08-09T00:00:00"/>
    <x v="1"/>
    <x v="4"/>
    <n v="4"/>
    <x v="0"/>
    <x v="0"/>
    <x v="0"/>
    <x v="0"/>
    <x v="1"/>
    <n v="4"/>
    <n v="68"/>
    <x v="1"/>
    <x v="0"/>
    <x v="4"/>
  </r>
  <r>
    <n v="1602"/>
    <s v="Guest 01602"/>
    <x v="1"/>
    <x v="1532"/>
    <d v="2021-01-21T00:00:00"/>
    <x v="1"/>
    <x v="6"/>
    <n v="3"/>
    <x v="6"/>
    <x v="2"/>
    <x v="1"/>
    <x v="0"/>
    <x v="4"/>
    <n v="5"/>
    <n v="39"/>
    <x v="0"/>
    <x v="1"/>
    <x v="2"/>
  </r>
  <r>
    <n v="1603"/>
    <s v="Guest 01603"/>
    <x v="1"/>
    <x v="1533"/>
    <d v="2021-12-10T00:00:00"/>
    <x v="1"/>
    <x v="3"/>
    <n v="5"/>
    <x v="3"/>
    <x v="1"/>
    <x v="2"/>
    <x v="1"/>
    <x v="4"/>
    <n v="5"/>
    <n v="22"/>
    <x v="2"/>
    <x v="1"/>
    <x v="7"/>
  </r>
  <r>
    <n v="1604"/>
    <s v="Guest 01604"/>
    <x v="1"/>
    <x v="1534"/>
    <d v="2020-04-07T00:00:00"/>
    <x v="2"/>
    <x v="6"/>
    <n v="1"/>
    <x v="5"/>
    <x v="2"/>
    <x v="3"/>
    <x v="1"/>
    <x v="3"/>
    <n v="2"/>
    <n v="56"/>
    <x v="3"/>
    <x v="2"/>
    <x v="0"/>
  </r>
  <r>
    <n v="1605"/>
    <s v="Guest 01605"/>
    <x v="1"/>
    <x v="1535"/>
    <d v="2022-04-30T00:00:00"/>
    <x v="1"/>
    <x v="5"/>
    <n v="5"/>
    <x v="6"/>
    <x v="2"/>
    <x v="4"/>
    <x v="2"/>
    <x v="1"/>
    <n v="4"/>
    <n v="24"/>
    <x v="2"/>
    <x v="0"/>
    <x v="0"/>
  </r>
  <r>
    <n v="1606"/>
    <s v="Guest 01606"/>
    <x v="1"/>
    <x v="1536"/>
    <d v="2021-05-25T00:00:00"/>
    <x v="3"/>
    <x v="3"/>
    <n v="5"/>
    <x v="6"/>
    <x v="2"/>
    <x v="5"/>
    <x v="2"/>
    <x v="3"/>
    <n v="2"/>
    <n v="66"/>
    <x v="1"/>
    <x v="1"/>
    <x v="3"/>
  </r>
  <r>
    <n v="1607"/>
    <s v="Guest 01607"/>
    <x v="0"/>
    <x v="1537"/>
    <d v="2022-10-02T00:00:00"/>
    <x v="0"/>
    <x v="6"/>
    <n v="4"/>
    <x v="6"/>
    <x v="2"/>
    <x v="6"/>
    <x v="3"/>
    <x v="0"/>
    <n v="3"/>
    <n v="33"/>
    <x v="0"/>
    <x v="0"/>
    <x v="5"/>
  </r>
  <r>
    <n v="1608"/>
    <s v="Guest 01608"/>
    <x v="0"/>
    <x v="1538"/>
    <d v="2021-04-09T00:00:00"/>
    <x v="2"/>
    <x v="6"/>
    <n v="4"/>
    <x v="6"/>
    <x v="2"/>
    <x v="7"/>
    <x v="3"/>
    <x v="1"/>
    <n v="4"/>
    <n v="72"/>
    <x v="1"/>
    <x v="1"/>
    <x v="0"/>
  </r>
  <r>
    <n v="1609"/>
    <s v="Guest 01609"/>
    <x v="0"/>
    <x v="1539"/>
    <d v="2020-11-10T00:00:00"/>
    <x v="1"/>
    <x v="2"/>
    <n v="4"/>
    <x v="0"/>
    <x v="0"/>
    <x v="0"/>
    <x v="0"/>
    <x v="4"/>
    <n v="5"/>
    <n v="29"/>
    <x v="2"/>
    <x v="2"/>
    <x v="9"/>
  </r>
  <r>
    <n v="1610"/>
    <s v="Guest 01610"/>
    <x v="1"/>
    <x v="1540"/>
    <d v="2020-01-07T00:00:00"/>
    <x v="1"/>
    <x v="2"/>
    <n v="2"/>
    <x v="0"/>
    <x v="0"/>
    <x v="1"/>
    <x v="0"/>
    <x v="4"/>
    <n v="5"/>
    <n v="69"/>
    <x v="1"/>
    <x v="2"/>
    <x v="2"/>
  </r>
  <r>
    <n v="1611"/>
    <s v="Guest 01611"/>
    <x v="0"/>
    <x v="1392"/>
    <d v="2021-05-22T00:00:00"/>
    <x v="0"/>
    <x v="0"/>
    <n v="4"/>
    <x v="0"/>
    <x v="0"/>
    <x v="2"/>
    <x v="1"/>
    <x v="1"/>
    <n v="4"/>
    <n v="17"/>
    <x v="2"/>
    <x v="1"/>
    <x v="3"/>
  </r>
  <r>
    <n v="1612"/>
    <s v="Guest 01612"/>
    <x v="1"/>
    <x v="1541"/>
    <d v="2021-11-26T00:00:00"/>
    <x v="1"/>
    <x v="2"/>
    <n v="3"/>
    <x v="3"/>
    <x v="1"/>
    <x v="3"/>
    <x v="1"/>
    <x v="1"/>
    <n v="4"/>
    <n v="18"/>
    <x v="2"/>
    <x v="1"/>
    <x v="9"/>
  </r>
  <r>
    <n v="1613"/>
    <s v="Guest 01613"/>
    <x v="0"/>
    <x v="1542"/>
    <d v="2020-02-14T00:00:00"/>
    <x v="3"/>
    <x v="3"/>
    <n v="3"/>
    <x v="5"/>
    <x v="2"/>
    <x v="4"/>
    <x v="2"/>
    <x v="0"/>
    <n v="3"/>
    <n v="47"/>
    <x v="3"/>
    <x v="2"/>
    <x v="6"/>
  </r>
  <r>
    <n v="1614"/>
    <s v="Guest 01614"/>
    <x v="0"/>
    <x v="1543"/>
    <d v="2021-10-03T00:00:00"/>
    <x v="0"/>
    <x v="0"/>
    <n v="5"/>
    <x v="0"/>
    <x v="0"/>
    <x v="5"/>
    <x v="2"/>
    <x v="1"/>
    <n v="4"/>
    <n v="36"/>
    <x v="0"/>
    <x v="1"/>
    <x v="5"/>
  </r>
  <r>
    <n v="1615"/>
    <s v="Guest 01615"/>
    <x v="0"/>
    <x v="1544"/>
    <d v="2020-04-30T00:00:00"/>
    <x v="2"/>
    <x v="2"/>
    <n v="5"/>
    <x v="0"/>
    <x v="0"/>
    <x v="6"/>
    <x v="3"/>
    <x v="0"/>
    <n v="3"/>
    <n v="60"/>
    <x v="1"/>
    <x v="2"/>
    <x v="0"/>
  </r>
  <r>
    <n v="1616"/>
    <s v="Guest 01616"/>
    <x v="1"/>
    <x v="1545"/>
    <d v="2021-01-24T00:00:00"/>
    <x v="3"/>
    <x v="3"/>
    <n v="3"/>
    <x v="6"/>
    <x v="2"/>
    <x v="7"/>
    <x v="3"/>
    <x v="1"/>
    <n v="4"/>
    <n v="31"/>
    <x v="0"/>
    <x v="1"/>
    <x v="2"/>
  </r>
  <r>
    <n v="1617"/>
    <s v="Guest 01617"/>
    <x v="0"/>
    <x v="730"/>
    <d v="2021-07-19T00:00:00"/>
    <x v="3"/>
    <x v="3"/>
    <n v="4"/>
    <x v="0"/>
    <x v="0"/>
    <x v="0"/>
    <x v="0"/>
    <x v="0"/>
    <n v="3"/>
    <n v="26"/>
    <x v="2"/>
    <x v="1"/>
    <x v="8"/>
  </r>
  <r>
    <n v="1618"/>
    <s v="Guest 01618"/>
    <x v="1"/>
    <x v="1395"/>
    <d v="2022-01-25T00:00:00"/>
    <x v="2"/>
    <x v="1"/>
    <n v="4"/>
    <x v="0"/>
    <x v="0"/>
    <x v="1"/>
    <x v="0"/>
    <x v="2"/>
    <n v="1"/>
    <n v="71"/>
    <x v="1"/>
    <x v="0"/>
    <x v="2"/>
  </r>
  <r>
    <n v="1619"/>
    <s v="Guest 01619"/>
    <x v="0"/>
    <x v="1546"/>
    <d v="2021-04-26T00:00:00"/>
    <x v="0"/>
    <x v="0"/>
    <n v="3"/>
    <x v="6"/>
    <x v="2"/>
    <x v="2"/>
    <x v="1"/>
    <x v="0"/>
    <n v="3"/>
    <n v="33"/>
    <x v="0"/>
    <x v="1"/>
    <x v="0"/>
  </r>
  <r>
    <n v="1620"/>
    <s v="Guest 01620"/>
    <x v="0"/>
    <x v="1547"/>
    <d v="2021-11-03T00:00:00"/>
    <x v="0"/>
    <x v="0"/>
    <n v="4"/>
    <x v="1"/>
    <x v="0"/>
    <x v="3"/>
    <x v="1"/>
    <x v="2"/>
    <n v="1"/>
    <n v="63"/>
    <x v="1"/>
    <x v="1"/>
    <x v="9"/>
  </r>
  <r>
    <n v="1621"/>
    <s v="Guest 01621"/>
    <x v="1"/>
    <x v="1548"/>
    <d v="2020-07-24T00:00:00"/>
    <x v="0"/>
    <x v="4"/>
    <n v="5"/>
    <x v="0"/>
    <x v="0"/>
    <x v="4"/>
    <x v="2"/>
    <x v="3"/>
    <n v="2"/>
    <n v="37"/>
    <x v="0"/>
    <x v="2"/>
    <x v="8"/>
  </r>
  <r>
    <n v="1622"/>
    <s v="Guest 01622"/>
    <x v="1"/>
    <x v="1549"/>
    <d v="2020-02-21T00:00:00"/>
    <x v="1"/>
    <x v="2"/>
    <n v="4"/>
    <x v="0"/>
    <x v="0"/>
    <x v="5"/>
    <x v="2"/>
    <x v="3"/>
    <n v="2"/>
    <n v="52"/>
    <x v="3"/>
    <x v="2"/>
    <x v="6"/>
  </r>
  <r>
    <n v="1623"/>
    <s v="Guest 01623"/>
    <x v="1"/>
    <x v="1550"/>
    <d v="2020-02-26T00:00:00"/>
    <x v="0"/>
    <x v="0"/>
    <n v="5"/>
    <x v="0"/>
    <x v="0"/>
    <x v="6"/>
    <x v="3"/>
    <x v="4"/>
    <n v="5"/>
    <n v="23"/>
    <x v="2"/>
    <x v="2"/>
    <x v="6"/>
  </r>
  <r>
    <n v="1624"/>
    <s v="Guest 01624"/>
    <x v="0"/>
    <x v="1551"/>
    <d v="2021-05-03T00:00:00"/>
    <x v="3"/>
    <x v="3"/>
    <n v="5"/>
    <x v="0"/>
    <x v="0"/>
    <x v="7"/>
    <x v="3"/>
    <x v="4"/>
    <n v="5"/>
    <n v="46"/>
    <x v="3"/>
    <x v="1"/>
    <x v="3"/>
  </r>
  <r>
    <n v="1625"/>
    <s v="Guest 01625"/>
    <x v="1"/>
    <x v="1552"/>
    <d v="2020-08-28T00:00:00"/>
    <x v="2"/>
    <x v="3"/>
    <n v="2"/>
    <x v="0"/>
    <x v="0"/>
    <x v="0"/>
    <x v="0"/>
    <x v="1"/>
    <n v="4"/>
    <n v="54"/>
    <x v="3"/>
    <x v="2"/>
    <x v="4"/>
  </r>
  <r>
    <n v="1626"/>
    <s v="Guest 01626"/>
    <x v="1"/>
    <x v="1553"/>
    <d v="2022-02-02T00:00:00"/>
    <x v="0"/>
    <x v="0"/>
    <n v="5"/>
    <x v="2"/>
    <x v="1"/>
    <x v="1"/>
    <x v="0"/>
    <x v="1"/>
    <n v="4"/>
    <n v="41"/>
    <x v="0"/>
    <x v="0"/>
    <x v="6"/>
  </r>
  <r>
    <n v="1627"/>
    <s v="Guest 01627"/>
    <x v="0"/>
    <x v="1554"/>
    <d v="2020-11-23T00:00:00"/>
    <x v="1"/>
    <x v="2"/>
    <n v="5"/>
    <x v="6"/>
    <x v="2"/>
    <x v="2"/>
    <x v="1"/>
    <x v="3"/>
    <n v="2"/>
    <n v="21"/>
    <x v="2"/>
    <x v="2"/>
    <x v="9"/>
  </r>
  <r>
    <n v="1628"/>
    <s v="Guest 01628"/>
    <x v="0"/>
    <x v="1555"/>
    <d v="2021-12-11T00:00:00"/>
    <x v="2"/>
    <x v="4"/>
    <n v="3"/>
    <x v="5"/>
    <x v="2"/>
    <x v="3"/>
    <x v="1"/>
    <x v="3"/>
    <n v="2"/>
    <n v="32"/>
    <x v="0"/>
    <x v="1"/>
    <x v="7"/>
  </r>
  <r>
    <n v="1629"/>
    <s v="Guest 01629"/>
    <x v="0"/>
    <x v="1556"/>
    <d v="2021-10-24T00:00:00"/>
    <x v="0"/>
    <x v="0"/>
    <n v="5"/>
    <x v="0"/>
    <x v="0"/>
    <x v="4"/>
    <x v="2"/>
    <x v="3"/>
    <n v="2"/>
    <n v="18"/>
    <x v="2"/>
    <x v="1"/>
    <x v="5"/>
  </r>
  <r>
    <n v="1630"/>
    <s v="Guest 01630"/>
    <x v="0"/>
    <x v="1557"/>
    <d v="2021-03-15T00:00:00"/>
    <x v="0"/>
    <x v="0"/>
    <n v="5"/>
    <x v="2"/>
    <x v="1"/>
    <x v="5"/>
    <x v="2"/>
    <x v="3"/>
    <n v="2"/>
    <n v="26"/>
    <x v="2"/>
    <x v="1"/>
    <x v="10"/>
  </r>
  <r>
    <n v="1631"/>
    <s v="Guest 01631"/>
    <x v="0"/>
    <x v="1558"/>
    <d v="2020-04-30T00:00:00"/>
    <x v="1"/>
    <x v="5"/>
    <n v="4"/>
    <x v="0"/>
    <x v="0"/>
    <x v="6"/>
    <x v="3"/>
    <x v="0"/>
    <n v="3"/>
    <n v="18"/>
    <x v="2"/>
    <x v="2"/>
    <x v="0"/>
  </r>
  <r>
    <n v="1632"/>
    <s v="Guest 01632"/>
    <x v="0"/>
    <x v="1559"/>
    <d v="2021-01-31T00:00:00"/>
    <x v="0"/>
    <x v="0"/>
    <n v="2"/>
    <x v="0"/>
    <x v="0"/>
    <x v="7"/>
    <x v="3"/>
    <x v="4"/>
    <n v="5"/>
    <n v="34"/>
    <x v="0"/>
    <x v="1"/>
    <x v="2"/>
  </r>
  <r>
    <n v="1633"/>
    <s v="Guest 01633"/>
    <x v="0"/>
    <x v="1560"/>
    <d v="2020-02-06T00:00:00"/>
    <x v="0"/>
    <x v="2"/>
    <n v="4"/>
    <x v="3"/>
    <x v="1"/>
    <x v="0"/>
    <x v="0"/>
    <x v="0"/>
    <n v="3"/>
    <n v="19"/>
    <x v="2"/>
    <x v="2"/>
    <x v="6"/>
  </r>
  <r>
    <n v="1634"/>
    <s v="Guest 01634"/>
    <x v="0"/>
    <x v="1561"/>
    <d v="2022-03-09T00:00:00"/>
    <x v="0"/>
    <x v="0"/>
    <n v="2"/>
    <x v="5"/>
    <x v="2"/>
    <x v="1"/>
    <x v="0"/>
    <x v="0"/>
    <n v="3"/>
    <n v="65"/>
    <x v="1"/>
    <x v="0"/>
    <x v="10"/>
  </r>
  <r>
    <n v="1635"/>
    <s v="Guest 01635"/>
    <x v="0"/>
    <x v="1562"/>
    <d v="2020-03-28T00:00:00"/>
    <x v="0"/>
    <x v="0"/>
    <n v="4"/>
    <x v="0"/>
    <x v="0"/>
    <x v="2"/>
    <x v="1"/>
    <x v="3"/>
    <n v="2"/>
    <n v="38"/>
    <x v="0"/>
    <x v="2"/>
    <x v="10"/>
  </r>
  <r>
    <n v="1636"/>
    <s v="Guest 01636"/>
    <x v="0"/>
    <x v="1563"/>
    <d v="2020-09-27T00:00:00"/>
    <x v="2"/>
    <x v="6"/>
    <n v="4"/>
    <x v="3"/>
    <x v="1"/>
    <x v="3"/>
    <x v="1"/>
    <x v="1"/>
    <n v="4"/>
    <n v="34"/>
    <x v="0"/>
    <x v="2"/>
    <x v="11"/>
  </r>
  <r>
    <n v="1637"/>
    <s v="Guest 01637"/>
    <x v="0"/>
    <x v="1564"/>
    <d v="2021-01-10T00:00:00"/>
    <x v="0"/>
    <x v="0"/>
    <n v="1"/>
    <x v="6"/>
    <x v="2"/>
    <x v="4"/>
    <x v="2"/>
    <x v="1"/>
    <n v="4"/>
    <n v="65"/>
    <x v="1"/>
    <x v="1"/>
    <x v="2"/>
  </r>
  <r>
    <n v="1638"/>
    <s v="Guest 01638"/>
    <x v="0"/>
    <x v="1565"/>
    <d v="2020-05-06T00:00:00"/>
    <x v="1"/>
    <x v="2"/>
    <n v="3"/>
    <x v="0"/>
    <x v="0"/>
    <x v="5"/>
    <x v="2"/>
    <x v="3"/>
    <n v="2"/>
    <n v="69"/>
    <x v="1"/>
    <x v="2"/>
    <x v="3"/>
  </r>
  <r>
    <n v="1639"/>
    <s v="Guest 01639"/>
    <x v="0"/>
    <x v="1566"/>
    <d v="2020-11-09T00:00:00"/>
    <x v="2"/>
    <x v="6"/>
    <n v="4"/>
    <x v="3"/>
    <x v="1"/>
    <x v="6"/>
    <x v="3"/>
    <x v="1"/>
    <n v="4"/>
    <n v="22"/>
    <x v="2"/>
    <x v="2"/>
    <x v="9"/>
  </r>
  <r>
    <n v="1640"/>
    <s v="Guest 01640"/>
    <x v="0"/>
    <x v="27"/>
    <d v="2020-05-18T00:00:00"/>
    <x v="2"/>
    <x v="6"/>
    <n v="5"/>
    <x v="1"/>
    <x v="0"/>
    <x v="7"/>
    <x v="3"/>
    <x v="4"/>
    <n v="5"/>
    <n v="61"/>
    <x v="1"/>
    <x v="2"/>
    <x v="3"/>
  </r>
  <r>
    <n v="1641"/>
    <s v="Guest 01641"/>
    <x v="0"/>
    <x v="1567"/>
    <d v="2021-07-10T00:00:00"/>
    <x v="2"/>
    <x v="6"/>
    <n v="3"/>
    <x v="6"/>
    <x v="2"/>
    <x v="0"/>
    <x v="0"/>
    <x v="2"/>
    <n v="1"/>
    <n v="51"/>
    <x v="3"/>
    <x v="1"/>
    <x v="8"/>
  </r>
  <r>
    <n v="1642"/>
    <s v="Guest 01642"/>
    <x v="1"/>
    <x v="1568"/>
    <d v="2022-12-12T00:00:00"/>
    <x v="1"/>
    <x v="6"/>
    <n v="4"/>
    <x v="0"/>
    <x v="0"/>
    <x v="1"/>
    <x v="0"/>
    <x v="3"/>
    <n v="2"/>
    <n v="44"/>
    <x v="0"/>
    <x v="0"/>
    <x v="7"/>
  </r>
  <r>
    <n v="1643"/>
    <s v="Guest 01643"/>
    <x v="1"/>
    <x v="1569"/>
    <d v="2020-05-20T00:00:00"/>
    <x v="0"/>
    <x v="0"/>
    <n v="3"/>
    <x v="4"/>
    <x v="1"/>
    <x v="2"/>
    <x v="1"/>
    <x v="0"/>
    <n v="3"/>
    <n v="48"/>
    <x v="3"/>
    <x v="2"/>
    <x v="3"/>
  </r>
  <r>
    <n v="1644"/>
    <s v="Guest 01644"/>
    <x v="0"/>
    <x v="1570"/>
    <d v="2022-06-17T00:00:00"/>
    <x v="2"/>
    <x v="6"/>
    <n v="5"/>
    <x v="4"/>
    <x v="1"/>
    <x v="3"/>
    <x v="1"/>
    <x v="4"/>
    <n v="5"/>
    <n v="65"/>
    <x v="1"/>
    <x v="0"/>
    <x v="1"/>
  </r>
  <r>
    <n v="1645"/>
    <s v="Guest 01645"/>
    <x v="0"/>
    <x v="1571"/>
    <d v="2020-02-16T00:00:00"/>
    <x v="1"/>
    <x v="3"/>
    <n v="5"/>
    <x v="0"/>
    <x v="0"/>
    <x v="4"/>
    <x v="2"/>
    <x v="2"/>
    <n v="1"/>
    <n v="31"/>
    <x v="0"/>
    <x v="2"/>
    <x v="6"/>
  </r>
  <r>
    <n v="1646"/>
    <s v="Guest 01646"/>
    <x v="1"/>
    <x v="1572"/>
    <d v="2021-05-20T00:00:00"/>
    <x v="0"/>
    <x v="0"/>
    <n v="1"/>
    <x v="6"/>
    <x v="2"/>
    <x v="5"/>
    <x v="2"/>
    <x v="3"/>
    <n v="2"/>
    <n v="18"/>
    <x v="2"/>
    <x v="1"/>
    <x v="3"/>
  </r>
  <r>
    <n v="1647"/>
    <s v="Guest 01647"/>
    <x v="0"/>
    <x v="1573"/>
    <d v="2020-10-23T00:00:00"/>
    <x v="0"/>
    <x v="0"/>
    <n v="1"/>
    <x v="3"/>
    <x v="1"/>
    <x v="6"/>
    <x v="3"/>
    <x v="3"/>
    <n v="2"/>
    <n v="69"/>
    <x v="1"/>
    <x v="2"/>
    <x v="5"/>
  </r>
  <r>
    <n v="1648"/>
    <s v="Guest 01648"/>
    <x v="1"/>
    <x v="1574"/>
    <d v="2021-12-02T00:00:00"/>
    <x v="0"/>
    <x v="0"/>
    <n v="4"/>
    <x v="5"/>
    <x v="2"/>
    <x v="7"/>
    <x v="3"/>
    <x v="1"/>
    <n v="4"/>
    <n v="49"/>
    <x v="3"/>
    <x v="1"/>
    <x v="7"/>
  </r>
  <r>
    <n v="1649"/>
    <s v="Guest 01649"/>
    <x v="0"/>
    <x v="1575"/>
    <d v="2021-06-30T00:00:00"/>
    <x v="0"/>
    <x v="3"/>
    <n v="5"/>
    <x v="1"/>
    <x v="0"/>
    <x v="0"/>
    <x v="0"/>
    <x v="3"/>
    <n v="2"/>
    <n v="30"/>
    <x v="0"/>
    <x v="1"/>
    <x v="1"/>
  </r>
  <r>
    <n v="1650"/>
    <s v="Guest 01650"/>
    <x v="0"/>
    <x v="1576"/>
    <d v="2021-05-19T00:00:00"/>
    <x v="0"/>
    <x v="0"/>
    <n v="5"/>
    <x v="3"/>
    <x v="1"/>
    <x v="1"/>
    <x v="0"/>
    <x v="3"/>
    <n v="2"/>
    <n v="19"/>
    <x v="2"/>
    <x v="1"/>
    <x v="3"/>
  </r>
  <r>
    <n v="1651"/>
    <s v="Guest 01651"/>
    <x v="0"/>
    <x v="1577"/>
    <d v="2021-06-08T00:00:00"/>
    <x v="2"/>
    <x v="6"/>
    <n v="4"/>
    <x v="6"/>
    <x v="2"/>
    <x v="2"/>
    <x v="1"/>
    <x v="0"/>
    <n v="3"/>
    <n v="18"/>
    <x v="2"/>
    <x v="1"/>
    <x v="1"/>
  </r>
  <r>
    <n v="1652"/>
    <s v="Guest 01652"/>
    <x v="1"/>
    <x v="1578"/>
    <d v="2021-03-04T00:00:00"/>
    <x v="0"/>
    <x v="0"/>
    <n v="1"/>
    <x v="6"/>
    <x v="2"/>
    <x v="3"/>
    <x v="1"/>
    <x v="2"/>
    <n v="1"/>
    <n v="56"/>
    <x v="3"/>
    <x v="1"/>
    <x v="10"/>
  </r>
  <r>
    <n v="1653"/>
    <s v="Guest 01653"/>
    <x v="0"/>
    <x v="1579"/>
    <d v="2021-12-12T00:00:00"/>
    <x v="2"/>
    <x v="0"/>
    <n v="5"/>
    <x v="6"/>
    <x v="2"/>
    <x v="4"/>
    <x v="2"/>
    <x v="4"/>
    <n v="5"/>
    <n v="33"/>
    <x v="0"/>
    <x v="1"/>
    <x v="7"/>
  </r>
  <r>
    <n v="1654"/>
    <s v="Guest 01654"/>
    <x v="0"/>
    <x v="1580"/>
    <d v="2022-05-14T00:00:00"/>
    <x v="3"/>
    <x v="5"/>
    <n v="2"/>
    <x v="0"/>
    <x v="0"/>
    <x v="5"/>
    <x v="2"/>
    <x v="1"/>
    <n v="4"/>
    <n v="66"/>
    <x v="1"/>
    <x v="0"/>
    <x v="3"/>
  </r>
  <r>
    <n v="1655"/>
    <s v="Guest 01655"/>
    <x v="0"/>
    <x v="1581"/>
    <d v="2020-04-03T00:00:00"/>
    <x v="0"/>
    <x v="0"/>
    <n v="3"/>
    <x v="0"/>
    <x v="0"/>
    <x v="6"/>
    <x v="3"/>
    <x v="2"/>
    <n v="1"/>
    <n v="45"/>
    <x v="3"/>
    <x v="2"/>
    <x v="0"/>
  </r>
  <r>
    <n v="1656"/>
    <s v="Guest 01656"/>
    <x v="1"/>
    <x v="1582"/>
    <d v="2020-03-13T00:00:00"/>
    <x v="2"/>
    <x v="5"/>
    <n v="2"/>
    <x v="0"/>
    <x v="0"/>
    <x v="7"/>
    <x v="3"/>
    <x v="0"/>
    <n v="3"/>
    <n v="58"/>
    <x v="3"/>
    <x v="2"/>
    <x v="10"/>
  </r>
  <r>
    <n v="1657"/>
    <s v="Guest 01657"/>
    <x v="1"/>
    <x v="1583"/>
    <d v="2021-08-22T00:00:00"/>
    <x v="3"/>
    <x v="3"/>
    <n v="5"/>
    <x v="1"/>
    <x v="0"/>
    <x v="0"/>
    <x v="0"/>
    <x v="4"/>
    <n v="5"/>
    <n v="27"/>
    <x v="2"/>
    <x v="1"/>
    <x v="4"/>
  </r>
  <r>
    <n v="1658"/>
    <s v="Guest 01658"/>
    <x v="1"/>
    <x v="1584"/>
    <d v="2020-10-06T00:00:00"/>
    <x v="0"/>
    <x v="0"/>
    <n v="4"/>
    <x v="2"/>
    <x v="1"/>
    <x v="1"/>
    <x v="0"/>
    <x v="4"/>
    <n v="5"/>
    <n v="71"/>
    <x v="1"/>
    <x v="2"/>
    <x v="5"/>
  </r>
  <r>
    <n v="1659"/>
    <s v="Guest 01659"/>
    <x v="1"/>
    <x v="1585"/>
    <d v="2020-02-21T00:00:00"/>
    <x v="0"/>
    <x v="0"/>
    <n v="4"/>
    <x v="5"/>
    <x v="2"/>
    <x v="2"/>
    <x v="1"/>
    <x v="1"/>
    <n v="4"/>
    <n v="72"/>
    <x v="1"/>
    <x v="2"/>
    <x v="6"/>
  </r>
  <r>
    <n v="1660"/>
    <s v="Guest 01660"/>
    <x v="1"/>
    <x v="1586"/>
    <d v="2021-05-16T00:00:00"/>
    <x v="0"/>
    <x v="0"/>
    <n v="1"/>
    <x v="7"/>
    <x v="1"/>
    <x v="3"/>
    <x v="1"/>
    <x v="1"/>
    <n v="4"/>
    <n v="25"/>
    <x v="2"/>
    <x v="1"/>
    <x v="3"/>
  </r>
  <r>
    <n v="1661"/>
    <s v="Guest 01661"/>
    <x v="1"/>
    <x v="1587"/>
    <d v="2021-10-15T00:00:00"/>
    <x v="3"/>
    <x v="2"/>
    <n v="4"/>
    <x v="5"/>
    <x v="2"/>
    <x v="4"/>
    <x v="2"/>
    <x v="0"/>
    <n v="3"/>
    <n v="24"/>
    <x v="2"/>
    <x v="1"/>
    <x v="5"/>
  </r>
  <r>
    <n v="1662"/>
    <s v="Guest 01662"/>
    <x v="1"/>
    <x v="1588"/>
    <d v="2020-11-27T00:00:00"/>
    <x v="1"/>
    <x v="2"/>
    <n v="1"/>
    <x v="1"/>
    <x v="0"/>
    <x v="5"/>
    <x v="2"/>
    <x v="2"/>
    <n v="1"/>
    <n v="51"/>
    <x v="3"/>
    <x v="2"/>
    <x v="9"/>
  </r>
  <r>
    <n v="1663"/>
    <s v="Guest 01663"/>
    <x v="1"/>
    <x v="1589"/>
    <d v="2020-09-06T00:00:00"/>
    <x v="0"/>
    <x v="0"/>
    <n v="3"/>
    <x v="6"/>
    <x v="2"/>
    <x v="6"/>
    <x v="3"/>
    <x v="4"/>
    <n v="5"/>
    <n v="30"/>
    <x v="0"/>
    <x v="2"/>
    <x v="11"/>
  </r>
  <r>
    <n v="1664"/>
    <s v="Guest 01664"/>
    <x v="0"/>
    <x v="1590"/>
    <d v="2022-01-05T00:00:00"/>
    <x v="0"/>
    <x v="0"/>
    <n v="5"/>
    <x v="1"/>
    <x v="0"/>
    <x v="7"/>
    <x v="3"/>
    <x v="1"/>
    <n v="4"/>
    <n v="48"/>
    <x v="3"/>
    <x v="0"/>
    <x v="2"/>
  </r>
  <r>
    <n v="1665"/>
    <s v="Guest 01665"/>
    <x v="1"/>
    <x v="1591"/>
    <d v="2021-12-18T00:00:00"/>
    <x v="1"/>
    <x v="6"/>
    <n v="4"/>
    <x v="4"/>
    <x v="1"/>
    <x v="0"/>
    <x v="0"/>
    <x v="3"/>
    <n v="2"/>
    <n v="48"/>
    <x v="3"/>
    <x v="1"/>
    <x v="7"/>
  </r>
  <r>
    <n v="1666"/>
    <s v="Guest 01666"/>
    <x v="0"/>
    <x v="1592"/>
    <d v="2022-10-15T00:00:00"/>
    <x v="0"/>
    <x v="0"/>
    <n v="1"/>
    <x v="7"/>
    <x v="1"/>
    <x v="1"/>
    <x v="0"/>
    <x v="3"/>
    <n v="2"/>
    <n v="57"/>
    <x v="3"/>
    <x v="0"/>
    <x v="5"/>
  </r>
  <r>
    <n v="1667"/>
    <s v="Guest 01667"/>
    <x v="0"/>
    <x v="1593"/>
    <d v="2020-11-23T00:00:00"/>
    <x v="0"/>
    <x v="6"/>
    <n v="5"/>
    <x v="0"/>
    <x v="0"/>
    <x v="2"/>
    <x v="1"/>
    <x v="2"/>
    <n v="1"/>
    <n v="67"/>
    <x v="1"/>
    <x v="2"/>
    <x v="9"/>
  </r>
  <r>
    <n v="1668"/>
    <s v="Guest 01668"/>
    <x v="0"/>
    <x v="1594"/>
    <d v="2020-11-18T00:00:00"/>
    <x v="0"/>
    <x v="6"/>
    <n v="5"/>
    <x v="5"/>
    <x v="2"/>
    <x v="3"/>
    <x v="1"/>
    <x v="3"/>
    <n v="2"/>
    <n v="67"/>
    <x v="1"/>
    <x v="2"/>
    <x v="9"/>
  </r>
  <r>
    <n v="1669"/>
    <s v="Guest 01669"/>
    <x v="0"/>
    <x v="1595"/>
    <d v="2021-07-03T00:00:00"/>
    <x v="0"/>
    <x v="0"/>
    <n v="4"/>
    <x v="0"/>
    <x v="0"/>
    <x v="4"/>
    <x v="2"/>
    <x v="2"/>
    <n v="1"/>
    <n v="54"/>
    <x v="3"/>
    <x v="1"/>
    <x v="8"/>
  </r>
  <r>
    <n v="1670"/>
    <s v="Guest 01670"/>
    <x v="1"/>
    <x v="1596"/>
    <d v="2022-01-26T00:00:00"/>
    <x v="0"/>
    <x v="0"/>
    <n v="4"/>
    <x v="1"/>
    <x v="0"/>
    <x v="5"/>
    <x v="2"/>
    <x v="2"/>
    <n v="1"/>
    <n v="66"/>
    <x v="1"/>
    <x v="0"/>
    <x v="2"/>
  </r>
  <r>
    <n v="1671"/>
    <s v="Guest 01671"/>
    <x v="1"/>
    <x v="1597"/>
    <d v="2020-07-03T00:00:00"/>
    <x v="3"/>
    <x v="2"/>
    <n v="4"/>
    <x v="2"/>
    <x v="1"/>
    <x v="6"/>
    <x v="3"/>
    <x v="4"/>
    <n v="5"/>
    <n v="30"/>
    <x v="0"/>
    <x v="2"/>
    <x v="8"/>
  </r>
  <r>
    <n v="1672"/>
    <s v="Guest 01672"/>
    <x v="1"/>
    <x v="1598"/>
    <d v="2022-06-16T00:00:00"/>
    <x v="0"/>
    <x v="0"/>
    <n v="3"/>
    <x v="7"/>
    <x v="1"/>
    <x v="7"/>
    <x v="3"/>
    <x v="2"/>
    <n v="1"/>
    <n v="22"/>
    <x v="2"/>
    <x v="0"/>
    <x v="1"/>
  </r>
  <r>
    <n v="1673"/>
    <s v="Guest 01673"/>
    <x v="0"/>
    <x v="1599"/>
    <d v="2021-07-04T00:00:00"/>
    <x v="0"/>
    <x v="0"/>
    <n v="3"/>
    <x v="0"/>
    <x v="0"/>
    <x v="0"/>
    <x v="0"/>
    <x v="1"/>
    <n v="4"/>
    <n v="71"/>
    <x v="1"/>
    <x v="1"/>
    <x v="8"/>
  </r>
  <r>
    <n v="1674"/>
    <s v="Guest 01674"/>
    <x v="0"/>
    <x v="1600"/>
    <d v="2022-02-03T00:00:00"/>
    <x v="0"/>
    <x v="0"/>
    <n v="5"/>
    <x v="5"/>
    <x v="2"/>
    <x v="1"/>
    <x v="0"/>
    <x v="4"/>
    <n v="5"/>
    <n v="55"/>
    <x v="3"/>
    <x v="0"/>
    <x v="6"/>
  </r>
  <r>
    <n v="1675"/>
    <s v="Guest 01675"/>
    <x v="0"/>
    <x v="1601"/>
    <d v="2022-03-29T00:00:00"/>
    <x v="2"/>
    <x v="2"/>
    <n v="2"/>
    <x v="7"/>
    <x v="1"/>
    <x v="2"/>
    <x v="1"/>
    <x v="1"/>
    <n v="4"/>
    <n v="72"/>
    <x v="1"/>
    <x v="0"/>
    <x v="10"/>
  </r>
  <r>
    <n v="1676"/>
    <s v="Guest 01676"/>
    <x v="0"/>
    <x v="1602"/>
    <d v="2022-04-07T00:00:00"/>
    <x v="0"/>
    <x v="0"/>
    <n v="5"/>
    <x v="5"/>
    <x v="2"/>
    <x v="3"/>
    <x v="1"/>
    <x v="3"/>
    <n v="2"/>
    <n v="51"/>
    <x v="3"/>
    <x v="0"/>
    <x v="0"/>
  </r>
  <r>
    <n v="1677"/>
    <s v="Guest 01677"/>
    <x v="0"/>
    <x v="1603"/>
    <d v="2022-09-21T00:00:00"/>
    <x v="1"/>
    <x v="5"/>
    <n v="5"/>
    <x v="0"/>
    <x v="0"/>
    <x v="4"/>
    <x v="2"/>
    <x v="2"/>
    <n v="1"/>
    <n v="33"/>
    <x v="0"/>
    <x v="0"/>
    <x v="11"/>
  </r>
  <r>
    <n v="1678"/>
    <s v="Guest 01678"/>
    <x v="0"/>
    <x v="1604"/>
    <d v="2020-06-29T00:00:00"/>
    <x v="0"/>
    <x v="0"/>
    <n v="5"/>
    <x v="2"/>
    <x v="1"/>
    <x v="5"/>
    <x v="2"/>
    <x v="2"/>
    <n v="1"/>
    <n v="21"/>
    <x v="2"/>
    <x v="2"/>
    <x v="1"/>
  </r>
  <r>
    <n v="1679"/>
    <s v="Guest 01679"/>
    <x v="0"/>
    <x v="1605"/>
    <d v="2022-09-18T00:00:00"/>
    <x v="0"/>
    <x v="0"/>
    <n v="5"/>
    <x v="0"/>
    <x v="0"/>
    <x v="6"/>
    <x v="3"/>
    <x v="4"/>
    <n v="5"/>
    <n v="53"/>
    <x v="3"/>
    <x v="0"/>
    <x v="11"/>
  </r>
  <r>
    <n v="1680"/>
    <s v="Guest 01680"/>
    <x v="0"/>
    <x v="1606"/>
    <d v="2022-06-01T00:00:00"/>
    <x v="0"/>
    <x v="4"/>
    <n v="5"/>
    <x v="3"/>
    <x v="1"/>
    <x v="7"/>
    <x v="3"/>
    <x v="1"/>
    <n v="4"/>
    <n v="64"/>
    <x v="1"/>
    <x v="0"/>
    <x v="1"/>
  </r>
  <r>
    <n v="1681"/>
    <s v="Guest 01681"/>
    <x v="0"/>
    <x v="772"/>
    <d v="2022-04-21T00:00:00"/>
    <x v="1"/>
    <x v="4"/>
    <n v="1"/>
    <x v="1"/>
    <x v="0"/>
    <x v="0"/>
    <x v="0"/>
    <x v="0"/>
    <n v="3"/>
    <n v="48"/>
    <x v="3"/>
    <x v="0"/>
    <x v="0"/>
  </r>
  <r>
    <n v="1682"/>
    <s v="Guest 01682"/>
    <x v="0"/>
    <x v="1607"/>
    <d v="2021-12-05T00:00:00"/>
    <x v="0"/>
    <x v="0"/>
    <n v="4"/>
    <x v="3"/>
    <x v="1"/>
    <x v="1"/>
    <x v="0"/>
    <x v="4"/>
    <n v="5"/>
    <n v="19"/>
    <x v="2"/>
    <x v="1"/>
    <x v="7"/>
  </r>
  <r>
    <n v="1683"/>
    <s v="Guest 01683"/>
    <x v="0"/>
    <x v="1608"/>
    <d v="2020-11-03T00:00:00"/>
    <x v="0"/>
    <x v="0"/>
    <n v="1"/>
    <x v="0"/>
    <x v="0"/>
    <x v="2"/>
    <x v="1"/>
    <x v="0"/>
    <n v="3"/>
    <n v="48"/>
    <x v="3"/>
    <x v="2"/>
    <x v="9"/>
  </r>
  <r>
    <n v="1684"/>
    <s v="Guest 01684"/>
    <x v="0"/>
    <x v="1609"/>
    <d v="2021-06-12T00:00:00"/>
    <x v="1"/>
    <x v="3"/>
    <n v="3"/>
    <x v="0"/>
    <x v="0"/>
    <x v="3"/>
    <x v="1"/>
    <x v="3"/>
    <n v="2"/>
    <n v="30"/>
    <x v="0"/>
    <x v="1"/>
    <x v="1"/>
  </r>
  <r>
    <n v="1685"/>
    <s v="Guest 01685"/>
    <x v="0"/>
    <x v="1610"/>
    <d v="2021-12-12T00:00:00"/>
    <x v="1"/>
    <x v="6"/>
    <n v="5"/>
    <x v="0"/>
    <x v="0"/>
    <x v="4"/>
    <x v="2"/>
    <x v="4"/>
    <n v="5"/>
    <n v="55"/>
    <x v="3"/>
    <x v="1"/>
    <x v="7"/>
  </r>
  <r>
    <n v="1686"/>
    <s v="Guest 01686"/>
    <x v="0"/>
    <x v="1611"/>
    <d v="2020-01-27T00:00:00"/>
    <x v="2"/>
    <x v="6"/>
    <n v="4"/>
    <x v="7"/>
    <x v="1"/>
    <x v="5"/>
    <x v="2"/>
    <x v="2"/>
    <n v="1"/>
    <n v="43"/>
    <x v="0"/>
    <x v="2"/>
    <x v="2"/>
  </r>
  <r>
    <n v="1687"/>
    <s v="Guest 01687"/>
    <x v="1"/>
    <x v="1612"/>
    <d v="2020-10-15T00:00:00"/>
    <x v="2"/>
    <x v="5"/>
    <n v="3"/>
    <x v="1"/>
    <x v="0"/>
    <x v="6"/>
    <x v="3"/>
    <x v="1"/>
    <n v="4"/>
    <n v="55"/>
    <x v="3"/>
    <x v="2"/>
    <x v="5"/>
  </r>
  <r>
    <n v="1688"/>
    <s v="Guest 01688"/>
    <x v="0"/>
    <x v="1613"/>
    <d v="2022-10-01T00:00:00"/>
    <x v="0"/>
    <x v="0"/>
    <n v="3"/>
    <x v="6"/>
    <x v="2"/>
    <x v="7"/>
    <x v="3"/>
    <x v="0"/>
    <n v="3"/>
    <n v="35"/>
    <x v="0"/>
    <x v="0"/>
    <x v="5"/>
  </r>
  <r>
    <n v="1689"/>
    <s v="Guest 01689"/>
    <x v="1"/>
    <x v="1614"/>
    <d v="2020-04-24T00:00:00"/>
    <x v="0"/>
    <x v="0"/>
    <n v="3"/>
    <x v="2"/>
    <x v="1"/>
    <x v="0"/>
    <x v="0"/>
    <x v="1"/>
    <n v="4"/>
    <n v="21"/>
    <x v="2"/>
    <x v="2"/>
    <x v="0"/>
  </r>
  <r>
    <n v="1690"/>
    <s v="Guest 01690"/>
    <x v="1"/>
    <x v="1615"/>
    <d v="2021-01-22T00:00:00"/>
    <x v="0"/>
    <x v="0"/>
    <n v="5"/>
    <x v="4"/>
    <x v="1"/>
    <x v="1"/>
    <x v="0"/>
    <x v="4"/>
    <n v="5"/>
    <n v="65"/>
    <x v="1"/>
    <x v="1"/>
    <x v="2"/>
  </r>
  <r>
    <n v="1691"/>
    <s v="Guest 01691"/>
    <x v="1"/>
    <x v="1616"/>
    <d v="2020-05-21T00:00:00"/>
    <x v="1"/>
    <x v="2"/>
    <n v="3"/>
    <x v="0"/>
    <x v="0"/>
    <x v="2"/>
    <x v="1"/>
    <x v="4"/>
    <n v="5"/>
    <n v="42"/>
    <x v="0"/>
    <x v="2"/>
    <x v="3"/>
  </r>
  <r>
    <n v="1692"/>
    <s v="Guest 01692"/>
    <x v="0"/>
    <x v="1617"/>
    <d v="2022-08-24T00:00:00"/>
    <x v="2"/>
    <x v="6"/>
    <n v="3"/>
    <x v="0"/>
    <x v="0"/>
    <x v="3"/>
    <x v="1"/>
    <x v="2"/>
    <n v="1"/>
    <n v="66"/>
    <x v="1"/>
    <x v="0"/>
    <x v="4"/>
  </r>
  <r>
    <n v="1693"/>
    <s v="Guest 01693"/>
    <x v="1"/>
    <x v="1618"/>
    <d v="2021-10-04T00:00:00"/>
    <x v="1"/>
    <x v="1"/>
    <n v="5"/>
    <x v="7"/>
    <x v="1"/>
    <x v="4"/>
    <x v="2"/>
    <x v="2"/>
    <n v="1"/>
    <n v="32"/>
    <x v="0"/>
    <x v="1"/>
    <x v="5"/>
  </r>
  <r>
    <n v="1694"/>
    <s v="Guest 01694"/>
    <x v="1"/>
    <x v="1619"/>
    <d v="2020-09-30T00:00:00"/>
    <x v="1"/>
    <x v="2"/>
    <n v="2"/>
    <x v="5"/>
    <x v="2"/>
    <x v="5"/>
    <x v="2"/>
    <x v="2"/>
    <n v="1"/>
    <n v="23"/>
    <x v="2"/>
    <x v="2"/>
    <x v="11"/>
  </r>
  <r>
    <n v="1695"/>
    <s v="Guest 01695"/>
    <x v="0"/>
    <x v="1620"/>
    <d v="2020-08-10T00:00:00"/>
    <x v="0"/>
    <x v="0"/>
    <n v="3"/>
    <x v="0"/>
    <x v="0"/>
    <x v="6"/>
    <x v="3"/>
    <x v="4"/>
    <n v="5"/>
    <n v="42"/>
    <x v="0"/>
    <x v="2"/>
    <x v="4"/>
  </r>
  <r>
    <n v="1696"/>
    <s v="Guest 01696"/>
    <x v="0"/>
    <x v="619"/>
    <d v="2022-11-21T00:00:00"/>
    <x v="1"/>
    <x v="2"/>
    <n v="3"/>
    <x v="0"/>
    <x v="0"/>
    <x v="7"/>
    <x v="3"/>
    <x v="0"/>
    <n v="3"/>
    <n v="38"/>
    <x v="0"/>
    <x v="0"/>
    <x v="9"/>
  </r>
  <r>
    <n v="1697"/>
    <s v="Guest 01697"/>
    <x v="1"/>
    <x v="1621"/>
    <d v="2021-02-17T00:00:00"/>
    <x v="0"/>
    <x v="0"/>
    <n v="4"/>
    <x v="0"/>
    <x v="0"/>
    <x v="0"/>
    <x v="0"/>
    <x v="1"/>
    <n v="4"/>
    <n v="62"/>
    <x v="1"/>
    <x v="1"/>
    <x v="6"/>
  </r>
  <r>
    <n v="1698"/>
    <s v="Guest 01698"/>
    <x v="1"/>
    <x v="1622"/>
    <d v="2021-04-30T00:00:00"/>
    <x v="2"/>
    <x v="5"/>
    <n v="5"/>
    <x v="3"/>
    <x v="1"/>
    <x v="1"/>
    <x v="0"/>
    <x v="1"/>
    <n v="4"/>
    <n v="30"/>
    <x v="0"/>
    <x v="1"/>
    <x v="0"/>
  </r>
  <r>
    <n v="1699"/>
    <s v="Guest 01699"/>
    <x v="1"/>
    <x v="1623"/>
    <d v="2020-05-10T00:00:00"/>
    <x v="0"/>
    <x v="0"/>
    <n v="2"/>
    <x v="5"/>
    <x v="2"/>
    <x v="2"/>
    <x v="1"/>
    <x v="3"/>
    <n v="2"/>
    <n v="44"/>
    <x v="0"/>
    <x v="2"/>
    <x v="3"/>
  </r>
  <r>
    <n v="1700"/>
    <s v="Guest 01700"/>
    <x v="1"/>
    <x v="1624"/>
    <d v="2021-07-09T00:00:00"/>
    <x v="0"/>
    <x v="0"/>
    <n v="1"/>
    <x v="2"/>
    <x v="1"/>
    <x v="3"/>
    <x v="1"/>
    <x v="4"/>
    <n v="5"/>
    <n v="48"/>
    <x v="3"/>
    <x v="1"/>
    <x v="8"/>
  </r>
  <r>
    <n v="1701"/>
    <s v="Guest 01701"/>
    <x v="0"/>
    <x v="1625"/>
    <d v="2021-09-05T00:00:00"/>
    <x v="0"/>
    <x v="0"/>
    <n v="3"/>
    <x v="0"/>
    <x v="0"/>
    <x v="4"/>
    <x v="2"/>
    <x v="1"/>
    <n v="4"/>
    <n v="41"/>
    <x v="0"/>
    <x v="1"/>
    <x v="11"/>
  </r>
  <r>
    <n v="1702"/>
    <s v="Guest 01702"/>
    <x v="0"/>
    <x v="1626"/>
    <d v="2022-12-02T00:00:00"/>
    <x v="1"/>
    <x v="6"/>
    <n v="3"/>
    <x v="2"/>
    <x v="1"/>
    <x v="5"/>
    <x v="2"/>
    <x v="3"/>
    <n v="2"/>
    <n v="46"/>
    <x v="3"/>
    <x v="0"/>
    <x v="7"/>
  </r>
  <r>
    <n v="1703"/>
    <s v="Guest 01703"/>
    <x v="1"/>
    <x v="1627"/>
    <d v="2020-12-28T00:00:00"/>
    <x v="3"/>
    <x v="2"/>
    <n v="4"/>
    <x v="1"/>
    <x v="0"/>
    <x v="6"/>
    <x v="3"/>
    <x v="0"/>
    <n v="3"/>
    <n v="50"/>
    <x v="3"/>
    <x v="2"/>
    <x v="7"/>
  </r>
  <r>
    <n v="1704"/>
    <s v="Guest 01704"/>
    <x v="0"/>
    <x v="589"/>
    <d v="2021-05-18T00:00:00"/>
    <x v="0"/>
    <x v="0"/>
    <n v="3"/>
    <x v="0"/>
    <x v="0"/>
    <x v="7"/>
    <x v="3"/>
    <x v="3"/>
    <n v="2"/>
    <n v="29"/>
    <x v="2"/>
    <x v="1"/>
    <x v="3"/>
  </r>
  <r>
    <n v="1705"/>
    <s v="Guest 01705"/>
    <x v="0"/>
    <x v="1628"/>
    <d v="2021-03-21T00:00:00"/>
    <x v="0"/>
    <x v="0"/>
    <n v="5"/>
    <x v="5"/>
    <x v="2"/>
    <x v="0"/>
    <x v="0"/>
    <x v="1"/>
    <n v="4"/>
    <n v="24"/>
    <x v="2"/>
    <x v="1"/>
    <x v="10"/>
  </r>
  <r>
    <n v="1706"/>
    <s v="Guest 01706"/>
    <x v="0"/>
    <x v="1629"/>
    <d v="2020-08-13T00:00:00"/>
    <x v="1"/>
    <x v="4"/>
    <n v="4"/>
    <x v="6"/>
    <x v="2"/>
    <x v="1"/>
    <x v="0"/>
    <x v="3"/>
    <n v="2"/>
    <n v="22"/>
    <x v="2"/>
    <x v="2"/>
    <x v="4"/>
  </r>
  <r>
    <n v="1707"/>
    <s v="Guest 01707"/>
    <x v="1"/>
    <x v="1630"/>
    <d v="2021-11-25T00:00:00"/>
    <x v="2"/>
    <x v="2"/>
    <n v="2"/>
    <x v="3"/>
    <x v="1"/>
    <x v="2"/>
    <x v="1"/>
    <x v="0"/>
    <n v="3"/>
    <n v="34"/>
    <x v="0"/>
    <x v="1"/>
    <x v="9"/>
  </r>
  <r>
    <n v="1708"/>
    <s v="Guest 01708"/>
    <x v="0"/>
    <x v="1631"/>
    <d v="2022-02-26T00:00:00"/>
    <x v="3"/>
    <x v="0"/>
    <n v="3"/>
    <x v="6"/>
    <x v="2"/>
    <x v="3"/>
    <x v="1"/>
    <x v="4"/>
    <n v="5"/>
    <n v="44"/>
    <x v="0"/>
    <x v="0"/>
    <x v="6"/>
  </r>
  <r>
    <n v="1709"/>
    <s v="Guest 01709"/>
    <x v="0"/>
    <x v="1632"/>
    <d v="2021-12-15T00:00:00"/>
    <x v="1"/>
    <x v="2"/>
    <n v="4"/>
    <x v="2"/>
    <x v="1"/>
    <x v="4"/>
    <x v="2"/>
    <x v="4"/>
    <n v="5"/>
    <n v="41"/>
    <x v="0"/>
    <x v="1"/>
    <x v="7"/>
  </r>
  <r>
    <n v="1710"/>
    <s v="Guest 01710"/>
    <x v="0"/>
    <x v="374"/>
    <d v="2021-01-10T00:00:00"/>
    <x v="3"/>
    <x v="3"/>
    <n v="2"/>
    <x v="0"/>
    <x v="0"/>
    <x v="5"/>
    <x v="2"/>
    <x v="2"/>
    <n v="1"/>
    <n v="65"/>
    <x v="1"/>
    <x v="1"/>
    <x v="2"/>
  </r>
  <r>
    <n v="1711"/>
    <s v="Guest 01711"/>
    <x v="1"/>
    <x v="1633"/>
    <d v="2021-08-24T00:00:00"/>
    <x v="2"/>
    <x v="0"/>
    <n v="4"/>
    <x v="5"/>
    <x v="2"/>
    <x v="6"/>
    <x v="3"/>
    <x v="4"/>
    <n v="5"/>
    <n v="66"/>
    <x v="1"/>
    <x v="1"/>
    <x v="4"/>
  </r>
  <r>
    <n v="1712"/>
    <s v="Guest 01712"/>
    <x v="1"/>
    <x v="1634"/>
    <d v="2021-07-27T00:00:00"/>
    <x v="1"/>
    <x v="2"/>
    <n v="3"/>
    <x v="3"/>
    <x v="1"/>
    <x v="7"/>
    <x v="3"/>
    <x v="0"/>
    <n v="3"/>
    <n v="38"/>
    <x v="0"/>
    <x v="1"/>
    <x v="8"/>
  </r>
  <r>
    <n v="1713"/>
    <s v="Guest 01713"/>
    <x v="1"/>
    <x v="1635"/>
    <d v="2021-12-24T00:00:00"/>
    <x v="0"/>
    <x v="0"/>
    <n v="5"/>
    <x v="3"/>
    <x v="1"/>
    <x v="0"/>
    <x v="0"/>
    <x v="1"/>
    <n v="4"/>
    <n v="40"/>
    <x v="0"/>
    <x v="1"/>
    <x v="7"/>
  </r>
  <r>
    <n v="1714"/>
    <s v="Guest 01714"/>
    <x v="1"/>
    <x v="1636"/>
    <d v="2021-07-21T00:00:00"/>
    <x v="0"/>
    <x v="0"/>
    <n v="5"/>
    <x v="1"/>
    <x v="0"/>
    <x v="1"/>
    <x v="0"/>
    <x v="4"/>
    <n v="5"/>
    <n v="51"/>
    <x v="3"/>
    <x v="1"/>
    <x v="8"/>
  </r>
  <r>
    <n v="1715"/>
    <s v="Guest 01715"/>
    <x v="0"/>
    <x v="1637"/>
    <d v="2021-07-16T00:00:00"/>
    <x v="0"/>
    <x v="6"/>
    <n v="5"/>
    <x v="0"/>
    <x v="0"/>
    <x v="2"/>
    <x v="1"/>
    <x v="1"/>
    <n v="4"/>
    <n v="45"/>
    <x v="3"/>
    <x v="1"/>
    <x v="8"/>
  </r>
  <r>
    <n v="1716"/>
    <s v="Guest 01716"/>
    <x v="0"/>
    <x v="1638"/>
    <d v="2021-08-04T00:00:00"/>
    <x v="2"/>
    <x v="5"/>
    <n v="4"/>
    <x v="0"/>
    <x v="0"/>
    <x v="3"/>
    <x v="1"/>
    <x v="2"/>
    <n v="1"/>
    <n v="59"/>
    <x v="3"/>
    <x v="1"/>
    <x v="4"/>
  </r>
  <r>
    <n v="1717"/>
    <s v="Guest 01717"/>
    <x v="1"/>
    <x v="1639"/>
    <d v="2020-02-17T00:00:00"/>
    <x v="1"/>
    <x v="3"/>
    <n v="5"/>
    <x v="0"/>
    <x v="0"/>
    <x v="4"/>
    <x v="2"/>
    <x v="2"/>
    <n v="1"/>
    <n v="69"/>
    <x v="1"/>
    <x v="2"/>
    <x v="6"/>
  </r>
  <r>
    <n v="1718"/>
    <s v="Guest 01718"/>
    <x v="0"/>
    <x v="1640"/>
    <d v="2020-08-31T00:00:00"/>
    <x v="1"/>
    <x v="2"/>
    <n v="1"/>
    <x v="3"/>
    <x v="1"/>
    <x v="5"/>
    <x v="2"/>
    <x v="0"/>
    <n v="3"/>
    <n v="24"/>
    <x v="2"/>
    <x v="2"/>
    <x v="4"/>
  </r>
  <r>
    <n v="1719"/>
    <s v="Guest 01719"/>
    <x v="0"/>
    <x v="1641"/>
    <d v="2022-09-27T00:00:00"/>
    <x v="3"/>
    <x v="2"/>
    <n v="3"/>
    <x v="0"/>
    <x v="0"/>
    <x v="6"/>
    <x v="3"/>
    <x v="0"/>
    <n v="3"/>
    <n v="71"/>
    <x v="1"/>
    <x v="0"/>
    <x v="11"/>
  </r>
  <r>
    <n v="1720"/>
    <s v="Guest 01720"/>
    <x v="1"/>
    <x v="1642"/>
    <d v="2021-01-13T00:00:00"/>
    <x v="1"/>
    <x v="3"/>
    <n v="5"/>
    <x v="6"/>
    <x v="2"/>
    <x v="7"/>
    <x v="3"/>
    <x v="3"/>
    <n v="2"/>
    <n v="30"/>
    <x v="0"/>
    <x v="1"/>
    <x v="2"/>
  </r>
  <r>
    <n v="1721"/>
    <s v="Guest 01721"/>
    <x v="0"/>
    <x v="1643"/>
    <d v="2021-09-29T00:00:00"/>
    <x v="1"/>
    <x v="4"/>
    <n v="3"/>
    <x v="7"/>
    <x v="1"/>
    <x v="0"/>
    <x v="0"/>
    <x v="1"/>
    <n v="4"/>
    <n v="29"/>
    <x v="2"/>
    <x v="1"/>
    <x v="11"/>
  </r>
  <r>
    <n v="1722"/>
    <s v="Guest 01722"/>
    <x v="1"/>
    <x v="1644"/>
    <d v="2021-01-17T00:00:00"/>
    <x v="0"/>
    <x v="6"/>
    <n v="5"/>
    <x v="1"/>
    <x v="0"/>
    <x v="1"/>
    <x v="0"/>
    <x v="3"/>
    <n v="2"/>
    <n v="42"/>
    <x v="0"/>
    <x v="1"/>
    <x v="2"/>
  </r>
  <r>
    <n v="1723"/>
    <s v="Guest 01723"/>
    <x v="1"/>
    <x v="1270"/>
    <d v="2022-10-26T00:00:00"/>
    <x v="2"/>
    <x v="1"/>
    <n v="5"/>
    <x v="2"/>
    <x v="1"/>
    <x v="2"/>
    <x v="1"/>
    <x v="3"/>
    <n v="2"/>
    <n v="73"/>
    <x v="1"/>
    <x v="0"/>
    <x v="5"/>
  </r>
  <r>
    <n v="1724"/>
    <s v="Guest 01724"/>
    <x v="1"/>
    <x v="1645"/>
    <d v="2021-06-04T00:00:00"/>
    <x v="0"/>
    <x v="0"/>
    <n v="1"/>
    <x v="0"/>
    <x v="0"/>
    <x v="3"/>
    <x v="1"/>
    <x v="2"/>
    <n v="1"/>
    <n v="29"/>
    <x v="2"/>
    <x v="1"/>
    <x v="1"/>
  </r>
  <r>
    <n v="1725"/>
    <s v="Guest 01725"/>
    <x v="0"/>
    <x v="1646"/>
    <d v="2022-09-20T00:00:00"/>
    <x v="1"/>
    <x v="3"/>
    <n v="1"/>
    <x v="5"/>
    <x v="2"/>
    <x v="4"/>
    <x v="2"/>
    <x v="1"/>
    <n v="4"/>
    <n v="35"/>
    <x v="0"/>
    <x v="0"/>
    <x v="11"/>
  </r>
  <r>
    <n v="1726"/>
    <s v="Guest 01726"/>
    <x v="1"/>
    <x v="1647"/>
    <d v="2020-07-29T00:00:00"/>
    <x v="0"/>
    <x v="0"/>
    <n v="5"/>
    <x v="6"/>
    <x v="2"/>
    <x v="5"/>
    <x v="2"/>
    <x v="2"/>
    <n v="1"/>
    <n v="67"/>
    <x v="1"/>
    <x v="2"/>
    <x v="8"/>
  </r>
  <r>
    <n v="1727"/>
    <s v="Guest 01727"/>
    <x v="1"/>
    <x v="1648"/>
    <d v="2021-07-21T00:00:00"/>
    <x v="2"/>
    <x v="0"/>
    <n v="1"/>
    <x v="7"/>
    <x v="1"/>
    <x v="6"/>
    <x v="3"/>
    <x v="3"/>
    <n v="2"/>
    <n v="63"/>
    <x v="1"/>
    <x v="1"/>
    <x v="8"/>
  </r>
  <r>
    <n v="1728"/>
    <s v="Guest 01728"/>
    <x v="0"/>
    <x v="1649"/>
    <d v="2020-09-24T00:00:00"/>
    <x v="2"/>
    <x v="5"/>
    <n v="2"/>
    <x v="1"/>
    <x v="0"/>
    <x v="7"/>
    <x v="3"/>
    <x v="1"/>
    <n v="4"/>
    <n v="57"/>
    <x v="3"/>
    <x v="2"/>
    <x v="11"/>
  </r>
  <r>
    <n v="1729"/>
    <s v="Guest 01729"/>
    <x v="1"/>
    <x v="1650"/>
    <d v="2020-02-16T00:00:00"/>
    <x v="1"/>
    <x v="2"/>
    <n v="3"/>
    <x v="0"/>
    <x v="0"/>
    <x v="0"/>
    <x v="0"/>
    <x v="0"/>
    <n v="3"/>
    <n v="18"/>
    <x v="2"/>
    <x v="2"/>
    <x v="6"/>
  </r>
  <r>
    <n v="1730"/>
    <s v="Guest 01730"/>
    <x v="0"/>
    <x v="1651"/>
    <d v="2021-03-17T00:00:00"/>
    <x v="2"/>
    <x v="1"/>
    <n v="5"/>
    <x v="2"/>
    <x v="1"/>
    <x v="1"/>
    <x v="0"/>
    <x v="4"/>
    <n v="5"/>
    <n v="56"/>
    <x v="3"/>
    <x v="1"/>
    <x v="10"/>
  </r>
  <r>
    <n v="1731"/>
    <s v="Guest 01731"/>
    <x v="1"/>
    <x v="1652"/>
    <d v="2022-10-29T00:00:00"/>
    <x v="0"/>
    <x v="0"/>
    <n v="5"/>
    <x v="2"/>
    <x v="1"/>
    <x v="2"/>
    <x v="1"/>
    <x v="4"/>
    <n v="5"/>
    <n v="45"/>
    <x v="3"/>
    <x v="0"/>
    <x v="5"/>
  </r>
  <r>
    <n v="1732"/>
    <s v="Guest 01732"/>
    <x v="1"/>
    <x v="1653"/>
    <d v="2022-05-29T00:00:00"/>
    <x v="0"/>
    <x v="0"/>
    <n v="4"/>
    <x v="6"/>
    <x v="2"/>
    <x v="3"/>
    <x v="1"/>
    <x v="2"/>
    <n v="1"/>
    <n v="65"/>
    <x v="1"/>
    <x v="0"/>
    <x v="3"/>
  </r>
  <r>
    <n v="1733"/>
    <s v="Guest 01733"/>
    <x v="1"/>
    <x v="1654"/>
    <d v="2022-02-15T00:00:00"/>
    <x v="0"/>
    <x v="0"/>
    <n v="5"/>
    <x v="3"/>
    <x v="1"/>
    <x v="4"/>
    <x v="2"/>
    <x v="0"/>
    <n v="3"/>
    <n v="28"/>
    <x v="2"/>
    <x v="0"/>
    <x v="6"/>
  </r>
  <r>
    <n v="1734"/>
    <s v="Guest 01734"/>
    <x v="1"/>
    <x v="1655"/>
    <d v="2021-10-03T00:00:00"/>
    <x v="0"/>
    <x v="4"/>
    <n v="4"/>
    <x v="5"/>
    <x v="2"/>
    <x v="5"/>
    <x v="2"/>
    <x v="2"/>
    <n v="1"/>
    <n v="27"/>
    <x v="2"/>
    <x v="1"/>
    <x v="5"/>
  </r>
  <r>
    <n v="1735"/>
    <s v="Guest 01735"/>
    <x v="0"/>
    <x v="1656"/>
    <d v="2022-01-19T00:00:00"/>
    <x v="3"/>
    <x v="3"/>
    <n v="5"/>
    <x v="6"/>
    <x v="2"/>
    <x v="6"/>
    <x v="3"/>
    <x v="3"/>
    <n v="2"/>
    <n v="52"/>
    <x v="3"/>
    <x v="0"/>
    <x v="2"/>
  </r>
  <r>
    <n v="1736"/>
    <s v="Guest 01736"/>
    <x v="0"/>
    <x v="1657"/>
    <d v="2020-11-14T00:00:00"/>
    <x v="0"/>
    <x v="0"/>
    <n v="2"/>
    <x v="0"/>
    <x v="0"/>
    <x v="7"/>
    <x v="3"/>
    <x v="0"/>
    <n v="3"/>
    <n v="73"/>
    <x v="1"/>
    <x v="2"/>
    <x v="9"/>
  </r>
  <r>
    <n v="1737"/>
    <s v="Guest 01737"/>
    <x v="0"/>
    <x v="1658"/>
    <d v="2021-06-27T00:00:00"/>
    <x v="2"/>
    <x v="2"/>
    <n v="1"/>
    <x v="6"/>
    <x v="2"/>
    <x v="0"/>
    <x v="0"/>
    <x v="4"/>
    <n v="5"/>
    <n v="39"/>
    <x v="0"/>
    <x v="1"/>
    <x v="1"/>
  </r>
  <r>
    <n v="1738"/>
    <s v="Guest 01738"/>
    <x v="0"/>
    <x v="1659"/>
    <d v="2021-08-28T00:00:00"/>
    <x v="0"/>
    <x v="0"/>
    <n v="4"/>
    <x v="5"/>
    <x v="2"/>
    <x v="1"/>
    <x v="0"/>
    <x v="4"/>
    <n v="5"/>
    <n v="36"/>
    <x v="0"/>
    <x v="1"/>
    <x v="4"/>
  </r>
  <r>
    <n v="1739"/>
    <s v="Guest 01739"/>
    <x v="1"/>
    <x v="1660"/>
    <d v="2022-12-19T00:00:00"/>
    <x v="1"/>
    <x v="4"/>
    <n v="2"/>
    <x v="2"/>
    <x v="1"/>
    <x v="2"/>
    <x v="1"/>
    <x v="0"/>
    <n v="3"/>
    <n v="57"/>
    <x v="3"/>
    <x v="0"/>
    <x v="7"/>
  </r>
  <r>
    <n v="1740"/>
    <s v="Guest 01740"/>
    <x v="0"/>
    <x v="1056"/>
    <d v="2021-12-19T00:00:00"/>
    <x v="1"/>
    <x v="4"/>
    <n v="5"/>
    <x v="3"/>
    <x v="1"/>
    <x v="3"/>
    <x v="1"/>
    <x v="1"/>
    <n v="4"/>
    <n v="30"/>
    <x v="0"/>
    <x v="1"/>
    <x v="7"/>
  </r>
  <r>
    <n v="1741"/>
    <s v="Guest 01741"/>
    <x v="0"/>
    <x v="1661"/>
    <d v="2020-08-23T00:00:00"/>
    <x v="1"/>
    <x v="3"/>
    <n v="5"/>
    <x v="0"/>
    <x v="0"/>
    <x v="4"/>
    <x v="2"/>
    <x v="4"/>
    <n v="5"/>
    <n v="71"/>
    <x v="1"/>
    <x v="2"/>
    <x v="4"/>
  </r>
  <r>
    <n v="1742"/>
    <s v="Guest 01742"/>
    <x v="1"/>
    <x v="1662"/>
    <d v="2021-06-24T00:00:00"/>
    <x v="2"/>
    <x v="1"/>
    <n v="4"/>
    <x v="5"/>
    <x v="2"/>
    <x v="5"/>
    <x v="2"/>
    <x v="3"/>
    <n v="2"/>
    <n v="24"/>
    <x v="2"/>
    <x v="1"/>
    <x v="1"/>
  </r>
  <r>
    <n v="1743"/>
    <s v="Guest 01743"/>
    <x v="1"/>
    <x v="1076"/>
    <d v="2020-06-27T00:00:00"/>
    <x v="1"/>
    <x v="2"/>
    <n v="5"/>
    <x v="3"/>
    <x v="1"/>
    <x v="6"/>
    <x v="3"/>
    <x v="4"/>
    <n v="5"/>
    <n v="40"/>
    <x v="0"/>
    <x v="2"/>
    <x v="1"/>
  </r>
  <r>
    <n v="1744"/>
    <s v="Guest 01744"/>
    <x v="0"/>
    <x v="1663"/>
    <d v="2021-01-08T00:00:00"/>
    <x v="0"/>
    <x v="0"/>
    <n v="3"/>
    <x v="6"/>
    <x v="2"/>
    <x v="7"/>
    <x v="3"/>
    <x v="4"/>
    <n v="5"/>
    <n v="22"/>
    <x v="2"/>
    <x v="1"/>
    <x v="2"/>
  </r>
  <r>
    <n v="1745"/>
    <s v="Guest 01745"/>
    <x v="0"/>
    <x v="1664"/>
    <d v="2020-08-18T00:00:00"/>
    <x v="2"/>
    <x v="6"/>
    <n v="1"/>
    <x v="5"/>
    <x v="2"/>
    <x v="0"/>
    <x v="0"/>
    <x v="1"/>
    <n v="4"/>
    <n v="58"/>
    <x v="3"/>
    <x v="2"/>
    <x v="4"/>
  </r>
  <r>
    <n v="1746"/>
    <s v="Guest 01746"/>
    <x v="1"/>
    <x v="1665"/>
    <d v="2022-01-02T00:00:00"/>
    <x v="3"/>
    <x v="2"/>
    <n v="4"/>
    <x v="2"/>
    <x v="1"/>
    <x v="1"/>
    <x v="0"/>
    <x v="4"/>
    <n v="5"/>
    <n v="26"/>
    <x v="2"/>
    <x v="0"/>
    <x v="2"/>
  </r>
  <r>
    <n v="1747"/>
    <s v="Guest 01747"/>
    <x v="1"/>
    <x v="1666"/>
    <d v="2021-10-09T00:00:00"/>
    <x v="0"/>
    <x v="0"/>
    <n v="5"/>
    <x v="5"/>
    <x v="2"/>
    <x v="2"/>
    <x v="1"/>
    <x v="0"/>
    <n v="3"/>
    <n v="56"/>
    <x v="3"/>
    <x v="1"/>
    <x v="5"/>
  </r>
  <r>
    <n v="1748"/>
    <s v="Guest 01748"/>
    <x v="1"/>
    <x v="822"/>
    <d v="2020-10-23T00:00:00"/>
    <x v="1"/>
    <x v="6"/>
    <n v="4"/>
    <x v="0"/>
    <x v="0"/>
    <x v="3"/>
    <x v="1"/>
    <x v="1"/>
    <n v="4"/>
    <n v="62"/>
    <x v="1"/>
    <x v="2"/>
    <x v="5"/>
  </r>
  <r>
    <n v="1749"/>
    <s v="Guest 01749"/>
    <x v="1"/>
    <x v="1667"/>
    <d v="2020-08-21T00:00:00"/>
    <x v="1"/>
    <x v="4"/>
    <n v="5"/>
    <x v="5"/>
    <x v="2"/>
    <x v="4"/>
    <x v="2"/>
    <x v="4"/>
    <n v="5"/>
    <n v="49"/>
    <x v="3"/>
    <x v="2"/>
    <x v="4"/>
  </r>
  <r>
    <n v="1750"/>
    <s v="Guest 01750"/>
    <x v="0"/>
    <x v="1668"/>
    <d v="2022-12-10T00:00:00"/>
    <x v="1"/>
    <x v="2"/>
    <n v="2"/>
    <x v="0"/>
    <x v="0"/>
    <x v="5"/>
    <x v="2"/>
    <x v="0"/>
    <n v="3"/>
    <n v="53"/>
    <x v="3"/>
    <x v="0"/>
    <x v="7"/>
  </r>
  <r>
    <n v="1751"/>
    <s v="Guest 01751"/>
    <x v="1"/>
    <x v="1669"/>
    <d v="2021-09-11T00:00:00"/>
    <x v="1"/>
    <x v="3"/>
    <n v="3"/>
    <x v="2"/>
    <x v="1"/>
    <x v="6"/>
    <x v="3"/>
    <x v="2"/>
    <n v="1"/>
    <n v="43"/>
    <x v="0"/>
    <x v="1"/>
    <x v="11"/>
  </r>
  <r>
    <n v="1752"/>
    <s v="Guest 01752"/>
    <x v="0"/>
    <x v="1670"/>
    <d v="2021-07-01T00:00:00"/>
    <x v="1"/>
    <x v="2"/>
    <n v="5"/>
    <x v="0"/>
    <x v="0"/>
    <x v="7"/>
    <x v="3"/>
    <x v="2"/>
    <n v="1"/>
    <n v="25"/>
    <x v="2"/>
    <x v="1"/>
    <x v="8"/>
  </r>
  <r>
    <n v="1753"/>
    <s v="Guest 01753"/>
    <x v="1"/>
    <x v="1391"/>
    <d v="2022-05-07T00:00:00"/>
    <x v="0"/>
    <x v="0"/>
    <n v="2"/>
    <x v="4"/>
    <x v="1"/>
    <x v="0"/>
    <x v="0"/>
    <x v="1"/>
    <n v="4"/>
    <n v="50"/>
    <x v="3"/>
    <x v="0"/>
    <x v="3"/>
  </r>
  <r>
    <n v="1754"/>
    <s v="Guest 01754"/>
    <x v="1"/>
    <x v="1671"/>
    <d v="2020-04-08T00:00:00"/>
    <x v="1"/>
    <x v="1"/>
    <n v="4"/>
    <x v="0"/>
    <x v="0"/>
    <x v="1"/>
    <x v="0"/>
    <x v="4"/>
    <n v="5"/>
    <n v="50"/>
    <x v="3"/>
    <x v="2"/>
    <x v="0"/>
  </r>
  <r>
    <n v="1755"/>
    <s v="Guest 01755"/>
    <x v="1"/>
    <x v="1672"/>
    <d v="2020-01-27T00:00:00"/>
    <x v="1"/>
    <x v="3"/>
    <n v="5"/>
    <x v="5"/>
    <x v="2"/>
    <x v="2"/>
    <x v="1"/>
    <x v="4"/>
    <n v="5"/>
    <n v="64"/>
    <x v="1"/>
    <x v="2"/>
    <x v="2"/>
  </r>
  <r>
    <n v="1756"/>
    <s v="Guest 01756"/>
    <x v="0"/>
    <x v="1673"/>
    <d v="2021-09-10T00:00:00"/>
    <x v="0"/>
    <x v="0"/>
    <n v="5"/>
    <x v="5"/>
    <x v="2"/>
    <x v="3"/>
    <x v="1"/>
    <x v="4"/>
    <n v="5"/>
    <n v="33"/>
    <x v="0"/>
    <x v="1"/>
    <x v="11"/>
  </r>
  <r>
    <n v="1757"/>
    <s v="Guest 01757"/>
    <x v="0"/>
    <x v="1674"/>
    <d v="2021-11-27T00:00:00"/>
    <x v="1"/>
    <x v="4"/>
    <n v="5"/>
    <x v="0"/>
    <x v="0"/>
    <x v="4"/>
    <x v="2"/>
    <x v="2"/>
    <n v="1"/>
    <n v="28"/>
    <x v="2"/>
    <x v="1"/>
    <x v="9"/>
  </r>
  <r>
    <n v="1758"/>
    <s v="Guest 01758"/>
    <x v="0"/>
    <x v="1675"/>
    <d v="2020-02-02T00:00:00"/>
    <x v="2"/>
    <x v="6"/>
    <n v="1"/>
    <x v="2"/>
    <x v="1"/>
    <x v="5"/>
    <x v="2"/>
    <x v="3"/>
    <n v="2"/>
    <n v="54"/>
    <x v="3"/>
    <x v="2"/>
    <x v="6"/>
  </r>
  <r>
    <n v="1759"/>
    <s v="Guest 01759"/>
    <x v="0"/>
    <x v="1676"/>
    <d v="2022-11-28T00:00:00"/>
    <x v="0"/>
    <x v="0"/>
    <n v="4"/>
    <x v="3"/>
    <x v="1"/>
    <x v="6"/>
    <x v="3"/>
    <x v="1"/>
    <n v="4"/>
    <n v="27"/>
    <x v="2"/>
    <x v="0"/>
    <x v="9"/>
  </r>
  <r>
    <n v="1760"/>
    <s v="Guest 01760"/>
    <x v="1"/>
    <x v="1677"/>
    <d v="2022-02-01T00:00:00"/>
    <x v="1"/>
    <x v="1"/>
    <n v="5"/>
    <x v="0"/>
    <x v="0"/>
    <x v="7"/>
    <x v="3"/>
    <x v="4"/>
    <n v="5"/>
    <n v="32"/>
    <x v="0"/>
    <x v="0"/>
    <x v="6"/>
  </r>
  <r>
    <n v="1761"/>
    <s v="Guest 01761"/>
    <x v="0"/>
    <x v="1678"/>
    <d v="2021-10-20T00:00:00"/>
    <x v="0"/>
    <x v="0"/>
    <n v="3"/>
    <x v="0"/>
    <x v="0"/>
    <x v="0"/>
    <x v="0"/>
    <x v="1"/>
    <n v="4"/>
    <n v="18"/>
    <x v="2"/>
    <x v="1"/>
    <x v="5"/>
  </r>
  <r>
    <n v="1762"/>
    <s v="Guest 01762"/>
    <x v="1"/>
    <x v="1679"/>
    <d v="2021-03-05T00:00:00"/>
    <x v="1"/>
    <x v="3"/>
    <n v="3"/>
    <x v="5"/>
    <x v="2"/>
    <x v="1"/>
    <x v="0"/>
    <x v="4"/>
    <n v="5"/>
    <n v="18"/>
    <x v="2"/>
    <x v="1"/>
    <x v="10"/>
  </r>
  <r>
    <n v="1763"/>
    <s v="Guest 01763"/>
    <x v="0"/>
    <x v="1680"/>
    <d v="2021-06-24T00:00:00"/>
    <x v="0"/>
    <x v="0"/>
    <n v="5"/>
    <x v="0"/>
    <x v="0"/>
    <x v="2"/>
    <x v="1"/>
    <x v="3"/>
    <n v="2"/>
    <n v="48"/>
    <x v="3"/>
    <x v="1"/>
    <x v="1"/>
  </r>
  <r>
    <n v="1764"/>
    <s v="Guest 01764"/>
    <x v="0"/>
    <x v="1681"/>
    <d v="2020-02-27T00:00:00"/>
    <x v="0"/>
    <x v="3"/>
    <n v="5"/>
    <x v="0"/>
    <x v="0"/>
    <x v="3"/>
    <x v="1"/>
    <x v="2"/>
    <n v="1"/>
    <n v="43"/>
    <x v="0"/>
    <x v="2"/>
    <x v="6"/>
  </r>
  <r>
    <n v="1765"/>
    <s v="Guest 01765"/>
    <x v="1"/>
    <x v="1682"/>
    <d v="2021-08-13T00:00:00"/>
    <x v="1"/>
    <x v="5"/>
    <n v="2"/>
    <x v="3"/>
    <x v="1"/>
    <x v="4"/>
    <x v="2"/>
    <x v="0"/>
    <n v="3"/>
    <n v="66"/>
    <x v="1"/>
    <x v="1"/>
    <x v="4"/>
  </r>
  <r>
    <n v="1766"/>
    <s v="Guest 01766"/>
    <x v="0"/>
    <x v="1377"/>
    <d v="2022-02-10T00:00:00"/>
    <x v="2"/>
    <x v="6"/>
    <n v="2"/>
    <x v="1"/>
    <x v="0"/>
    <x v="5"/>
    <x v="2"/>
    <x v="1"/>
    <n v="4"/>
    <n v="70"/>
    <x v="1"/>
    <x v="0"/>
    <x v="6"/>
  </r>
  <r>
    <n v="1767"/>
    <s v="Guest 01767"/>
    <x v="0"/>
    <x v="1683"/>
    <d v="2020-12-06T00:00:00"/>
    <x v="0"/>
    <x v="0"/>
    <n v="1"/>
    <x v="5"/>
    <x v="2"/>
    <x v="6"/>
    <x v="3"/>
    <x v="1"/>
    <n v="4"/>
    <n v="71"/>
    <x v="1"/>
    <x v="2"/>
    <x v="7"/>
  </r>
  <r>
    <n v="1768"/>
    <s v="Guest 01768"/>
    <x v="0"/>
    <x v="1684"/>
    <d v="2021-07-08T00:00:00"/>
    <x v="0"/>
    <x v="0"/>
    <n v="1"/>
    <x v="6"/>
    <x v="2"/>
    <x v="7"/>
    <x v="3"/>
    <x v="3"/>
    <n v="2"/>
    <n v="55"/>
    <x v="3"/>
    <x v="1"/>
    <x v="8"/>
  </r>
  <r>
    <n v="1769"/>
    <s v="Guest 01769"/>
    <x v="1"/>
    <x v="1685"/>
    <d v="2020-10-04T00:00:00"/>
    <x v="0"/>
    <x v="0"/>
    <n v="3"/>
    <x v="1"/>
    <x v="0"/>
    <x v="0"/>
    <x v="0"/>
    <x v="2"/>
    <n v="1"/>
    <n v="52"/>
    <x v="3"/>
    <x v="2"/>
    <x v="5"/>
  </r>
  <r>
    <n v="1770"/>
    <s v="Guest 01770"/>
    <x v="0"/>
    <x v="1581"/>
    <d v="2021-06-24T00:00:00"/>
    <x v="2"/>
    <x v="5"/>
    <n v="4"/>
    <x v="2"/>
    <x v="1"/>
    <x v="1"/>
    <x v="0"/>
    <x v="3"/>
    <n v="2"/>
    <n v="45"/>
    <x v="3"/>
    <x v="1"/>
    <x v="1"/>
  </r>
  <r>
    <n v="1771"/>
    <s v="Guest 01771"/>
    <x v="0"/>
    <x v="1686"/>
    <d v="2022-02-12T00:00:00"/>
    <x v="2"/>
    <x v="6"/>
    <n v="3"/>
    <x v="0"/>
    <x v="0"/>
    <x v="2"/>
    <x v="1"/>
    <x v="1"/>
    <n v="4"/>
    <n v="55"/>
    <x v="3"/>
    <x v="0"/>
    <x v="6"/>
  </r>
  <r>
    <n v="1772"/>
    <s v="Guest 01772"/>
    <x v="0"/>
    <x v="1687"/>
    <d v="2022-04-05T00:00:00"/>
    <x v="0"/>
    <x v="0"/>
    <n v="4"/>
    <x v="5"/>
    <x v="2"/>
    <x v="3"/>
    <x v="1"/>
    <x v="3"/>
    <n v="2"/>
    <n v="28"/>
    <x v="2"/>
    <x v="0"/>
    <x v="0"/>
  </r>
  <r>
    <n v="1773"/>
    <s v="Guest 01773"/>
    <x v="0"/>
    <x v="1688"/>
    <d v="2022-05-30T00:00:00"/>
    <x v="1"/>
    <x v="6"/>
    <n v="5"/>
    <x v="0"/>
    <x v="0"/>
    <x v="4"/>
    <x v="2"/>
    <x v="4"/>
    <n v="5"/>
    <n v="35"/>
    <x v="0"/>
    <x v="0"/>
    <x v="3"/>
  </r>
  <r>
    <n v="1774"/>
    <s v="Guest 01774"/>
    <x v="1"/>
    <x v="1689"/>
    <d v="2021-10-27T00:00:00"/>
    <x v="3"/>
    <x v="6"/>
    <n v="4"/>
    <x v="6"/>
    <x v="2"/>
    <x v="5"/>
    <x v="2"/>
    <x v="2"/>
    <n v="1"/>
    <n v="54"/>
    <x v="3"/>
    <x v="1"/>
    <x v="5"/>
  </r>
  <r>
    <n v="1775"/>
    <s v="Guest 01775"/>
    <x v="1"/>
    <x v="1690"/>
    <d v="2022-10-01T00:00:00"/>
    <x v="0"/>
    <x v="0"/>
    <n v="5"/>
    <x v="0"/>
    <x v="0"/>
    <x v="6"/>
    <x v="3"/>
    <x v="3"/>
    <n v="2"/>
    <n v="29"/>
    <x v="2"/>
    <x v="0"/>
    <x v="5"/>
  </r>
  <r>
    <n v="1776"/>
    <s v="Guest 01776"/>
    <x v="0"/>
    <x v="1691"/>
    <d v="2022-10-10T00:00:00"/>
    <x v="2"/>
    <x v="6"/>
    <n v="2"/>
    <x v="3"/>
    <x v="1"/>
    <x v="7"/>
    <x v="3"/>
    <x v="3"/>
    <n v="2"/>
    <n v="32"/>
    <x v="0"/>
    <x v="0"/>
    <x v="5"/>
  </r>
  <r>
    <n v="1777"/>
    <s v="Guest 01777"/>
    <x v="0"/>
    <x v="1692"/>
    <d v="2020-08-03T00:00:00"/>
    <x v="3"/>
    <x v="3"/>
    <n v="5"/>
    <x v="0"/>
    <x v="0"/>
    <x v="0"/>
    <x v="0"/>
    <x v="1"/>
    <n v="4"/>
    <n v="63"/>
    <x v="1"/>
    <x v="2"/>
    <x v="4"/>
  </r>
  <r>
    <n v="1778"/>
    <s v="Guest 01778"/>
    <x v="0"/>
    <x v="1693"/>
    <d v="2021-01-22T00:00:00"/>
    <x v="1"/>
    <x v="3"/>
    <n v="4"/>
    <x v="0"/>
    <x v="0"/>
    <x v="1"/>
    <x v="0"/>
    <x v="4"/>
    <n v="5"/>
    <n v="31"/>
    <x v="0"/>
    <x v="1"/>
    <x v="2"/>
  </r>
  <r>
    <n v="1779"/>
    <s v="Guest 01779"/>
    <x v="1"/>
    <x v="1094"/>
    <d v="2021-03-28T00:00:00"/>
    <x v="0"/>
    <x v="0"/>
    <n v="1"/>
    <x v="6"/>
    <x v="2"/>
    <x v="2"/>
    <x v="1"/>
    <x v="3"/>
    <n v="2"/>
    <n v="62"/>
    <x v="1"/>
    <x v="1"/>
    <x v="10"/>
  </r>
  <r>
    <n v="1780"/>
    <s v="Guest 01780"/>
    <x v="1"/>
    <x v="1694"/>
    <d v="2020-01-05T00:00:00"/>
    <x v="1"/>
    <x v="5"/>
    <n v="5"/>
    <x v="0"/>
    <x v="0"/>
    <x v="3"/>
    <x v="1"/>
    <x v="0"/>
    <n v="3"/>
    <n v="19"/>
    <x v="2"/>
    <x v="2"/>
    <x v="2"/>
  </r>
  <r>
    <n v="1781"/>
    <s v="Guest 01781"/>
    <x v="1"/>
    <x v="1695"/>
    <d v="2021-04-07T00:00:00"/>
    <x v="0"/>
    <x v="0"/>
    <n v="5"/>
    <x v="0"/>
    <x v="0"/>
    <x v="4"/>
    <x v="2"/>
    <x v="0"/>
    <n v="3"/>
    <n v="62"/>
    <x v="1"/>
    <x v="1"/>
    <x v="0"/>
  </r>
  <r>
    <n v="1782"/>
    <s v="Guest 01782"/>
    <x v="0"/>
    <x v="1696"/>
    <d v="2022-03-30T00:00:00"/>
    <x v="0"/>
    <x v="0"/>
    <n v="3"/>
    <x v="0"/>
    <x v="0"/>
    <x v="5"/>
    <x v="2"/>
    <x v="2"/>
    <n v="1"/>
    <n v="30"/>
    <x v="0"/>
    <x v="0"/>
    <x v="10"/>
  </r>
  <r>
    <n v="1783"/>
    <s v="Guest 01783"/>
    <x v="0"/>
    <x v="1697"/>
    <d v="2021-07-24T00:00:00"/>
    <x v="2"/>
    <x v="2"/>
    <n v="5"/>
    <x v="6"/>
    <x v="2"/>
    <x v="6"/>
    <x v="3"/>
    <x v="4"/>
    <n v="5"/>
    <n v="40"/>
    <x v="0"/>
    <x v="1"/>
    <x v="8"/>
  </r>
  <r>
    <n v="1784"/>
    <s v="Guest 01784"/>
    <x v="0"/>
    <x v="1698"/>
    <d v="2021-06-15T00:00:00"/>
    <x v="1"/>
    <x v="2"/>
    <n v="4"/>
    <x v="3"/>
    <x v="1"/>
    <x v="7"/>
    <x v="3"/>
    <x v="3"/>
    <n v="2"/>
    <n v="61"/>
    <x v="1"/>
    <x v="1"/>
    <x v="1"/>
  </r>
  <r>
    <n v="1785"/>
    <s v="Guest 01785"/>
    <x v="0"/>
    <x v="1699"/>
    <d v="2021-09-30T00:00:00"/>
    <x v="0"/>
    <x v="4"/>
    <n v="5"/>
    <x v="0"/>
    <x v="0"/>
    <x v="0"/>
    <x v="0"/>
    <x v="0"/>
    <n v="3"/>
    <n v="23"/>
    <x v="2"/>
    <x v="1"/>
    <x v="11"/>
  </r>
  <r>
    <n v="1786"/>
    <s v="Guest 01786"/>
    <x v="1"/>
    <x v="1700"/>
    <d v="2022-01-09T00:00:00"/>
    <x v="1"/>
    <x v="6"/>
    <n v="4"/>
    <x v="0"/>
    <x v="0"/>
    <x v="1"/>
    <x v="0"/>
    <x v="1"/>
    <n v="4"/>
    <n v="62"/>
    <x v="1"/>
    <x v="0"/>
    <x v="2"/>
  </r>
  <r>
    <n v="1787"/>
    <s v="Guest 01787"/>
    <x v="0"/>
    <x v="1701"/>
    <d v="2020-07-23T00:00:00"/>
    <x v="1"/>
    <x v="6"/>
    <n v="4"/>
    <x v="3"/>
    <x v="1"/>
    <x v="2"/>
    <x v="1"/>
    <x v="4"/>
    <n v="5"/>
    <n v="72"/>
    <x v="1"/>
    <x v="2"/>
    <x v="8"/>
  </r>
  <r>
    <n v="1788"/>
    <s v="Guest 01788"/>
    <x v="1"/>
    <x v="1702"/>
    <d v="2020-09-26T00:00:00"/>
    <x v="0"/>
    <x v="0"/>
    <n v="2"/>
    <x v="1"/>
    <x v="0"/>
    <x v="3"/>
    <x v="1"/>
    <x v="4"/>
    <n v="5"/>
    <n v="32"/>
    <x v="0"/>
    <x v="2"/>
    <x v="11"/>
  </r>
  <r>
    <n v="1789"/>
    <s v="Guest 01789"/>
    <x v="1"/>
    <x v="1703"/>
    <d v="2020-01-10T00:00:00"/>
    <x v="2"/>
    <x v="5"/>
    <n v="5"/>
    <x v="6"/>
    <x v="2"/>
    <x v="4"/>
    <x v="2"/>
    <x v="0"/>
    <n v="3"/>
    <n v="18"/>
    <x v="2"/>
    <x v="2"/>
    <x v="2"/>
  </r>
  <r>
    <n v="1790"/>
    <s v="Guest 01790"/>
    <x v="1"/>
    <x v="1704"/>
    <d v="2022-10-20T00:00:00"/>
    <x v="1"/>
    <x v="2"/>
    <n v="4"/>
    <x v="0"/>
    <x v="0"/>
    <x v="5"/>
    <x v="2"/>
    <x v="1"/>
    <n v="4"/>
    <n v="52"/>
    <x v="3"/>
    <x v="0"/>
    <x v="5"/>
  </r>
  <r>
    <n v="1791"/>
    <s v="Guest 01791"/>
    <x v="1"/>
    <x v="1705"/>
    <d v="2021-09-09T00:00:00"/>
    <x v="0"/>
    <x v="0"/>
    <n v="3"/>
    <x v="0"/>
    <x v="0"/>
    <x v="6"/>
    <x v="3"/>
    <x v="2"/>
    <n v="1"/>
    <n v="68"/>
    <x v="1"/>
    <x v="1"/>
    <x v="11"/>
  </r>
  <r>
    <n v="1792"/>
    <s v="Guest 01792"/>
    <x v="1"/>
    <x v="1706"/>
    <d v="2021-02-16T00:00:00"/>
    <x v="3"/>
    <x v="2"/>
    <n v="5"/>
    <x v="5"/>
    <x v="2"/>
    <x v="7"/>
    <x v="3"/>
    <x v="1"/>
    <n v="4"/>
    <n v="58"/>
    <x v="3"/>
    <x v="1"/>
    <x v="6"/>
  </r>
  <r>
    <n v="1793"/>
    <s v="Guest 01793"/>
    <x v="1"/>
    <x v="1707"/>
    <d v="2021-06-19T00:00:00"/>
    <x v="1"/>
    <x v="3"/>
    <n v="4"/>
    <x v="0"/>
    <x v="0"/>
    <x v="0"/>
    <x v="0"/>
    <x v="4"/>
    <n v="5"/>
    <n v="22"/>
    <x v="2"/>
    <x v="1"/>
    <x v="1"/>
  </r>
  <r>
    <n v="1794"/>
    <s v="Guest 01794"/>
    <x v="1"/>
    <x v="1708"/>
    <d v="2021-10-14T00:00:00"/>
    <x v="1"/>
    <x v="2"/>
    <n v="4"/>
    <x v="0"/>
    <x v="0"/>
    <x v="1"/>
    <x v="0"/>
    <x v="1"/>
    <n v="4"/>
    <n v="23"/>
    <x v="2"/>
    <x v="1"/>
    <x v="5"/>
  </r>
  <r>
    <n v="1795"/>
    <s v="Guest 01795"/>
    <x v="1"/>
    <x v="1709"/>
    <d v="2021-04-17T00:00:00"/>
    <x v="1"/>
    <x v="1"/>
    <n v="3"/>
    <x v="7"/>
    <x v="1"/>
    <x v="2"/>
    <x v="1"/>
    <x v="0"/>
    <n v="3"/>
    <n v="33"/>
    <x v="0"/>
    <x v="1"/>
    <x v="0"/>
  </r>
  <r>
    <n v="1796"/>
    <s v="Guest 01796"/>
    <x v="0"/>
    <x v="1710"/>
    <d v="2022-06-03T00:00:00"/>
    <x v="0"/>
    <x v="0"/>
    <n v="1"/>
    <x v="6"/>
    <x v="2"/>
    <x v="3"/>
    <x v="1"/>
    <x v="1"/>
    <n v="4"/>
    <n v="35"/>
    <x v="0"/>
    <x v="0"/>
    <x v="1"/>
  </r>
  <r>
    <n v="1797"/>
    <s v="Guest 01797"/>
    <x v="1"/>
    <x v="1711"/>
    <d v="2022-07-06T00:00:00"/>
    <x v="0"/>
    <x v="0"/>
    <n v="5"/>
    <x v="0"/>
    <x v="0"/>
    <x v="4"/>
    <x v="2"/>
    <x v="1"/>
    <n v="4"/>
    <n v="29"/>
    <x v="2"/>
    <x v="0"/>
    <x v="8"/>
  </r>
  <r>
    <n v="1798"/>
    <s v="Guest 01798"/>
    <x v="1"/>
    <x v="1712"/>
    <d v="2021-09-28T00:00:00"/>
    <x v="1"/>
    <x v="3"/>
    <n v="5"/>
    <x v="5"/>
    <x v="2"/>
    <x v="5"/>
    <x v="2"/>
    <x v="2"/>
    <n v="1"/>
    <n v="49"/>
    <x v="3"/>
    <x v="1"/>
    <x v="11"/>
  </r>
  <r>
    <n v="1799"/>
    <s v="Guest 01799"/>
    <x v="0"/>
    <x v="1713"/>
    <d v="2021-12-07T00:00:00"/>
    <x v="1"/>
    <x v="5"/>
    <n v="1"/>
    <x v="0"/>
    <x v="0"/>
    <x v="6"/>
    <x v="3"/>
    <x v="1"/>
    <n v="4"/>
    <n v="19"/>
    <x v="2"/>
    <x v="1"/>
    <x v="7"/>
  </r>
  <r>
    <n v="1800"/>
    <s v="Guest 01800"/>
    <x v="0"/>
    <x v="1714"/>
    <d v="2020-09-21T00:00:00"/>
    <x v="1"/>
    <x v="3"/>
    <n v="5"/>
    <x v="6"/>
    <x v="2"/>
    <x v="7"/>
    <x v="3"/>
    <x v="3"/>
    <n v="2"/>
    <n v="40"/>
    <x v="0"/>
    <x v="2"/>
    <x v="11"/>
  </r>
  <r>
    <n v="1801"/>
    <s v="Guest 01801"/>
    <x v="0"/>
    <x v="1715"/>
    <d v="2020-05-25T00:00:00"/>
    <x v="3"/>
    <x v="2"/>
    <n v="2"/>
    <x v="6"/>
    <x v="2"/>
    <x v="0"/>
    <x v="0"/>
    <x v="4"/>
    <n v="5"/>
    <n v="64"/>
    <x v="1"/>
    <x v="2"/>
    <x v="3"/>
  </r>
  <r>
    <n v="1802"/>
    <s v="Guest 01802"/>
    <x v="1"/>
    <x v="1573"/>
    <d v="2020-04-27T00:00:00"/>
    <x v="1"/>
    <x v="4"/>
    <n v="5"/>
    <x v="5"/>
    <x v="2"/>
    <x v="1"/>
    <x v="0"/>
    <x v="1"/>
    <n v="4"/>
    <n v="69"/>
    <x v="1"/>
    <x v="2"/>
    <x v="0"/>
  </r>
  <r>
    <n v="1803"/>
    <s v="Guest 01803"/>
    <x v="0"/>
    <x v="1716"/>
    <d v="2020-03-13T00:00:00"/>
    <x v="1"/>
    <x v="4"/>
    <n v="5"/>
    <x v="5"/>
    <x v="2"/>
    <x v="2"/>
    <x v="1"/>
    <x v="0"/>
    <n v="3"/>
    <n v="43"/>
    <x v="0"/>
    <x v="2"/>
    <x v="10"/>
  </r>
  <r>
    <n v="1804"/>
    <s v="Guest 01804"/>
    <x v="1"/>
    <x v="1717"/>
    <d v="2022-02-11T00:00:00"/>
    <x v="0"/>
    <x v="0"/>
    <n v="3"/>
    <x v="1"/>
    <x v="0"/>
    <x v="3"/>
    <x v="1"/>
    <x v="0"/>
    <n v="3"/>
    <n v="71"/>
    <x v="1"/>
    <x v="0"/>
    <x v="6"/>
  </r>
  <r>
    <n v="1805"/>
    <s v="Guest 01805"/>
    <x v="1"/>
    <x v="1718"/>
    <d v="2022-03-28T00:00:00"/>
    <x v="1"/>
    <x v="5"/>
    <n v="5"/>
    <x v="0"/>
    <x v="0"/>
    <x v="4"/>
    <x v="2"/>
    <x v="1"/>
    <n v="4"/>
    <n v="56"/>
    <x v="3"/>
    <x v="0"/>
    <x v="10"/>
  </r>
  <r>
    <n v="1806"/>
    <s v="Guest 01806"/>
    <x v="0"/>
    <x v="1719"/>
    <d v="2020-03-08T00:00:00"/>
    <x v="2"/>
    <x v="6"/>
    <n v="4"/>
    <x v="5"/>
    <x v="2"/>
    <x v="5"/>
    <x v="2"/>
    <x v="3"/>
    <n v="2"/>
    <n v="26"/>
    <x v="2"/>
    <x v="2"/>
    <x v="10"/>
  </r>
  <r>
    <n v="1807"/>
    <s v="Guest 01807"/>
    <x v="0"/>
    <x v="1720"/>
    <d v="2021-02-05T00:00:00"/>
    <x v="0"/>
    <x v="0"/>
    <n v="4"/>
    <x v="6"/>
    <x v="2"/>
    <x v="6"/>
    <x v="3"/>
    <x v="3"/>
    <n v="2"/>
    <n v="44"/>
    <x v="0"/>
    <x v="1"/>
    <x v="6"/>
  </r>
  <r>
    <n v="1808"/>
    <s v="Guest 01808"/>
    <x v="0"/>
    <x v="284"/>
    <d v="2021-10-08T00:00:00"/>
    <x v="0"/>
    <x v="0"/>
    <n v="3"/>
    <x v="6"/>
    <x v="2"/>
    <x v="7"/>
    <x v="3"/>
    <x v="0"/>
    <n v="3"/>
    <n v="56"/>
    <x v="3"/>
    <x v="1"/>
    <x v="5"/>
  </r>
  <r>
    <n v="1809"/>
    <s v="Guest 01809"/>
    <x v="1"/>
    <x v="1721"/>
    <d v="2020-01-23T00:00:00"/>
    <x v="0"/>
    <x v="6"/>
    <n v="3"/>
    <x v="5"/>
    <x v="2"/>
    <x v="0"/>
    <x v="0"/>
    <x v="0"/>
    <n v="3"/>
    <n v="35"/>
    <x v="0"/>
    <x v="2"/>
    <x v="2"/>
  </r>
  <r>
    <n v="1810"/>
    <s v="Guest 01810"/>
    <x v="1"/>
    <x v="1722"/>
    <d v="2022-04-22T00:00:00"/>
    <x v="1"/>
    <x v="5"/>
    <n v="4"/>
    <x v="0"/>
    <x v="0"/>
    <x v="1"/>
    <x v="0"/>
    <x v="4"/>
    <n v="5"/>
    <n v="26"/>
    <x v="2"/>
    <x v="0"/>
    <x v="0"/>
  </r>
  <r>
    <n v="1811"/>
    <s v="Guest 01811"/>
    <x v="0"/>
    <x v="1723"/>
    <d v="2021-08-20T00:00:00"/>
    <x v="1"/>
    <x v="3"/>
    <n v="2"/>
    <x v="0"/>
    <x v="0"/>
    <x v="2"/>
    <x v="1"/>
    <x v="4"/>
    <n v="5"/>
    <n v="47"/>
    <x v="3"/>
    <x v="1"/>
    <x v="4"/>
  </r>
  <r>
    <n v="1812"/>
    <s v="Guest 01812"/>
    <x v="0"/>
    <x v="1724"/>
    <d v="2021-01-06T00:00:00"/>
    <x v="0"/>
    <x v="0"/>
    <n v="4"/>
    <x v="0"/>
    <x v="0"/>
    <x v="3"/>
    <x v="1"/>
    <x v="1"/>
    <n v="4"/>
    <n v="30"/>
    <x v="0"/>
    <x v="1"/>
    <x v="2"/>
  </r>
  <r>
    <n v="1813"/>
    <s v="Guest 01813"/>
    <x v="1"/>
    <x v="1725"/>
    <d v="2022-09-03T00:00:00"/>
    <x v="1"/>
    <x v="3"/>
    <n v="2"/>
    <x v="0"/>
    <x v="0"/>
    <x v="4"/>
    <x v="2"/>
    <x v="4"/>
    <n v="5"/>
    <n v="39"/>
    <x v="0"/>
    <x v="0"/>
    <x v="11"/>
  </r>
  <r>
    <n v="1814"/>
    <s v="Guest 01814"/>
    <x v="1"/>
    <x v="1726"/>
    <d v="2021-07-23T00:00:00"/>
    <x v="1"/>
    <x v="6"/>
    <n v="4"/>
    <x v="5"/>
    <x v="2"/>
    <x v="5"/>
    <x v="2"/>
    <x v="2"/>
    <n v="1"/>
    <n v="52"/>
    <x v="3"/>
    <x v="1"/>
    <x v="8"/>
  </r>
  <r>
    <n v="1815"/>
    <s v="Guest 01815"/>
    <x v="1"/>
    <x v="1727"/>
    <d v="2022-02-22T00:00:00"/>
    <x v="2"/>
    <x v="0"/>
    <n v="3"/>
    <x v="5"/>
    <x v="2"/>
    <x v="6"/>
    <x v="3"/>
    <x v="3"/>
    <n v="2"/>
    <n v="69"/>
    <x v="1"/>
    <x v="0"/>
    <x v="6"/>
  </r>
  <r>
    <n v="1816"/>
    <s v="Guest 01816"/>
    <x v="0"/>
    <x v="1728"/>
    <d v="2021-10-14T00:00:00"/>
    <x v="0"/>
    <x v="0"/>
    <n v="4"/>
    <x v="3"/>
    <x v="1"/>
    <x v="7"/>
    <x v="3"/>
    <x v="3"/>
    <n v="2"/>
    <n v="47"/>
    <x v="3"/>
    <x v="1"/>
    <x v="5"/>
  </r>
  <r>
    <n v="1817"/>
    <s v="Guest 01817"/>
    <x v="1"/>
    <x v="1729"/>
    <d v="2021-03-16T00:00:00"/>
    <x v="1"/>
    <x v="2"/>
    <n v="4"/>
    <x v="0"/>
    <x v="0"/>
    <x v="0"/>
    <x v="0"/>
    <x v="1"/>
    <n v="4"/>
    <n v="41"/>
    <x v="0"/>
    <x v="1"/>
    <x v="10"/>
  </r>
  <r>
    <n v="1818"/>
    <s v="Guest 01818"/>
    <x v="0"/>
    <x v="1730"/>
    <d v="2021-04-16T00:00:00"/>
    <x v="1"/>
    <x v="3"/>
    <n v="4"/>
    <x v="6"/>
    <x v="2"/>
    <x v="1"/>
    <x v="0"/>
    <x v="0"/>
    <n v="3"/>
    <n v="71"/>
    <x v="1"/>
    <x v="1"/>
    <x v="0"/>
  </r>
  <r>
    <n v="1819"/>
    <s v="Guest 01819"/>
    <x v="1"/>
    <x v="763"/>
    <d v="2021-03-30T00:00:00"/>
    <x v="0"/>
    <x v="0"/>
    <n v="2"/>
    <x v="1"/>
    <x v="0"/>
    <x v="2"/>
    <x v="1"/>
    <x v="1"/>
    <n v="4"/>
    <n v="56"/>
    <x v="3"/>
    <x v="1"/>
    <x v="10"/>
  </r>
  <r>
    <n v="1820"/>
    <s v="Guest 01820"/>
    <x v="1"/>
    <x v="1731"/>
    <d v="2022-05-10T00:00:00"/>
    <x v="0"/>
    <x v="0"/>
    <n v="2"/>
    <x v="0"/>
    <x v="0"/>
    <x v="3"/>
    <x v="1"/>
    <x v="1"/>
    <n v="4"/>
    <n v="25"/>
    <x v="2"/>
    <x v="0"/>
    <x v="3"/>
  </r>
  <r>
    <n v="1821"/>
    <s v="Guest 01821"/>
    <x v="0"/>
    <x v="1732"/>
    <d v="2020-08-14T00:00:00"/>
    <x v="1"/>
    <x v="6"/>
    <n v="5"/>
    <x v="3"/>
    <x v="1"/>
    <x v="4"/>
    <x v="2"/>
    <x v="0"/>
    <n v="3"/>
    <n v="45"/>
    <x v="3"/>
    <x v="2"/>
    <x v="4"/>
  </r>
  <r>
    <n v="1822"/>
    <s v="Guest 01822"/>
    <x v="1"/>
    <x v="1733"/>
    <d v="2020-10-17T00:00:00"/>
    <x v="0"/>
    <x v="0"/>
    <n v="2"/>
    <x v="2"/>
    <x v="1"/>
    <x v="5"/>
    <x v="2"/>
    <x v="2"/>
    <n v="1"/>
    <n v="58"/>
    <x v="3"/>
    <x v="2"/>
    <x v="5"/>
  </r>
  <r>
    <n v="1823"/>
    <s v="Guest 01823"/>
    <x v="0"/>
    <x v="1734"/>
    <d v="2022-08-11T00:00:00"/>
    <x v="1"/>
    <x v="2"/>
    <n v="4"/>
    <x v="2"/>
    <x v="1"/>
    <x v="6"/>
    <x v="3"/>
    <x v="4"/>
    <n v="5"/>
    <n v="20"/>
    <x v="2"/>
    <x v="0"/>
    <x v="4"/>
  </r>
  <r>
    <n v="1824"/>
    <s v="Guest 01824"/>
    <x v="1"/>
    <x v="1735"/>
    <d v="2020-08-25T00:00:00"/>
    <x v="2"/>
    <x v="6"/>
    <n v="4"/>
    <x v="0"/>
    <x v="0"/>
    <x v="7"/>
    <x v="3"/>
    <x v="4"/>
    <n v="5"/>
    <n v="67"/>
    <x v="1"/>
    <x v="2"/>
    <x v="4"/>
  </r>
  <r>
    <n v="1825"/>
    <s v="Guest 01825"/>
    <x v="1"/>
    <x v="1736"/>
    <d v="2020-09-22T00:00:00"/>
    <x v="1"/>
    <x v="3"/>
    <n v="4"/>
    <x v="0"/>
    <x v="0"/>
    <x v="0"/>
    <x v="0"/>
    <x v="0"/>
    <n v="3"/>
    <n v="27"/>
    <x v="2"/>
    <x v="2"/>
    <x v="11"/>
  </r>
  <r>
    <n v="1826"/>
    <s v="Guest 01826"/>
    <x v="1"/>
    <x v="1737"/>
    <d v="2021-04-13T00:00:00"/>
    <x v="3"/>
    <x v="1"/>
    <n v="2"/>
    <x v="1"/>
    <x v="0"/>
    <x v="1"/>
    <x v="0"/>
    <x v="1"/>
    <n v="4"/>
    <n v="60"/>
    <x v="1"/>
    <x v="1"/>
    <x v="0"/>
  </r>
  <r>
    <n v="1827"/>
    <s v="Guest 01827"/>
    <x v="0"/>
    <x v="1738"/>
    <d v="2021-12-16T00:00:00"/>
    <x v="1"/>
    <x v="4"/>
    <n v="3"/>
    <x v="1"/>
    <x v="0"/>
    <x v="2"/>
    <x v="1"/>
    <x v="4"/>
    <n v="5"/>
    <n v="67"/>
    <x v="1"/>
    <x v="1"/>
    <x v="7"/>
  </r>
  <r>
    <n v="1828"/>
    <s v="Guest 01828"/>
    <x v="1"/>
    <x v="1739"/>
    <d v="2022-01-22T00:00:00"/>
    <x v="0"/>
    <x v="0"/>
    <n v="2"/>
    <x v="0"/>
    <x v="0"/>
    <x v="3"/>
    <x v="1"/>
    <x v="2"/>
    <n v="1"/>
    <n v="68"/>
    <x v="1"/>
    <x v="0"/>
    <x v="2"/>
  </r>
  <r>
    <n v="1829"/>
    <s v="Guest 01829"/>
    <x v="0"/>
    <x v="1740"/>
    <d v="2022-11-23T00:00:00"/>
    <x v="0"/>
    <x v="0"/>
    <n v="4"/>
    <x v="6"/>
    <x v="2"/>
    <x v="4"/>
    <x v="2"/>
    <x v="2"/>
    <n v="1"/>
    <n v="22"/>
    <x v="2"/>
    <x v="0"/>
    <x v="9"/>
  </r>
  <r>
    <n v="1830"/>
    <s v="Guest 01830"/>
    <x v="0"/>
    <x v="1741"/>
    <d v="2022-09-03T00:00:00"/>
    <x v="0"/>
    <x v="4"/>
    <n v="3"/>
    <x v="0"/>
    <x v="0"/>
    <x v="5"/>
    <x v="2"/>
    <x v="2"/>
    <n v="1"/>
    <n v="60"/>
    <x v="1"/>
    <x v="0"/>
    <x v="11"/>
  </r>
  <r>
    <n v="1831"/>
    <s v="Guest 01831"/>
    <x v="0"/>
    <x v="1742"/>
    <d v="2021-10-02T00:00:00"/>
    <x v="1"/>
    <x v="6"/>
    <n v="2"/>
    <x v="2"/>
    <x v="1"/>
    <x v="6"/>
    <x v="3"/>
    <x v="4"/>
    <n v="5"/>
    <n v="37"/>
    <x v="0"/>
    <x v="1"/>
    <x v="5"/>
  </r>
  <r>
    <n v="1832"/>
    <s v="Guest 01832"/>
    <x v="1"/>
    <x v="1743"/>
    <d v="2022-06-16T00:00:00"/>
    <x v="0"/>
    <x v="0"/>
    <n v="3"/>
    <x v="0"/>
    <x v="0"/>
    <x v="7"/>
    <x v="3"/>
    <x v="4"/>
    <n v="5"/>
    <n v="58"/>
    <x v="3"/>
    <x v="0"/>
    <x v="1"/>
  </r>
  <r>
    <n v="1833"/>
    <s v="Guest 01833"/>
    <x v="0"/>
    <x v="1744"/>
    <d v="2020-01-22T00:00:00"/>
    <x v="0"/>
    <x v="0"/>
    <n v="5"/>
    <x v="2"/>
    <x v="1"/>
    <x v="0"/>
    <x v="0"/>
    <x v="0"/>
    <n v="3"/>
    <n v="70"/>
    <x v="1"/>
    <x v="2"/>
    <x v="2"/>
  </r>
  <r>
    <n v="1834"/>
    <s v="Guest 01834"/>
    <x v="0"/>
    <x v="1745"/>
    <d v="2022-11-17T00:00:00"/>
    <x v="2"/>
    <x v="1"/>
    <n v="4"/>
    <x v="0"/>
    <x v="0"/>
    <x v="1"/>
    <x v="0"/>
    <x v="0"/>
    <n v="3"/>
    <n v="32"/>
    <x v="0"/>
    <x v="0"/>
    <x v="9"/>
  </r>
  <r>
    <n v="1835"/>
    <s v="Guest 01835"/>
    <x v="0"/>
    <x v="1746"/>
    <d v="2020-03-28T00:00:00"/>
    <x v="1"/>
    <x v="3"/>
    <n v="4"/>
    <x v="1"/>
    <x v="0"/>
    <x v="2"/>
    <x v="1"/>
    <x v="1"/>
    <n v="4"/>
    <n v="55"/>
    <x v="3"/>
    <x v="2"/>
    <x v="10"/>
  </r>
  <r>
    <n v="1836"/>
    <s v="Guest 01836"/>
    <x v="0"/>
    <x v="1747"/>
    <d v="2020-03-16T00:00:00"/>
    <x v="1"/>
    <x v="3"/>
    <n v="5"/>
    <x v="4"/>
    <x v="1"/>
    <x v="3"/>
    <x v="1"/>
    <x v="2"/>
    <n v="1"/>
    <n v="19"/>
    <x v="2"/>
    <x v="2"/>
    <x v="10"/>
  </r>
  <r>
    <n v="1837"/>
    <s v="Guest 01837"/>
    <x v="0"/>
    <x v="1748"/>
    <d v="2020-10-17T00:00:00"/>
    <x v="0"/>
    <x v="0"/>
    <n v="5"/>
    <x v="0"/>
    <x v="0"/>
    <x v="4"/>
    <x v="2"/>
    <x v="1"/>
    <n v="4"/>
    <n v="47"/>
    <x v="3"/>
    <x v="2"/>
    <x v="5"/>
  </r>
  <r>
    <n v="1838"/>
    <s v="Guest 01838"/>
    <x v="0"/>
    <x v="1749"/>
    <d v="2022-10-15T00:00:00"/>
    <x v="0"/>
    <x v="0"/>
    <n v="5"/>
    <x v="5"/>
    <x v="2"/>
    <x v="5"/>
    <x v="2"/>
    <x v="2"/>
    <n v="1"/>
    <n v="73"/>
    <x v="1"/>
    <x v="0"/>
    <x v="5"/>
  </r>
  <r>
    <n v="1839"/>
    <s v="Guest 01839"/>
    <x v="0"/>
    <x v="1750"/>
    <d v="2020-09-07T00:00:00"/>
    <x v="0"/>
    <x v="3"/>
    <n v="3"/>
    <x v="0"/>
    <x v="0"/>
    <x v="6"/>
    <x v="3"/>
    <x v="0"/>
    <n v="3"/>
    <n v="47"/>
    <x v="3"/>
    <x v="2"/>
    <x v="11"/>
  </r>
  <r>
    <n v="1840"/>
    <s v="Guest 01840"/>
    <x v="1"/>
    <x v="1751"/>
    <d v="2021-12-17T00:00:00"/>
    <x v="1"/>
    <x v="3"/>
    <n v="1"/>
    <x v="6"/>
    <x v="2"/>
    <x v="7"/>
    <x v="3"/>
    <x v="4"/>
    <n v="5"/>
    <n v="56"/>
    <x v="3"/>
    <x v="1"/>
    <x v="7"/>
  </r>
  <r>
    <n v="1841"/>
    <s v="Guest 01841"/>
    <x v="0"/>
    <x v="1752"/>
    <d v="2021-10-30T00:00:00"/>
    <x v="0"/>
    <x v="0"/>
    <n v="4"/>
    <x v="0"/>
    <x v="0"/>
    <x v="0"/>
    <x v="0"/>
    <x v="4"/>
    <n v="5"/>
    <n v="66"/>
    <x v="1"/>
    <x v="1"/>
    <x v="5"/>
  </r>
  <r>
    <n v="1842"/>
    <s v="Guest 01842"/>
    <x v="0"/>
    <x v="1753"/>
    <d v="2022-12-10T00:00:00"/>
    <x v="0"/>
    <x v="0"/>
    <n v="4"/>
    <x v="4"/>
    <x v="1"/>
    <x v="1"/>
    <x v="0"/>
    <x v="1"/>
    <n v="4"/>
    <n v="36"/>
    <x v="0"/>
    <x v="0"/>
    <x v="7"/>
  </r>
  <r>
    <n v="1843"/>
    <s v="Guest 01843"/>
    <x v="0"/>
    <x v="1754"/>
    <d v="2021-04-17T00:00:00"/>
    <x v="1"/>
    <x v="2"/>
    <n v="3"/>
    <x v="0"/>
    <x v="0"/>
    <x v="2"/>
    <x v="1"/>
    <x v="4"/>
    <n v="5"/>
    <n v="71"/>
    <x v="1"/>
    <x v="1"/>
    <x v="0"/>
  </r>
  <r>
    <n v="1844"/>
    <s v="Guest 01844"/>
    <x v="1"/>
    <x v="1755"/>
    <d v="2020-06-01T00:00:00"/>
    <x v="0"/>
    <x v="0"/>
    <n v="2"/>
    <x v="0"/>
    <x v="0"/>
    <x v="3"/>
    <x v="1"/>
    <x v="2"/>
    <n v="1"/>
    <n v="40"/>
    <x v="0"/>
    <x v="2"/>
    <x v="1"/>
  </r>
  <r>
    <n v="1845"/>
    <s v="Guest 01845"/>
    <x v="1"/>
    <x v="1756"/>
    <d v="2020-01-12T00:00:00"/>
    <x v="0"/>
    <x v="0"/>
    <n v="5"/>
    <x v="2"/>
    <x v="1"/>
    <x v="4"/>
    <x v="2"/>
    <x v="1"/>
    <n v="4"/>
    <n v="56"/>
    <x v="3"/>
    <x v="2"/>
    <x v="2"/>
  </r>
  <r>
    <n v="1846"/>
    <s v="Guest 01846"/>
    <x v="1"/>
    <x v="1757"/>
    <d v="2020-12-10T00:00:00"/>
    <x v="0"/>
    <x v="0"/>
    <n v="4"/>
    <x v="0"/>
    <x v="0"/>
    <x v="5"/>
    <x v="2"/>
    <x v="4"/>
    <n v="5"/>
    <n v="63"/>
    <x v="1"/>
    <x v="2"/>
    <x v="7"/>
  </r>
  <r>
    <n v="1847"/>
    <s v="Guest 01847"/>
    <x v="1"/>
    <x v="1758"/>
    <d v="2020-08-04T00:00:00"/>
    <x v="2"/>
    <x v="1"/>
    <n v="5"/>
    <x v="1"/>
    <x v="0"/>
    <x v="6"/>
    <x v="3"/>
    <x v="1"/>
    <n v="4"/>
    <n v="17"/>
    <x v="2"/>
    <x v="2"/>
    <x v="4"/>
  </r>
  <r>
    <n v="1848"/>
    <s v="Guest 01848"/>
    <x v="0"/>
    <x v="1759"/>
    <d v="2022-08-30T00:00:00"/>
    <x v="3"/>
    <x v="3"/>
    <n v="4"/>
    <x v="0"/>
    <x v="0"/>
    <x v="7"/>
    <x v="3"/>
    <x v="2"/>
    <n v="1"/>
    <n v="21"/>
    <x v="2"/>
    <x v="0"/>
    <x v="4"/>
  </r>
  <r>
    <n v="1849"/>
    <s v="Guest 01849"/>
    <x v="0"/>
    <x v="1760"/>
    <d v="2021-09-07T00:00:00"/>
    <x v="1"/>
    <x v="6"/>
    <n v="3"/>
    <x v="6"/>
    <x v="2"/>
    <x v="0"/>
    <x v="0"/>
    <x v="1"/>
    <n v="4"/>
    <n v="29"/>
    <x v="2"/>
    <x v="1"/>
    <x v="11"/>
  </r>
  <r>
    <n v="1850"/>
    <s v="Guest 01850"/>
    <x v="1"/>
    <x v="1761"/>
    <d v="2020-05-11T00:00:00"/>
    <x v="0"/>
    <x v="0"/>
    <n v="3"/>
    <x v="3"/>
    <x v="1"/>
    <x v="1"/>
    <x v="0"/>
    <x v="1"/>
    <n v="4"/>
    <n v="48"/>
    <x v="3"/>
    <x v="2"/>
    <x v="3"/>
  </r>
  <r>
    <n v="1851"/>
    <s v="Guest 01851"/>
    <x v="1"/>
    <x v="1762"/>
    <d v="2022-09-10T00:00:00"/>
    <x v="0"/>
    <x v="4"/>
    <n v="4"/>
    <x v="5"/>
    <x v="2"/>
    <x v="2"/>
    <x v="1"/>
    <x v="0"/>
    <n v="3"/>
    <n v="37"/>
    <x v="0"/>
    <x v="0"/>
    <x v="11"/>
  </r>
  <r>
    <n v="1852"/>
    <s v="Guest 01852"/>
    <x v="1"/>
    <x v="1763"/>
    <d v="2022-11-07T00:00:00"/>
    <x v="2"/>
    <x v="5"/>
    <n v="3"/>
    <x v="0"/>
    <x v="0"/>
    <x v="3"/>
    <x v="1"/>
    <x v="4"/>
    <n v="5"/>
    <n v="55"/>
    <x v="3"/>
    <x v="0"/>
    <x v="9"/>
  </r>
  <r>
    <n v="1853"/>
    <s v="Guest 01853"/>
    <x v="0"/>
    <x v="1764"/>
    <d v="2020-05-06T00:00:00"/>
    <x v="0"/>
    <x v="0"/>
    <n v="5"/>
    <x v="3"/>
    <x v="1"/>
    <x v="4"/>
    <x v="2"/>
    <x v="4"/>
    <n v="5"/>
    <n v="23"/>
    <x v="2"/>
    <x v="2"/>
    <x v="3"/>
  </r>
  <r>
    <n v="1854"/>
    <s v="Guest 01854"/>
    <x v="0"/>
    <x v="1765"/>
    <d v="2020-12-28T00:00:00"/>
    <x v="0"/>
    <x v="0"/>
    <n v="1"/>
    <x v="6"/>
    <x v="2"/>
    <x v="5"/>
    <x v="2"/>
    <x v="0"/>
    <n v="3"/>
    <n v="57"/>
    <x v="3"/>
    <x v="2"/>
    <x v="7"/>
  </r>
  <r>
    <n v="1855"/>
    <s v="Guest 01855"/>
    <x v="1"/>
    <x v="1766"/>
    <d v="2020-11-16T00:00:00"/>
    <x v="0"/>
    <x v="0"/>
    <n v="4"/>
    <x v="4"/>
    <x v="1"/>
    <x v="6"/>
    <x v="3"/>
    <x v="0"/>
    <n v="3"/>
    <n v="65"/>
    <x v="1"/>
    <x v="2"/>
    <x v="9"/>
  </r>
  <r>
    <n v="1856"/>
    <s v="Guest 01856"/>
    <x v="1"/>
    <x v="1767"/>
    <d v="2021-07-13T00:00:00"/>
    <x v="1"/>
    <x v="4"/>
    <n v="5"/>
    <x v="2"/>
    <x v="1"/>
    <x v="7"/>
    <x v="3"/>
    <x v="4"/>
    <n v="5"/>
    <n v="39"/>
    <x v="0"/>
    <x v="1"/>
    <x v="8"/>
  </r>
  <r>
    <n v="1857"/>
    <s v="Guest 01857"/>
    <x v="0"/>
    <x v="1768"/>
    <d v="2021-11-23T00:00:00"/>
    <x v="2"/>
    <x v="6"/>
    <n v="3"/>
    <x v="0"/>
    <x v="0"/>
    <x v="0"/>
    <x v="0"/>
    <x v="4"/>
    <n v="5"/>
    <n v="67"/>
    <x v="1"/>
    <x v="1"/>
    <x v="9"/>
  </r>
  <r>
    <n v="1858"/>
    <s v="Guest 01858"/>
    <x v="1"/>
    <x v="1769"/>
    <d v="2020-02-06T00:00:00"/>
    <x v="0"/>
    <x v="0"/>
    <n v="5"/>
    <x v="0"/>
    <x v="0"/>
    <x v="1"/>
    <x v="0"/>
    <x v="4"/>
    <n v="5"/>
    <n v="43"/>
    <x v="0"/>
    <x v="2"/>
    <x v="6"/>
  </r>
  <r>
    <n v="1859"/>
    <s v="Guest 01859"/>
    <x v="0"/>
    <x v="1770"/>
    <d v="2020-12-30T00:00:00"/>
    <x v="1"/>
    <x v="6"/>
    <n v="3"/>
    <x v="6"/>
    <x v="2"/>
    <x v="2"/>
    <x v="1"/>
    <x v="0"/>
    <n v="3"/>
    <n v="73"/>
    <x v="1"/>
    <x v="2"/>
    <x v="7"/>
  </r>
  <r>
    <n v="1860"/>
    <s v="Guest 01860"/>
    <x v="0"/>
    <x v="1771"/>
    <d v="2022-01-28T00:00:00"/>
    <x v="1"/>
    <x v="2"/>
    <n v="4"/>
    <x v="7"/>
    <x v="1"/>
    <x v="3"/>
    <x v="1"/>
    <x v="3"/>
    <n v="2"/>
    <n v="56"/>
    <x v="3"/>
    <x v="0"/>
    <x v="2"/>
  </r>
  <r>
    <n v="1861"/>
    <s v="Guest 01861"/>
    <x v="1"/>
    <x v="1772"/>
    <d v="2021-07-24T00:00:00"/>
    <x v="3"/>
    <x v="1"/>
    <n v="5"/>
    <x v="2"/>
    <x v="1"/>
    <x v="4"/>
    <x v="2"/>
    <x v="0"/>
    <n v="3"/>
    <n v="36"/>
    <x v="0"/>
    <x v="1"/>
    <x v="8"/>
  </r>
  <r>
    <n v="1862"/>
    <s v="Guest 01862"/>
    <x v="0"/>
    <x v="1773"/>
    <d v="2021-03-11T00:00:00"/>
    <x v="0"/>
    <x v="0"/>
    <n v="4"/>
    <x v="6"/>
    <x v="2"/>
    <x v="5"/>
    <x v="2"/>
    <x v="2"/>
    <n v="1"/>
    <n v="32"/>
    <x v="0"/>
    <x v="1"/>
    <x v="10"/>
  </r>
  <r>
    <n v="1863"/>
    <s v="Guest 01863"/>
    <x v="1"/>
    <x v="1774"/>
    <d v="2020-08-15T00:00:00"/>
    <x v="2"/>
    <x v="0"/>
    <n v="5"/>
    <x v="0"/>
    <x v="0"/>
    <x v="6"/>
    <x v="3"/>
    <x v="4"/>
    <n v="5"/>
    <n v="49"/>
    <x v="3"/>
    <x v="2"/>
    <x v="4"/>
  </r>
  <r>
    <n v="1864"/>
    <s v="Guest 01864"/>
    <x v="0"/>
    <x v="1775"/>
    <d v="2022-12-29T00:00:00"/>
    <x v="0"/>
    <x v="0"/>
    <n v="5"/>
    <x v="1"/>
    <x v="0"/>
    <x v="7"/>
    <x v="3"/>
    <x v="3"/>
    <n v="2"/>
    <n v="38"/>
    <x v="0"/>
    <x v="0"/>
    <x v="7"/>
  </r>
  <r>
    <n v="1865"/>
    <s v="Guest 01865"/>
    <x v="1"/>
    <x v="1193"/>
    <d v="2021-01-03T00:00:00"/>
    <x v="0"/>
    <x v="0"/>
    <n v="1"/>
    <x v="4"/>
    <x v="1"/>
    <x v="0"/>
    <x v="0"/>
    <x v="1"/>
    <n v="4"/>
    <n v="56"/>
    <x v="3"/>
    <x v="1"/>
    <x v="2"/>
  </r>
  <r>
    <n v="1866"/>
    <s v="Guest 01866"/>
    <x v="1"/>
    <x v="1776"/>
    <d v="2022-11-04T00:00:00"/>
    <x v="0"/>
    <x v="3"/>
    <n v="3"/>
    <x v="0"/>
    <x v="0"/>
    <x v="1"/>
    <x v="0"/>
    <x v="4"/>
    <n v="5"/>
    <n v="54"/>
    <x v="3"/>
    <x v="0"/>
    <x v="9"/>
  </r>
  <r>
    <n v="1867"/>
    <s v="Guest 01867"/>
    <x v="1"/>
    <x v="1777"/>
    <d v="2020-01-24T00:00:00"/>
    <x v="0"/>
    <x v="0"/>
    <n v="4"/>
    <x v="0"/>
    <x v="0"/>
    <x v="2"/>
    <x v="1"/>
    <x v="0"/>
    <n v="3"/>
    <n v="52"/>
    <x v="3"/>
    <x v="2"/>
    <x v="2"/>
  </r>
  <r>
    <n v="1868"/>
    <s v="Guest 01868"/>
    <x v="0"/>
    <x v="1778"/>
    <d v="2021-11-14T00:00:00"/>
    <x v="1"/>
    <x v="6"/>
    <n v="2"/>
    <x v="0"/>
    <x v="0"/>
    <x v="3"/>
    <x v="1"/>
    <x v="1"/>
    <n v="4"/>
    <n v="70"/>
    <x v="1"/>
    <x v="1"/>
    <x v="9"/>
  </r>
  <r>
    <n v="1869"/>
    <s v="Guest 01869"/>
    <x v="0"/>
    <x v="1779"/>
    <d v="2021-05-01T00:00:00"/>
    <x v="0"/>
    <x v="3"/>
    <n v="2"/>
    <x v="0"/>
    <x v="0"/>
    <x v="4"/>
    <x v="2"/>
    <x v="2"/>
    <n v="1"/>
    <n v="69"/>
    <x v="1"/>
    <x v="1"/>
    <x v="3"/>
  </r>
  <r>
    <n v="1870"/>
    <s v="Guest 01870"/>
    <x v="0"/>
    <x v="1780"/>
    <d v="2022-08-17T00:00:00"/>
    <x v="0"/>
    <x v="0"/>
    <n v="5"/>
    <x v="0"/>
    <x v="0"/>
    <x v="5"/>
    <x v="2"/>
    <x v="2"/>
    <n v="1"/>
    <n v="27"/>
    <x v="2"/>
    <x v="0"/>
    <x v="4"/>
  </r>
  <r>
    <n v="1871"/>
    <s v="Guest 01871"/>
    <x v="1"/>
    <x v="1781"/>
    <d v="2020-11-30T00:00:00"/>
    <x v="0"/>
    <x v="0"/>
    <n v="4"/>
    <x v="0"/>
    <x v="0"/>
    <x v="6"/>
    <x v="3"/>
    <x v="0"/>
    <n v="3"/>
    <n v="34"/>
    <x v="0"/>
    <x v="2"/>
    <x v="9"/>
  </r>
  <r>
    <n v="1872"/>
    <s v="Guest 01872"/>
    <x v="0"/>
    <x v="1782"/>
    <d v="2020-04-17T00:00:00"/>
    <x v="3"/>
    <x v="3"/>
    <n v="4"/>
    <x v="0"/>
    <x v="0"/>
    <x v="7"/>
    <x v="3"/>
    <x v="4"/>
    <n v="5"/>
    <n v="52"/>
    <x v="3"/>
    <x v="2"/>
    <x v="0"/>
  </r>
  <r>
    <n v="1873"/>
    <s v="Guest 01873"/>
    <x v="0"/>
    <x v="1783"/>
    <d v="2020-08-07T00:00:00"/>
    <x v="0"/>
    <x v="0"/>
    <n v="5"/>
    <x v="0"/>
    <x v="0"/>
    <x v="0"/>
    <x v="0"/>
    <x v="3"/>
    <n v="2"/>
    <n v="19"/>
    <x v="2"/>
    <x v="2"/>
    <x v="4"/>
  </r>
  <r>
    <n v="1874"/>
    <s v="Guest 01874"/>
    <x v="1"/>
    <x v="1784"/>
    <d v="2020-08-04T00:00:00"/>
    <x v="1"/>
    <x v="3"/>
    <n v="3"/>
    <x v="3"/>
    <x v="1"/>
    <x v="1"/>
    <x v="0"/>
    <x v="3"/>
    <n v="2"/>
    <n v="46"/>
    <x v="3"/>
    <x v="2"/>
    <x v="4"/>
  </r>
  <r>
    <n v="1875"/>
    <s v="Guest 01875"/>
    <x v="0"/>
    <x v="1785"/>
    <d v="2021-03-19T00:00:00"/>
    <x v="0"/>
    <x v="0"/>
    <n v="3"/>
    <x v="6"/>
    <x v="2"/>
    <x v="2"/>
    <x v="1"/>
    <x v="2"/>
    <n v="1"/>
    <n v="53"/>
    <x v="3"/>
    <x v="1"/>
    <x v="10"/>
  </r>
  <r>
    <n v="1876"/>
    <s v="Guest 01876"/>
    <x v="0"/>
    <x v="1786"/>
    <d v="2020-11-22T00:00:00"/>
    <x v="1"/>
    <x v="3"/>
    <n v="1"/>
    <x v="3"/>
    <x v="1"/>
    <x v="3"/>
    <x v="1"/>
    <x v="1"/>
    <n v="4"/>
    <n v="63"/>
    <x v="1"/>
    <x v="2"/>
    <x v="9"/>
  </r>
  <r>
    <n v="1877"/>
    <s v="Guest 01877"/>
    <x v="1"/>
    <x v="1787"/>
    <d v="2021-10-27T00:00:00"/>
    <x v="0"/>
    <x v="0"/>
    <n v="1"/>
    <x v="0"/>
    <x v="0"/>
    <x v="4"/>
    <x v="2"/>
    <x v="4"/>
    <n v="5"/>
    <n v="41"/>
    <x v="0"/>
    <x v="1"/>
    <x v="5"/>
  </r>
  <r>
    <n v="1878"/>
    <s v="Guest 01878"/>
    <x v="0"/>
    <x v="475"/>
    <d v="2021-12-27T00:00:00"/>
    <x v="1"/>
    <x v="6"/>
    <n v="4"/>
    <x v="0"/>
    <x v="0"/>
    <x v="5"/>
    <x v="2"/>
    <x v="2"/>
    <n v="1"/>
    <n v="52"/>
    <x v="3"/>
    <x v="1"/>
    <x v="7"/>
  </r>
  <r>
    <n v="1879"/>
    <s v="Guest 01879"/>
    <x v="1"/>
    <x v="1788"/>
    <d v="2020-07-22T00:00:00"/>
    <x v="0"/>
    <x v="4"/>
    <n v="3"/>
    <x v="2"/>
    <x v="1"/>
    <x v="6"/>
    <x v="3"/>
    <x v="1"/>
    <n v="4"/>
    <n v="59"/>
    <x v="3"/>
    <x v="2"/>
    <x v="8"/>
  </r>
  <r>
    <n v="1880"/>
    <s v="Guest 01880"/>
    <x v="1"/>
    <x v="1789"/>
    <d v="2022-07-14T00:00:00"/>
    <x v="0"/>
    <x v="0"/>
    <n v="2"/>
    <x v="0"/>
    <x v="0"/>
    <x v="7"/>
    <x v="3"/>
    <x v="1"/>
    <n v="4"/>
    <n v="20"/>
    <x v="2"/>
    <x v="0"/>
    <x v="8"/>
  </r>
  <r>
    <n v="1881"/>
    <s v="Guest 01881"/>
    <x v="1"/>
    <x v="1790"/>
    <d v="2021-07-17T00:00:00"/>
    <x v="1"/>
    <x v="3"/>
    <n v="4"/>
    <x v="1"/>
    <x v="0"/>
    <x v="0"/>
    <x v="0"/>
    <x v="4"/>
    <n v="5"/>
    <n v="61"/>
    <x v="1"/>
    <x v="1"/>
    <x v="8"/>
  </r>
  <r>
    <n v="1882"/>
    <s v="Guest 01882"/>
    <x v="1"/>
    <x v="1791"/>
    <d v="2020-12-11T00:00:00"/>
    <x v="0"/>
    <x v="0"/>
    <n v="4"/>
    <x v="1"/>
    <x v="0"/>
    <x v="1"/>
    <x v="0"/>
    <x v="1"/>
    <n v="4"/>
    <n v="71"/>
    <x v="1"/>
    <x v="2"/>
    <x v="7"/>
  </r>
  <r>
    <n v="1883"/>
    <s v="Guest 01883"/>
    <x v="1"/>
    <x v="1792"/>
    <d v="2021-06-28T00:00:00"/>
    <x v="3"/>
    <x v="5"/>
    <n v="5"/>
    <x v="5"/>
    <x v="2"/>
    <x v="2"/>
    <x v="1"/>
    <x v="4"/>
    <n v="5"/>
    <n v="24"/>
    <x v="2"/>
    <x v="1"/>
    <x v="1"/>
  </r>
  <r>
    <n v="1884"/>
    <s v="Guest 01884"/>
    <x v="1"/>
    <x v="1793"/>
    <d v="2021-10-25T00:00:00"/>
    <x v="3"/>
    <x v="2"/>
    <n v="3"/>
    <x v="1"/>
    <x v="0"/>
    <x v="3"/>
    <x v="1"/>
    <x v="4"/>
    <n v="5"/>
    <n v="56"/>
    <x v="3"/>
    <x v="1"/>
    <x v="5"/>
  </r>
  <r>
    <n v="1885"/>
    <s v="Guest 01885"/>
    <x v="1"/>
    <x v="757"/>
    <d v="2022-12-14T00:00:00"/>
    <x v="3"/>
    <x v="2"/>
    <n v="4"/>
    <x v="0"/>
    <x v="0"/>
    <x v="4"/>
    <x v="2"/>
    <x v="0"/>
    <n v="3"/>
    <n v="50"/>
    <x v="3"/>
    <x v="0"/>
    <x v="7"/>
  </r>
  <r>
    <n v="1886"/>
    <s v="Guest 01886"/>
    <x v="1"/>
    <x v="1794"/>
    <d v="2022-03-14T00:00:00"/>
    <x v="1"/>
    <x v="4"/>
    <n v="5"/>
    <x v="6"/>
    <x v="2"/>
    <x v="5"/>
    <x v="2"/>
    <x v="2"/>
    <n v="1"/>
    <n v="27"/>
    <x v="2"/>
    <x v="0"/>
    <x v="10"/>
  </r>
  <r>
    <n v="1887"/>
    <s v="Guest 01887"/>
    <x v="1"/>
    <x v="1795"/>
    <d v="2021-11-19T00:00:00"/>
    <x v="0"/>
    <x v="0"/>
    <n v="4"/>
    <x v="0"/>
    <x v="0"/>
    <x v="6"/>
    <x v="3"/>
    <x v="3"/>
    <n v="2"/>
    <n v="54"/>
    <x v="3"/>
    <x v="1"/>
    <x v="9"/>
  </r>
  <r>
    <n v="1888"/>
    <s v="Guest 01888"/>
    <x v="1"/>
    <x v="1069"/>
    <d v="2021-12-05T00:00:00"/>
    <x v="0"/>
    <x v="0"/>
    <n v="1"/>
    <x v="5"/>
    <x v="2"/>
    <x v="7"/>
    <x v="3"/>
    <x v="3"/>
    <n v="2"/>
    <n v="37"/>
    <x v="0"/>
    <x v="1"/>
    <x v="7"/>
  </r>
  <r>
    <n v="1889"/>
    <s v="Guest 01889"/>
    <x v="1"/>
    <x v="1796"/>
    <d v="2020-05-15T00:00:00"/>
    <x v="1"/>
    <x v="3"/>
    <n v="2"/>
    <x v="0"/>
    <x v="0"/>
    <x v="0"/>
    <x v="0"/>
    <x v="0"/>
    <n v="3"/>
    <n v="62"/>
    <x v="1"/>
    <x v="2"/>
    <x v="3"/>
  </r>
  <r>
    <n v="1890"/>
    <s v="Guest 01890"/>
    <x v="1"/>
    <x v="1797"/>
    <d v="2021-02-12T00:00:00"/>
    <x v="1"/>
    <x v="4"/>
    <n v="4"/>
    <x v="0"/>
    <x v="0"/>
    <x v="1"/>
    <x v="0"/>
    <x v="0"/>
    <n v="3"/>
    <n v="40"/>
    <x v="0"/>
    <x v="1"/>
    <x v="6"/>
  </r>
  <r>
    <n v="1891"/>
    <s v="Guest 01891"/>
    <x v="0"/>
    <x v="1798"/>
    <d v="2021-10-19T00:00:00"/>
    <x v="2"/>
    <x v="5"/>
    <n v="2"/>
    <x v="4"/>
    <x v="1"/>
    <x v="2"/>
    <x v="1"/>
    <x v="1"/>
    <n v="4"/>
    <n v="66"/>
    <x v="1"/>
    <x v="1"/>
    <x v="5"/>
  </r>
  <r>
    <n v="1892"/>
    <s v="Guest 01892"/>
    <x v="1"/>
    <x v="1799"/>
    <d v="2020-09-29T00:00:00"/>
    <x v="0"/>
    <x v="0"/>
    <n v="5"/>
    <x v="0"/>
    <x v="0"/>
    <x v="3"/>
    <x v="1"/>
    <x v="0"/>
    <n v="3"/>
    <n v="45"/>
    <x v="3"/>
    <x v="2"/>
    <x v="11"/>
  </r>
  <r>
    <n v="1893"/>
    <s v="Guest 01893"/>
    <x v="0"/>
    <x v="489"/>
    <d v="2021-09-02T00:00:00"/>
    <x v="0"/>
    <x v="0"/>
    <n v="5"/>
    <x v="0"/>
    <x v="0"/>
    <x v="4"/>
    <x v="2"/>
    <x v="1"/>
    <n v="4"/>
    <n v="30"/>
    <x v="0"/>
    <x v="1"/>
    <x v="11"/>
  </r>
  <r>
    <n v="1894"/>
    <s v="Guest 01894"/>
    <x v="1"/>
    <x v="1800"/>
    <d v="2022-02-02T00:00:00"/>
    <x v="0"/>
    <x v="0"/>
    <n v="4"/>
    <x v="0"/>
    <x v="0"/>
    <x v="5"/>
    <x v="2"/>
    <x v="2"/>
    <n v="1"/>
    <n v="34"/>
    <x v="0"/>
    <x v="0"/>
    <x v="6"/>
  </r>
  <r>
    <n v="1895"/>
    <s v="Guest 01895"/>
    <x v="1"/>
    <x v="1801"/>
    <d v="2022-11-16T00:00:00"/>
    <x v="2"/>
    <x v="3"/>
    <n v="4"/>
    <x v="0"/>
    <x v="0"/>
    <x v="6"/>
    <x v="3"/>
    <x v="0"/>
    <n v="3"/>
    <n v="20"/>
    <x v="2"/>
    <x v="0"/>
    <x v="9"/>
  </r>
  <r>
    <n v="1896"/>
    <s v="Guest 01896"/>
    <x v="0"/>
    <x v="1802"/>
    <d v="2022-02-10T00:00:00"/>
    <x v="1"/>
    <x v="3"/>
    <n v="5"/>
    <x v="0"/>
    <x v="0"/>
    <x v="7"/>
    <x v="3"/>
    <x v="4"/>
    <n v="5"/>
    <n v="59"/>
    <x v="3"/>
    <x v="0"/>
    <x v="6"/>
  </r>
  <r>
    <n v="1897"/>
    <s v="Guest 01897"/>
    <x v="0"/>
    <x v="1803"/>
    <d v="2020-04-14T00:00:00"/>
    <x v="0"/>
    <x v="0"/>
    <n v="2"/>
    <x v="4"/>
    <x v="1"/>
    <x v="0"/>
    <x v="0"/>
    <x v="1"/>
    <n v="4"/>
    <n v="35"/>
    <x v="0"/>
    <x v="2"/>
    <x v="0"/>
  </r>
  <r>
    <n v="1898"/>
    <s v="Guest 01898"/>
    <x v="0"/>
    <x v="1804"/>
    <d v="2022-09-28T00:00:00"/>
    <x v="0"/>
    <x v="2"/>
    <n v="2"/>
    <x v="6"/>
    <x v="2"/>
    <x v="1"/>
    <x v="0"/>
    <x v="0"/>
    <n v="3"/>
    <n v="52"/>
    <x v="3"/>
    <x v="0"/>
    <x v="11"/>
  </r>
  <r>
    <n v="1899"/>
    <s v="Guest 01899"/>
    <x v="0"/>
    <x v="1805"/>
    <d v="2021-06-08T00:00:00"/>
    <x v="1"/>
    <x v="1"/>
    <n v="5"/>
    <x v="0"/>
    <x v="0"/>
    <x v="2"/>
    <x v="1"/>
    <x v="1"/>
    <n v="4"/>
    <n v="21"/>
    <x v="2"/>
    <x v="1"/>
    <x v="1"/>
  </r>
  <r>
    <n v="1900"/>
    <s v="Guest 01900"/>
    <x v="0"/>
    <x v="1806"/>
    <d v="2021-04-01T00:00:00"/>
    <x v="0"/>
    <x v="0"/>
    <n v="4"/>
    <x v="0"/>
    <x v="0"/>
    <x v="3"/>
    <x v="1"/>
    <x v="0"/>
    <n v="3"/>
    <n v="48"/>
    <x v="3"/>
    <x v="1"/>
    <x v="0"/>
  </r>
  <r>
    <n v="1901"/>
    <s v="Guest 01901"/>
    <x v="1"/>
    <x v="1807"/>
    <d v="2021-05-10T00:00:00"/>
    <x v="2"/>
    <x v="2"/>
    <n v="4"/>
    <x v="0"/>
    <x v="0"/>
    <x v="4"/>
    <x v="2"/>
    <x v="2"/>
    <n v="1"/>
    <n v="39"/>
    <x v="0"/>
    <x v="1"/>
    <x v="3"/>
  </r>
  <r>
    <n v="1902"/>
    <s v="Guest 01902"/>
    <x v="0"/>
    <x v="1808"/>
    <d v="2022-06-07T00:00:00"/>
    <x v="1"/>
    <x v="3"/>
    <n v="4"/>
    <x v="0"/>
    <x v="0"/>
    <x v="5"/>
    <x v="2"/>
    <x v="0"/>
    <n v="3"/>
    <n v="37"/>
    <x v="0"/>
    <x v="0"/>
    <x v="1"/>
  </r>
  <r>
    <n v="1903"/>
    <s v="Guest 01903"/>
    <x v="0"/>
    <x v="1809"/>
    <d v="2021-09-27T00:00:00"/>
    <x v="3"/>
    <x v="2"/>
    <n v="1"/>
    <x v="0"/>
    <x v="0"/>
    <x v="6"/>
    <x v="3"/>
    <x v="3"/>
    <n v="2"/>
    <n v="54"/>
    <x v="3"/>
    <x v="1"/>
    <x v="11"/>
  </r>
  <r>
    <n v="1904"/>
    <s v="Guest 01904"/>
    <x v="0"/>
    <x v="1810"/>
    <d v="2020-04-06T00:00:00"/>
    <x v="2"/>
    <x v="6"/>
    <n v="5"/>
    <x v="3"/>
    <x v="1"/>
    <x v="7"/>
    <x v="3"/>
    <x v="4"/>
    <n v="5"/>
    <n v="25"/>
    <x v="2"/>
    <x v="2"/>
    <x v="0"/>
  </r>
  <r>
    <n v="1905"/>
    <s v="Guest 01905"/>
    <x v="1"/>
    <x v="1811"/>
    <d v="2022-01-21T00:00:00"/>
    <x v="3"/>
    <x v="2"/>
    <n v="1"/>
    <x v="6"/>
    <x v="2"/>
    <x v="0"/>
    <x v="0"/>
    <x v="3"/>
    <n v="2"/>
    <n v="47"/>
    <x v="3"/>
    <x v="0"/>
    <x v="2"/>
  </r>
  <r>
    <n v="1906"/>
    <s v="Guest 01906"/>
    <x v="1"/>
    <x v="1812"/>
    <d v="2020-02-08T00:00:00"/>
    <x v="1"/>
    <x v="3"/>
    <n v="5"/>
    <x v="6"/>
    <x v="2"/>
    <x v="1"/>
    <x v="0"/>
    <x v="3"/>
    <n v="2"/>
    <n v="33"/>
    <x v="0"/>
    <x v="2"/>
    <x v="6"/>
  </r>
  <r>
    <n v="1907"/>
    <s v="Guest 01907"/>
    <x v="1"/>
    <x v="1813"/>
    <d v="2022-11-24T00:00:00"/>
    <x v="2"/>
    <x v="6"/>
    <n v="4"/>
    <x v="7"/>
    <x v="1"/>
    <x v="2"/>
    <x v="1"/>
    <x v="4"/>
    <n v="5"/>
    <n v="48"/>
    <x v="3"/>
    <x v="0"/>
    <x v="9"/>
  </r>
  <r>
    <n v="1908"/>
    <s v="Guest 01908"/>
    <x v="0"/>
    <x v="1814"/>
    <d v="2020-09-01T00:00:00"/>
    <x v="0"/>
    <x v="0"/>
    <n v="2"/>
    <x v="0"/>
    <x v="0"/>
    <x v="3"/>
    <x v="1"/>
    <x v="4"/>
    <n v="5"/>
    <n v="41"/>
    <x v="0"/>
    <x v="2"/>
    <x v="11"/>
  </r>
  <r>
    <n v="1909"/>
    <s v="Guest 01909"/>
    <x v="1"/>
    <x v="1666"/>
    <d v="2022-03-11T00:00:00"/>
    <x v="1"/>
    <x v="3"/>
    <n v="5"/>
    <x v="5"/>
    <x v="2"/>
    <x v="4"/>
    <x v="2"/>
    <x v="4"/>
    <n v="5"/>
    <n v="56"/>
    <x v="3"/>
    <x v="0"/>
    <x v="10"/>
  </r>
  <r>
    <n v="1910"/>
    <s v="Guest 01910"/>
    <x v="1"/>
    <x v="1815"/>
    <d v="2022-03-06T00:00:00"/>
    <x v="1"/>
    <x v="3"/>
    <n v="4"/>
    <x v="5"/>
    <x v="2"/>
    <x v="5"/>
    <x v="2"/>
    <x v="2"/>
    <n v="1"/>
    <n v="54"/>
    <x v="3"/>
    <x v="0"/>
    <x v="10"/>
  </r>
  <r>
    <n v="1911"/>
    <s v="Guest 01911"/>
    <x v="0"/>
    <x v="1816"/>
    <d v="2021-03-19T00:00:00"/>
    <x v="2"/>
    <x v="1"/>
    <n v="5"/>
    <x v="1"/>
    <x v="0"/>
    <x v="6"/>
    <x v="3"/>
    <x v="3"/>
    <n v="2"/>
    <n v="41"/>
    <x v="0"/>
    <x v="1"/>
    <x v="10"/>
  </r>
  <r>
    <n v="1912"/>
    <s v="Guest 01912"/>
    <x v="0"/>
    <x v="1817"/>
    <d v="2022-05-24T00:00:00"/>
    <x v="0"/>
    <x v="0"/>
    <n v="5"/>
    <x v="5"/>
    <x v="2"/>
    <x v="7"/>
    <x v="3"/>
    <x v="1"/>
    <n v="4"/>
    <n v="63"/>
    <x v="1"/>
    <x v="0"/>
    <x v="3"/>
  </r>
  <r>
    <n v="1913"/>
    <s v="Guest 01913"/>
    <x v="0"/>
    <x v="1818"/>
    <d v="2022-11-13T00:00:00"/>
    <x v="0"/>
    <x v="0"/>
    <n v="3"/>
    <x v="0"/>
    <x v="0"/>
    <x v="0"/>
    <x v="0"/>
    <x v="1"/>
    <n v="4"/>
    <n v="38"/>
    <x v="0"/>
    <x v="0"/>
    <x v="9"/>
  </r>
  <r>
    <n v="1914"/>
    <s v="Guest 01914"/>
    <x v="1"/>
    <x v="1819"/>
    <d v="2021-08-24T00:00:00"/>
    <x v="0"/>
    <x v="0"/>
    <n v="3"/>
    <x v="6"/>
    <x v="2"/>
    <x v="1"/>
    <x v="0"/>
    <x v="4"/>
    <n v="5"/>
    <n v="52"/>
    <x v="3"/>
    <x v="1"/>
    <x v="4"/>
  </r>
  <r>
    <n v="1915"/>
    <s v="Guest 01915"/>
    <x v="0"/>
    <x v="1820"/>
    <d v="2022-11-30T00:00:00"/>
    <x v="1"/>
    <x v="0"/>
    <n v="4"/>
    <x v="0"/>
    <x v="0"/>
    <x v="2"/>
    <x v="1"/>
    <x v="0"/>
    <n v="3"/>
    <n v="17"/>
    <x v="2"/>
    <x v="0"/>
    <x v="9"/>
  </r>
  <r>
    <n v="1916"/>
    <s v="Guest 01916"/>
    <x v="0"/>
    <x v="1821"/>
    <d v="2022-08-14T00:00:00"/>
    <x v="1"/>
    <x v="2"/>
    <n v="4"/>
    <x v="3"/>
    <x v="1"/>
    <x v="3"/>
    <x v="1"/>
    <x v="3"/>
    <n v="2"/>
    <n v="71"/>
    <x v="1"/>
    <x v="0"/>
    <x v="4"/>
  </r>
  <r>
    <n v="1917"/>
    <s v="Guest 01917"/>
    <x v="0"/>
    <x v="1822"/>
    <d v="2020-01-25T00:00:00"/>
    <x v="1"/>
    <x v="3"/>
    <n v="5"/>
    <x v="0"/>
    <x v="0"/>
    <x v="4"/>
    <x v="2"/>
    <x v="2"/>
    <n v="1"/>
    <n v="70"/>
    <x v="1"/>
    <x v="2"/>
    <x v="2"/>
  </r>
  <r>
    <n v="1918"/>
    <s v="Guest 01918"/>
    <x v="0"/>
    <x v="1823"/>
    <d v="2022-03-16T00:00:00"/>
    <x v="2"/>
    <x v="6"/>
    <n v="3"/>
    <x v="6"/>
    <x v="2"/>
    <x v="5"/>
    <x v="2"/>
    <x v="2"/>
    <n v="1"/>
    <n v="36"/>
    <x v="0"/>
    <x v="0"/>
    <x v="10"/>
  </r>
  <r>
    <n v="1919"/>
    <s v="Guest 01919"/>
    <x v="0"/>
    <x v="1824"/>
    <d v="2020-01-10T00:00:00"/>
    <x v="1"/>
    <x v="3"/>
    <n v="4"/>
    <x v="0"/>
    <x v="0"/>
    <x v="6"/>
    <x v="3"/>
    <x v="1"/>
    <n v="4"/>
    <n v="56"/>
    <x v="3"/>
    <x v="2"/>
    <x v="2"/>
  </r>
  <r>
    <n v="1920"/>
    <s v="Guest 01920"/>
    <x v="1"/>
    <x v="331"/>
    <d v="2021-03-06T00:00:00"/>
    <x v="3"/>
    <x v="3"/>
    <n v="4"/>
    <x v="0"/>
    <x v="0"/>
    <x v="7"/>
    <x v="3"/>
    <x v="2"/>
    <n v="1"/>
    <n v="48"/>
    <x v="3"/>
    <x v="1"/>
    <x v="10"/>
  </r>
  <r>
    <n v="1921"/>
    <s v="Guest 01921"/>
    <x v="0"/>
    <x v="1825"/>
    <d v="2022-11-23T00:00:00"/>
    <x v="1"/>
    <x v="4"/>
    <n v="3"/>
    <x v="0"/>
    <x v="0"/>
    <x v="0"/>
    <x v="0"/>
    <x v="0"/>
    <n v="3"/>
    <n v="68"/>
    <x v="1"/>
    <x v="0"/>
    <x v="9"/>
  </r>
  <r>
    <n v="1922"/>
    <s v="Guest 01922"/>
    <x v="0"/>
    <x v="1826"/>
    <d v="2022-03-14T00:00:00"/>
    <x v="1"/>
    <x v="3"/>
    <n v="3"/>
    <x v="0"/>
    <x v="0"/>
    <x v="1"/>
    <x v="0"/>
    <x v="1"/>
    <n v="4"/>
    <n v="48"/>
    <x v="3"/>
    <x v="0"/>
    <x v="10"/>
  </r>
  <r>
    <n v="1923"/>
    <s v="Guest 01923"/>
    <x v="0"/>
    <x v="1827"/>
    <d v="2020-07-21T00:00:00"/>
    <x v="0"/>
    <x v="3"/>
    <n v="1"/>
    <x v="5"/>
    <x v="2"/>
    <x v="2"/>
    <x v="1"/>
    <x v="4"/>
    <n v="5"/>
    <n v="43"/>
    <x v="0"/>
    <x v="2"/>
    <x v="8"/>
  </r>
  <r>
    <n v="1924"/>
    <s v="Guest 01924"/>
    <x v="1"/>
    <x v="1828"/>
    <d v="2022-12-24T00:00:00"/>
    <x v="0"/>
    <x v="0"/>
    <n v="3"/>
    <x v="1"/>
    <x v="0"/>
    <x v="3"/>
    <x v="1"/>
    <x v="0"/>
    <n v="3"/>
    <n v="35"/>
    <x v="0"/>
    <x v="0"/>
    <x v="7"/>
  </r>
  <r>
    <n v="1925"/>
    <s v="Guest 01925"/>
    <x v="1"/>
    <x v="1730"/>
    <d v="2022-07-28T00:00:00"/>
    <x v="0"/>
    <x v="0"/>
    <n v="4"/>
    <x v="5"/>
    <x v="2"/>
    <x v="4"/>
    <x v="2"/>
    <x v="2"/>
    <n v="1"/>
    <n v="71"/>
    <x v="1"/>
    <x v="0"/>
    <x v="8"/>
  </r>
  <r>
    <n v="1926"/>
    <s v="Guest 01926"/>
    <x v="1"/>
    <x v="1829"/>
    <d v="2022-09-01T00:00:00"/>
    <x v="0"/>
    <x v="0"/>
    <n v="5"/>
    <x v="6"/>
    <x v="2"/>
    <x v="5"/>
    <x v="2"/>
    <x v="2"/>
    <n v="1"/>
    <n v="64"/>
    <x v="1"/>
    <x v="0"/>
    <x v="11"/>
  </r>
  <r>
    <n v="1927"/>
    <s v="Guest 01927"/>
    <x v="0"/>
    <x v="1830"/>
    <d v="2020-01-10T00:00:00"/>
    <x v="0"/>
    <x v="0"/>
    <n v="5"/>
    <x v="0"/>
    <x v="0"/>
    <x v="6"/>
    <x v="3"/>
    <x v="4"/>
    <n v="5"/>
    <n v="52"/>
    <x v="3"/>
    <x v="2"/>
    <x v="2"/>
  </r>
  <r>
    <n v="1928"/>
    <s v="Guest 01928"/>
    <x v="1"/>
    <x v="1831"/>
    <d v="2020-10-29T00:00:00"/>
    <x v="0"/>
    <x v="4"/>
    <n v="2"/>
    <x v="6"/>
    <x v="2"/>
    <x v="7"/>
    <x v="3"/>
    <x v="2"/>
    <n v="1"/>
    <n v="41"/>
    <x v="0"/>
    <x v="2"/>
    <x v="5"/>
  </r>
  <r>
    <n v="1929"/>
    <s v="Guest 01929"/>
    <x v="0"/>
    <x v="1832"/>
    <d v="2020-04-11T00:00:00"/>
    <x v="0"/>
    <x v="0"/>
    <n v="2"/>
    <x v="0"/>
    <x v="0"/>
    <x v="0"/>
    <x v="0"/>
    <x v="0"/>
    <n v="3"/>
    <n v="23"/>
    <x v="2"/>
    <x v="2"/>
    <x v="0"/>
  </r>
  <r>
    <n v="1930"/>
    <s v="Guest 01930"/>
    <x v="0"/>
    <x v="1833"/>
    <d v="2021-05-31T00:00:00"/>
    <x v="1"/>
    <x v="3"/>
    <n v="1"/>
    <x v="0"/>
    <x v="0"/>
    <x v="1"/>
    <x v="0"/>
    <x v="4"/>
    <n v="5"/>
    <n v="21"/>
    <x v="2"/>
    <x v="1"/>
    <x v="3"/>
  </r>
  <r>
    <n v="1931"/>
    <s v="Guest 01931"/>
    <x v="1"/>
    <x v="1834"/>
    <d v="2021-06-06T00:00:00"/>
    <x v="0"/>
    <x v="0"/>
    <n v="3"/>
    <x v="1"/>
    <x v="0"/>
    <x v="2"/>
    <x v="1"/>
    <x v="3"/>
    <n v="2"/>
    <n v="21"/>
    <x v="2"/>
    <x v="1"/>
    <x v="1"/>
  </r>
  <r>
    <n v="1932"/>
    <s v="Guest 01932"/>
    <x v="0"/>
    <x v="1835"/>
    <d v="2022-03-24T00:00:00"/>
    <x v="1"/>
    <x v="4"/>
    <n v="3"/>
    <x v="0"/>
    <x v="0"/>
    <x v="3"/>
    <x v="1"/>
    <x v="4"/>
    <n v="5"/>
    <n v="65"/>
    <x v="1"/>
    <x v="0"/>
    <x v="10"/>
  </r>
  <r>
    <n v="1933"/>
    <s v="Guest 01933"/>
    <x v="1"/>
    <x v="1836"/>
    <d v="2020-10-30T00:00:00"/>
    <x v="0"/>
    <x v="0"/>
    <n v="4"/>
    <x v="5"/>
    <x v="2"/>
    <x v="4"/>
    <x v="2"/>
    <x v="0"/>
    <n v="3"/>
    <n v="46"/>
    <x v="3"/>
    <x v="2"/>
    <x v="5"/>
  </r>
  <r>
    <n v="1934"/>
    <s v="Guest 01934"/>
    <x v="1"/>
    <x v="1837"/>
    <d v="2021-06-27T00:00:00"/>
    <x v="3"/>
    <x v="3"/>
    <n v="1"/>
    <x v="1"/>
    <x v="0"/>
    <x v="5"/>
    <x v="2"/>
    <x v="2"/>
    <n v="1"/>
    <n v="43"/>
    <x v="0"/>
    <x v="1"/>
    <x v="1"/>
  </r>
  <r>
    <n v="1935"/>
    <s v="Guest 01935"/>
    <x v="0"/>
    <x v="1838"/>
    <d v="2021-08-26T00:00:00"/>
    <x v="0"/>
    <x v="0"/>
    <n v="2"/>
    <x v="0"/>
    <x v="0"/>
    <x v="6"/>
    <x v="3"/>
    <x v="3"/>
    <n v="2"/>
    <n v="19"/>
    <x v="2"/>
    <x v="1"/>
    <x v="4"/>
  </r>
  <r>
    <n v="1936"/>
    <s v="Guest 01936"/>
    <x v="1"/>
    <x v="1839"/>
    <d v="2022-12-26T00:00:00"/>
    <x v="1"/>
    <x v="3"/>
    <n v="5"/>
    <x v="0"/>
    <x v="0"/>
    <x v="7"/>
    <x v="3"/>
    <x v="4"/>
    <n v="5"/>
    <n v="62"/>
    <x v="1"/>
    <x v="0"/>
    <x v="7"/>
  </r>
  <r>
    <n v="1937"/>
    <s v="Guest 01937"/>
    <x v="1"/>
    <x v="950"/>
    <d v="2022-02-21T00:00:00"/>
    <x v="0"/>
    <x v="0"/>
    <n v="4"/>
    <x v="3"/>
    <x v="1"/>
    <x v="0"/>
    <x v="0"/>
    <x v="2"/>
    <n v="1"/>
    <n v="24"/>
    <x v="2"/>
    <x v="0"/>
    <x v="6"/>
  </r>
  <r>
    <n v="1938"/>
    <s v="Guest 01938"/>
    <x v="0"/>
    <x v="1840"/>
    <d v="2020-10-31T00:00:00"/>
    <x v="0"/>
    <x v="3"/>
    <n v="4"/>
    <x v="0"/>
    <x v="0"/>
    <x v="1"/>
    <x v="0"/>
    <x v="3"/>
    <n v="2"/>
    <n v="24"/>
    <x v="2"/>
    <x v="2"/>
    <x v="5"/>
  </r>
  <r>
    <n v="1939"/>
    <s v="Guest 01939"/>
    <x v="1"/>
    <x v="1841"/>
    <d v="2021-07-27T00:00:00"/>
    <x v="1"/>
    <x v="2"/>
    <n v="5"/>
    <x v="3"/>
    <x v="1"/>
    <x v="2"/>
    <x v="1"/>
    <x v="1"/>
    <n v="4"/>
    <n v="19"/>
    <x v="2"/>
    <x v="1"/>
    <x v="8"/>
  </r>
  <r>
    <n v="1940"/>
    <s v="Guest 01940"/>
    <x v="1"/>
    <x v="1842"/>
    <d v="2022-01-08T00:00:00"/>
    <x v="1"/>
    <x v="2"/>
    <n v="4"/>
    <x v="4"/>
    <x v="1"/>
    <x v="3"/>
    <x v="1"/>
    <x v="0"/>
    <n v="3"/>
    <n v="30"/>
    <x v="0"/>
    <x v="0"/>
    <x v="2"/>
  </r>
  <r>
    <n v="1941"/>
    <s v="Guest 01941"/>
    <x v="1"/>
    <x v="1843"/>
    <d v="2021-05-07T00:00:00"/>
    <x v="0"/>
    <x v="0"/>
    <n v="2"/>
    <x v="0"/>
    <x v="0"/>
    <x v="4"/>
    <x v="2"/>
    <x v="4"/>
    <n v="5"/>
    <n v="38"/>
    <x v="0"/>
    <x v="1"/>
    <x v="3"/>
  </r>
  <r>
    <n v="1942"/>
    <s v="Guest 01942"/>
    <x v="0"/>
    <x v="1844"/>
    <d v="2022-10-07T00:00:00"/>
    <x v="1"/>
    <x v="3"/>
    <n v="3"/>
    <x v="6"/>
    <x v="2"/>
    <x v="5"/>
    <x v="2"/>
    <x v="4"/>
    <n v="5"/>
    <n v="17"/>
    <x v="2"/>
    <x v="0"/>
    <x v="5"/>
  </r>
  <r>
    <n v="1943"/>
    <s v="Guest 01943"/>
    <x v="1"/>
    <x v="1845"/>
    <d v="2022-09-27T00:00:00"/>
    <x v="1"/>
    <x v="2"/>
    <n v="5"/>
    <x v="1"/>
    <x v="0"/>
    <x v="6"/>
    <x v="3"/>
    <x v="0"/>
    <n v="3"/>
    <n v="25"/>
    <x v="2"/>
    <x v="0"/>
    <x v="11"/>
  </r>
  <r>
    <n v="1944"/>
    <s v="Guest 01944"/>
    <x v="1"/>
    <x v="1846"/>
    <d v="2022-09-16T00:00:00"/>
    <x v="1"/>
    <x v="3"/>
    <n v="1"/>
    <x v="1"/>
    <x v="0"/>
    <x v="7"/>
    <x v="3"/>
    <x v="0"/>
    <n v="3"/>
    <n v="41"/>
    <x v="0"/>
    <x v="0"/>
    <x v="11"/>
  </r>
  <r>
    <n v="1945"/>
    <s v="Guest 01945"/>
    <x v="0"/>
    <x v="1847"/>
    <d v="2021-05-12T00:00:00"/>
    <x v="2"/>
    <x v="3"/>
    <n v="4"/>
    <x v="5"/>
    <x v="2"/>
    <x v="0"/>
    <x v="0"/>
    <x v="4"/>
    <n v="5"/>
    <n v="52"/>
    <x v="3"/>
    <x v="1"/>
    <x v="3"/>
  </r>
  <r>
    <n v="1946"/>
    <s v="Guest 01946"/>
    <x v="0"/>
    <x v="1848"/>
    <d v="2020-09-10T00:00:00"/>
    <x v="3"/>
    <x v="6"/>
    <n v="4"/>
    <x v="7"/>
    <x v="1"/>
    <x v="1"/>
    <x v="0"/>
    <x v="1"/>
    <n v="4"/>
    <n v="57"/>
    <x v="3"/>
    <x v="2"/>
    <x v="11"/>
  </r>
  <r>
    <n v="1947"/>
    <s v="Guest 01947"/>
    <x v="0"/>
    <x v="1849"/>
    <d v="2022-11-17T00:00:00"/>
    <x v="1"/>
    <x v="3"/>
    <n v="4"/>
    <x v="6"/>
    <x v="2"/>
    <x v="2"/>
    <x v="1"/>
    <x v="1"/>
    <n v="4"/>
    <n v="21"/>
    <x v="2"/>
    <x v="0"/>
    <x v="9"/>
  </r>
  <r>
    <n v="1948"/>
    <s v="Guest 01948"/>
    <x v="0"/>
    <x v="1850"/>
    <d v="2020-11-29T00:00:00"/>
    <x v="1"/>
    <x v="6"/>
    <n v="3"/>
    <x v="1"/>
    <x v="0"/>
    <x v="3"/>
    <x v="1"/>
    <x v="1"/>
    <n v="4"/>
    <n v="30"/>
    <x v="0"/>
    <x v="2"/>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FD781-3905-4EBA-BD94-02A96A358A05}" name="PivotTableYea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8">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s>
  <rowFields count="1">
    <field x="16"/>
  </rowFields>
  <rowItems count="4">
    <i>
      <x/>
    </i>
    <i>
      <x v="1"/>
    </i>
    <i>
      <x v="2"/>
    </i>
    <i t="grand">
      <x/>
    </i>
  </rowItems>
  <colItems count="1">
    <i/>
  </colItems>
  <dataFields count="1">
    <dataField name="Count of Year" fld="16" subtotal="count" baseField="16"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A41C29-6BE8-4B71-8B14-8C18FDF9A00F}" name="PivotTable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77:B82" firstHeaderRow="1" firstDataRow="1" firstDataCol="1"/>
  <pivotFields count="18">
    <pivotField showAll="0"/>
    <pivotField showAll="0"/>
    <pivotField showAll="0">
      <items count="3">
        <item x="1"/>
        <item x="0"/>
        <item t="default"/>
      </items>
    </pivotField>
    <pivotField numFmtId="165" showAll="0"/>
    <pivotField numFmtId="165" showAll="0"/>
    <pivotField showAll="0"/>
    <pivotField showAll="0">
      <items count="8">
        <item x="3"/>
        <item x="4"/>
        <item x="1"/>
        <item x="0"/>
        <item x="2"/>
        <item x="5"/>
        <item x="6"/>
        <item t="default"/>
      </items>
    </pivotField>
    <pivotField showAll="0"/>
    <pivotField showAll="0">
      <items count="9">
        <item x="7"/>
        <item x="2"/>
        <item x="4"/>
        <item x="3"/>
        <item x="5"/>
        <item x="6"/>
        <item x="0"/>
        <item x="1"/>
        <item t="default"/>
      </items>
    </pivotField>
    <pivotField showAll="0">
      <items count="4">
        <item x="1"/>
        <item x="2"/>
        <item x="0"/>
        <item t="default"/>
      </items>
    </pivotField>
    <pivotField showAll="0">
      <items count="9">
        <item x="6"/>
        <item x="1"/>
        <item x="4"/>
        <item x="7"/>
        <item x="3"/>
        <item x="2"/>
        <item x="0"/>
        <item x="5"/>
        <item t="default"/>
      </items>
    </pivotField>
    <pivotField axis="axisRow" dataField="1" showAll="0">
      <items count="5">
        <item x="3"/>
        <item x="2"/>
        <item x="1"/>
        <item x="0"/>
        <item t="default"/>
      </items>
    </pivotField>
    <pivotField showAll="0">
      <items count="6">
        <item x="3"/>
        <item x="4"/>
        <item x="0"/>
        <item x="2"/>
        <item x="1"/>
        <item t="default"/>
      </items>
    </pivotField>
    <pivotField showAll="0"/>
    <pivotField showAll="0"/>
    <pivotField showAll="0"/>
    <pivotField showAll="0">
      <items count="4">
        <item x="2"/>
        <item x="1"/>
        <item x="0"/>
        <item t="default"/>
      </items>
    </pivotField>
    <pivotField showAll="0">
      <items count="13">
        <item x="2"/>
        <item x="6"/>
        <item x="10"/>
        <item x="0"/>
        <item x="3"/>
        <item x="1"/>
        <item x="8"/>
        <item x="4"/>
        <item x="11"/>
        <item x="5"/>
        <item x="9"/>
        <item x="7"/>
        <item t="default"/>
      </items>
    </pivotField>
  </pivotFields>
  <rowFields count="1">
    <field x="11"/>
  </rowFields>
  <rowItems count="5">
    <i>
      <x/>
    </i>
    <i>
      <x v="1"/>
    </i>
    <i>
      <x v="2"/>
    </i>
    <i>
      <x v="3"/>
    </i>
    <i t="grand">
      <x/>
    </i>
  </rowItems>
  <colItems count="1">
    <i/>
  </colItems>
  <dataFields count="1">
    <dataField name="Count of Feedback Category"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EEAEE2-ED62-4344-9C15-620F5A5088AD}" name="PivotTableNP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4:B38" firstHeaderRow="1" firstDataRow="1" firstDataCol="1"/>
  <pivotFields count="18">
    <pivotField showAll="0"/>
    <pivotField showAll="0"/>
    <pivotField showAll="0">
      <items count="3">
        <item x="1"/>
        <item x="0"/>
        <item t="default"/>
      </items>
    </pivotField>
    <pivotField numFmtId="165" showAll="0"/>
    <pivotField numFmtId="165" showAll="0"/>
    <pivotField showAll="0"/>
    <pivotField showAll="0"/>
    <pivotField showAll="0"/>
    <pivotField showAll="0">
      <items count="9">
        <item x="7"/>
        <item x="2"/>
        <item x="4"/>
        <item x="3"/>
        <item x="5"/>
        <item x="6"/>
        <item x="0"/>
        <item x="1"/>
        <item t="default"/>
      </items>
    </pivotField>
    <pivotField axis="axisRow" dataField="1" showAll="0">
      <items count="4">
        <item x="1"/>
        <item x="2"/>
        <item x="0"/>
        <item t="default"/>
      </items>
    </pivotField>
    <pivotField showAll="0"/>
    <pivotField showAll="0"/>
    <pivotField showAll="0"/>
    <pivotField showAll="0"/>
    <pivotField showAll="0"/>
    <pivotField showAll="0"/>
    <pivotField showAll="0">
      <items count="4">
        <item x="2"/>
        <item x="1"/>
        <item x="0"/>
        <item t="default"/>
      </items>
    </pivotField>
    <pivotField showAll="0">
      <items count="13">
        <item x="2"/>
        <item x="6"/>
        <item x="10"/>
        <item x="0"/>
        <item x="3"/>
        <item x="1"/>
        <item x="8"/>
        <item x="4"/>
        <item x="11"/>
        <item x="5"/>
        <item x="9"/>
        <item x="7"/>
        <item t="default"/>
      </items>
    </pivotField>
  </pivotFields>
  <rowFields count="1">
    <field x="9"/>
  </rowFields>
  <rowItems count="4">
    <i>
      <x/>
    </i>
    <i>
      <x v="1"/>
    </i>
    <i>
      <x v="2"/>
    </i>
    <i t="grand">
      <x/>
    </i>
  </rowItems>
  <colItems count="1">
    <i/>
  </colItems>
  <dataFields count="1">
    <dataField name="Count of NPS CATEGORY" fld="9" subtotal="count" showDataAs="percentOfTotal" baseField="9" baseItem="0" numFmtId="10"/>
  </dataFields>
  <chartFormats count="2">
    <chartFormat chart="12" format="7"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BDF017-B9D6-470D-88FF-5E70658707B5}" name="PivotTableSour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5:B63" firstHeaderRow="1" firstDataRow="1" firstDataCol="1"/>
  <pivotFields count="18">
    <pivotField showAll="0"/>
    <pivotField showAll="0"/>
    <pivotField showAll="0">
      <items count="3">
        <item x="1"/>
        <item x="0"/>
        <item t="default"/>
      </items>
    </pivotField>
    <pivotField numFmtId="165" showAll="0"/>
    <pivotField numFmtId="165" showAll="0"/>
    <pivotField showAll="0"/>
    <pivotField axis="axisRow" dataField="1" showAll="0">
      <items count="8">
        <item x="3"/>
        <item x="4"/>
        <item x="1"/>
        <item x="0"/>
        <item x="2"/>
        <item x="5"/>
        <item x="6"/>
        <item t="default"/>
      </items>
    </pivotField>
    <pivotField showAll="0"/>
    <pivotField showAll="0">
      <items count="9">
        <item x="7"/>
        <item x="2"/>
        <item x="4"/>
        <item x="3"/>
        <item x="5"/>
        <item x="6"/>
        <item x="0"/>
        <item x="1"/>
        <item t="default"/>
      </items>
    </pivotField>
    <pivotField showAll="0">
      <items count="4">
        <item x="1"/>
        <item x="2"/>
        <item x="0"/>
        <item t="default"/>
      </items>
    </pivotField>
    <pivotField showAll="0">
      <items count="9">
        <item x="6"/>
        <item x="1"/>
        <item x="4"/>
        <item x="7"/>
        <item x="3"/>
        <item x="2"/>
        <item x="0"/>
        <item x="5"/>
        <item t="default"/>
      </items>
    </pivotField>
    <pivotField showAll="0"/>
    <pivotField showAll="0">
      <items count="6">
        <item x="3"/>
        <item x="4"/>
        <item x="0"/>
        <item x="2"/>
        <item x="1"/>
        <item t="default"/>
      </items>
    </pivotField>
    <pivotField showAll="0"/>
    <pivotField showAll="0"/>
    <pivotField showAll="0"/>
    <pivotField showAll="0">
      <items count="4">
        <item x="2"/>
        <item x="1"/>
        <item x="0"/>
        <item t="default"/>
      </items>
    </pivotField>
    <pivotField showAll="0">
      <items count="13">
        <item x="2"/>
        <item x="6"/>
        <item x="10"/>
        <item x="0"/>
        <item x="3"/>
        <item x="1"/>
        <item x="8"/>
        <item x="4"/>
        <item x="11"/>
        <item x="5"/>
        <item x="9"/>
        <item x="7"/>
        <item t="default"/>
      </items>
    </pivotField>
  </pivotFields>
  <rowFields count="1">
    <field x="6"/>
  </rowFields>
  <rowItems count="8">
    <i>
      <x/>
    </i>
    <i>
      <x v="1"/>
    </i>
    <i>
      <x v="2"/>
    </i>
    <i>
      <x v="3"/>
    </i>
    <i>
      <x v="4"/>
    </i>
    <i>
      <x v="5"/>
    </i>
    <i>
      <x v="6"/>
    </i>
    <i t="grand">
      <x/>
    </i>
  </rowItems>
  <colItems count="1">
    <i/>
  </colItems>
  <dataFields count="1">
    <dataField name="Count of SOURCE" fld="6" subtotal="count" baseField="0" baseItem="0"/>
  </dataFields>
  <chartFormats count="16">
    <chartFormat chart="17" format="49" series="1">
      <pivotArea type="data" outline="0" fieldPosition="0">
        <references count="1">
          <reference field="4294967294" count="1" selected="0">
            <x v="0"/>
          </reference>
        </references>
      </pivotArea>
    </chartFormat>
    <chartFormat chart="17" format="50">
      <pivotArea type="data" outline="0" fieldPosition="0">
        <references count="2">
          <reference field="4294967294" count="1" selected="0">
            <x v="0"/>
          </reference>
          <reference field="6" count="1" selected="0">
            <x v="0"/>
          </reference>
        </references>
      </pivotArea>
    </chartFormat>
    <chartFormat chart="17" format="51">
      <pivotArea type="data" outline="0" fieldPosition="0">
        <references count="2">
          <reference field="4294967294" count="1" selected="0">
            <x v="0"/>
          </reference>
          <reference field="6" count="1" selected="0">
            <x v="1"/>
          </reference>
        </references>
      </pivotArea>
    </chartFormat>
    <chartFormat chart="17" format="52">
      <pivotArea type="data" outline="0" fieldPosition="0">
        <references count="2">
          <reference field="4294967294" count="1" selected="0">
            <x v="0"/>
          </reference>
          <reference field="6" count="1" selected="0">
            <x v="2"/>
          </reference>
        </references>
      </pivotArea>
    </chartFormat>
    <chartFormat chart="17" format="53">
      <pivotArea type="data" outline="0" fieldPosition="0">
        <references count="2">
          <reference field="4294967294" count="1" selected="0">
            <x v="0"/>
          </reference>
          <reference field="6" count="1" selected="0">
            <x v="3"/>
          </reference>
        </references>
      </pivotArea>
    </chartFormat>
    <chartFormat chart="17" format="54">
      <pivotArea type="data" outline="0" fieldPosition="0">
        <references count="2">
          <reference field="4294967294" count="1" selected="0">
            <x v="0"/>
          </reference>
          <reference field="6" count="1" selected="0">
            <x v="4"/>
          </reference>
        </references>
      </pivotArea>
    </chartFormat>
    <chartFormat chart="17" format="55">
      <pivotArea type="data" outline="0" fieldPosition="0">
        <references count="2">
          <reference field="4294967294" count="1" selected="0">
            <x v="0"/>
          </reference>
          <reference field="6" count="1" selected="0">
            <x v="5"/>
          </reference>
        </references>
      </pivotArea>
    </chartFormat>
    <chartFormat chart="17" format="56">
      <pivotArea type="data" outline="0" fieldPosition="0">
        <references count="2">
          <reference field="4294967294" count="1" selected="0">
            <x v="0"/>
          </reference>
          <reference field="6" count="1" selected="0">
            <x v="6"/>
          </reference>
        </references>
      </pivotArea>
    </chartFormat>
    <chartFormat chart="20" format="65" series="1">
      <pivotArea type="data" outline="0" fieldPosition="0">
        <references count="1">
          <reference field="4294967294" count="1" selected="0">
            <x v="0"/>
          </reference>
        </references>
      </pivotArea>
    </chartFormat>
    <chartFormat chart="20" format="66">
      <pivotArea type="data" outline="0" fieldPosition="0">
        <references count="2">
          <reference field="4294967294" count="1" selected="0">
            <x v="0"/>
          </reference>
          <reference field="6" count="1" selected="0">
            <x v="0"/>
          </reference>
        </references>
      </pivotArea>
    </chartFormat>
    <chartFormat chart="20" format="67">
      <pivotArea type="data" outline="0" fieldPosition="0">
        <references count="2">
          <reference field="4294967294" count="1" selected="0">
            <x v="0"/>
          </reference>
          <reference field="6" count="1" selected="0">
            <x v="1"/>
          </reference>
        </references>
      </pivotArea>
    </chartFormat>
    <chartFormat chart="20" format="68">
      <pivotArea type="data" outline="0" fieldPosition="0">
        <references count="2">
          <reference field="4294967294" count="1" selected="0">
            <x v="0"/>
          </reference>
          <reference field="6" count="1" selected="0">
            <x v="2"/>
          </reference>
        </references>
      </pivotArea>
    </chartFormat>
    <chartFormat chart="20" format="69">
      <pivotArea type="data" outline="0" fieldPosition="0">
        <references count="2">
          <reference field="4294967294" count="1" selected="0">
            <x v="0"/>
          </reference>
          <reference field="6" count="1" selected="0">
            <x v="3"/>
          </reference>
        </references>
      </pivotArea>
    </chartFormat>
    <chartFormat chart="20" format="70">
      <pivotArea type="data" outline="0" fieldPosition="0">
        <references count="2">
          <reference field="4294967294" count="1" selected="0">
            <x v="0"/>
          </reference>
          <reference field="6" count="1" selected="0">
            <x v="4"/>
          </reference>
        </references>
      </pivotArea>
    </chartFormat>
    <chartFormat chart="20" format="71">
      <pivotArea type="data" outline="0" fieldPosition="0">
        <references count="2">
          <reference field="4294967294" count="1" selected="0">
            <x v="0"/>
          </reference>
          <reference field="6" count="1" selected="0">
            <x v="5"/>
          </reference>
        </references>
      </pivotArea>
    </chartFormat>
    <chartFormat chart="20" format="72">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A54F5A-8E07-4D15-AB35-D8BE1530026F}" name="PivotTableMonth"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B23" firstHeaderRow="1" firstDataRow="1" firstDataCol="1"/>
  <pivotFields count="18">
    <pivotField showAll="0"/>
    <pivotField showAll="0"/>
    <pivotField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axis="axisRow" dataField="1" showAll="0">
      <items count="13">
        <item x="2"/>
        <item x="6"/>
        <item x="10"/>
        <item x="0"/>
        <item x="3"/>
        <item x="1"/>
        <item x="8"/>
        <item x="4"/>
        <item x="11"/>
        <item x="5"/>
        <item x="9"/>
        <item x="7"/>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Count of Month" fld="17" subtotal="count" baseField="0" baseItem="0"/>
  </dataFields>
  <chartFormats count="4">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625C16-7338-4B32-9B27-813A20401D9D}" name="PivotTableAvgRat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2:B51" firstHeaderRow="1" firstDataRow="1" firstDataCol="1"/>
  <pivotFields count="18">
    <pivotField showAll="0"/>
    <pivotField showAll="0"/>
    <pivotField showAll="0">
      <items count="3">
        <item x="1"/>
        <item x="0"/>
        <item t="default"/>
      </items>
    </pivotField>
    <pivotField numFmtId="165" showAll="0"/>
    <pivotField numFmtId="165" showAll="0"/>
    <pivotField showAll="0"/>
    <pivotField showAll="0"/>
    <pivotField showAll="0"/>
    <pivotField showAll="0">
      <items count="9">
        <item x="7"/>
        <item x="2"/>
        <item x="4"/>
        <item x="3"/>
        <item x="5"/>
        <item x="6"/>
        <item x="0"/>
        <item x="1"/>
        <item t="default"/>
      </items>
    </pivotField>
    <pivotField showAll="0">
      <items count="4">
        <item x="1"/>
        <item x="2"/>
        <item x="0"/>
        <item t="default"/>
      </items>
    </pivotField>
    <pivotField axis="axisRow" showAll="0">
      <items count="9">
        <item x="6"/>
        <item x="1"/>
        <item x="4"/>
        <item x="7"/>
        <item x="3"/>
        <item x="2"/>
        <item x="0"/>
        <item x="5"/>
        <item t="default"/>
      </items>
    </pivotField>
    <pivotField showAll="0">
      <items count="5">
        <item x="3"/>
        <item x="2"/>
        <item x="1"/>
        <item x="0"/>
        <item t="default"/>
      </items>
    </pivotField>
    <pivotField showAll="0">
      <items count="6">
        <item x="3"/>
        <item x="4"/>
        <item x="0"/>
        <item x="2"/>
        <item x="1"/>
        <item t="default"/>
      </items>
    </pivotField>
    <pivotField dataField="1" showAll="0"/>
    <pivotField showAll="0"/>
    <pivotField showAll="0"/>
    <pivotField showAll="0">
      <items count="4">
        <item x="2"/>
        <item x="1"/>
        <item x="0"/>
        <item t="default"/>
      </items>
    </pivotField>
    <pivotField showAll="0">
      <items count="13">
        <item x="2"/>
        <item x="6"/>
        <item x="10"/>
        <item x="0"/>
        <item x="3"/>
        <item x="1"/>
        <item x="8"/>
        <item x="4"/>
        <item x="11"/>
        <item x="5"/>
        <item x="9"/>
        <item x="7"/>
        <item t="default"/>
      </items>
    </pivotField>
  </pivotFields>
  <rowFields count="1">
    <field x="10"/>
  </rowFields>
  <rowItems count="9">
    <i>
      <x/>
    </i>
    <i>
      <x v="1"/>
    </i>
    <i>
      <x v="2"/>
    </i>
    <i>
      <x v="3"/>
    </i>
    <i>
      <x v="4"/>
    </i>
    <i>
      <x v="5"/>
    </i>
    <i>
      <x v="6"/>
    </i>
    <i>
      <x v="7"/>
    </i>
    <i t="grand">
      <x/>
    </i>
  </rowItems>
  <colItems count="1">
    <i/>
  </colItems>
  <dataFields count="1">
    <dataField name="Average of Rating Range" fld="13" subtotal="average" baseField="10" baseItem="0" numFmtId="164"/>
  </dataFields>
  <chartFormats count="2">
    <chartFormat chart="14" format="3"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3A2214-11A5-4031-A4DC-566A62E8DDF1}" name="PivotTableFeedbackRat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67:B73" firstHeaderRow="1" firstDataRow="1" firstDataCol="1"/>
  <pivotFields count="18">
    <pivotField showAll="0"/>
    <pivotField showAll="0"/>
    <pivotField showAll="0">
      <items count="3">
        <item x="1"/>
        <item x="0"/>
        <item t="default"/>
      </items>
    </pivotField>
    <pivotField numFmtId="165" showAll="0"/>
    <pivotField numFmtId="165" showAll="0"/>
    <pivotField showAll="0"/>
    <pivotField showAll="0">
      <items count="8">
        <item x="3"/>
        <item x="4"/>
        <item x="1"/>
        <item x="0"/>
        <item x="2"/>
        <item x="5"/>
        <item x="6"/>
        <item t="default"/>
      </items>
    </pivotField>
    <pivotField showAll="0"/>
    <pivotField showAll="0">
      <items count="9">
        <item x="7"/>
        <item x="2"/>
        <item x="4"/>
        <item x="3"/>
        <item x="5"/>
        <item x="6"/>
        <item x="0"/>
        <item x="1"/>
        <item t="default"/>
      </items>
    </pivotField>
    <pivotField showAll="0">
      <items count="4">
        <item x="1"/>
        <item x="2"/>
        <item x="0"/>
        <item t="default"/>
      </items>
    </pivotField>
    <pivotField showAll="0">
      <items count="9">
        <item x="6"/>
        <item x="1"/>
        <item x="4"/>
        <item x="7"/>
        <item x="3"/>
        <item x="2"/>
        <item x="0"/>
        <item x="5"/>
        <item t="default"/>
      </items>
    </pivotField>
    <pivotField showAll="0">
      <items count="5">
        <item x="3"/>
        <item x="2"/>
        <item x="1"/>
        <item x="0"/>
        <item t="default"/>
      </items>
    </pivotField>
    <pivotField axis="axisRow" dataField="1" showAll="0">
      <items count="6">
        <item x="3"/>
        <item x="4"/>
        <item x="0"/>
        <item x="2"/>
        <item x="1"/>
        <item t="default"/>
      </items>
    </pivotField>
    <pivotField showAll="0"/>
    <pivotField showAll="0"/>
    <pivotField showAll="0"/>
    <pivotField showAll="0">
      <items count="4">
        <item x="2"/>
        <item x="1"/>
        <item x="0"/>
        <item t="default"/>
      </items>
    </pivotField>
    <pivotField showAll="0">
      <items count="13">
        <item x="2"/>
        <item x="6"/>
        <item x="10"/>
        <item x="0"/>
        <item x="3"/>
        <item x="1"/>
        <item x="8"/>
        <item x="4"/>
        <item x="11"/>
        <item x="5"/>
        <item x="9"/>
        <item x="7"/>
        <item t="default"/>
      </items>
    </pivotField>
  </pivotFields>
  <rowFields count="1">
    <field x="12"/>
  </rowFields>
  <rowItems count="6">
    <i>
      <x/>
    </i>
    <i>
      <x v="1"/>
    </i>
    <i>
      <x v="2"/>
    </i>
    <i>
      <x v="3"/>
    </i>
    <i>
      <x v="4"/>
    </i>
    <i t="grand">
      <x/>
    </i>
  </rowItems>
  <colItems count="1">
    <i/>
  </colItems>
  <dataFields count="1">
    <dataField name="Count of Rating" fld="12" subtotal="count" baseField="0" baseItem="0"/>
  </dataFields>
  <chartFormats count="10">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12" count="1" selected="0">
            <x v="0"/>
          </reference>
        </references>
      </pivotArea>
    </chartFormat>
    <chartFormat chart="19" format="9">
      <pivotArea type="data" outline="0" fieldPosition="0">
        <references count="2">
          <reference field="4294967294" count="1" selected="0">
            <x v="0"/>
          </reference>
          <reference field="12" count="1" selected="0">
            <x v="1"/>
          </reference>
        </references>
      </pivotArea>
    </chartFormat>
    <chartFormat chart="19" format="10">
      <pivotArea type="data" outline="0" fieldPosition="0">
        <references count="2">
          <reference field="4294967294" count="1" selected="0">
            <x v="0"/>
          </reference>
          <reference field="12" count="1" selected="0">
            <x v="3"/>
          </reference>
        </references>
      </pivotArea>
    </chartFormat>
    <chartFormat chart="19" format="11">
      <pivotArea type="data" outline="0" fieldPosition="0">
        <references count="2">
          <reference field="4294967294" count="1" selected="0">
            <x v="0"/>
          </reference>
          <reference field="12" count="1" selected="0">
            <x v="4"/>
          </reference>
        </references>
      </pivotArea>
    </chartFormat>
    <chartFormat chart="29" format="17" series="1">
      <pivotArea type="data" outline="0" fieldPosition="0">
        <references count="1">
          <reference field="4294967294" count="1" selected="0">
            <x v="0"/>
          </reference>
        </references>
      </pivotArea>
    </chartFormat>
    <chartFormat chart="29" format="18">
      <pivotArea type="data" outline="0" fieldPosition="0">
        <references count="2">
          <reference field="4294967294" count="1" selected="0">
            <x v="0"/>
          </reference>
          <reference field="12" count="1" selected="0">
            <x v="0"/>
          </reference>
        </references>
      </pivotArea>
    </chartFormat>
    <chartFormat chart="29" format="19">
      <pivotArea type="data" outline="0" fieldPosition="0">
        <references count="2">
          <reference field="4294967294" count="1" selected="0">
            <x v="0"/>
          </reference>
          <reference field="12" count="1" selected="0">
            <x v="1"/>
          </reference>
        </references>
      </pivotArea>
    </chartFormat>
    <chartFormat chart="29" format="20">
      <pivotArea type="data" outline="0" fieldPosition="0">
        <references count="2">
          <reference field="4294967294" count="1" selected="0">
            <x v="0"/>
          </reference>
          <reference field="12" count="1" selected="0">
            <x v="3"/>
          </reference>
        </references>
      </pivotArea>
    </chartFormat>
    <chartFormat chart="29" format="2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EAA041-28F9-47C4-803B-0C8D41660803}" name="PivotTable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86:B91" firstHeaderRow="1" firstDataRow="1" firstDataCol="1"/>
  <pivotFields count="18">
    <pivotField showAll="0"/>
    <pivotField showAll="0"/>
    <pivotField showAll="0">
      <items count="3">
        <item x="1"/>
        <item x="0"/>
        <item t="default"/>
      </items>
    </pivotField>
    <pivotField numFmtId="165" showAll="0"/>
    <pivotField numFmtId="165" showAll="0"/>
    <pivotField showAll="0"/>
    <pivotField showAll="0">
      <items count="8">
        <item x="3"/>
        <item x="4"/>
        <item x="1"/>
        <item x="0"/>
        <item x="2"/>
        <item x="5"/>
        <item x="6"/>
        <item t="default"/>
      </items>
    </pivotField>
    <pivotField showAll="0"/>
    <pivotField showAll="0">
      <items count="9">
        <item x="7"/>
        <item x="2"/>
        <item x="4"/>
        <item x="3"/>
        <item x="5"/>
        <item x="6"/>
        <item x="0"/>
        <item x="1"/>
        <item t="default"/>
      </items>
    </pivotField>
    <pivotField showAll="0">
      <items count="4">
        <item x="1"/>
        <item x="2"/>
        <item x="0"/>
        <item t="default"/>
      </items>
    </pivotField>
    <pivotField showAll="0">
      <items count="9">
        <item x="6"/>
        <item x="1"/>
        <item x="4"/>
        <item x="7"/>
        <item x="3"/>
        <item x="2"/>
        <item x="0"/>
        <item x="5"/>
        <item t="default"/>
      </items>
    </pivotField>
    <pivotField showAll="0"/>
    <pivotField showAll="0">
      <items count="6">
        <item x="3"/>
        <item x="4"/>
        <item x="0"/>
        <item x="2"/>
        <item x="1"/>
        <item t="default"/>
      </items>
    </pivotField>
    <pivotField showAll="0"/>
    <pivotField showAll="0"/>
    <pivotField axis="axisRow" dataField="1" showAll="0">
      <items count="5">
        <item x="2"/>
        <item x="0"/>
        <item x="3"/>
        <item x="1"/>
        <item t="default"/>
      </items>
    </pivotField>
    <pivotField showAll="0">
      <items count="4">
        <item x="2"/>
        <item x="1"/>
        <item x="0"/>
        <item t="default"/>
      </items>
    </pivotField>
    <pivotField showAll="0">
      <items count="13">
        <item x="2"/>
        <item x="6"/>
        <item x="10"/>
        <item x="0"/>
        <item x="3"/>
        <item x="1"/>
        <item x="8"/>
        <item x="4"/>
        <item x="11"/>
        <item x="5"/>
        <item x="9"/>
        <item x="7"/>
        <item t="default"/>
      </items>
    </pivotField>
  </pivotFields>
  <rowFields count="1">
    <field x="15"/>
  </rowFields>
  <rowItems count="5">
    <i>
      <x/>
    </i>
    <i>
      <x v="1"/>
    </i>
    <i>
      <x v="2"/>
    </i>
    <i>
      <x v="3"/>
    </i>
    <i t="grand">
      <x/>
    </i>
  </rowItems>
  <colItems count="1">
    <i/>
  </colItems>
  <dataFields count="1">
    <dataField name="Count of Age Group" fld="15" subtotal="count" baseField="0" baseItem="0"/>
  </dataFields>
  <chartFormats count="2">
    <chartFormat chart="19"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E2A54E-7D6F-4596-A7F1-89DB39E6F47F}" name="PivotTableGend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7:B30" firstHeaderRow="1" firstDataRow="1" firstDataCol="1"/>
  <pivotFields count="18">
    <pivotField showAll="0"/>
    <pivotField showAll="0"/>
    <pivotField axis="axisRow" dataField="1" showAll="0">
      <items count="3">
        <item x="1"/>
        <item x="0"/>
        <item t="default"/>
      </items>
    </pivotField>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13">
        <item x="2"/>
        <item x="6"/>
        <item x="10"/>
        <item x="0"/>
        <item x="3"/>
        <item x="1"/>
        <item x="8"/>
        <item x="4"/>
        <item x="11"/>
        <item x="5"/>
        <item x="9"/>
        <item x="7"/>
        <item t="default"/>
      </items>
    </pivotField>
  </pivotFields>
  <rowFields count="1">
    <field x="2"/>
  </rowFields>
  <rowItems count="3">
    <i>
      <x/>
    </i>
    <i>
      <x v="1"/>
    </i>
    <i t="grand">
      <x/>
    </i>
  </rowItems>
  <colItems count="1">
    <i/>
  </colItems>
  <dataFields count="1">
    <dataField name="Count of Gender" fld="2" subtotal="count" showDataAs="percentOfTotal" baseField="2" baseItem="0" numFmtId="10"/>
  </dataFields>
  <chartFormats count="12">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2" count="1" selected="0">
            <x v="0"/>
          </reference>
        </references>
      </pivotArea>
    </chartFormat>
    <chartFormat chart="7" format="11">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2" count="1" selected="0">
            <x v="0"/>
          </reference>
        </references>
      </pivotArea>
    </chartFormat>
    <chartFormat chart="10" format="14">
      <pivotArea type="data" outline="0" fieldPosition="0">
        <references count="2">
          <reference field="4294967294" count="1" selected="0">
            <x v="0"/>
          </reference>
          <reference field="2" count="1" selected="0">
            <x v="1"/>
          </reference>
        </references>
      </pivotArea>
    </chartFormat>
    <chartFormat chart="11" format="15" series="1">
      <pivotArea type="data" outline="0" fieldPosition="0">
        <references count="1">
          <reference field="4294967294" count="1" selected="0">
            <x v="0"/>
          </reference>
        </references>
      </pivotArea>
    </chartFormat>
    <chartFormat chart="11" format="16">
      <pivotArea type="data" outline="0" fieldPosition="0">
        <references count="2">
          <reference field="4294967294" count="1" selected="0">
            <x v="0"/>
          </reference>
          <reference field="2" count="1" selected="0">
            <x v="0"/>
          </reference>
        </references>
      </pivotArea>
    </chartFormat>
    <chartFormat chart="11" format="17">
      <pivotArea type="data" outline="0" fieldPosition="0">
        <references count="2">
          <reference field="4294967294" count="1" selected="0">
            <x v="0"/>
          </reference>
          <reference field="2" count="1" selected="0">
            <x v="1"/>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2" count="1" selected="0">
            <x v="0"/>
          </reference>
        </references>
      </pivotArea>
    </chartFormat>
    <chartFormat chart="12" format="1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D3C24A8-C62B-44E5-92D1-45F0AB462C11}" sourceName="Year">
  <pivotTables>
    <pivotTable tabId="15" name="PivotTableGender"/>
    <pivotTable tabId="15" name="PivotTableNPS"/>
    <pivotTable tabId="15" name="PivotTableAvgRating"/>
    <pivotTable tabId="15" name="PivotTableSource"/>
    <pivotTable tabId="15" name="PivotTableFeedbackRating"/>
    <pivotTable tabId="15" name="PivotTableCategory"/>
    <pivotTable tabId="15" name="PivotTableMonth"/>
    <pivotTable tabId="15" name="PivotTableAge"/>
  </pivotTables>
  <data>
    <tabular pivotCacheId="84698664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893AE9D-B42F-42E1-BDFB-C158466462AF}" sourceName="Month">
  <pivotTables>
    <pivotTable tabId="15" name="PivotTableMonth"/>
    <pivotTable tabId="15" name="PivotTableAvgRating"/>
    <pivotTable tabId="15" name="PivotTableCategory"/>
    <pivotTable tabId="15" name="PivotTableFeedbackRating"/>
    <pivotTable tabId="15" name="PivotTableGender"/>
    <pivotTable tabId="15" name="PivotTableNPS"/>
    <pivotTable tabId="15" name="PivotTableSource"/>
    <pivotTable tabId="15" name="PivotTableAge"/>
  </pivotTables>
  <data>
    <tabular pivotCacheId="846986646">
      <items count="12">
        <i x="2" s="1"/>
        <i x="6" s="1"/>
        <i x="10" s="1"/>
        <i x="0" s="1"/>
        <i x="3" s="1"/>
        <i x="1" s="1"/>
        <i x="8" s="1"/>
        <i x="4" s="1"/>
        <i x="11" s="1"/>
        <i x="5" s="1"/>
        <i x="9"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Category1" xr10:uid="{E8B895F6-5368-44B4-8DD3-7B0113833A07}" sourceName="Feedback Category">
  <pivotTables>
    <pivotTable tabId="15" name="PivotTableFeedbackRating"/>
  </pivotTables>
  <data>
    <tabular pivotCacheId="846986646">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D452014F-54F8-4C33-853F-F51AA6066D11}" cache="Slicer_Year1" caption="Year" style="SlicerStyleDark2 2" lockedPosition="1" rowHeight="241300"/>
  <slicer name="Month 2" xr10:uid="{B61F3FDD-7A49-43AB-965B-0D423BF088D4}" cache="Slicer_Month1" caption="Month" style="SlicerStyleDark2 2" lockedPosition="1" rowHeight="241300"/>
  <slicer name="Feedback Category 3" xr10:uid="{3C54903C-A0E7-48C2-9A8F-DA308FEA804D}" cache="Slicer_Feedback_Category1" caption="Feedback Category" columnCount="4" style="SlicerStyleDark2 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9D6CA54-C15C-4C96-8A11-A0923FB76D14}" cache="Slicer_Year1" caption="Year" startItem="1" style="SlicerStyleDark2 2" rowHeight="241300"/>
  <slicer name="Month 1" xr10:uid="{CAF8334B-9E93-4EED-BF9D-4182109295CC}" cache="Slicer_Month1" caption="Month" startItem="4" style="SlicerStyleDark2 2" rowHeight="241300"/>
  <slicer name="Feedback Category" xr10:uid="{BFB213B8-7D40-496D-BAE2-C29F6116BB25}" cache="Slicer_Feedback_Category1" caption="Feedback Category" style="SlicerStyleDark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BEE8BE-EF6B-4C32-A151-E5B18B831075}" name="Table8" displayName="Table8" ref="A1:R1948" totalsRowShown="0">
  <autoFilter ref="A1:R1948" xr:uid="{39BEE8BE-EF6B-4C32-A151-E5B18B831075}"/>
  <tableColumns count="18">
    <tableColumn id="1" xr3:uid="{347085D3-F21A-4384-9588-F9F8C52F411E}" name="ID"/>
    <tableColumn id="2" xr3:uid="{856F250E-A12E-41B3-9C55-3A396F3FC1FB}" name="Full Name"/>
    <tableColumn id="3" xr3:uid="{6B93B0E2-4CC1-481F-89F2-B007F6ABE4DE}" name="Gender"/>
    <tableColumn id="4" xr3:uid="{32903A03-69D4-4238-9513-439F9FC33E19}" name="Date of Birth" dataDxfId="1"/>
    <tableColumn id="5" xr3:uid="{DABD3ED3-08AB-42E0-89BF-ED4B18014DA6}" name="Checkout Date" dataDxfId="0"/>
    <tableColumn id="6" xr3:uid="{3FC22EE0-EFDA-4808-8DEA-632C6354E064}" name="Purpose"/>
    <tableColumn id="7" xr3:uid="{5AB6119D-1C5E-4AE1-8C17-A25416DD305F}" name="SOURCE"/>
    <tableColumn id="8" xr3:uid="{7844ED73-54C1-4AFC-ACA8-A52C62EAF5BF}" name="Overall Experience"/>
    <tableColumn id="9" xr3:uid="{189C66D8-BF20-449A-9979-650D6F123D41}" name="NPS RATING"/>
    <tableColumn id="10" xr3:uid="{D4EB5CFA-4965-46EC-B45A-4D971D58A209}" name="NPS CATEGORY"/>
    <tableColumn id="11" xr3:uid="{E88DDD62-64A0-47F4-BDC8-B991850B4B0F}" name="Feedback"/>
    <tableColumn id="12" xr3:uid="{B1168E69-926B-4147-BFFC-708B61431662}" name="Feedback Category"/>
    <tableColumn id="13" xr3:uid="{AA0844D8-B0C9-4CA7-B851-498628DA1D9D}" name="Rating"/>
    <tableColumn id="14" xr3:uid="{B26EE793-FC02-4986-B4E8-45AFC9D527E1}" name="Rating Range"/>
    <tableColumn id="15" xr3:uid="{EEA763D4-5EAA-4DA4-8D61-54AE4866A36A}" name="Age"/>
    <tableColumn id="16" xr3:uid="{FD75A949-D0A4-4918-9C92-7A3911F49299}" name="Age Group"/>
    <tableColumn id="17" xr3:uid="{3820CE8C-0673-4924-962B-DC6D7C5CA881}" name="Year"/>
    <tableColumn id="18" xr3:uid="{61520343-0C18-468F-A8AD-02A775FB426D}"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2F93D-23D6-4E8F-9CFC-36B8F62B4164}">
  <dimension ref="A1"/>
  <sheetViews>
    <sheetView showGridLines="0" showRowColHeaders="0" tabSelected="1" zoomScaleNormal="100" workbookViewId="0">
      <selection activeCell="E2" sqref="E2"/>
    </sheetView>
  </sheetViews>
  <sheetFormatPr defaultRowHeight="14.5" x14ac:dyDescent="0.35"/>
  <cols>
    <col min="1" max="1" width="8.7265625" customWidth="1"/>
  </cols>
  <sheetData/>
  <sheetProtection algorithmName="SHA-512" hashValue="oxgcxeXdiyG42G9GkWP26mlJbDDcIu4auWTtenOqXU3dRJpz0UP3zePwcVf6+pyN4a/yKh94nsWD/a+KMHflbw==" saltValue="SRRTkftEH2j/i7m3BsHOTw==" spinCount="100000" sheet="1" objects="1" scenarios="1" selectLockedCells="1" pivotTables="0"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A8FF1-0DA1-469A-87BF-D247C62A094F}">
  <dimension ref="A1:R1948"/>
  <sheetViews>
    <sheetView workbookViewId="0"/>
  </sheetViews>
  <sheetFormatPr defaultRowHeight="14.5" x14ac:dyDescent="0.35"/>
  <cols>
    <col min="1" max="1" width="4.81640625" style="8" bestFit="1" customWidth="1"/>
    <col min="2" max="2" width="11.08984375" style="8" bestFit="1" customWidth="1"/>
    <col min="3" max="3" width="7" style="8" bestFit="1" customWidth="1"/>
    <col min="4" max="4" width="11.36328125" style="9" bestFit="1" customWidth="1"/>
    <col min="5" max="5" width="13" style="8" bestFit="1" customWidth="1"/>
    <col min="6" max="6" width="8" style="8" bestFit="1" customWidth="1"/>
    <col min="7" max="7" width="21.81640625" style="8" bestFit="1" customWidth="1"/>
    <col min="8" max="8" width="16.36328125" style="8" bestFit="1" customWidth="1"/>
    <col min="9" max="9" width="10.81640625" style="8" bestFit="1" customWidth="1"/>
    <col min="10" max="10" width="13.54296875" style="8" bestFit="1" customWidth="1"/>
    <col min="11" max="11" width="15.26953125" style="8" bestFit="1" customWidth="1"/>
    <col min="12" max="12" width="16.54296875" style="8" bestFit="1" customWidth="1"/>
    <col min="13" max="13" width="9.1796875" style="8" bestFit="1" customWidth="1"/>
    <col min="14" max="14" width="11.54296875" style="8" bestFit="1" customWidth="1"/>
    <col min="15" max="15" width="3.90625" style="8" bestFit="1" customWidth="1"/>
    <col min="16" max="16" width="9.6328125" style="8" bestFit="1" customWidth="1"/>
    <col min="17" max="17" width="4.81640625" style="8" bestFit="1" customWidth="1"/>
    <col min="18" max="18" width="7.81640625" style="8" bestFit="1" customWidth="1"/>
  </cols>
  <sheetData>
    <row r="1" spans="1:18" x14ac:dyDescent="0.35">
      <c r="A1" s="6" t="s">
        <v>0</v>
      </c>
      <c r="B1" s="6" t="s">
        <v>1</v>
      </c>
      <c r="C1" s="6" t="s">
        <v>2</v>
      </c>
      <c r="D1" s="7" t="s">
        <v>3</v>
      </c>
      <c r="E1" s="7" t="s">
        <v>4</v>
      </c>
      <c r="F1" s="6" t="s">
        <v>5</v>
      </c>
      <c r="G1" s="6" t="s">
        <v>6</v>
      </c>
      <c r="H1" s="6" t="s">
        <v>7</v>
      </c>
      <c r="I1" s="6" t="s">
        <v>8</v>
      </c>
      <c r="J1" s="6" t="s">
        <v>9</v>
      </c>
      <c r="K1" s="6" t="s">
        <v>10</v>
      </c>
      <c r="L1" s="6" t="s">
        <v>11</v>
      </c>
      <c r="M1" s="6" t="s">
        <v>12</v>
      </c>
      <c r="N1" s="6" t="s">
        <v>13</v>
      </c>
      <c r="O1" s="6" t="s">
        <v>1997</v>
      </c>
      <c r="P1" s="6" t="s">
        <v>2004</v>
      </c>
      <c r="Q1" s="6" t="s">
        <v>2000</v>
      </c>
      <c r="R1" s="6" t="s">
        <v>2005</v>
      </c>
    </row>
    <row r="2" spans="1:18" x14ac:dyDescent="0.35">
      <c r="A2" s="8">
        <v>1</v>
      </c>
      <c r="B2" s="8" t="s">
        <v>14</v>
      </c>
      <c r="C2" s="8" t="s">
        <v>15</v>
      </c>
      <c r="D2" s="9">
        <v>34244</v>
      </c>
      <c r="E2" s="9">
        <v>44658</v>
      </c>
      <c r="F2" s="8" t="s">
        <v>16</v>
      </c>
      <c r="G2" s="8" t="s">
        <v>17</v>
      </c>
      <c r="H2" s="8">
        <v>3</v>
      </c>
      <c r="I2" s="8">
        <v>9</v>
      </c>
      <c r="J2" s="8" t="s">
        <v>18</v>
      </c>
      <c r="K2" s="8" t="s">
        <v>19</v>
      </c>
      <c r="L2" s="8" t="s">
        <v>20</v>
      </c>
      <c r="M2" s="8" t="s">
        <v>21</v>
      </c>
      <c r="N2" s="8">
        <v>3</v>
      </c>
      <c r="O2" s="8">
        <f t="shared" ref="O2:O65" ca="1" si="0">DATEDIF(D2,TODAY(),"Y")</f>
        <v>30</v>
      </c>
      <c r="P2" s="8" t="str">
        <f ca="1">LOOKUP(O2,{0,15,30,45,60,75,100},{"Below 15","16-30","31-45","46-60","61-75","Above 75"})</f>
        <v>31-45</v>
      </c>
      <c r="Q2" s="8">
        <f t="shared" ref="Q2:Q65" si="1">YEAR(E2)</f>
        <v>2022</v>
      </c>
      <c r="R2" s="8" t="str">
        <f>TEXT(E2,"mmm")</f>
        <v>Apr</v>
      </c>
    </row>
    <row r="3" spans="1:18" x14ac:dyDescent="0.35">
      <c r="A3" s="8">
        <v>2</v>
      </c>
      <c r="B3" s="8" t="s">
        <v>22</v>
      </c>
      <c r="C3" s="8" t="s">
        <v>15</v>
      </c>
      <c r="D3" s="9">
        <v>22364</v>
      </c>
      <c r="E3" s="9">
        <v>44352</v>
      </c>
      <c r="F3" s="8" t="s">
        <v>16</v>
      </c>
      <c r="G3" s="8" t="s">
        <v>17</v>
      </c>
      <c r="H3" s="8">
        <v>3</v>
      </c>
      <c r="I3" s="8">
        <v>10</v>
      </c>
      <c r="J3" s="8" t="s">
        <v>18</v>
      </c>
      <c r="K3" s="8" t="s">
        <v>23</v>
      </c>
      <c r="L3" s="8" t="s">
        <v>20</v>
      </c>
      <c r="M3" s="8" t="s">
        <v>21</v>
      </c>
      <c r="N3" s="8">
        <v>3</v>
      </c>
      <c r="O3" s="8">
        <f t="shared" ca="1" si="0"/>
        <v>63</v>
      </c>
      <c r="P3" s="8" t="str">
        <f ca="1">LOOKUP(O3,{0,15,30,45,60,75,100},{"Below 15","16-30","31-45","46-60","61-75","Above 75"})</f>
        <v>61-75</v>
      </c>
      <c r="Q3" s="8">
        <f t="shared" si="1"/>
        <v>2021</v>
      </c>
      <c r="R3" s="8" t="str">
        <f t="shared" ref="R3:R66" si="2">TEXT(E3,"mmm")</f>
        <v>Jun</v>
      </c>
    </row>
    <row r="4" spans="1:18" x14ac:dyDescent="0.35">
      <c r="A4" s="8">
        <v>3</v>
      </c>
      <c r="B4" s="8" t="s">
        <v>24</v>
      </c>
      <c r="C4" s="8" t="s">
        <v>15</v>
      </c>
      <c r="D4" s="9">
        <v>29862</v>
      </c>
      <c r="E4" s="9">
        <v>43846</v>
      </c>
      <c r="F4" s="8" t="s">
        <v>25</v>
      </c>
      <c r="G4" s="8" t="s">
        <v>26</v>
      </c>
      <c r="H4" s="8">
        <v>4</v>
      </c>
      <c r="I4" s="8">
        <v>4</v>
      </c>
      <c r="J4" s="8" t="s">
        <v>27</v>
      </c>
      <c r="K4" s="8" t="s">
        <v>28</v>
      </c>
      <c r="L4" s="8" t="s">
        <v>29</v>
      </c>
      <c r="M4" s="8" t="s">
        <v>30</v>
      </c>
      <c r="N4" s="8">
        <v>4</v>
      </c>
      <c r="O4" s="8">
        <f t="shared" ca="1" si="0"/>
        <v>42</v>
      </c>
      <c r="P4" s="8" t="str">
        <f ca="1">LOOKUP(O4,{0,15,30,45,60,75,100},{"Below 15","16-30","31-45","46-60","61-75","Above 75"})</f>
        <v>31-45</v>
      </c>
      <c r="Q4" s="8">
        <f t="shared" si="1"/>
        <v>2020</v>
      </c>
      <c r="R4" s="8" t="str">
        <f t="shared" si="2"/>
        <v>Jan</v>
      </c>
    </row>
    <row r="5" spans="1:18" x14ac:dyDescent="0.35">
      <c r="A5" s="8">
        <v>4</v>
      </c>
      <c r="B5" s="8" t="s">
        <v>31</v>
      </c>
      <c r="C5" s="8" t="s">
        <v>15</v>
      </c>
      <c r="D5" s="9">
        <v>38077</v>
      </c>
      <c r="E5" s="9">
        <v>44695</v>
      </c>
      <c r="F5" s="8" t="s">
        <v>25</v>
      </c>
      <c r="G5" s="8" t="s">
        <v>32</v>
      </c>
      <c r="H5" s="8">
        <v>5</v>
      </c>
      <c r="I5" s="8">
        <v>6</v>
      </c>
      <c r="J5" s="8" t="s">
        <v>27</v>
      </c>
      <c r="K5" s="8" t="s">
        <v>33</v>
      </c>
      <c r="L5" s="8" t="s">
        <v>29</v>
      </c>
      <c r="M5" s="8" t="s">
        <v>34</v>
      </c>
      <c r="N5" s="8">
        <v>1</v>
      </c>
      <c r="O5" s="8">
        <f t="shared" ca="1" si="0"/>
        <v>20</v>
      </c>
      <c r="P5" s="8" t="str">
        <f ca="1">LOOKUP(O5,{0,15,30,45,60,75,100},{"Below 15","16-30","31-45","46-60","61-75","Above 75"})</f>
        <v>16-30</v>
      </c>
      <c r="Q5" s="8">
        <f t="shared" si="1"/>
        <v>2022</v>
      </c>
      <c r="R5" s="8" t="str">
        <f t="shared" si="2"/>
        <v>May</v>
      </c>
    </row>
    <row r="6" spans="1:18" x14ac:dyDescent="0.35">
      <c r="A6" s="8">
        <v>5</v>
      </c>
      <c r="B6" s="8" t="s">
        <v>35</v>
      </c>
      <c r="C6" s="8" t="s">
        <v>15</v>
      </c>
      <c r="D6" s="9">
        <v>22501</v>
      </c>
      <c r="E6" s="9">
        <v>44736</v>
      </c>
      <c r="F6" s="8" t="s">
        <v>16</v>
      </c>
      <c r="G6" s="8" t="s">
        <v>36</v>
      </c>
      <c r="H6" s="8">
        <v>5</v>
      </c>
      <c r="I6" s="8">
        <v>5</v>
      </c>
      <c r="J6" s="8" t="s">
        <v>27</v>
      </c>
      <c r="K6" s="8" t="s">
        <v>37</v>
      </c>
      <c r="L6" s="8" t="s">
        <v>38</v>
      </c>
      <c r="M6" s="8" t="s">
        <v>30</v>
      </c>
      <c r="N6" s="8">
        <v>4</v>
      </c>
      <c r="O6" s="8">
        <f t="shared" ca="1" si="0"/>
        <v>63</v>
      </c>
      <c r="P6" s="8" t="str">
        <f ca="1">LOOKUP(O6,{0,15,30,45,60,75,100},{"Below 15","16-30","31-45","46-60","61-75","Above 75"})</f>
        <v>61-75</v>
      </c>
      <c r="Q6" s="8">
        <f t="shared" si="1"/>
        <v>2022</v>
      </c>
      <c r="R6" s="8" t="str">
        <f t="shared" si="2"/>
        <v>Jun</v>
      </c>
    </row>
    <row r="7" spans="1:18" x14ac:dyDescent="0.35">
      <c r="A7" s="8">
        <v>6</v>
      </c>
      <c r="B7" s="8" t="s">
        <v>39</v>
      </c>
      <c r="C7" s="8" t="s">
        <v>15</v>
      </c>
      <c r="D7" s="9">
        <v>20909</v>
      </c>
      <c r="E7" s="9">
        <v>44436</v>
      </c>
      <c r="F7" s="8" t="s">
        <v>40</v>
      </c>
      <c r="G7" s="8" t="s">
        <v>32</v>
      </c>
      <c r="H7" s="8">
        <v>3</v>
      </c>
      <c r="I7" s="8">
        <v>9</v>
      </c>
      <c r="J7" s="8" t="s">
        <v>18</v>
      </c>
      <c r="K7" s="8" t="s">
        <v>41</v>
      </c>
      <c r="L7" s="8" t="s">
        <v>38</v>
      </c>
      <c r="M7" s="8" t="s">
        <v>42</v>
      </c>
      <c r="N7" s="8">
        <v>2</v>
      </c>
      <c r="O7" s="8">
        <f t="shared" ca="1" si="0"/>
        <v>67</v>
      </c>
      <c r="P7" s="8" t="str">
        <f ca="1">LOOKUP(O7,{0,15,30,45,60,75,100},{"Below 15","16-30","31-45","46-60","61-75","Above 75"})</f>
        <v>61-75</v>
      </c>
      <c r="Q7" s="8">
        <f t="shared" si="1"/>
        <v>2021</v>
      </c>
      <c r="R7" s="8" t="str">
        <f t="shared" si="2"/>
        <v>Aug</v>
      </c>
    </row>
    <row r="8" spans="1:18" x14ac:dyDescent="0.35">
      <c r="A8" s="8">
        <v>7</v>
      </c>
      <c r="B8" s="8" t="s">
        <v>43</v>
      </c>
      <c r="C8" s="8" t="s">
        <v>44</v>
      </c>
      <c r="D8" s="9">
        <v>36940</v>
      </c>
      <c r="E8" s="9">
        <v>44838</v>
      </c>
      <c r="F8" s="8" t="s">
        <v>25</v>
      </c>
      <c r="G8" s="8" t="s">
        <v>45</v>
      </c>
      <c r="H8" s="8">
        <v>4</v>
      </c>
      <c r="I8" s="8">
        <v>9</v>
      </c>
      <c r="J8" s="8" t="s">
        <v>18</v>
      </c>
      <c r="K8" s="8" t="s">
        <v>46</v>
      </c>
      <c r="L8" s="8" t="s">
        <v>47</v>
      </c>
      <c r="M8" s="8" t="s">
        <v>48</v>
      </c>
      <c r="N8" s="8">
        <v>5</v>
      </c>
      <c r="O8" s="8">
        <f t="shared" ca="1" si="0"/>
        <v>23</v>
      </c>
      <c r="P8" s="8" t="str">
        <f ca="1">LOOKUP(O8,{0,15,30,45,60,75,100},{"Below 15","16-30","31-45","46-60","61-75","Above 75"})</f>
        <v>16-30</v>
      </c>
      <c r="Q8" s="8">
        <f t="shared" si="1"/>
        <v>2022</v>
      </c>
      <c r="R8" s="8" t="str">
        <f t="shared" si="2"/>
        <v>Oct</v>
      </c>
    </row>
    <row r="9" spans="1:18" x14ac:dyDescent="0.35">
      <c r="A9" s="8">
        <v>8</v>
      </c>
      <c r="B9" s="8" t="s">
        <v>49</v>
      </c>
      <c r="C9" s="8" t="s">
        <v>15</v>
      </c>
      <c r="D9" s="9">
        <v>29917</v>
      </c>
      <c r="E9" s="9">
        <v>43862</v>
      </c>
      <c r="F9" s="8" t="s">
        <v>16</v>
      </c>
      <c r="G9" s="8" t="s">
        <v>17</v>
      </c>
      <c r="H9" s="8">
        <v>1</v>
      </c>
      <c r="I9" s="8">
        <v>7</v>
      </c>
      <c r="J9" s="8" t="s">
        <v>50</v>
      </c>
      <c r="K9" s="8" t="s">
        <v>51</v>
      </c>
      <c r="L9" s="8" t="s">
        <v>47</v>
      </c>
      <c r="M9" s="8" t="s">
        <v>48</v>
      </c>
      <c r="N9" s="8">
        <v>5</v>
      </c>
      <c r="O9" s="8">
        <f t="shared" ca="1" si="0"/>
        <v>42</v>
      </c>
      <c r="P9" s="8" t="str">
        <f ca="1">LOOKUP(O9,{0,15,30,45,60,75,100},{"Below 15","16-30","31-45","46-60","61-75","Above 75"})</f>
        <v>31-45</v>
      </c>
      <c r="Q9" s="8">
        <f t="shared" si="1"/>
        <v>2020</v>
      </c>
      <c r="R9" s="8" t="str">
        <f t="shared" si="2"/>
        <v>Feb</v>
      </c>
    </row>
    <row r="10" spans="1:18" x14ac:dyDescent="0.35">
      <c r="A10" s="8">
        <v>9</v>
      </c>
      <c r="B10" s="8" t="s">
        <v>52</v>
      </c>
      <c r="C10" s="8" t="s">
        <v>44</v>
      </c>
      <c r="D10" s="9">
        <v>32414</v>
      </c>
      <c r="E10" s="9">
        <v>44051</v>
      </c>
      <c r="F10" s="8" t="s">
        <v>25</v>
      </c>
      <c r="G10" s="8" t="s">
        <v>53</v>
      </c>
      <c r="H10" s="8">
        <v>4</v>
      </c>
      <c r="I10" s="8">
        <v>9</v>
      </c>
      <c r="J10" s="8" t="s">
        <v>18</v>
      </c>
      <c r="K10" s="8" t="s">
        <v>19</v>
      </c>
      <c r="L10" s="8" t="s">
        <v>20</v>
      </c>
      <c r="M10" s="8" t="s">
        <v>30</v>
      </c>
      <c r="N10" s="8">
        <v>4</v>
      </c>
      <c r="O10" s="8">
        <f t="shared" ca="1" si="0"/>
        <v>35</v>
      </c>
      <c r="P10" s="8" t="str">
        <f ca="1">LOOKUP(O10,{0,15,30,45,60,75,100},{"Below 15","16-30","31-45","46-60","61-75","Above 75"})</f>
        <v>31-45</v>
      </c>
      <c r="Q10" s="8">
        <f t="shared" si="1"/>
        <v>2020</v>
      </c>
      <c r="R10" s="8" t="str">
        <f t="shared" si="2"/>
        <v>Aug</v>
      </c>
    </row>
    <row r="11" spans="1:18" x14ac:dyDescent="0.35">
      <c r="A11" s="8">
        <v>10</v>
      </c>
      <c r="B11" s="8" t="s">
        <v>54</v>
      </c>
      <c r="C11" s="8" t="s">
        <v>15</v>
      </c>
      <c r="D11" s="9">
        <v>35758</v>
      </c>
      <c r="E11" s="9">
        <v>44181</v>
      </c>
      <c r="F11" s="8" t="s">
        <v>16</v>
      </c>
      <c r="G11" s="8" t="s">
        <v>17</v>
      </c>
      <c r="H11" s="8">
        <v>5</v>
      </c>
      <c r="I11" s="8">
        <v>9</v>
      </c>
      <c r="J11" s="8" t="s">
        <v>18</v>
      </c>
      <c r="K11" s="8" t="s">
        <v>23</v>
      </c>
      <c r="L11" s="8" t="s">
        <v>20</v>
      </c>
      <c r="M11" s="8" t="s">
        <v>48</v>
      </c>
      <c r="N11" s="8">
        <v>5</v>
      </c>
      <c r="O11" s="8">
        <f t="shared" ca="1" si="0"/>
        <v>26</v>
      </c>
      <c r="P11" s="8" t="str">
        <f ca="1">LOOKUP(O11,{0,15,30,45,60,75,100},{"Below 15","16-30","31-45","46-60","61-75","Above 75"})</f>
        <v>16-30</v>
      </c>
      <c r="Q11" s="8">
        <f t="shared" si="1"/>
        <v>2020</v>
      </c>
      <c r="R11" s="8" t="str">
        <f t="shared" si="2"/>
        <v>Dec</v>
      </c>
    </row>
    <row r="12" spans="1:18" x14ac:dyDescent="0.35">
      <c r="A12" s="8">
        <v>11</v>
      </c>
      <c r="B12" s="8" t="s">
        <v>55</v>
      </c>
      <c r="C12" s="8" t="s">
        <v>44</v>
      </c>
      <c r="D12" s="9">
        <v>22585</v>
      </c>
      <c r="E12" s="9">
        <v>43987</v>
      </c>
      <c r="F12" s="8" t="s">
        <v>16</v>
      </c>
      <c r="G12" s="8" t="s">
        <v>17</v>
      </c>
      <c r="H12" s="8">
        <v>3</v>
      </c>
      <c r="I12" s="8">
        <v>4</v>
      </c>
      <c r="J12" s="8" t="s">
        <v>27</v>
      </c>
      <c r="K12" s="8" t="s">
        <v>28</v>
      </c>
      <c r="L12" s="8" t="s">
        <v>29</v>
      </c>
      <c r="M12" s="8" t="s">
        <v>30</v>
      </c>
      <c r="N12" s="8">
        <v>4</v>
      </c>
      <c r="O12" s="8">
        <f t="shared" ca="1" si="0"/>
        <v>62</v>
      </c>
      <c r="P12" s="8" t="str">
        <f ca="1">LOOKUP(O12,{0,15,30,45,60,75,100},{"Below 15","16-30","31-45","46-60","61-75","Above 75"})</f>
        <v>61-75</v>
      </c>
      <c r="Q12" s="8">
        <f t="shared" si="1"/>
        <v>2020</v>
      </c>
      <c r="R12" s="8" t="str">
        <f t="shared" si="2"/>
        <v>Jun</v>
      </c>
    </row>
    <row r="13" spans="1:18" x14ac:dyDescent="0.35">
      <c r="A13" s="8">
        <v>12</v>
      </c>
      <c r="B13" s="8" t="s">
        <v>56</v>
      </c>
      <c r="C13" s="8" t="s">
        <v>44</v>
      </c>
      <c r="D13" s="9">
        <v>38323</v>
      </c>
      <c r="E13" s="9">
        <v>43955</v>
      </c>
      <c r="F13" s="8" t="s">
        <v>40</v>
      </c>
      <c r="G13" s="8" t="s">
        <v>26</v>
      </c>
      <c r="H13" s="8">
        <v>4</v>
      </c>
      <c r="I13" s="8">
        <v>10</v>
      </c>
      <c r="J13" s="8" t="s">
        <v>18</v>
      </c>
      <c r="K13" s="8" t="s">
        <v>33</v>
      </c>
      <c r="L13" s="8" t="s">
        <v>29</v>
      </c>
      <c r="M13" s="8" t="s">
        <v>30</v>
      </c>
      <c r="N13" s="8">
        <v>4</v>
      </c>
      <c r="O13" s="8">
        <f t="shared" ca="1" si="0"/>
        <v>19</v>
      </c>
      <c r="P13" s="8" t="str">
        <f ca="1">LOOKUP(O13,{0,15,30,45,60,75,100},{"Below 15","16-30","31-45","46-60","61-75","Above 75"})</f>
        <v>16-30</v>
      </c>
      <c r="Q13" s="8">
        <f t="shared" si="1"/>
        <v>2020</v>
      </c>
      <c r="R13" s="8" t="str">
        <f t="shared" si="2"/>
        <v>May</v>
      </c>
    </row>
    <row r="14" spans="1:18" x14ac:dyDescent="0.35">
      <c r="A14" s="8">
        <v>13</v>
      </c>
      <c r="B14" s="8" t="s">
        <v>57</v>
      </c>
      <c r="C14" s="8" t="s">
        <v>44</v>
      </c>
      <c r="D14" s="9">
        <v>35729</v>
      </c>
      <c r="E14" s="9">
        <v>44695</v>
      </c>
      <c r="F14" s="8" t="s">
        <v>40</v>
      </c>
      <c r="G14" s="8" t="s">
        <v>17</v>
      </c>
      <c r="H14" s="8">
        <v>2</v>
      </c>
      <c r="I14" s="8">
        <v>7</v>
      </c>
      <c r="J14" s="8" t="s">
        <v>50</v>
      </c>
      <c r="K14" s="8" t="s">
        <v>37</v>
      </c>
      <c r="L14" s="8" t="s">
        <v>38</v>
      </c>
      <c r="M14" s="8" t="s">
        <v>30</v>
      </c>
      <c r="N14" s="8">
        <v>4</v>
      </c>
      <c r="O14" s="8">
        <f t="shared" ca="1" si="0"/>
        <v>26</v>
      </c>
      <c r="P14" s="8" t="str">
        <f ca="1">LOOKUP(O14,{0,15,30,45,60,75,100},{"Below 15","16-30","31-45","46-60","61-75","Above 75"})</f>
        <v>16-30</v>
      </c>
      <c r="Q14" s="8">
        <f t="shared" si="1"/>
        <v>2022</v>
      </c>
      <c r="R14" s="8" t="str">
        <f t="shared" si="2"/>
        <v>May</v>
      </c>
    </row>
    <row r="15" spans="1:18" x14ac:dyDescent="0.35">
      <c r="A15" s="8">
        <v>14</v>
      </c>
      <c r="B15" s="8" t="s">
        <v>58</v>
      </c>
      <c r="C15" s="8" t="s">
        <v>15</v>
      </c>
      <c r="D15" s="9">
        <v>34324</v>
      </c>
      <c r="E15" s="9">
        <v>43982</v>
      </c>
      <c r="F15" s="8" t="s">
        <v>25</v>
      </c>
      <c r="G15" s="8" t="s">
        <v>45</v>
      </c>
      <c r="H15" s="8">
        <v>2</v>
      </c>
      <c r="I15" s="8">
        <v>10</v>
      </c>
      <c r="J15" s="8" t="s">
        <v>18</v>
      </c>
      <c r="K15" s="8" t="s">
        <v>41</v>
      </c>
      <c r="L15" s="8" t="s">
        <v>38</v>
      </c>
      <c r="M15" s="8" t="s">
        <v>34</v>
      </c>
      <c r="N15" s="8">
        <v>1</v>
      </c>
      <c r="O15" s="8">
        <f t="shared" ca="1" si="0"/>
        <v>30</v>
      </c>
      <c r="P15" s="8" t="str">
        <f ca="1">LOOKUP(O15,{0,15,30,45,60,75,100},{"Below 15","16-30","31-45","46-60","61-75","Above 75"})</f>
        <v>31-45</v>
      </c>
      <c r="Q15" s="8">
        <f t="shared" si="1"/>
        <v>2020</v>
      </c>
      <c r="R15" s="8" t="str">
        <f t="shared" si="2"/>
        <v>May</v>
      </c>
    </row>
    <row r="16" spans="1:18" x14ac:dyDescent="0.35">
      <c r="A16" s="8">
        <v>15</v>
      </c>
      <c r="B16" s="8" t="s">
        <v>59</v>
      </c>
      <c r="C16" s="8" t="s">
        <v>44</v>
      </c>
      <c r="D16" s="9">
        <v>24298</v>
      </c>
      <c r="E16" s="9">
        <v>44545</v>
      </c>
      <c r="F16" s="8" t="s">
        <v>40</v>
      </c>
      <c r="G16" s="8" t="s">
        <v>60</v>
      </c>
      <c r="H16" s="8">
        <v>2</v>
      </c>
      <c r="I16" s="8">
        <v>8</v>
      </c>
      <c r="J16" s="8" t="s">
        <v>50</v>
      </c>
      <c r="K16" s="8" t="s">
        <v>46</v>
      </c>
      <c r="L16" s="8" t="s">
        <v>47</v>
      </c>
      <c r="M16" s="8" t="s">
        <v>48</v>
      </c>
      <c r="N16" s="8">
        <v>5</v>
      </c>
      <c r="O16" s="8">
        <f t="shared" ca="1" si="0"/>
        <v>58</v>
      </c>
      <c r="P16" s="8" t="str">
        <f ca="1">LOOKUP(O16,{0,15,30,45,60,75,100},{"Below 15","16-30","31-45","46-60","61-75","Above 75"})</f>
        <v>46-60</v>
      </c>
      <c r="Q16" s="8">
        <f t="shared" si="1"/>
        <v>2021</v>
      </c>
      <c r="R16" s="8" t="str">
        <f t="shared" si="2"/>
        <v>Dec</v>
      </c>
    </row>
    <row r="17" spans="1:18" x14ac:dyDescent="0.35">
      <c r="A17" s="8">
        <v>16</v>
      </c>
      <c r="B17" s="8" t="s">
        <v>61</v>
      </c>
      <c r="C17" s="8" t="s">
        <v>44</v>
      </c>
      <c r="D17" s="9">
        <v>26546</v>
      </c>
      <c r="E17" s="9">
        <v>44009</v>
      </c>
      <c r="F17" s="8" t="s">
        <v>25</v>
      </c>
      <c r="G17" s="8" t="s">
        <v>60</v>
      </c>
      <c r="H17" s="8">
        <v>4</v>
      </c>
      <c r="I17" s="8">
        <v>9</v>
      </c>
      <c r="J17" s="8" t="s">
        <v>18</v>
      </c>
      <c r="K17" s="8" t="s">
        <v>51</v>
      </c>
      <c r="L17" s="8" t="s">
        <v>47</v>
      </c>
      <c r="M17" s="8" t="s">
        <v>30</v>
      </c>
      <c r="N17" s="8">
        <v>4</v>
      </c>
      <c r="O17" s="8">
        <f t="shared" ca="1" si="0"/>
        <v>52</v>
      </c>
      <c r="P17" s="8" t="str">
        <f ca="1">LOOKUP(O17,{0,15,30,45,60,75,100},{"Below 15","16-30","31-45","46-60","61-75","Above 75"})</f>
        <v>46-60</v>
      </c>
      <c r="Q17" s="8">
        <f t="shared" si="1"/>
        <v>2020</v>
      </c>
      <c r="R17" s="8" t="str">
        <f t="shared" si="2"/>
        <v>Jun</v>
      </c>
    </row>
    <row r="18" spans="1:18" x14ac:dyDescent="0.35">
      <c r="A18" s="8">
        <v>17</v>
      </c>
      <c r="B18" s="8" t="s">
        <v>62</v>
      </c>
      <c r="C18" s="8" t="s">
        <v>15</v>
      </c>
      <c r="D18" s="9">
        <v>34093</v>
      </c>
      <c r="E18" s="9">
        <v>44679</v>
      </c>
      <c r="F18" s="8" t="s">
        <v>16</v>
      </c>
      <c r="G18" s="8" t="s">
        <v>32</v>
      </c>
      <c r="H18" s="8">
        <v>5</v>
      </c>
      <c r="I18" s="8">
        <v>9</v>
      </c>
      <c r="J18" s="8" t="s">
        <v>18</v>
      </c>
      <c r="K18" s="8" t="s">
        <v>19</v>
      </c>
      <c r="L18" s="8" t="s">
        <v>20</v>
      </c>
      <c r="M18" s="8" t="s">
        <v>34</v>
      </c>
      <c r="N18" s="8">
        <v>1</v>
      </c>
      <c r="O18" s="8">
        <f t="shared" ca="1" si="0"/>
        <v>31</v>
      </c>
      <c r="P18" s="8" t="str">
        <f ca="1">LOOKUP(O18,{0,15,30,45,60,75,100},{"Below 15","16-30","31-45","46-60","61-75","Above 75"})</f>
        <v>31-45</v>
      </c>
      <c r="Q18" s="8">
        <f t="shared" si="1"/>
        <v>2022</v>
      </c>
      <c r="R18" s="8" t="str">
        <f t="shared" si="2"/>
        <v>Apr</v>
      </c>
    </row>
    <row r="19" spans="1:18" x14ac:dyDescent="0.35">
      <c r="A19" s="8">
        <v>18</v>
      </c>
      <c r="B19" s="8" t="s">
        <v>63</v>
      </c>
      <c r="C19" s="8" t="s">
        <v>44</v>
      </c>
      <c r="D19" s="9">
        <v>26659</v>
      </c>
      <c r="E19" s="9">
        <v>44058</v>
      </c>
      <c r="F19" s="8" t="s">
        <v>40</v>
      </c>
      <c r="G19" s="8" t="s">
        <v>32</v>
      </c>
      <c r="H19" s="8">
        <v>5</v>
      </c>
      <c r="I19" s="8">
        <v>9</v>
      </c>
      <c r="J19" s="8" t="s">
        <v>18</v>
      </c>
      <c r="K19" s="8" t="s">
        <v>23</v>
      </c>
      <c r="L19" s="8" t="s">
        <v>20</v>
      </c>
      <c r="M19" s="8" t="s">
        <v>21</v>
      </c>
      <c r="N19" s="8">
        <v>3</v>
      </c>
      <c r="O19" s="8">
        <f t="shared" ca="1" si="0"/>
        <v>51</v>
      </c>
      <c r="P19" s="8" t="str">
        <f ca="1">LOOKUP(O19,{0,15,30,45,60,75,100},{"Below 15","16-30","31-45","46-60","61-75","Above 75"})</f>
        <v>46-60</v>
      </c>
      <c r="Q19" s="8">
        <f t="shared" si="1"/>
        <v>2020</v>
      </c>
      <c r="R19" s="8" t="str">
        <f t="shared" si="2"/>
        <v>Aug</v>
      </c>
    </row>
    <row r="20" spans="1:18" x14ac:dyDescent="0.35">
      <c r="A20" s="8">
        <v>19</v>
      </c>
      <c r="B20" s="8" t="s">
        <v>64</v>
      </c>
      <c r="C20" s="8" t="s">
        <v>44</v>
      </c>
      <c r="D20" s="9">
        <v>32064</v>
      </c>
      <c r="E20" s="9">
        <v>44020</v>
      </c>
      <c r="F20" s="8" t="s">
        <v>16</v>
      </c>
      <c r="G20" s="8" t="s">
        <v>17</v>
      </c>
      <c r="H20" s="8">
        <v>3</v>
      </c>
      <c r="I20" s="8">
        <v>3</v>
      </c>
      <c r="J20" s="8" t="s">
        <v>27</v>
      </c>
      <c r="K20" s="8" t="s">
        <v>28</v>
      </c>
      <c r="L20" s="8" t="s">
        <v>29</v>
      </c>
      <c r="M20" s="8" t="s">
        <v>30</v>
      </c>
      <c r="N20" s="8">
        <v>4</v>
      </c>
      <c r="O20" s="8">
        <f t="shared" ca="1" si="0"/>
        <v>36</v>
      </c>
      <c r="P20" s="8" t="str">
        <f ca="1">LOOKUP(O20,{0,15,30,45,60,75,100},{"Below 15","16-30","31-45","46-60","61-75","Above 75"})</f>
        <v>31-45</v>
      </c>
      <c r="Q20" s="8">
        <f t="shared" si="1"/>
        <v>2020</v>
      </c>
      <c r="R20" s="8" t="str">
        <f t="shared" si="2"/>
        <v>Jul</v>
      </c>
    </row>
    <row r="21" spans="1:18" x14ac:dyDescent="0.35">
      <c r="A21" s="8">
        <v>20</v>
      </c>
      <c r="B21" s="8" t="s">
        <v>65</v>
      </c>
      <c r="C21" s="8" t="s">
        <v>44</v>
      </c>
      <c r="D21" s="9">
        <v>34421</v>
      </c>
      <c r="E21" s="9">
        <v>44431</v>
      </c>
      <c r="F21" s="8" t="s">
        <v>40</v>
      </c>
      <c r="G21" s="8" t="s">
        <v>60</v>
      </c>
      <c r="H21" s="8">
        <v>5</v>
      </c>
      <c r="I21" s="8">
        <v>9</v>
      </c>
      <c r="J21" s="8" t="s">
        <v>18</v>
      </c>
      <c r="K21" s="8" t="s">
        <v>33</v>
      </c>
      <c r="L21" s="8" t="s">
        <v>29</v>
      </c>
      <c r="M21" s="8" t="s">
        <v>42</v>
      </c>
      <c r="N21" s="8">
        <v>2</v>
      </c>
      <c r="O21" s="8">
        <f t="shared" ca="1" si="0"/>
        <v>30</v>
      </c>
      <c r="P21" s="8" t="str">
        <f ca="1">LOOKUP(O21,{0,15,30,45,60,75,100},{"Below 15","16-30","31-45","46-60","61-75","Above 75"})</f>
        <v>31-45</v>
      </c>
      <c r="Q21" s="8">
        <f t="shared" si="1"/>
        <v>2021</v>
      </c>
      <c r="R21" s="8" t="str">
        <f t="shared" si="2"/>
        <v>Aug</v>
      </c>
    </row>
    <row r="22" spans="1:18" x14ac:dyDescent="0.35">
      <c r="A22" s="8">
        <v>21</v>
      </c>
      <c r="B22" s="8" t="s">
        <v>66</v>
      </c>
      <c r="C22" s="8" t="s">
        <v>44</v>
      </c>
      <c r="D22" s="9">
        <v>35864</v>
      </c>
      <c r="E22" s="9">
        <v>44177</v>
      </c>
      <c r="F22" s="8" t="s">
        <v>16</v>
      </c>
      <c r="G22" s="8" t="s">
        <v>17</v>
      </c>
      <c r="H22" s="8">
        <v>3</v>
      </c>
      <c r="I22" s="8">
        <v>8</v>
      </c>
      <c r="J22" s="8" t="s">
        <v>50</v>
      </c>
      <c r="K22" s="8" t="s">
        <v>37</v>
      </c>
      <c r="L22" s="8" t="s">
        <v>38</v>
      </c>
      <c r="M22" s="8" t="s">
        <v>34</v>
      </c>
      <c r="N22" s="8">
        <v>1</v>
      </c>
      <c r="O22" s="8">
        <f t="shared" ca="1" si="0"/>
        <v>26</v>
      </c>
      <c r="P22" s="8" t="str">
        <f ca="1">LOOKUP(O22,{0,15,30,45,60,75,100},{"Below 15","16-30","31-45","46-60","61-75","Above 75"})</f>
        <v>16-30</v>
      </c>
      <c r="Q22" s="8">
        <f t="shared" si="1"/>
        <v>2020</v>
      </c>
      <c r="R22" s="8" t="str">
        <f t="shared" si="2"/>
        <v>Dec</v>
      </c>
    </row>
    <row r="23" spans="1:18" x14ac:dyDescent="0.35">
      <c r="A23" s="8">
        <v>22</v>
      </c>
      <c r="B23" s="8" t="s">
        <v>67</v>
      </c>
      <c r="C23" s="8" t="s">
        <v>44</v>
      </c>
      <c r="D23" s="9">
        <v>29272</v>
      </c>
      <c r="E23" s="9">
        <v>44308</v>
      </c>
      <c r="F23" s="8" t="s">
        <v>68</v>
      </c>
      <c r="G23" s="8" t="s">
        <v>60</v>
      </c>
      <c r="H23" s="8">
        <v>5</v>
      </c>
      <c r="I23" s="8">
        <v>5</v>
      </c>
      <c r="J23" s="8" t="s">
        <v>27</v>
      </c>
      <c r="K23" s="8" t="s">
        <v>41</v>
      </c>
      <c r="L23" s="8" t="s">
        <v>38</v>
      </c>
      <c r="M23" s="8" t="s">
        <v>34</v>
      </c>
      <c r="N23" s="8">
        <v>1</v>
      </c>
      <c r="O23" s="8">
        <f t="shared" ca="1" si="0"/>
        <v>44</v>
      </c>
      <c r="P23" s="8" t="str">
        <f ca="1">LOOKUP(O23,{0,15,30,45,60,75,100},{"Below 15","16-30","31-45","46-60","61-75","Above 75"})</f>
        <v>31-45</v>
      </c>
      <c r="Q23" s="8">
        <f t="shared" si="1"/>
        <v>2021</v>
      </c>
      <c r="R23" s="8" t="str">
        <f t="shared" si="2"/>
        <v>Apr</v>
      </c>
    </row>
    <row r="24" spans="1:18" x14ac:dyDescent="0.35">
      <c r="A24" s="8">
        <v>23</v>
      </c>
      <c r="B24" s="8" t="s">
        <v>69</v>
      </c>
      <c r="C24" s="8" t="s">
        <v>15</v>
      </c>
      <c r="D24" s="9">
        <v>25655</v>
      </c>
      <c r="E24" s="9">
        <v>44605</v>
      </c>
      <c r="F24" s="8" t="s">
        <v>25</v>
      </c>
      <c r="G24" s="8" t="s">
        <v>45</v>
      </c>
      <c r="H24" s="8">
        <v>5</v>
      </c>
      <c r="I24" s="8">
        <v>9</v>
      </c>
      <c r="J24" s="8" t="s">
        <v>18</v>
      </c>
      <c r="K24" s="8" t="s">
        <v>46</v>
      </c>
      <c r="L24" s="8" t="s">
        <v>47</v>
      </c>
      <c r="M24" s="8" t="s">
        <v>21</v>
      </c>
      <c r="N24" s="8">
        <v>3</v>
      </c>
      <c r="O24" s="8">
        <f t="shared" ca="1" si="0"/>
        <v>54</v>
      </c>
      <c r="P24" s="8" t="str">
        <f ca="1">LOOKUP(O24,{0,15,30,45,60,75,100},{"Below 15","16-30","31-45","46-60","61-75","Above 75"})</f>
        <v>46-60</v>
      </c>
      <c r="Q24" s="8">
        <f t="shared" si="1"/>
        <v>2022</v>
      </c>
      <c r="R24" s="8" t="str">
        <f t="shared" si="2"/>
        <v>Feb</v>
      </c>
    </row>
    <row r="25" spans="1:18" x14ac:dyDescent="0.35">
      <c r="A25" s="8">
        <v>24</v>
      </c>
      <c r="B25" s="8" t="s">
        <v>70</v>
      </c>
      <c r="C25" s="8" t="s">
        <v>15</v>
      </c>
      <c r="D25" s="9">
        <v>19084</v>
      </c>
      <c r="E25" s="9">
        <v>43880</v>
      </c>
      <c r="F25" s="8" t="s">
        <v>25</v>
      </c>
      <c r="G25" s="8" t="s">
        <v>17</v>
      </c>
      <c r="H25" s="8">
        <v>3</v>
      </c>
      <c r="I25" s="8">
        <v>9</v>
      </c>
      <c r="J25" s="8" t="s">
        <v>18</v>
      </c>
      <c r="K25" s="8" t="s">
        <v>51</v>
      </c>
      <c r="L25" s="8" t="s">
        <v>47</v>
      </c>
      <c r="M25" s="8" t="s">
        <v>30</v>
      </c>
      <c r="N25" s="8">
        <v>4</v>
      </c>
      <c r="O25" s="8">
        <f t="shared" ca="1" si="0"/>
        <v>72</v>
      </c>
      <c r="P25" s="8" t="str">
        <f ca="1">LOOKUP(O25,{0,15,30,45,60,75,100},{"Below 15","16-30","31-45","46-60","61-75","Above 75"})</f>
        <v>61-75</v>
      </c>
      <c r="Q25" s="8">
        <f t="shared" si="1"/>
        <v>2020</v>
      </c>
      <c r="R25" s="8" t="str">
        <f t="shared" si="2"/>
        <v>Feb</v>
      </c>
    </row>
    <row r="26" spans="1:18" x14ac:dyDescent="0.35">
      <c r="A26" s="8">
        <v>25</v>
      </c>
      <c r="B26" s="8" t="s">
        <v>71</v>
      </c>
      <c r="C26" s="8" t="s">
        <v>15</v>
      </c>
      <c r="D26" s="9">
        <v>26816</v>
      </c>
      <c r="E26" s="9">
        <v>44223</v>
      </c>
      <c r="F26" s="8" t="s">
        <v>25</v>
      </c>
      <c r="G26" s="8" t="s">
        <v>32</v>
      </c>
      <c r="H26" s="8">
        <v>5</v>
      </c>
      <c r="I26" s="8">
        <v>9</v>
      </c>
      <c r="J26" s="8" t="s">
        <v>18</v>
      </c>
      <c r="K26" s="8" t="s">
        <v>19</v>
      </c>
      <c r="L26" s="8" t="s">
        <v>20</v>
      </c>
      <c r="M26" s="8" t="s">
        <v>21</v>
      </c>
      <c r="N26" s="8">
        <v>3</v>
      </c>
      <c r="O26" s="8">
        <f t="shared" ca="1" si="0"/>
        <v>51</v>
      </c>
      <c r="P26" s="8" t="str">
        <f ca="1">LOOKUP(O26,{0,15,30,45,60,75,100},{"Below 15","16-30","31-45","46-60","61-75","Above 75"})</f>
        <v>46-60</v>
      </c>
      <c r="Q26" s="8">
        <f t="shared" si="1"/>
        <v>2021</v>
      </c>
      <c r="R26" s="8" t="str">
        <f t="shared" si="2"/>
        <v>Jan</v>
      </c>
    </row>
    <row r="27" spans="1:18" x14ac:dyDescent="0.35">
      <c r="A27" s="8">
        <v>26</v>
      </c>
      <c r="B27" s="8" t="s">
        <v>72</v>
      </c>
      <c r="C27" s="8" t="s">
        <v>15</v>
      </c>
      <c r="D27" s="9">
        <v>29711</v>
      </c>
      <c r="E27" s="9">
        <v>44358</v>
      </c>
      <c r="F27" s="8" t="s">
        <v>25</v>
      </c>
      <c r="G27" s="8" t="s">
        <v>36</v>
      </c>
      <c r="H27" s="8">
        <v>2</v>
      </c>
      <c r="I27" s="8">
        <v>4</v>
      </c>
      <c r="J27" s="8" t="s">
        <v>27</v>
      </c>
      <c r="K27" s="8" t="s">
        <v>23</v>
      </c>
      <c r="L27" s="8" t="s">
        <v>20</v>
      </c>
      <c r="M27" s="8" t="s">
        <v>30</v>
      </c>
      <c r="N27" s="8">
        <v>4</v>
      </c>
      <c r="O27" s="8">
        <f t="shared" ca="1" si="0"/>
        <v>43</v>
      </c>
      <c r="P27" s="8" t="str">
        <f ca="1">LOOKUP(O27,{0,15,30,45,60,75,100},{"Below 15","16-30","31-45","46-60","61-75","Above 75"})</f>
        <v>31-45</v>
      </c>
      <c r="Q27" s="8">
        <f t="shared" si="1"/>
        <v>2021</v>
      </c>
      <c r="R27" s="8" t="str">
        <f t="shared" si="2"/>
        <v>Jun</v>
      </c>
    </row>
    <row r="28" spans="1:18" x14ac:dyDescent="0.35">
      <c r="A28" s="8">
        <v>27</v>
      </c>
      <c r="B28" s="8" t="s">
        <v>73</v>
      </c>
      <c r="C28" s="8" t="s">
        <v>15</v>
      </c>
      <c r="D28" s="9">
        <v>20482</v>
      </c>
      <c r="E28" s="9">
        <v>44887</v>
      </c>
      <c r="F28" s="8" t="s">
        <v>16</v>
      </c>
      <c r="G28" s="8" t="s">
        <v>17</v>
      </c>
      <c r="H28" s="8">
        <v>3</v>
      </c>
      <c r="I28" s="8">
        <v>8</v>
      </c>
      <c r="J28" s="8" t="s">
        <v>50</v>
      </c>
      <c r="K28" s="8" t="s">
        <v>28</v>
      </c>
      <c r="L28" s="8" t="s">
        <v>29</v>
      </c>
      <c r="M28" s="8" t="s">
        <v>21</v>
      </c>
      <c r="N28" s="8">
        <v>3</v>
      </c>
      <c r="O28" s="8">
        <f t="shared" ca="1" si="0"/>
        <v>68</v>
      </c>
      <c r="P28" s="8" t="str">
        <f ca="1">LOOKUP(O28,{0,15,30,45,60,75,100},{"Below 15","16-30","31-45","46-60","61-75","Above 75"})</f>
        <v>61-75</v>
      </c>
      <c r="Q28" s="8">
        <f t="shared" si="1"/>
        <v>2022</v>
      </c>
      <c r="R28" s="8" t="str">
        <f t="shared" si="2"/>
        <v>Nov</v>
      </c>
    </row>
    <row r="29" spans="1:18" x14ac:dyDescent="0.35">
      <c r="A29" s="8">
        <v>28</v>
      </c>
      <c r="B29" s="8" t="s">
        <v>74</v>
      </c>
      <c r="C29" s="8" t="s">
        <v>15</v>
      </c>
      <c r="D29" s="9">
        <v>22908</v>
      </c>
      <c r="E29" s="9">
        <v>44215</v>
      </c>
      <c r="F29" s="8" t="s">
        <v>40</v>
      </c>
      <c r="G29" s="8" t="s">
        <v>53</v>
      </c>
      <c r="H29" s="8">
        <v>1</v>
      </c>
      <c r="I29" s="8">
        <v>9</v>
      </c>
      <c r="J29" s="8" t="s">
        <v>18</v>
      </c>
      <c r="K29" s="8" t="s">
        <v>33</v>
      </c>
      <c r="L29" s="8" t="s">
        <v>29</v>
      </c>
      <c r="M29" s="8" t="s">
        <v>34</v>
      </c>
      <c r="N29" s="8">
        <v>1</v>
      </c>
      <c r="O29" s="8">
        <f t="shared" ca="1" si="0"/>
        <v>62</v>
      </c>
      <c r="P29" s="8" t="str">
        <f ca="1">LOOKUP(O29,{0,15,30,45,60,75,100},{"Below 15","16-30","31-45","46-60","61-75","Above 75"})</f>
        <v>61-75</v>
      </c>
      <c r="Q29" s="8">
        <f t="shared" si="1"/>
        <v>2021</v>
      </c>
      <c r="R29" s="8" t="str">
        <f t="shared" si="2"/>
        <v>Jan</v>
      </c>
    </row>
    <row r="30" spans="1:18" x14ac:dyDescent="0.35">
      <c r="A30" s="8">
        <v>29</v>
      </c>
      <c r="B30" s="8" t="s">
        <v>75</v>
      </c>
      <c r="C30" s="8" t="s">
        <v>44</v>
      </c>
      <c r="D30" s="9">
        <v>21446</v>
      </c>
      <c r="E30" s="9">
        <v>44689</v>
      </c>
      <c r="F30" s="8" t="s">
        <v>25</v>
      </c>
      <c r="G30" s="8" t="s">
        <v>60</v>
      </c>
      <c r="H30" s="8">
        <v>3</v>
      </c>
      <c r="I30" s="8">
        <v>9</v>
      </c>
      <c r="J30" s="8" t="s">
        <v>18</v>
      </c>
      <c r="K30" s="8" t="s">
        <v>37</v>
      </c>
      <c r="L30" s="8" t="s">
        <v>38</v>
      </c>
      <c r="M30" s="8" t="s">
        <v>42</v>
      </c>
      <c r="N30" s="8">
        <v>2</v>
      </c>
      <c r="O30" s="8">
        <f t="shared" ca="1" si="0"/>
        <v>66</v>
      </c>
      <c r="P30" s="8" t="str">
        <f ca="1">LOOKUP(O30,{0,15,30,45,60,75,100},{"Below 15","16-30","31-45","46-60","61-75","Above 75"})</f>
        <v>61-75</v>
      </c>
      <c r="Q30" s="8">
        <f t="shared" si="1"/>
        <v>2022</v>
      </c>
      <c r="R30" s="8" t="str">
        <f t="shared" si="2"/>
        <v>May</v>
      </c>
    </row>
    <row r="31" spans="1:18" x14ac:dyDescent="0.35">
      <c r="A31" s="8">
        <v>30</v>
      </c>
      <c r="B31" s="8" t="s">
        <v>76</v>
      </c>
      <c r="C31" s="8" t="s">
        <v>15</v>
      </c>
      <c r="D31" s="9">
        <v>36125</v>
      </c>
      <c r="E31" s="9">
        <v>44037</v>
      </c>
      <c r="F31" s="8" t="s">
        <v>16</v>
      </c>
      <c r="G31" s="8" t="s">
        <v>17</v>
      </c>
      <c r="H31" s="8">
        <v>5</v>
      </c>
      <c r="I31" s="8">
        <v>8</v>
      </c>
      <c r="J31" s="8" t="s">
        <v>50</v>
      </c>
      <c r="K31" s="8" t="s">
        <v>41</v>
      </c>
      <c r="L31" s="8" t="s">
        <v>38</v>
      </c>
      <c r="M31" s="8" t="s">
        <v>34</v>
      </c>
      <c r="N31" s="8">
        <v>1</v>
      </c>
      <c r="O31" s="8">
        <f t="shared" ca="1" si="0"/>
        <v>25</v>
      </c>
      <c r="P31" s="8" t="str">
        <f ca="1">LOOKUP(O31,{0,15,30,45,60,75,100},{"Below 15","16-30","31-45","46-60","61-75","Above 75"})</f>
        <v>16-30</v>
      </c>
      <c r="Q31" s="8">
        <f t="shared" si="1"/>
        <v>2020</v>
      </c>
      <c r="R31" s="8" t="str">
        <f t="shared" si="2"/>
        <v>Jul</v>
      </c>
    </row>
    <row r="32" spans="1:18" x14ac:dyDescent="0.35">
      <c r="A32" s="8">
        <v>31</v>
      </c>
      <c r="B32" s="8" t="s">
        <v>77</v>
      </c>
      <c r="C32" s="8" t="s">
        <v>15</v>
      </c>
      <c r="D32" s="9">
        <v>35287</v>
      </c>
      <c r="E32" s="9">
        <v>44060</v>
      </c>
      <c r="F32" s="8" t="s">
        <v>25</v>
      </c>
      <c r="G32" s="8" t="s">
        <v>32</v>
      </c>
      <c r="H32" s="8">
        <v>3</v>
      </c>
      <c r="I32" s="8">
        <v>10</v>
      </c>
      <c r="J32" s="8" t="s">
        <v>18</v>
      </c>
      <c r="K32" s="8" t="s">
        <v>46</v>
      </c>
      <c r="L32" s="8" t="s">
        <v>47</v>
      </c>
      <c r="M32" s="8" t="s">
        <v>34</v>
      </c>
      <c r="N32" s="8">
        <v>1</v>
      </c>
      <c r="O32" s="8">
        <f t="shared" ca="1" si="0"/>
        <v>28</v>
      </c>
      <c r="P32" s="8" t="str">
        <f ca="1">LOOKUP(O32,{0,15,30,45,60,75,100},{"Below 15","16-30","31-45","46-60","61-75","Above 75"})</f>
        <v>16-30</v>
      </c>
      <c r="Q32" s="8">
        <f t="shared" si="1"/>
        <v>2020</v>
      </c>
      <c r="R32" s="8" t="str">
        <f t="shared" si="2"/>
        <v>Aug</v>
      </c>
    </row>
    <row r="33" spans="1:18" x14ac:dyDescent="0.35">
      <c r="A33" s="8">
        <v>32</v>
      </c>
      <c r="B33" s="8" t="s">
        <v>78</v>
      </c>
      <c r="C33" s="8" t="s">
        <v>15</v>
      </c>
      <c r="D33" s="9">
        <v>36302</v>
      </c>
      <c r="E33" s="9">
        <v>44361</v>
      </c>
      <c r="F33" s="8" t="s">
        <v>40</v>
      </c>
      <c r="G33" s="8" t="s">
        <v>60</v>
      </c>
      <c r="H33" s="8">
        <v>2</v>
      </c>
      <c r="I33" s="8">
        <v>8</v>
      </c>
      <c r="J33" s="8" t="s">
        <v>50</v>
      </c>
      <c r="K33" s="8" t="s">
        <v>51</v>
      </c>
      <c r="L33" s="8" t="s">
        <v>47</v>
      </c>
      <c r="M33" s="8" t="s">
        <v>48</v>
      </c>
      <c r="N33" s="8">
        <v>5</v>
      </c>
      <c r="O33" s="8">
        <f t="shared" ca="1" si="0"/>
        <v>25</v>
      </c>
      <c r="P33" s="8" t="str">
        <f ca="1">LOOKUP(O33,{0,15,30,45,60,75,100},{"Below 15","16-30","31-45","46-60","61-75","Above 75"})</f>
        <v>16-30</v>
      </c>
      <c r="Q33" s="8">
        <f t="shared" si="1"/>
        <v>2021</v>
      </c>
      <c r="R33" s="8" t="str">
        <f t="shared" si="2"/>
        <v>Jun</v>
      </c>
    </row>
    <row r="34" spans="1:18" x14ac:dyDescent="0.35">
      <c r="A34" s="8">
        <v>33</v>
      </c>
      <c r="B34" s="8" t="s">
        <v>79</v>
      </c>
      <c r="C34" s="8" t="s">
        <v>44</v>
      </c>
      <c r="D34" s="9">
        <v>23858</v>
      </c>
      <c r="E34" s="9">
        <v>44562</v>
      </c>
      <c r="F34" s="8" t="s">
        <v>16</v>
      </c>
      <c r="G34" s="8" t="s">
        <v>17</v>
      </c>
      <c r="H34" s="8">
        <v>1</v>
      </c>
      <c r="I34" s="8">
        <v>9</v>
      </c>
      <c r="J34" s="8" t="s">
        <v>18</v>
      </c>
      <c r="K34" s="8" t="s">
        <v>19</v>
      </c>
      <c r="L34" s="8" t="s">
        <v>20</v>
      </c>
      <c r="M34" s="8" t="s">
        <v>48</v>
      </c>
      <c r="N34" s="8">
        <v>5</v>
      </c>
      <c r="O34" s="8">
        <f t="shared" ca="1" si="0"/>
        <v>59</v>
      </c>
      <c r="P34" s="8" t="str">
        <f ca="1">LOOKUP(O34,{0,15,30,45,60,75,100},{"Below 15","16-30","31-45","46-60","61-75","Above 75"})</f>
        <v>46-60</v>
      </c>
      <c r="Q34" s="8">
        <f t="shared" si="1"/>
        <v>2022</v>
      </c>
      <c r="R34" s="8" t="str">
        <f t="shared" si="2"/>
        <v>Jan</v>
      </c>
    </row>
    <row r="35" spans="1:18" x14ac:dyDescent="0.35">
      <c r="A35" s="8">
        <v>34</v>
      </c>
      <c r="B35" s="8" t="s">
        <v>80</v>
      </c>
      <c r="C35" s="8" t="s">
        <v>15</v>
      </c>
      <c r="D35" s="9">
        <v>22468</v>
      </c>
      <c r="E35" s="9">
        <v>44538</v>
      </c>
      <c r="F35" s="8" t="s">
        <v>25</v>
      </c>
      <c r="G35" s="8" t="s">
        <v>45</v>
      </c>
      <c r="H35" s="8">
        <v>1</v>
      </c>
      <c r="I35" s="8">
        <v>4</v>
      </c>
      <c r="J35" s="8" t="s">
        <v>27</v>
      </c>
      <c r="K35" s="8" t="s">
        <v>23</v>
      </c>
      <c r="L35" s="8" t="s">
        <v>20</v>
      </c>
      <c r="M35" s="8" t="s">
        <v>48</v>
      </c>
      <c r="N35" s="8">
        <v>5</v>
      </c>
      <c r="O35" s="8">
        <f t="shared" ca="1" si="0"/>
        <v>63</v>
      </c>
      <c r="P35" s="8" t="str">
        <f ca="1">LOOKUP(O35,{0,15,30,45,60,75,100},{"Below 15","16-30","31-45","46-60","61-75","Above 75"})</f>
        <v>61-75</v>
      </c>
      <c r="Q35" s="8">
        <f t="shared" si="1"/>
        <v>2021</v>
      </c>
      <c r="R35" s="8" t="str">
        <f t="shared" si="2"/>
        <v>Dec</v>
      </c>
    </row>
    <row r="36" spans="1:18" x14ac:dyDescent="0.35">
      <c r="A36" s="8">
        <v>35</v>
      </c>
      <c r="B36" s="8" t="s">
        <v>81</v>
      </c>
      <c r="C36" s="8" t="s">
        <v>44</v>
      </c>
      <c r="D36" s="9">
        <v>37628</v>
      </c>
      <c r="E36" s="9">
        <v>43980</v>
      </c>
      <c r="F36" s="8" t="s">
        <v>16</v>
      </c>
      <c r="G36" s="8" t="s">
        <v>17</v>
      </c>
      <c r="H36" s="8">
        <v>3</v>
      </c>
      <c r="I36" s="8">
        <v>8</v>
      </c>
      <c r="J36" s="8" t="s">
        <v>50</v>
      </c>
      <c r="K36" s="8" t="s">
        <v>28</v>
      </c>
      <c r="L36" s="8" t="s">
        <v>29</v>
      </c>
      <c r="M36" s="8" t="s">
        <v>30</v>
      </c>
      <c r="N36" s="8">
        <v>4</v>
      </c>
      <c r="O36" s="8">
        <f t="shared" ca="1" si="0"/>
        <v>21</v>
      </c>
      <c r="P36" s="8" t="str">
        <f ca="1">LOOKUP(O36,{0,15,30,45,60,75,100},{"Below 15","16-30","31-45","46-60","61-75","Above 75"})</f>
        <v>16-30</v>
      </c>
      <c r="Q36" s="8">
        <f t="shared" si="1"/>
        <v>2020</v>
      </c>
      <c r="R36" s="8" t="str">
        <f t="shared" si="2"/>
        <v>May</v>
      </c>
    </row>
    <row r="37" spans="1:18" x14ac:dyDescent="0.35">
      <c r="A37" s="8">
        <v>36</v>
      </c>
      <c r="B37" s="8" t="s">
        <v>82</v>
      </c>
      <c r="C37" s="8" t="s">
        <v>44</v>
      </c>
      <c r="D37" s="9">
        <v>31791</v>
      </c>
      <c r="E37" s="9">
        <v>44023</v>
      </c>
      <c r="F37" s="8" t="s">
        <v>16</v>
      </c>
      <c r="G37" s="8" t="s">
        <v>36</v>
      </c>
      <c r="H37" s="8">
        <v>4</v>
      </c>
      <c r="I37" s="8">
        <v>9</v>
      </c>
      <c r="J37" s="8" t="s">
        <v>18</v>
      </c>
      <c r="K37" s="8" t="s">
        <v>33</v>
      </c>
      <c r="L37" s="8" t="s">
        <v>29</v>
      </c>
      <c r="M37" s="8" t="s">
        <v>42</v>
      </c>
      <c r="N37" s="8">
        <v>2</v>
      </c>
      <c r="O37" s="8">
        <f t="shared" ca="1" si="0"/>
        <v>37</v>
      </c>
      <c r="P37" s="8" t="str">
        <f ca="1">LOOKUP(O37,{0,15,30,45,60,75,100},{"Below 15","16-30","31-45","46-60","61-75","Above 75"})</f>
        <v>31-45</v>
      </c>
      <c r="Q37" s="8">
        <f t="shared" si="1"/>
        <v>2020</v>
      </c>
      <c r="R37" s="8" t="str">
        <f t="shared" si="2"/>
        <v>Jul</v>
      </c>
    </row>
    <row r="38" spans="1:18" x14ac:dyDescent="0.35">
      <c r="A38" s="8">
        <v>37</v>
      </c>
      <c r="B38" s="8" t="s">
        <v>83</v>
      </c>
      <c r="C38" s="8" t="s">
        <v>15</v>
      </c>
      <c r="D38" s="9">
        <v>20006</v>
      </c>
      <c r="E38" s="9">
        <v>44783</v>
      </c>
      <c r="F38" s="8" t="s">
        <v>16</v>
      </c>
      <c r="G38" s="8" t="s">
        <v>17</v>
      </c>
      <c r="H38" s="8">
        <v>2</v>
      </c>
      <c r="I38" s="8">
        <v>7</v>
      </c>
      <c r="J38" s="8" t="s">
        <v>50</v>
      </c>
      <c r="K38" s="8" t="s">
        <v>37</v>
      </c>
      <c r="L38" s="8" t="s">
        <v>38</v>
      </c>
      <c r="M38" s="8" t="s">
        <v>21</v>
      </c>
      <c r="N38" s="8">
        <v>3</v>
      </c>
      <c r="O38" s="8">
        <f t="shared" ca="1" si="0"/>
        <v>69</v>
      </c>
      <c r="P38" s="8" t="str">
        <f ca="1">LOOKUP(O38,{0,15,30,45,60,75,100},{"Below 15","16-30","31-45","46-60","61-75","Above 75"})</f>
        <v>61-75</v>
      </c>
      <c r="Q38" s="8">
        <f t="shared" si="1"/>
        <v>2022</v>
      </c>
      <c r="R38" s="8" t="str">
        <f t="shared" si="2"/>
        <v>Aug</v>
      </c>
    </row>
    <row r="39" spans="1:18" x14ac:dyDescent="0.35">
      <c r="A39" s="8">
        <v>38</v>
      </c>
      <c r="B39" s="8" t="s">
        <v>84</v>
      </c>
      <c r="C39" s="8" t="s">
        <v>15</v>
      </c>
      <c r="D39" s="9">
        <v>22130</v>
      </c>
      <c r="E39" s="9">
        <v>43903</v>
      </c>
      <c r="F39" s="8" t="s">
        <v>40</v>
      </c>
      <c r="G39" s="8" t="s">
        <v>17</v>
      </c>
      <c r="H39" s="8">
        <v>3</v>
      </c>
      <c r="I39" s="8">
        <v>9</v>
      </c>
      <c r="J39" s="8" t="s">
        <v>18</v>
      </c>
      <c r="K39" s="8" t="s">
        <v>41</v>
      </c>
      <c r="L39" s="8" t="s">
        <v>38</v>
      </c>
      <c r="M39" s="8" t="s">
        <v>42</v>
      </c>
      <c r="N39" s="8">
        <v>2</v>
      </c>
      <c r="O39" s="8">
        <f t="shared" ca="1" si="0"/>
        <v>64</v>
      </c>
      <c r="P39" s="8" t="str">
        <f ca="1">LOOKUP(O39,{0,15,30,45,60,75,100},{"Below 15","16-30","31-45","46-60","61-75","Above 75"})</f>
        <v>61-75</v>
      </c>
      <c r="Q39" s="8">
        <f t="shared" si="1"/>
        <v>2020</v>
      </c>
      <c r="R39" s="8" t="str">
        <f t="shared" si="2"/>
        <v>Mar</v>
      </c>
    </row>
    <row r="40" spans="1:18" x14ac:dyDescent="0.35">
      <c r="A40" s="8">
        <v>39</v>
      </c>
      <c r="B40" s="8" t="s">
        <v>85</v>
      </c>
      <c r="C40" s="8" t="s">
        <v>44</v>
      </c>
      <c r="D40" s="9">
        <v>31342</v>
      </c>
      <c r="E40" s="9">
        <v>44885</v>
      </c>
      <c r="F40" s="8" t="s">
        <v>16</v>
      </c>
      <c r="G40" s="8" t="s">
        <v>17</v>
      </c>
      <c r="H40" s="8">
        <v>4</v>
      </c>
      <c r="I40" s="8">
        <v>5</v>
      </c>
      <c r="J40" s="8" t="s">
        <v>27</v>
      </c>
      <c r="K40" s="8" t="s">
        <v>46</v>
      </c>
      <c r="L40" s="8" t="s">
        <v>47</v>
      </c>
      <c r="M40" s="8" t="s">
        <v>48</v>
      </c>
      <c r="N40" s="8">
        <v>5</v>
      </c>
      <c r="O40" s="8">
        <f t="shared" ca="1" si="0"/>
        <v>38</v>
      </c>
      <c r="P40" s="8" t="str">
        <f ca="1">LOOKUP(O40,{0,15,30,45,60,75,100},{"Below 15","16-30","31-45","46-60","61-75","Above 75"})</f>
        <v>31-45</v>
      </c>
      <c r="Q40" s="8">
        <f t="shared" si="1"/>
        <v>2022</v>
      </c>
      <c r="R40" s="8" t="str">
        <f t="shared" si="2"/>
        <v>Nov</v>
      </c>
    </row>
    <row r="41" spans="1:18" x14ac:dyDescent="0.35">
      <c r="A41" s="8">
        <v>40</v>
      </c>
      <c r="B41" s="8" t="s">
        <v>86</v>
      </c>
      <c r="C41" s="8" t="s">
        <v>15</v>
      </c>
      <c r="D41" s="9">
        <v>38347</v>
      </c>
      <c r="E41" s="9">
        <v>44745</v>
      </c>
      <c r="F41" s="8" t="s">
        <v>40</v>
      </c>
      <c r="G41" s="8" t="s">
        <v>53</v>
      </c>
      <c r="H41" s="8">
        <v>5</v>
      </c>
      <c r="I41" s="8">
        <v>9</v>
      </c>
      <c r="J41" s="8" t="s">
        <v>18</v>
      </c>
      <c r="K41" s="8" t="s">
        <v>51</v>
      </c>
      <c r="L41" s="8" t="s">
        <v>47</v>
      </c>
      <c r="M41" s="8" t="s">
        <v>21</v>
      </c>
      <c r="N41" s="8">
        <v>3</v>
      </c>
      <c r="O41" s="8">
        <f t="shared" ca="1" si="0"/>
        <v>19</v>
      </c>
      <c r="P41" s="8" t="str">
        <f ca="1">LOOKUP(O41,{0,15,30,45,60,75,100},{"Below 15","16-30","31-45","46-60","61-75","Above 75"})</f>
        <v>16-30</v>
      </c>
      <c r="Q41" s="8">
        <f t="shared" si="1"/>
        <v>2022</v>
      </c>
      <c r="R41" s="8" t="str">
        <f t="shared" si="2"/>
        <v>Jul</v>
      </c>
    </row>
    <row r="42" spans="1:18" x14ac:dyDescent="0.35">
      <c r="A42" s="8">
        <v>41</v>
      </c>
      <c r="B42" s="8" t="s">
        <v>87</v>
      </c>
      <c r="C42" s="8" t="s">
        <v>44</v>
      </c>
      <c r="D42" s="9">
        <v>20781</v>
      </c>
      <c r="E42" s="9">
        <v>44331</v>
      </c>
      <c r="F42" s="8" t="s">
        <v>16</v>
      </c>
      <c r="G42" s="8" t="s">
        <v>17</v>
      </c>
      <c r="H42" s="8">
        <v>5</v>
      </c>
      <c r="I42" s="8">
        <v>8</v>
      </c>
      <c r="J42" s="8" t="s">
        <v>50</v>
      </c>
      <c r="K42" s="8" t="s">
        <v>19</v>
      </c>
      <c r="L42" s="8" t="s">
        <v>20</v>
      </c>
      <c r="M42" s="8" t="s">
        <v>48</v>
      </c>
      <c r="N42" s="8">
        <v>5</v>
      </c>
      <c r="O42" s="8">
        <f t="shared" ca="1" si="0"/>
        <v>67</v>
      </c>
      <c r="P42" s="8" t="str">
        <f ca="1">LOOKUP(O42,{0,15,30,45,60,75,100},{"Below 15","16-30","31-45","46-60","61-75","Above 75"})</f>
        <v>61-75</v>
      </c>
      <c r="Q42" s="8">
        <f t="shared" si="1"/>
        <v>2021</v>
      </c>
      <c r="R42" s="8" t="str">
        <f t="shared" si="2"/>
        <v>May</v>
      </c>
    </row>
    <row r="43" spans="1:18" x14ac:dyDescent="0.35">
      <c r="A43" s="8">
        <v>42</v>
      </c>
      <c r="B43" s="8" t="s">
        <v>88</v>
      </c>
      <c r="C43" s="8" t="s">
        <v>15</v>
      </c>
      <c r="D43" s="9">
        <v>28506</v>
      </c>
      <c r="E43" s="9">
        <v>44728</v>
      </c>
      <c r="F43" s="8" t="s">
        <v>16</v>
      </c>
      <c r="G43" s="8" t="s">
        <v>17</v>
      </c>
      <c r="H43" s="8">
        <v>4</v>
      </c>
      <c r="I43" s="8">
        <v>9</v>
      </c>
      <c r="J43" s="8" t="s">
        <v>18</v>
      </c>
      <c r="K43" s="8" t="s">
        <v>23</v>
      </c>
      <c r="L43" s="8" t="s">
        <v>20</v>
      </c>
      <c r="M43" s="8" t="s">
        <v>21</v>
      </c>
      <c r="N43" s="8">
        <v>3</v>
      </c>
      <c r="O43" s="8">
        <f t="shared" ca="1" si="0"/>
        <v>46</v>
      </c>
      <c r="P43" s="8" t="str">
        <f ca="1">LOOKUP(O43,{0,15,30,45,60,75,100},{"Below 15","16-30","31-45","46-60","61-75","Above 75"})</f>
        <v>46-60</v>
      </c>
      <c r="Q43" s="8">
        <f t="shared" si="1"/>
        <v>2022</v>
      </c>
      <c r="R43" s="8" t="str">
        <f t="shared" si="2"/>
        <v>Jun</v>
      </c>
    </row>
    <row r="44" spans="1:18" x14ac:dyDescent="0.35">
      <c r="A44" s="8">
        <v>43</v>
      </c>
      <c r="B44" s="8" t="s">
        <v>89</v>
      </c>
      <c r="C44" s="8" t="s">
        <v>44</v>
      </c>
      <c r="D44" s="9">
        <v>31024</v>
      </c>
      <c r="E44" s="9">
        <v>43946</v>
      </c>
      <c r="F44" s="8" t="s">
        <v>16</v>
      </c>
      <c r="G44" s="8" t="s">
        <v>17</v>
      </c>
      <c r="H44" s="8">
        <v>3</v>
      </c>
      <c r="I44" s="8">
        <v>9</v>
      </c>
      <c r="J44" s="8" t="s">
        <v>18</v>
      </c>
      <c r="K44" s="8" t="s">
        <v>28</v>
      </c>
      <c r="L44" s="8" t="s">
        <v>29</v>
      </c>
      <c r="M44" s="8" t="s">
        <v>30</v>
      </c>
      <c r="N44" s="8">
        <v>4</v>
      </c>
      <c r="O44" s="8">
        <f t="shared" ca="1" si="0"/>
        <v>39</v>
      </c>
      <c r="P44" s="8" t="str">
        <f ca="1">LOOKUP(O44,{0,15,30,45,60,75,100},{"Below 15","16-30","31-45","46-60","61-75","Above 75"})</f>
        <v>31-45</v>
      </c>
      <c r="Q44" s="8">
        <f t="shared" si="1"/>
        <v>2020</v>
      </c>
      <c r="R44" s="8" t="str">
        <f t="shared" si="2"/>
        <v>Apr</v>
      </c>
    </row>
    <row r="45" spans="1:18" x14ac:dyDescent="0.35">
      <c r="A45" s="8">
        <v>44</v>
      </c>
      <c r="B45" s="8" t="s">
        <v>90</v>
      </c>
      <c r="C45" s="8" t="s">
        <v>15</v>
      </c>
      <c r="D45" s="9">
        <v>36905</v>
      </c>
      <c r="E45" s="9">
        <v>44606</v>
      </c>
      <c r="F45" s="8" t="s">
        <v>16</v>
      </c>
      <c r="G45" s="8" t="s">
        <v>17</v>
      </c>
      <c r="H45" s="8">
        <v>1</v>
      </c>
      <c r="I45" s="8">
        <v>3</v>
      </c>
      <c r="J45" s="8" t="s">
        <v>27</v>
      </c>
      <c r="K45" s="8" t="s">
        <v>33</v>
      </c>
      <c r="L45" s="8" t="s">
        <v>29</v>
      </c>
      <c r="M45" s="8" t="s">
        <v>21</v>
      </c>
      <c r="N45" s="8">
        <v>3</v>
      </c>
      <c r="O45" s="8">
        <f t="shared" ca="1" si="0"/>
        <v>23</v>
      </c>
      <c r="P45" s="8" t="str">
        <f ca="1">LOOKUP(O45,{0,15,30,45,60,75,100},{"Below 15","16-30","31-45","46-60","61-75","Above 75"})</f>
        <v>16-30</v>
      </c>
      <c r="Q45" s="8">
        <f t="shared" si="1"/>
        <v>2022</v>
      </c>
      <c r="R45" s="8" t="str">
        <f t="shared" si="2"/>
        <v>Feb</v>
      </c>
    </row>
    <row r="46" spans="1:18" x14ac:dyDescent="0.35">
      <c r="A46" s="8">
        <v>45</v>
      </c>
      <c r="B46" s="8" t="s">
        <v>91</v>
      </c>
      <c r="C46" s="8" t="s">
        <v>44</v>
      </c>
      <c r="D46" s="9">
        <v>24876</v>
      </c>
      <c r="E46" s="9">
        <v>44033</v>
      </c>
      <c r="F46" s="8" t="s">
        <v>25</v>
      </c>
      <c r="G46" s="8" t="s">
        <v>45</v>
      </c>
      <c r="H46" s="8">
        <v>4</v>
      </c>
      <c r="I46" s="8">
        <v>9</v>
      </c>
      <c r="J46" s="8" t="s">
        <v>18</v>
      </c>
      <c r="K46" s="8" t="s">
        <v>37</v>
      </c>
      <c r="L46" s="8" t="s">
        <v>38</v>
      </c>
      <c r="M46" s="8" t="s">
        <v>34</v>
      </c>
      <c r="N46" s="8">
        <v>1</v>
      </c>
      <c r="O46" s="8">
        <f t="shared" ca="1" si="0"/>
        <v>56</v>
      </c>
      <c r="P46" s="8" t="str">
        <f ca="1">LOOKUP(O46,{0,15,30,45,60,75,100},{"Below 15","16-30","31-45","46-60","61-75","Above 75"})</f>
        <v>46-60</v>
      </c>
      <c r="Q46" s="8">
        <f t="shared" si="1"/>
        <v>2020</v>
      </c>
      <c r="R46" s="8" t="str">
        <f t="shared" si="2"/>
        <v>Jul</v>
      </c>
    </row>
    <row r="47" spans="1:18" x14ac:dyDescent="0.35">
      <c r="A47" s="8">
        <v>46</v>
      </c>
      <c r="B47" s="8" t="s">
        <v>92</v>
      </c>
      <c r="C47" s="8" t="s">
        <v>15</v>
      </c>
      <c r="D47" s="9">
        <v>27562</v>
      </c>
      <c r="E47" s="9">
        <v>44876</v>
      </c>
      <c r="F47" s="8" t="s">
        <v>40</v>
      </c>
      <c r="G47" s="8" t="s">
        <v>32</v>
      </c>
      <c r="H47" s="8">
        <v>4</v>
      </c>
      <c r="I47" s="8">
        <v>9</v>
      </c>
      <c r="J47" s="8" t="s">
        <v>18</v>
      </c>
      <c r="K47" s="8" t="s">
        <v>41</v>
      </c>
      <c r="L47" s="8" t="s">
        <v>38</v>
      </c>
      <c r="M47" s="8" t="s">
        <v>34</v>
      </c>
      <c r="N47" s="8">
        <v>1</v>
      </c>
      <c r="O47" s="8">
        <f t="shared" ca="1" si="0"/>
        <v>49</v>
      </c>
      <c r="P47" s="8" t="str">
        <f ca="1">LOOKUP(O47,{0,15,30,45,60,75,100},{"Below 15","16-30","31-45","46-60","61-75","Above 75"})</f>
        <v>46-60</v>
      </c>
      <c r="Q47" s="8">
        <f t="shared" si="1"/>
        <v>2022</v>
      </c>
      <c r="R47" s="8" t="str">
        <f t="shared" si="2"/>
        <v>Nov</v>
      </c>
    </row>
    <row r="48" spans="1:18" x14ac:dyDescent="0.35">
      <c r="A48" s="8">
        <v>47</v>
      </c>
      <c r="B48" s="8" t="s">
        <v>93</v>
      </c>
      <c r="C48" s="8" t="s">
        <v>15</v>
      </c>
      <c r="D48" s="9">
        <v>26878</v>
      </c>
      <c r="E48" s="9">
        <v>44679</v>
      </c>
      <c r="F48" s="8" t="s">
        <v>16</v>
      </c>
      <c r="G48" s="8" t="s">
        <v>17</v>
      </c>
      <c r="H48" s="8">
        <v>3</v>
      </c>
      <c r="I48" s="8">
        <v>10</v>
      </c>
      <c r="J48" s="8" t="s">
        <v>18</v>
      </c>
      <c r="K48" s="8" t="s">
        <v>46</v>
      </c>
      <c r="L48" s="8" t="s">
        <v>47</v>
      </c>
      <c r="M48" s="8" t="s">
        <v>48</v>
      </c>
      <c r="N48" s="8">
        <v>5</v>
      </c>
      <c r="O48" s="8">
        <f t="shared" ca="1" si="0"/>
        <v>51</v>
      </c>
      <c r="P48" s="8" t="str">
        <f ca="1">LOOKUP(O48,{0,15,30,45,60,75,100},{"Below 15","16-30","31-45","46-60","61-75","Above 75"})</f>
        <v>46-60</v>
      </c>
      <c r="Q48" s="8">
        <f t="shared" si="1"/>
        <v>2022</v>
      </c>
      <c r="R48" s="8" t="str">
        <f t="shared" si="2"/>
        <v>Apr</v>
      </c>
    </row>
    <row r="49" spans="1:18" x14ac:dyDescent="0.35">
      <c r="A49" s="8">
        <v>48</v>
      </c>
      <c r="B49" s="8" t="s">
        <v>94</v>
      </c>
      <c r="C49" s="8" t="s">
        <v>15</v>
      </c>
      <c r="D49" s="9">
        <v>18684</v>
      </c>
      <c r="E49" s="9">
        <v>44002</v>
      </c>
      <c r="F49" s="8" t="s">
        <v>25</v>
      </c>
      <c r="G49" s="8" t="s">
        <v>36</v>
      </c>
      <c r="H49" s="8">
        <v>5</v>
      </c>
      <c r="I49" s="8">
        <v>9</v>
      </c>
      <c r="J49" s="8" t="s">
        <v>18</v>
      </c>
      <c r="K49" s="8" t="s">
        <v>51</v>
      </c>
      <c r="L49" s="8" t="s">
        <v>47</v>
      </c>
      <c r="M49" s="8" t="s">
        <v>48</v>
      </c>
      <c r="N49" s="8">
        <v>5</v>
      </c>
      <c r="O49" s="8">
        <f t="shared" ca="1" si="0"/>
        <v>73</v>
      </c>
      <c r="P49" s="8" t="str">
        <f ca="1">LOOKUP(O49,{0,15,30,45,60,75,100},{"Below 15","16-30","31-45","46-60","61-75","Above 75"})</f>
        <v>61-75</v>
      </c>
      <c r="Q49" s="8">
        <f t="shared" si="1"/>
        <v>2020</v>
      </c>
      <c r="R49" s="8" t="str">
        <f t="shared" si="2"/>
        <v>Jun</v>
      </c>
    </row>
    <row r="50" spans="1:18" x14ac:dyDescent="0.35">
      <c r="A50" s="8">
        <v>49</v>
      </c>
      <c r="B50" s="8" t="s">
        <v>95</v>
      </c>
      <c r="C50" s="8" t="s">
        <v>15</v>
      </c>
      <c r="D50" s="9">
        <v>32978</v>
      </c>
      <c r="E50" s="9">
        <v>44783</v>
      </c>
      <c r="F50" s="8" t="s">
        <v>16</v>
      </c>
      <c r="G50" s="8" t="s">
        <v>17</v>
      </c>
      <c r="H50" s="8">
        <v>5</v>
      </c>
      <c r="I50" s="8">
        <v>9</v>
      </c>
      <c r="J50" s="8" t="s">
        <v>18</v>
      </c>
      <c r="K50" s="8" t="s">
        <v>19</v>
      </c>
      <c r="L50" s="8" t="s">
        <v>20</v>
      </c>
      <c r="M50" s="8" t="s">
        <v>30</v>
      </c>
      <c r="N50" s="8">
        <v>4</v>
      </c>
      <c r="O50" s="8">
        <f t="shared" ca="1" si="0"/>
        <v>34</v>
      </c>
      <c r="P50" s="8" t="str">
        <f ca="1">LOOKUP(O50,{0,15,30,45,60,75,100},{"Below 15","16-30","31-45","46-60","61-75","Above 75"})</f>
        <v>31-45</v>
      </c>
      <c r="Q50" s="8">
        <f t="shared" si="1"/>
        <v>2022</v>
      </c>
      <c r="R50" s="8" t="str">
        <f t="shared" si="2"/>
        <v>Aug</v>
      </c>
    </row>
    <row r="51" spans="1:18" x14ac:dyDescent="0.35">
      <c r="A51" s="8">
        <v>50</v>
      </c>
      <c r="B51" s="8" t="s">
        <v>96</v>
      </c>
      <c r="C51" s="8" t="s">
        <v>15</v>
      </c>
      <c r="D51" s="9">
        <v>35079</v>
      </c>
      <c r="E51" s="9">
        <v>43946</v>
      </c>
      <c r="F51" s="8" t="s">
        <v>16</v>
      </c>
      <c r="G51" s="8" t="s">
        <v>36</v>
      </c>
      <c r="H51" s="8">
        <v>3</v>
      </c>
      <c r="I51" s="8">
        <v>9</v>
      </c>
      <c r="J51" s="8" t="s">
        <v>18</v>
      </c>
      <c r="K51" s="8" t="s">
        <v>23</v>
      </c>
      <c r="L51" s="8" t="s">
        <v>20</v>
      </c>
      <c r="M51" s="8" t="s">
        <v>30</v>
      </c>
      <c r="N51" s="8">
        <v>4</v>
      </c>
      <c r="O51" s="8">
        <f t="shared" ca="1" si="0"/>
        <v>28</v>
      </c>
      <c r="P51" s="8" t="str">
        <f ca="1">LOOKUP(O51,{0,15,30,45,60,75,100},{"Below 15","16-30","31-45","46-60","61-75","Above 75"})</f>
        <v>16-30</v>
      </c>
      <c r="Q51" s="8">
        <f t="shared" si="1"/>
        <v>2020</v>
      </c>
      <c r="R51" s="8" t="str">
        <f t="shared" si="2"/>
        <v>Apr</v>
      </c>
    </row>
    <row r="52" spans="1:18" x14ac:dyDescent="0.35">
      <c r="A52" s="8">
        <v>51</v>
      </c>
      <c r="B52" s="8" t="s">
        <v>97</v>
      </c>
      <c r="C52" s="8" t="s">
        <v>15</v>
      </c>
      <c r="D52" s="9">
        <v>22443</v>
      </c>
      <c r="E52" s="9">
        <v>44591</v>
      </c>
      <c r="F52" s="8" t="s">
        <v>40</v>
      </c>
      <c r="G52" s="8" t="s">
        <v>53</v>
      </c>
      <c r="H52" s="8">
        <v>5</v>
      </c>
      <c r="I52" s="8">
        <v>4</v>
      </c>
      <c r="J52" s="8" t="s">
        <v>27</v>
      </c>
      <c r="K52" s="8" t="s">
        <v>28</v>
      </c>
      <c r="L52" s="8" t="s">
        <v>29</v>
      </c>
      <c r="M52" s="8" t="s">
        <v>21</v>
      </c>
      <c r="N52" s="8">
        <v>3</v>
      </c>
      <c r="O52" s="8">
        <f t="shared" ca="1" si="0"/>
        <v>63</v>
      </c>
      <c r="P52" s="8" t="str">
        <f ca="1">LOOKUP(O52,{0,15,30,45,60,75,100},{"Below 15","16-30","31-45","46-60","61-75","Above 75"})</f>
        <v>61-75</v>
      </c>
      <c r="Q52" s="8">
        <f t="shared" si="1"/>
        <v>2022</v>
      </c>
      <c r="R52" s="8" t="str">
        <f t="shared" si="2"/>
        <v>Jan</v>
      </c>
    </row>
    <row r="53" spans="1:18" x14ac:dyDescent="0.35">
      <c r="A53" s="8">
        <v>52</v>
      </c>
      <c r="B53" s="8" t="s">
        <v>98</v>
      </c>
      <c r="C53" s="8" t="s">
        <v>15</v>
      </c>
      <c r="D53" s="9">
        <v>28662</v>
      </c>
      <c r="E53" s="9">
        <v>44115</v>
      </c>
      <c r="F53" s="8" t="s">
        <v>40</v>
      </c>
      <c r="G53" s="8" t="s">
        <v>60</v>
      </c>
      <c r="H53" s="8">
        <v>3</v>
      </c>
      <c r="I53" s="8">
        <v>7</v>
      </c>
      <c r="J53" s="8" t="s">
        <v>50</v>
      </c>
      <c r="K53" s="8" t="s">
        <v>33</v>
      </c>
      <c r="L53" s="8" t="s">
        <v>29</v>
      </c>
      <c r="M53" s="8" t="s">
        <v>34</v>
      </c>
      <c r="N53" s="8">
        <v>1</v>
      </c>
      <c r="O53" s="8">
        <f t="shared" ca="1" si="0"/>
        <v>46</v>
      </c>
      <c r="P53" s="8" t="str">
        <f ca="1">LOOKUP(O53,{0,15,30,45,60,75,100},{"Below 15","16-30","31-45","46-60","61-75","Above 75"})</f>
        <v>46-60</v>
      </c>
      <c r="Q53" s="8">
        <f t="shared" si="1"/>
        <v>2020</v>
      </c>
      <c r="R53" s="8" t="str">
        <f t="shared" si="2"/>
        <v>Oct</v>
      </c>
    </row>
    <row r="54" spans="1:18" x14ac:dyDescent="0.35">
      <c r="A54" s="8">
        <v>53</v>
      </c>
      <c r="B54" s="8" t="s">
        <v>99</v>
      </c>
      <c r="C54" s="8" t="s">
        <v>15</v>
      </c>
      <c r="D54" s="9">
        <v>31245</v>
      </c>
      <c r="E54" s="9">
        <v>44650</v>
      </c>
      <c r="F54" s="8" t="s">
        <v>16</v>
      </c>
      <c r="G54" s="8" t="s">
        <v>17</v>
      </c>
      <c r="H54" s="8">
        <v>3</v>
      </c>
      <c r="I54" s="8">
        <v>9</v>
      </c>
      <c r="J54" s="8" t="s">
        <v>18</v>
      </c>
      <c r="K54" s="8" t="s">
        <v>37</v>
      </c>
      <c r="L54" s="8" t="s">
        <v>38</v>
      </c>
      <c r="M54" s="8" t="s">
        <v>34</v>
      </c>
      <c r="N54" s="8">
        <v>1</v>
      </c>
      <c r="O54" s="8">
        <f t="shared" ca="1" si="0"/>
        <v>39</v>
      </c>
      <c r="P54" s="8" t="str">
        <f ca="1">LOOKUP(O54,{0,15,30,45,60,75,100},{"Below 15","16-30","31-45","46-60","61-75","Above 75"})</f>
        <v>31-45</v>
      </c>
      <c r="Q54" s="8">
        <f t="shared" si="1"/>
        <v>2022</v>
      </c>
      <c r="R54" s="8" t="str">
        <f t="shared" si="2"/>
        <v>Mar</v>
      </c>
    </row>
    <row r="55" spans="1:18" x14ac:dyDescent="0.35">
      <c r="A55" s="8">
        <v>54</v>
      </c>
      <c r="B55" s="8" t="s">
        <v>100</v>
      </c>
      <c r="C55" s="8" t="s">
        <v>44</v>
      </c>
      <c r="D55" s="9">
        <v>25595</v>
      </c>
      <c r="E55" s="9">
        <v>44634</v>
      </c>
      <c r="F55" s="8" t="s">
        <v>40</v>
      </c>
      <c r="G55" s="8" t="s">
        <v>32</v>
      </c>
      <c r="H55" s="8">
        <v>5</v>
      </c>
      <c r="I55" s="8">
        <v>10</v>
      </c>
      <c r="J55" s="8" t="s">
        <v>18</v>
      </c>
      <c r="K55" s="8" t="s">
        <v>41</v>
      </c>
      <c r="L55" s="8" t="s">
        <v>38</v>
      </c>
      <c r="M55" s="8" t="s">
        <v>34</v>
      </c>
      <c r="N55" s="8">
        <v>1</v>
      </c>
      <c r="O55" s="8">
        <f t="shared" ca="1" si="0"/>
        <v>54</v>
      </c>
      <c r="P55" s="8" t="str">
        <f ca="1">LOOKUP(O55,{0,15,30,45,60,75,100},{"Below 15","16-30","31-45","46-60","61-75","Above 75"})</f>
        <v>46-60</v>
      </c>
      <c r="Q55" s="8">
        <f t="shared" si="1"/>
        <v>2022</v>
      </c>
      <c r="R55" s="8" t="str">
        <f t="shared" si="2"/>
        <v>Mar</v>
      </c>
    </row>
    <row r="56" spans="1:18" x14ac:dyDescent="0.35">
      <c r="A56" s="8">
        <v>55</v>
      </c>
      <c r="B56" s="8" t="s">
        <v>101</v>
      </c>
      <c r="C56" s="8" t="s">
        <v>15</v>
      </c>
      <c r="D56" s="9">
        <v>33328</v>
      </c>
      <c r="E56" s="9">
        <v>44542</v>
      </c>
      <c r="F56" s="8" t="s">
        <v>16</v>
      </c>
      <c r="G56" s="8" t="s">
        <v>17</v>
      </c>
      <c r="H56" s="8">
        <v>5</v>
      </c>
      <c r="I56" s="8">
        <v>3</v>
      </c>
      <c r="J56" s="8" t="s">
        <v>27</v>
      </c>
      <c r="K56" s="8" t="s">
        <v>46</v>
      </c>
      <c r="L56" s="8" t="s">
        <v>47</v>
      </c>
      <c r="M56" s="8" t="s">
        <v>48</v>
      </c>
      <c r="N56" s="8">
        <v>5</v>
      </c>
      <c r="O56" s="8">
        <f t="shared" ca="1" si="0"/>
        <v>33</v>
      </c>
      <c r="P56" s="8" t="str">
        <f ca="1">LOOKUP(O56,{0,15,30,45,60,75,100},{"Below 15","16-30","31-45","46-60","61-75","Above 75"})</f>
        <v>31-45</v>
      </c>
      <c r="Q56" s="8">
        <f t="shared" si="1"/>
        <v>2021</v>
      </c>
      <c r="R56" s="8" t="str">
        <f t="shared" si="2"/>
        <v>Dec</v>
      </c>
    </row>
    <row r="57" spans="1:18" x14ac:dyDescent="0.35">
      <c r="A57" s="8">
        <v>56</v>
      </c>
      <c r="B57" s="8" t="s">
        <v>102</v>
      </c>
      <c r="C57" s="8" t="s">
        <v>15</v>
      </c>
      <c r="D57" s="9">
        <v>26659</v>
      </c>
      <c r="E57" s="9">
        <v>44642</v>
      </c>
      <c r="F57" s="8" t="s">
        <v>16</v>
      </c>
      <c r="G57" s="8" t="s">
        <v>17</v>
      </c>
      <c r="H57" s="8">
        <v>4</v>
      </c>
      <c r="I57" s="8">
        <v>9</v>
      </c>
      <c r="J57" s="8" t="s">
        <v>18</v>
      </c>
      <c r="K57" s="8" t="s">
        <v>51</v>
      </c>
      <c r="L57" s="8" t="s">
        <v>47</v>
      </c>
      <c r="M57" s="8" t="s">
        <v>30</v>
      </c>
      <c r="N57" s="8">
        <v>4</v>
      </c>
      <c r="O57" s="8">
        <f t="shared" ca="1" si="0"/>
        <v>51</v>
      </c>
      <c r="P57" s="8" t="str">
        <f ca="1">LOOKUP(O57,{0,15,30,45,60,75,100},{"Below 15","16-30","31-45","46-60","61-75","Above 75"})</f>
        <v>46-60</v>
      </c>
      <c r="Q57" s="8">
        <f t="shared" si="1"/>
        <v>2022</v>
      </c>
      <c r="R57" s="8" t="str">
        <f t="shared" si="2"/>
        <v>Mar</v>
      </c>
    </row>
    <row r="58" spans="1:18" x14ac:dyDescent="0.35">
      <c r="A58" s="8">
        <v>57</v>
      </c>
      <c r="B58" s="8" t="s">
        <v>103</v>
      </c>
      <c r="C58" s="8" t="s">
        <v>15</v>
      </c>
      <c r="D58" s="9">
        <v>35423</v>
      </c>
      <c r="E58" s="9">
        <v>44572</v>
      </c>
      <c r="F58" s="8" t="s">
        <v>16</v>
      </c>
      <c r="G58" s="8" t="s">
        <v>17</v>
      </c>
      <c r="H58" s="8">
        <v>5</v>
      </c>
      <c r="I58" s="8">
        <v>9</v>
      </c>
      <c r="J58" s="8" t="s">
        <v>18</v>
      </c>
      <c r="K58" s="8" t="s">
        <v>19</v>
      </c>
      <c r="L58" s="8" t="s">
        <v>20</v>
      </c>
      <c r="M58" s="8" t="s">
        <v>21</v>
      </c>
      <c r="N58" s="8">
        <v>3</v>
      </c>
      <c r="O58" s="8">
        <f t="shared" ca="1" si="0"/>
        <v>27</v>
      </c>
      <c r="P58" s="8" t="str">
        <f ca="1">LOOKUP(O58,{0,15,30,45,60,75,100},{"Below 15","16-30","31-45","46-60","61-75","Above 75"})</f>
        <v>16-30</v>
      </c>
      <c r="Q58" s="8">
        <f t="shared" si="1"/>
        <v>2022</v>
      </c>
      <c r="R58" s="8" t="str">
        <f t="shared" si="2"/>
        <v>Jan</v>
      </c>
    </row>
    <row r="59" spans="1:18" x14ac:dyDescent="0.35">
      <c r="A59" s="8">
        <v>58</v>
      </c>
      <c r="B59" s="8" t="s">
        <v>104</v>
      </c>
      <c r="C59" s="8" t="s">
        <v>15</v>
      </c>
      <c r="D59" s="9">
        <v>33539</v>
      </c>
      <c r="E59" s="9">
        <v>44154</v>
      </c>
      <c r="F59" s="8" t="s">
        <v>40</v>
      </c>
      <c r="G59" s="8" t="s">
        <v>53</v>
      </c>
      <c r="H59" s="8">
        <v>1</v>
      </c>
      <c r="I59" s="8">
        <v>6</v>
      </c>
      <c r="J59" s="8" t="s">
        <v>27</v>
      </c>
      <c r="K59" s="8" t="s">
        <v>23</v>
      </c>
      <c r="L59" s="8" t="s">
        <v>20</v>
      </c>
      <c r="M59" s="8" t="s">
        <v>48</v>
      </c>
      <c r="N59" s="8">
        <v>5</v>
      </c>
      <c r="O59" s="8">
        <f t="shared" ca="1" si="0"/>
        <v>32</v>
      </c>
      <c r="P59" s="8" t="str">
        <f ca="1">LOOKUP(O59,{0,15,30,45,60,75,100},{"Below 15","16-30","31-45","46-60","61-75","Above 75"})</f>
        <v>31-45</v>
      </c>
      <c r="Q59" s="8">
        <f t="shared" si="1"/>
        <v>2020</v>
      </c>
      <c r="R59" s="8" t="str">
        <f t="shared" si="2"/>
        <v>Nov</v>
      </c>
    </row>
    <row r="60" spans="1:18" x14ac:dyDescent="0.35">
      <c r="A60" s="8">
        <v>59</v>
      </c>
      <c r="B60" s="8" t="s">
        <v>105</v>
      </c>
      <c r="C60" s="8" t="s">
        <v>15</v>
      </c>
      <c r="D60" s="9">
        <v>23227</v>
      </c>
      <c r="E60" s="9">
        <v>44034</v>
      </c>
      <c r="F60" s="8" t="s">
        <v>25</v>
      </c>
      <c r="G60" s="8" t="s">
        <v>60</v>
      </c>
      <c r="H60" s="8">
        <v>5</v>
      </c>
      <c r="I60" s="8">
        <v>8</v>
      </c>
      <c r="J60" s="8" t="s">
        <v>50</v>
      </c>
      <c r="K60" s="8" t="s">
        <v>28</v>
      </c>
      <c r="L60" s="8" t="s">
        <v>29</v>
      </c>
      <c r="M60" s="8" t="s">
        <v>21</v>
      </c>
      <c r="N60" s="8">
        <v>3</v>
      </c>
      <c r="O60" s="8">
        <f t="shared" ca="1" si="0"/>
        <v>61</v>
      </c>
      <c r="P60" s="8" t="str">
        <f ca="1">LOOKUP(O60,{0,15,30,45,60,75,100},{"Below 15","16-30","31-45","46-60","61-75","Above 75"})</f>
        <v>61-75</v>
      </c>
      <c r="Q60" s="8">
        <f t="shared" si="1"/>
        <v>2020</v>
      </c>
      <c r="R60" s="8" t="str">
        <f t="shared" si="2"/>
        <v>Jul</v>
      </c>
    </row>
    <row r="61" spans="1:18" x14ac:dyDescent="0.35">
      <c r="A61" s="8">
        <v>60</v>
      </c>
      <c r="B61" s="8" t="s">
        <v>106</v>
      </c>
      <c r="C61" s="8" t="s">
        <v>44</v>
      </c>
      <c r="D61" s="9">
        <v>28667</v>
      </c>
      <c r="E61" s="9">
        <v>44037</v>
      </c>
      <c r="F61" s="8" t="s">
        <v>16</v>
      </c>
      <c r="G61" s="8" t="s">
        <v>17</v>
      </c>
      <c r="H61" s="8">
        <v>5</v>
      </c>
      <c r="I61" s="8">
        <v>4</v>
      </c>
      <c r="J61" s="8" t="s">
        <v>27</v>
      </c>
      <c r="K61" s="8" t="s">
        <v>33</v>
      </c>
      <c r="L61" s="8" t="s">
        <v>29</v>
      </c>
      <c r="M61" s="8" t="s">
        <v>42</v>
      </c>
      <c r="N61" s="8">
        <v>2</v>
      </c>
      <c r="O61" s="8">
        <f t="shared" ca="1" si="0"/>
        <v>46</v>
      </c>
      <c r="P61" s="8" t="str">
        <f ca="1">LOOKUP(O61,{0,15,30,45,60,75,100},{"Below 15","16-30","31-45","46-60","61-75","Above 75"})</f>
        <v>46-60</v>
      </c>
      <c r="Q61" s="8">
        <f t="shared" si="1"/>
        <v>2020</v>
      </c>
      <c r="R61" s="8" t="str">
        <f t="shared" si="2"/>
        <v>Jul</v>
      </c>
    </row>
    <row r="62" spans="1:18" x14ac:dyDescent="0.35">
      <c r="A62" s="8">
        <v>61</v>
      </c>
      <c r="B62" s="8" t="s">
        <v>107</v>
      </c>
      <c r="C62" s="8" t="s">
        <v>44</v>
      </c>
      <c r="D62" s="9">
        <v>33206</v>
      </c>
      <c r="E62" s="9">
        <v>44763</v>
      </c>
      <c r="F62" s="8" t="s">
        <v>16</v>
      </c>
      <c r="G62" s="8" t="s">
        <v>17</v>
      </c>
      <c r="H62" s="8">
        <v>3</v>
      </c>
      <c r="I62" s="8">
        <v>6</v>
      </c>
      <c r="J62" s="8" t="s">
        <v>27</v>
      </c>
      <c r="K62" s="8" t="s">
        <v>37</v>
      </c>
      <c r="L62" s="8" t="s">
        <v>38</v>
      </c>
      <c r="M62" s="8" t="s">
        <v>48</v>
      </c>
      <c r="N62" s="8">
        <v>5</v>
      </c>
      <c r="O62" s="8">
        <f t="shared" ca="1" si="0"/>
        <v>33</v>
      </c>
      <c r="P62" s="8" t="str">
        <f ca="1">LOOKUP(O62,{0,15,30,45,60,75,100},{"Below 15","16-30","31-45","46-60","61-75","Above 75"})</f>
        <v>31-45</v>
      </c>
      <c r="Q62" s="8">
        <f t="shared" si="1"/>
        <v>2022</v>
      </c>
      <c r="R62" s="8" t="str">
        <f t="shared" si="2"/>
        <v>Jul</v>
      </c>
    </row>
    <row r="63" spans="1:18" x14ac:dyDescent="0.35">
      <c r="A63" s="8">
        <v>62</v>
      </c>
      <c r="B63" s="8" t="s">
        <v>108</v>
      </c>
      <c r="C63" s="8" t="s">
        <v>44</v>
      </c>
      <c r="D63" s="9">
        <v>23736</v>
      </c>
      <c r="E63" s="9">
        <v>44118</v>
      </c>
      <c r="F63" s="8" t="s">
        <v>40</v>
      </c>
      <c r="G63" s="8" t="s">
        <v>26</v>
      </c>
      <c r="H63" s="8">
        <v>2</v>
      </c>
      <c r="I63" s="8">
        <v>6</v>
      </c>
      <c r="J63" s="8" t="s">
        <v>27</v>
      </c>
      <c r="K63" s="8" t="s">
        <v>41</v>
      </c>
      <c r="L63" s="8" t="s">
        <v>38</v>
      </c>
      <c r="M63" s="8" t="s">
        <v>30</v>
      </c>
      <c r="N63" s="8">
        <v>4</v>
      </c>
      <c r="O63" s="8">
        <f t="shared" ca="1" si="0"/>
        <v>59</v>
      </c>
      <c r="P63" s="8" t="str">
        <f ca="1">LOOKUP(O63,{0,15,30,45,60,75,100},{"Below 15","16-30","31-45","46-60","61-75","Above 75"})</f>
        <v>46-60</v>
      </c>
      <c r="Q63" s="8">
        <f t="shared" si="1"/>
        <v>2020</v>
      </c>
      <c r="R63" s="8" t="str">
        <f t="shared" si="2"/>
        <v>Oct</v>
      </c>
    </row>
    <row r="64" spans="1:18" x14ac:dyDescent="0.35">
      <c r="A64" s="8">
        <v>63</v>
      </c>
      <c r="B64" s="8" t="s">
        <v>109</v>
      </c>
      <c r="C64" s="8" t="s">
        <v>15</v>
      </c>
      <c r="D64" s="9">
        <v>21113</v>
      </c>
      <c r="E64" s="9">
        <v>44410</v>
      </c>
      <c r="F64" s="8" t="s">
        <v>25</v>
      </c>
      <c r="G64" s="8" t="s">
        <v>36</v>
      </c>
      <c r="H64" s="8">
        <v>5</v>
      </c>
      <c r="I64" s="8">
        <v>7</v>
      </c>
      <c r="J64" s="8" t="s">
        <v>50</v>
      </c>
      <c r="K64" s="8" t="s">
        <v>46</v>
      </c>
      <c r="L64" s="8" t="s">
        <v>47</v>
      </c>
      <c r="M64" s="8" t="s">
        <v>48</v>
      </c>
      <c r="N64" s="8">
        <v>5</v>
      </c>
      <c r="O64" s="8">
        <f t="shared" ca="1" si="0"/>
        <v>66</v>
      </c>
      <c r="P64" s="8" t="str">
        <f ca="1">LOOKUP(O64,{0,15,30,45,60,75,100},{"Below 15","16-30","31-45","46-60","61-75","Above 75"})</f>
        <v>61-75</v>
      </c>
      <c r="Q64" s="8">
        <f t="shared" si="1"/>
        <v>2021</v>
      </c>
      <c r="R64" s="8" t="str">
        <f t="shared" si="2"/>
        <v>Aug</v>
      </c>
    </row>
    <row r="65" spans="1:18" x14ac:dyDescent="0.35">
      <c r="A65" s="8">
        <v>64</v>
      </c>
      <c r="B65" s="8" t="s">
        <v>110</v>
      </c>
      <c r="C65" s="8" t="s">
        <v>44</v>
      </c>
      <c r="D65" s="9">
        <v>35939</v>
      </c>
      <c r="E65" s="9">
        <v>44426</v>
      </c>
      <c r="F65" s="8" t="s">
        <v>25</v>
      </c>
      <c r="G65" s="8" t="s">
        <v>60</v>
      </c>
      <c r="H65" s="8">
        <v>4</v>
      </c>
      <c r="I65" s="8">
        <v>9</v>
      </c>
      <c r="J65" s="8" t="s">
        <v>18</v>
      </c>
      <c r="K65" s="8" t="s">
        <v>51</v>
      </c>
      <c r="L65" s="8" t="s">
        <v>47</v>
      </c>
      <c r="M65" s="8" t="s">
        <v>30</v>
      </c>
      <c r="N65" s="8">
        <v>4</v>
      </c>
      <c r="O65" s="8">
        <f t="shared" ca="1" si="0"/>
        <v>26</v>
      </c>
      <c r="P65" s="8" t="str">
        <f ca="1">LOOKUP(O65,{0,15,30,45,60,75,100},{"Below 15","16-30","31-45","46-60","61-75","Above 75"})</f>
        <v>16-30</v>
      </c>
      <c r="Q65" s="8">
        <f t="shared" si="1"/>
        <v>2021</v>
      </c>
      <c r="R65" s="8" t="str">
        <f t="shared" si="2"/>
        <v>Aug</v>
      </c>
    </row>
    <row r="66" spans="1:18" x14ac:dyDescent="0.35">
      <c r="A66" s="8">
        <v>65</v>
      </c>
      <c r="B66" s="8" t="s">
        <v>111</v>
      </c>
      <c r="C66" s="8" t="s">
        <v>44</v>
      </c>
      <c r="D66" s="9">
        <v>27145</v>
      </c>
      <c r="E66" s="9">
        <v>44624</v>
      </c>
      <c r="F66" s="8" t="s">
        <v>40</v>
      </c>
      <c r="G66" s="8" t="s">
        <v>60</v>
      </c>
      <c r="H66" s="8">
        <v>4</v>
      </c>
      <c r="I66" s="8">
        <v>8</v>
      </c>
      <c r="J66" s="8" t="s">
        <v>50</v>
      </c>
      <c r="K66" s="8" t="s">
        <v>19</v>
      </c>
      <c r="L66" s="8" t="s">
        <v>20</v>
      </c>
      <c r="M66" s="8" t="s">
        <v>21</v>
      </c>
      <c r="N66" s="8">
        <v>3</v>
      </c>
      <c r="O66" s="8">
        <f t="shared" ref="O66:O129" ca="1" si="3">DATEDIF(D66,TODAY(),"Y")</f>
        <v>50</v>
      </c>
      <c r="P66" s="8" t="str">
        <f ca="1">LOOKUP(O66,{0,15,30,45,60,75,100},{"Below 15","16-30","31-45","46-60","61-75","Above 75"})</f>
        <v>46-60</v>
      </c>
      <c r="Q66" s="8">
        <f t="shared" ref="Q66:Q129" si="4">YEAR(E66)</f>
        <v>2022</v>
      </c>
      <c r="R66" s="8" t="str">
        <f t="shared" si="2"/>
        <v>Mar</v>
      </c>
    </row>
    <row r="67" spans="1:18" x14ac:dyDescent="0.35">
      <c r="A67" s="8">
        <v>66</v>
      </c>
      <c r="B67" s="8" t="s">
        <v>112</v>
      </c>
      <c r="C67" s="8" t="s">
        <v>44</v>
      </c>
      <c r="D67" s="9">
        <v>21629</v>
      </c>
      <c r="E67" s="9">
        <v>44023</v>
      </c>
      <c r="F67" s="8" t="s">
        <v>25</v>
      </c>
      <c r="G67" s="8" t="s">
        <v>36</v>
      </c>
      <c r="H67" s="8">
        <v>3</v>
      </c>
      <c r="I67" s="8">
        <v>8</v>
      </c>
      <c r="J67" s="8" t="s">
        <v>50</v>
      </c>
      <c r="K67" s="8" t="s">
        <v>23</v>
      </c>
      <c r="L67" s="8" t="s">
        <v>20</v>
      </c>
      <c r="M67" s="8" t="s">
        <v>30</v>
      </c>
      <c r="N67" s="8">
        <v>4</v>
      </c>
      <c r="O67" s="8">
        <f t="shared" ca="1" si="3"/>
        <v>65</v>
      </c>
      <c r="P67" s="8" t="str">
        <f ca="1">LOOKUP(O67,{0,15,30,45,60,75,100},{"Below 15","16-30","31-45","46-60","61-75","Above 75"})</f>
        <v>61-75</v>
      </c>
      <c r="Q67" s="8">
        <f t="shared" si="4"/>
        <v>2020</v>
      </c>
      <c r="R67" s="8" t="str">
        <f t="shared" ref="R67:R130" si="5">TEXT(E67,"mmm")</f>
        <v>Jul</v>
      </c>
    </row>
    <row r="68" spans="1:18" x14ac:dyDescent="0.35">
      <c r="A68" s="8">
        <v>67</v>
      </c>
      <c r="B68" s="8" t="s">
        <v>113</v>
      </c>
      <c r="C68" s="8" t="s">
        <v>44</v>
      </c>
      <c r="D68" s="9">
        <v>23839</v>
      </c>
      <c r="E68" s="9">
        <v>44209</v>
      </c>
      <c r="F68" s="8" t="s">
        <v>16</v>
      </c>
      <c r="G68" s="8" t="s">
        <v>32</v>
      </c>
      <c r="H68" s="8">
        <v>2</v>
      </c>
      <c r="I68" s="8">
        <v>9</v>
      </c>
      <c r="J68" s="8" t="s">
        <v>18</v>
      </c>
      <c r="K68" s="8" t="s">
        <v>28</v>
      </c>
      <c r="L68" s="8" t="s">
        <v>29</v>
      </c>
      <c r="M68" s="8" t="s">
        <v>42</v>
      </c>
      <c r="N68" s="8">
        <v>2</v>
      </c>
      <c r="O68" s="8">
        <f t="shared" ca="1" si="3"/>
        <v>59</v>
      </c>
      <c r="P68" s="8" t="str">
        <f ca="1">LOOKUP(O68,{0,15,30,45,60,75,100},{"Below 15","16-30","31-45","46-60","61-75","Above 75"})</f>
        <v>46-60</v>
      </c>
      <c r="Q68" s="8">
        <f t="shared" si="4"/>
        <v>2021</v>
      </c>
      <c r="R68" s="8" t="str">
        <f t="shared" si="5"/>
        <v>Jan</v>
      </c>
    </row>
    <row r="69" spans="1:18" x14ac:dyDescent="0.35">
      <c r="A69" s="8">
        <v>68</v>
      </c>
      <c r="B69" s="8" t="s">
        <v>114</v>
      </c>
      <c r="C69" s="8" t="s">
        <v>44</v>
      </c>
      <c r="D69" s="9">
        <v>18871</v>
      </c>
      <c r="E69" s="9">
        <v>44224</v>
      </c>
      <c r="F69" s="8" t="s">
        <v>16</v>
      </c>
      <c r="G69" s="8" t="s">
        <v>32</v>
      </c>
      <c r="H69" s="8">
        <v>4</v>
      </c>
      <c r="I69" s="8">
        <v>9</v>
      </c>
      <c r="J69" s="8" t="s">
        <v>18</v>
      </c>
      <c r="K69" s="8" t="s">
        <v>33</v>
      </c>
      <c r="L69" s="8" t="s">
        <v>29</v>
      </c>
      <c r="M69" s="8" t="s">
        <v>21</v>
      </c>
      <c r="N69" s="8">
        <v>3</v>
      </c>
      <c r="O69" s="8">
        <f t="shared" ca="1" si="3"/>
        <v>73</v>
      </c>
      <c r="P69" s="8" t="str">
        <f ca="1">LOOKUP(O69,{0,15,30,45,60,75,100},{"Below 15","16-30","31-45","46-60","61-75","Above 75"})</f>
        <v>61-75</v>
      </c>
      <c r="Q69" s="8">
        <f t="shared" si="4"/>
        <v>2021</v>
      </c>
      <c r="R69" s="8" t="str">
        <f t="shared" si="5"/>
        <v>Jan</v>
      </c>
    </row>
    <row r="70" spans="1:18" x14ac:dyDescent="0.35">
      <c r="A70" s="8">
        <v>69</v>
      </c>
      <c r="B70" s="8" t="s">
        <v>115</v>
      </c>
      <c r="C70" s="8" t="s">
        <v>44</v>
      </c>
      <c r="D70" s="9">
        <v>20322</v>
      </c>
      <c r="E70" s="9">
        <v>44506</v>
      </c>
      <c r="F70" s="8" t="s">
        <v>40</v>
      </c>
      <c r="G70" s="8" t="s">
        <v>17</v>
      </c>
      <c r="H70" s="8">
        <v>5</v>
      </c>
      <c r="I70" s="8">
        <v>9</v>
      </c>
      <c r="J70" s="8" t="s">
        <v>18</v>
      </c>
      <c r="K70" s="8" t="s">
        <v>37</v>
      </c>
      <c r="L70" s="8" t="s">
        <v>38</v>
      </c>
      <c r="M70" s="8" t="s">
        <v>42</v>
      </c>
      <c r="N70" s="8">
        <v>2</v>
      </c>
      <c r="O70" s="8">
        <f t="shared" ca="1" si="3"/>
        <v>69</v>
      </c>
      <c r="P70" s="8" t="str">
        <f ca="1">LOOKUP(O70,{0,15,30,45,60,75,100},{"Below 15","16-30","31-45","46-60","61-75","Above 75"})</f>
        <v>61-75</v>
      </c>
      <c r="Q70" s="8">
        <f t="shared" si="4"/>
        <v>2021</v>
      </c>
      <c r="R70" s="8" t="str">
        <f t="shared" si="5"/>
        <v>Nov</v>
      </c>
    </row>
    <row r="71" spans="1:18" x14ac:dyDescent="0.35">
      <c r="A71" s="8">
        <v>70</v>
      </c>
      <c r="B71" s="8" t="s">
        <v>116</v>
      </c>
      <c r="C71" s="8" t="s">
        <v>15</v>
      </c>
      <c r="D71" s="9">
        <v>25182</v>
      </c>
      <c r="E71" s="9">
        <v>44768</v>
      </c>
      <c r="F71" s="8" t="s">
        <v>25</v>
      </c>
      <c r="G71" s="8" t="s">
        <v>36</v>
      </c>
      <c r="H71" s="8">
        <v>3</v>
      </c>
      <c r="I71" s="8">
        <v>9</v>
      </c>
      <c r="J71" s="8" t="s">
        <v>18</v>
      </c>
      <c r="K71" s="8" t="s">
        <v>41</v>
      </c>
      <c r="L71" s="8" t="s">
        <v>38</v>
      </c>
      <c r="M71" s="8" t="s">
        <v>34</v>
      </c>
      <c r="N71" s="8">
        <v>1</v>
      </c>
      <c r="O71" s="8">
        <f t="shared" ca="1" si="3"/>
        <v>55</v>
      </c>
      <c r="P71" s="8" t="str">
        <f ca="1">LOOKUP(O71,{0,15,30,45,60,75,100},{"Below 15","16-30","31-45","46-60","61-75","Above 75"})</f>
        <v>46-60</v>
      </c>
      <c r="Q71" s="8">
        <f t="shared" si="4"/>
        <v>2022</v>
      </c>
      <c r="R71" s="8" t="str">
        <f t="shared" si="5"/>
        <v>Jul</v>
      </c>
    </row>
    <row r="72" spans="1:18" x14ac:dyDescent="0.35">
      <c r="A72" s="8">
        <v>71</v>
      </c>
      <c r="B72" s="8" t="s">
        <v>117</v>
      </c>
      <c r="C72" s="8" t="s">
        <v>15</v>
      </c>
      <c r="D72" s="9">
        <v>36466</v>
      </c>
      <c r="E72" s="9">
        <v>44346</v>
      </c>
      <c r="F72" s="8" t="s">
        <v>68</v>
      </c>
      <c r="G72" s="8" t="s">
        <v>60</v>
      </c>
      <c r="H72" s="8">
        <v>5</v>
      </c>
      <c r="I72" s="8">
        <v>9</v>
      </c>
      <c r="J72" s="8" t="s">
        <v>18</v>
      </c>
      <c r="K72" s="8" t="s">
        <v>46</v>
      </c>
      <c r="L72" s="8" t="s">
        <v>47</v>
      </c>
      <c r="M72" s="8" t="s">
        <v>21</v>
      </c>
      <c r="N72" s="8">
        <v>3</v>
      </c>
      <c r="O72" s="8">
        <f t="shared" ca="1" si="3"/>
        <v>24</v>
      </c>
      <c r="P72" s="8" t="str">
        <f ca="1">LOOKUP(O72,{0,15,30,45,60,75,100},{"Below 15","16-30","31-45","46-60","61-75","Above 75"})</f>
        <v>16-30</v>
      </c>
      <c r="Q72" s="8">
        <f t="shared" si="4"/>
        <v>2021</v>
      </c>
      <c r="R72" s="8" t="str">
        <f t="shared" si="5"/>
        <v>May</v>
      </c>
    </row>
    <row r="73" spans="1:18" x14ac:dyDescent="0.35">
      <c r="A73" s="8">
        <v>72</v>
      </c>
      <c r="B73" s="8" t="s">
        <v>118</v>
      </c>
      <c r="C73" s="8" t="s">
        <v>15</v>
      </c>
      <c r="D73" s="9">
        <v>34976</v>
      </c>
      <c r="E73" s="9">
        <v>43909</v>
      </c>
      <c r="F73" s="8" t="s">
        <v>40</v>
      </c>
      <c r="G73" s="8" t="s">
        <v>53</v>
      </c>
      <c r="H73" s="8">
        <v>2</v>
      </c>
      <c r="I73" s="8">
        <v>6</v>
      </c>
      <c r="J73" s="8" t="s">
        <v>27</v>
      </c>
      <c r="K73" s="8" t="s">
        <v>51</v>
      </c>
      <c r="L73" s="8" t="s">
        <v>47</v>
      </c>
      <c r="M73" s="8" t="s">
        <v>21</v>
      </c>
      <c r="N73" s="8">
        <v>3</v>
      </c>
      <c r="O73" s="8">
        <f t="shared" ca="1" si="3"/>
        <v>28</v>
      </c>
      <c r="P73" s="8" t="str">
        <f ca="1">LOOKUP(O73,{0,15,30,45,60,75,100},{"Below 15","16-30","31-45","46-60","61-75","Above 75"})</f>
        <v>16-30</v>
      </c>
      <c r="Q73" s="8">
        <f t="shared" si="4"/>
        <v>2020</v>
      </c>
      <c r="R73" s="8" t="str">
        <f t="shared" si="5"/>
        <v>Mar</v>
      </c>
    </row>
    <row r="74" spans="1:18" x14ac:dyDescent="0.35">
      <c r="A74" s="8">
        <v>73</v>
      </c>
      <c r="B74" s="8" t="s">
        <v>119</v>
      </c>
      <c r="C74" s="8" t="s">
        <v>15</v>
      </c>
      <c r="D74" s="9">
        <v>19207</v>
      </c>
      <c r="E74" s="9">
        <v>44451</v>
      </c>
      <c r="F74" s="8" t="s">
        <v>16</v>
      </c>
      <c r="G74" s="8" t="s">
        <v>17</v>
      </c>
      <c r="H74" s="8">
        <v>4</v>
      </c>
      <c r="I74" s="8">
        <v>9</v>
      </c>
      <c r="J74" s="8" t="s">
        <v>18</v>
      </c>
      <c r="K74" s="8" t="s">
        <v>19</v>
      </c>
      <c r="L74" s="8" t="s">
        <v>20</v>
      </c>
      <c r="M74" s="8" t="s">
        <v>30</v>
      </c>
      <c r="N74" s="8">
        <v>4</v>
      </c>
      <c r="O74" s="8">
        <f t="shared" ca="1" si="3"/>
        <v>72</v>
      </c>
      <c r="P74" s="8" t="str">
        <f ca="1">LOOKUP(O74,{0,15,30,45,60,75,100},{"Below 15","16-30","31-45","46-60","61-75","Above 75"})</f>
        <v>61-75</v>
      </c>
      <c r="Q74" s="8">
        <f t="shared" si="4"/>
        <v>2021</v>
      </c>
      <c r="R74" s="8" t="str">
        <f t="shared" si="5"/>
        <v>Sep</v>
      </c>
    </row>
    <row r="75" spans="1:18" x14ac:dyDescent="0.35">
      <c r="A75" s="8">
        <v>74</v>
      </c>
      <c r="B75" s="8" t="s">
        <v>120</v>
      </c>
      <c r="C75" s="8" t="s">
        <v>15</v>
      </c>
      <c r="D75" s="9">
        <v>30999</v>
      </c>
      <c r="E75" s="9">
        <v>44527</v>
      </c>
      <c r="F75" s="8" t="s">
        <v>16</v>
      </c>
      <c r="G75" s="8" t="s">
        <v>17</v>
      </c>
      <c r="H75" s="8">
        <v>4</v>
      </c>
      <c r="I75" s="8">
        <v>4</v>
      </c>
      <c r="J75" s="8" t="s">
        <v>27</v>
      </c>
      <c r="K75" s="8" t="s">
        <v>23</v>
      </c>
      <c r="L75" s="8" t="s">
        <v>20</v>
      </c>
      <c r="M75" s="8" t="s">
        <v>48</v>
      </c>
      <c r="N75" s="8">
        <v>5</v>
      </c>
      <c r="O75" s="8">
        <f t="shared" ca="1" si="3"/>
        <v>39</v>
      </c>
      <c r="P75" s="8" t="str">
        <f ca="1">LOOKUP(O75,{0,15,30,45,60,75,100},{"Below 15","16-30","31-45","46-60","61-75","Above 75"})</f>
        <v>31-45</v>
      </c>
      <c r="Q75" s="8">
        <f t="shared" si="4"/>
        <v>2021</v>
      </c>
      <c r="R75" s="8" t="str">
        <f t="shared" si="5"/>
        <v>Nov</v>
      </c>
    </row>
    <row r="76" spans="1:18" x14ac:dyDescent="0.35">
      <c r="A76" s="8">
        <v>75</v>
      </c>
      <c r="B76" s="8" t="s">
        <v>121</v>
      </c>
      <c r="C76" s="8" t="s">
        <v>15</v>
      </c>
      <c r="D76" s="9">
        <v>32501</v>
      </c>
      <c r="E76" s="9">
        <v>44134</v>
      </c>
      <c r="F76" s="8" t="s">
        <v>25</v>
      </c>
      <c r="G76" s="8" t="s">
        <v>36</v>
      </c>
      <c r="H76" s="8">
        <v>3</v>
      </c>
      <c r="I76" s="8">
        <v>6</v>
      </c>
      <c r="J76" s="8" t="s">
        <v>27</v>
      </c>
      <c r="K76" s="8" t="s">
        <v>28</v>
      </c>
      <c r="L76" s="8" t="s">
        <v>29</v>
      </c>
      <c r="M76" s="8" t="s">
        <v>30</v>
      </c>
      <c r="N76" s="8">
        <v>4</v>
      </c>
      <c r="O76" s="8">
        <f t="shared" ca="1" si="3"/>
        <v>35</v>
      </c>
      <c r="P76" s="8" t="str">
        <f ca="1">LOOKUP(O76,{0,15,30,45,60,75,100},{"Below 15","16-30","31-45","46-60","61-75","Above 75"})</f>
        <v>31-45</v>
      </c>
      <c r="Q76" s="8">
        <f t="shared" si="4"/>
        <v>2020</v>
      </c>
      <c r="R76" s="8" t="str">
        <f t="shared" si="5"/>
        <v>Oct</v>
      </c>
    </row>
    <row r="77" spans="1:18" x14ac:dyDescent="0.35">
      <c r="A77" s="8">
        <v>76</v>
      </c>
      <c r="B77" s="8" t="s">
        <v>122</v>
      </c>
      <c r="C77" s="8" t="s">
        <v>15</v>
      </c>
      <c r="D77" s="9">
        <v>19208</v>
      </c>
      <c r="E77" s="9">
        <v>44079</v>
      </c>
      <c r="F77" s="8" t="s">
        <v>40</v>
      </c>
      <c r="G77" s="8" t="s">
        <v>60</v>
      </c>
      <c r="H77" s="8">
        <v>5</v>
      </c>
      <c r="I77" s="8">
        <v>8</v>
      </c>
      <c r="J77" s="8" t="s">
        <v>50</v>
      </c>
      <c r="K77" s="8" t="s">
        <v>33</v>
      </c>
      <c r="L77" s="8" t="s">
        <v>29</v>
      </c>
      <c r="M77" s="8" t="s">
        <v>34</v>
      </c>
      <c r="N77" s="8">
        <v>1</v>
      </c>
      <c r="O77" s="8">
        <f t="shared" ca="1" si="3"/>
        <v>72</v>
      </c>
      <c r="P77" s="8" t="str">
        <f ca="1">LOOKUP(O77,{0,15,30,45,60,75,100},{"Below 15","16-30","31-45","46-60","61-75","Above 75"})</f>
        <v>61-75</v>
      </c>
      <c r="Q77" s="8">
        <f t="shared" si="4"/>
        <v>2020</v>
      </c>
      <c r="R77" s="8" t="str">
        <f t="shared" si="5"/>
        <v>Sep</v>
      </c>
    </row>
    <row r="78" spans="1:18" x14ac:dyDescent="0.35">
      <c r="A78" s="8">
        <v>77</v>
      </c>
      <c r="B78" s="8" t="s">
        <v>123</v>
      </c>
      <c r="C78" s="8" t="s">
        <v>15</v>
      </c>
      <c r="D78" s="9">
        <v>23904</v>
      </c>
      <c r="E78" s="9">
        <v>44280</v>
      </c>
      <c r="F78" s="8" t="s">
        <v>16</v>
      </c>
      <c r="G78" s="8" t="s">
        <v>17</v>
      </c>
      <c r="H78" s="8">
        <v>5</v>
      </c>
      <c r="I78" s="8">
        <v>9</v>
      </c>
      <c r="J78" s="8" t="s">
        <v>18</v>
      </c>
      <c r="K78" s="8" t="s">
        <v>37</v>
      </c>
      <c r="L78" s="8" t="s">
        <v>38</v>
      </c>
      <c r="M78" s="8" t="s">
        <v>48</v>
      </c>
      <c r="N78" s="8">
        <v>5</v>
      </c>
      <c r="O78" s="8">
        <f t="shared" ca="1" si="3"/>
        <v>59</v>
      </c>
      <c r="P78" s="8" t="str">
        <f ca="1">LOOKUP(O78,{0,15,30,45,60,75,100},{"Below 15","16-30","31-45","46-60","61-75","Above 75"})</f>
        <v>46-60</v>
      </c>
      <c r="Q78" s="8">
        <f t="shared" si="4"/>
        <v>2021</v>
      </c>
      <c r="R78" s="8" t="str">
        <f t="shared" si="5"/>
        <v>Mar</v>
      </c>
    </row>
    <row r="79" spans="1:18" x14ac:dyDescent="0.35">
      <c r="A79" s="8">
        <v>78</v>
      </c>
      <c r="B79" s="8" t="s">
        <v>124</v>
      </c>
      <c r="C79" s="8" t="s">
        <v>15</v>
      </c>
      <c r="D79" s="9">
        <v>31355</v>
      </c>
      <c r="E79" s="9">
        <v>44372</v>
      </c>
      <c r="F79" s="8" t="s">
        <v>16</v>
      </c>
      <c r="G79" s="8" t="s">
        <v>36</v>
      </c>
      <c r="H79" s="8">
        <v>3</v>
      </c>
      <c r="I79" s="8">
        <v>5</v>
      </c>
      <c r="J79" s="8" t="s">
        <v>27</v>
      </c>
      <c r="K79" s="8" t="s">
        <v>41</v>
      </c>
      <c r="L79" s="8" t="s">
        <v>38</v>
      </c>
      <c r="M79" s="8" t="s">
        <v>34</v>
      </c>
      <c r="N79" s="8">
        <v>1</v>
      </c>
      <c r="O79" s="8">
        <f t="shared" ca="1" si="3"/>
        <v>38</v>
      </c>
      <c r="P79" s="8" t="str">
        <f ca="1">LOOKUP(O79,{0,15,30,45,60,75,100},{"Below 15","16-30","31-45","46-60","61-75","Above 75"})</f>
        <v>31-45</v>
      </c>
      <c r="Q79" s="8">
        <f t="shared" si="4"/>
        <v>2021</v>
      </c>
      <c r="R79" s="8" t="str">
        <f t="shared" si="5"/>
        <v>Jun</v>
      </c>
    </row>
    <row r="80" spans="1:18" x14ac:dyDescent="0.35">
      <c r="A80" s="8">
        <v>79</v>
      </c>
      <c r="B80" s="8" t="s">
        <v>125</v>
      </c>
      <c r="C80" s="8" t="s">
        <v>15</v>
      </c>
      <c r="D80" s="9">
        <v>18900</v>
      </c>
      <c r="E80" s="9">
        <v>44817</v>
      </c>
      <c r="F80" s="8" t="s">
        <v>16</v>
      </c>
      <c r="G80" s="8" t="s">
        <v>17</v>
      </c>
      <c r="H80" s="8">
        <v>5</v>
      </c>
      <c r="I80" s="8">
        <v>6</v>
      </c>
      <c r="J80" s="8" t="s">
        <v>27</v>
      </c>
      <c r="K80" s="8" t="s">
        <v>46</v>
      </c>
      <c r="L80" s="8" t="s">
        <v>47</v>
      </c>
      <c r="M80" s="8" t="s">
        <v>34</v>
      </c>
      <c r="N80" s="8">
        <v>1</v>
      </c>
      <c r="O80" s="8">
        <f t="shared" ca="1" si="3"/>
        <v>72</v>
      </c>
      <c r="P80" s="8" t="str">
        <f ca="1">LOOKUP(O80,{0,15,30,45,60,75,100},{"Below 15","16-30","31-45","46-60","61-75","Above 75"})</f>
        <v>61-75</v>
      </c>
      <c r="Q80" s="8">
        <f t="shared" si="4"/>
        <v>2022</v>
      </c>
      <c r="R80" s="8" t="str">
        <f t="shared" si="5"/>
        <v>Sep</v>
      </c>
    </row>
    <row r="81" spans="1:18" x14ac:dyDescent="0.35">
      <c r="A81" s="8">
        <v>80</v>
      </c>
      <c r="B81" s="8" t="s">
        <v>126</v>
      </c>
      <c r="C81" s="8" t="s">
        <v>15</v>
      </c>
      <c r="D81" s="9">
        <v>30862</v>
      </c>
      <c r="E81" s="9">
        <v>43985</v>
      </c>
      <c r="F81" s="8" t="s">
        <v>16</v>
      </c>
      <c r="G81" s="8" t="s">
        <v>17</v>
      </c>
      <c r="H81" s="8">
        <v>5</v>
      </c>
      <c r="I81" s="8">
        <v>7</v>
      </c>
      <c r="J81" s="8" t="s">
        <v>50</v>
      </c>
      <c r="K81" s="8" t="s">
        <v>51</v>
      </c>
      <c r="L81" s="8" t="s">
        <v>47</v>
      </c>
      <c r="M81" s="8" t="s">
        <v>42</v>
      </c>
      <c r="N81" s="8">
        <v>2</v>
      </c>
      <c r="O81" s="8">
        <f t="shared" ca="1" si="3"/>
        <v>40</v>
      </c>
      <c r="P81" s="8" t="str">
        <f ca="1">LOOKUP(O81,{0,15,30,45,60,75,100},{"Below 15","16-30","31-45","46-60","61-75","Above 75"})</f>
        <v>31-45</v>
      </c>
      <c r="Q81" s="8">
        <f t="shared" si="4"/>
        <v>2020</v>
      </c>
      <c r="R81" s="8" t="str">
        <f t="shared" si="5"/>
        <v>Jun</v>
      </c>
    </row>
    <row r="82" spans="1:18" x14ac:dyDescent="0.35">
      <c r="A82" s="8">
        <v>81</v>
      </c>
      <c r="B82" s="8" t="s">
        <v>127</v>
      </c>
      <c r="C82" s="8" t="s">
        <v>15</v>
      </c>
      <c r="D82" s="9">
        <v>21442</v>
      </c>
      <c r="E82" s="9">
        <v>44467</v>
      </c>
      <c r="F82" s="8" t="s">
        <v>40</v>
      </c>
      <c r="G82" s="8" t="s">
        <v>32</v>
      </c>
      <c r="H82" s="8">
        <v>4</v>
      </c>
      <c r="I82" s="8">
        <v>9</v>
      </c>
      <c r="J82" s="8" t="s">
        <v>18</v>
      </c>
      <c r="K82" s="8" t="s">
        <v>19</v>
      </c>
      <c r="L82" s="8" t="s">
        <v>20</v>
      </c>
      <c r="M82" s="8" t="s">
        <v>21</v>
      </c>
      <c r="N82" s="8">
        <v>3</v>
      </c>
      <c r="O82" s="8">
        <f t="shared" ca="1" si="3"/>
        <v>66</v>
      </c>
      <c r="P82" s="8" t="str">
        <f ca="1">LOOKUP(O82,{0,15,30,45,60,75,100},{"Below 15","16-30","31-45","46-60","61-75","Above 75"})</f>
        <v>61-75</v>
      </c>
      <c r="Q82" s="8">
        <f t="shared" si="4"/>
        <v>2021</v>
      </c>
      <c r="R82" s="8" t="str">
        <f t="shared" si="5"/>
        <v>Sep</v>
      </c>
    </row>
    <row r="83" spans="1:18" x14ac:dyDescent="0.35">
      <c r="A83" s="8">
        <v>82</v>
      </c>
      <c r="B83" s="8" t="s">
        <v>128</v>
      </c>
      <c r="C83" s="8" t="s">
        <v>15</v>
      </c>
      <c r="D83" s="9">
        <v>19724</v>
      </c>
      <c r="E83" s="9">
        <v>44509</v>
      </c>
      <c r="F83" s="8" t="s">
        <v>25</v>
      </c>
      <c r="G83" s="8" t="s">
        <v>32</v>
      </c>
      <c r="H83" s="8">
        <v>5</v>
      </c>
      <c r="I83" s="8">
        <v>9</v>
      </c>
      <c r="J83" s="8" t="s">
        <v>18</v>
      </c>
      <c r="K83" s="8" t="s">
        <v>23</v>
      </c>
      <c r="L83" s="8" t="s">
        <v>20</v>
      </c>
      <c r="M83" s="8" t="s">
        <v>30</v>
      </c>
      <c r="N83" s="8">
        <v>4</v>
      </c>
      <c r="O83" s="8">
        <f t="shared" ca="1" si="3"/>
        <v>70</v>
      </c>
      <c r="P83" s="8" t="str">
        <f ca="1">LOOKUP(O83,{0,15,30,45,60,75,100},{"Below 15","16-30","31-45","46-60","61-75","Above 75"})</f>
        <v>61-75</v>
      </c>
      <c r="Q83" s="8">
        <f t="shared" si="4"/>
        <v>2021</v>
      </c>
      <c r="R83" s="8" t="str">
        <f t="shared" si="5"/>
        <v>Nov</v>
      </c>
    </row>
    <row r="84" spans="1:18" x14ac:dyDescent="0.35">
      <c r="A84" s="8">
        <v>83</v>
      </c>
      <c r="B84" s="8" t="s">
        <v>129</v>
      </c>
      <c r="C84" s="8" t="s">
        <v>15</v>
      </c>
      <c r="D84" s="9">
        <v>19678</v>
      </c>
      <c r="E84" s="9">
        <v>44147</v>
      </c>
      <c r="F84" s="8" t="s">
        <v>16</v>
      </c>
      <c r="G84" s="8" t="s">
        <v>17</v>
      </c>
      <c r="H84" s="8">
        <v>3</v>
      </c>
      <c r="I84" s="8">
        <v>8</v>
      </c>
      <c r="J84" s="8" t="s">
        <v>50</v>
      </c>
      <c r="K84" s="8" t="s">
        <v>28</v>
      </c>
      <c r="L84" s="8" t="s">
        <v>29</v>
      </c>
      <c r="M84" s="8" t="s">
        <v>21</v>
      </c>
      <c r="N84" s="8">
        <v>3</v>
      </c>
      <c r="O84" s="8">
        <f t="shared" ca="1" si="3"/>
        <v>70</v>
      </c>
      <c r="P84" s="8" t="str">
        <f ca="1">LOOKUP(O84,{0,15,30,45,60,75,100},{"Below 15","16-30","31-45","46-60","61-75","Above 75"})</f>
        <v>61-75</v>
      </c>
      <c r="Q84" s="8">
        <f t="shared" si="4"/>
        <v>2020</v>
      </c>
      <c r="R84" s="8" t="str">
        <f t="shared" si="5"/>
        <v>Nov</v>
      </c>
    </row>
    <row r="85" spans="1:18" x14ac:dyDescent="0.35">
      <c r="A85" s="8">
        <v>84</v>
      </c>
      <c r="B85" s="8" t="s">
        <v>130</v>
      </c>
      <c r="C85" s="8" t="s">
        <v>15</v>
      </c>
      <c r="D85" s="9">
        <v>31160</v>
      </c>
      <c r="E85" s="9">
        <v>44760</v>
      </c>
      <c r="F85" s="8" t="s">
        <v>40</v>
      </c>
      <c r="G85" s="8" t="s">
        <v>36</v>
      </c>
      <c r="H85" s="8">
        <v>2</v>
      </c>
      <c r="I85" s="8">
        <v>9</v>
      </c>
      <c r="J85" s="8" t="s">
        <v>18</v>
      </c>
      <c r="K85" s="8" t="s">
        <v>33</v>
      </c>
      <c r="L85" s="8" t="s">
        <v>29</v>
      </c>
      <c r="M85" s="8" t="s">
        <v>30</v>
      </c>
      <c r="N85" s="8">
        <v>4</v>
      </c>
      <c r="O85" s="8">
        <f t="shared" ca="1" si="3"/>
        <v>39</v>
      </c>
      <c r="P85" s="8" t="str">
        <f ca="1">LOOKUP(O85,{0,15,30,45,60,75,100},{"Below 15","16-30","31-45","46-60","61-75","Above 75"})</f>
        <v>31-45</v>
      </c>
      <c r="Q85" s="8">
        <f t="shared" si="4"/>
        <v>2022</v>
      </c>
      <c r="R85" s="8" t="str">
        <f t="shared" si="5"/>
        <v>Jul</v>
      </c>
    </row>
    <row r="86" spans="1:18" x14ac:dyDescent="0.35">
      <c r="A86" s="8">
        <v>85</v>
      </c>
      <c r="B86" s="8" t="s">
        <v>131</v>
      </c>
      <c r="C86" s="8" t="s">
        <v>15</v>
      </c>
      <c r="D86" s="9">
        <v>29979</v>
      </c>
      <c r="E86" s="9">
        <v>44203</v>
      </c>
      <c r="F86" s="8" t="s">
        <v>16</v>
      </c>
      <c r="G86" s="8" t="s">
        <v>17</v>
      </c>
      <c r="H86" s="8">
        <v>2</v>
      </c>
      <c r="I86" s="8">
        <v>9</v>
      </c>
      <c r="J86" s="8" t="s">
        <v>18</v>
      </c>
      <c r="K86" s="8" t="s">
        <v>37</v>
      </c>
      <c r="L86" s="8" t="s">
        <v>38</v>
      </c>
      <c r="M86" s="8" t="s">
        <v>30</v>
      </c>
      <c r="N86" s="8">
        <v>4</v>
      </c>
      <c r="O86" s="8">
        <f t="shared" ca="1" si="3"/>
        <v>42</v>
      </c>
      <c r="P86" s="8" t="str">
        <f ca="1">LOOKUP(O86,{0,15,30,45,60,75,100},{"Below 15","16-30","31-45","46-60","61-75","Above 75"})</f>
        <v>31-45</v>
      </c>
      <c r="Q86" s="8">
        <f t="shared" si="4"/>
        <v>2021</v>
      </c>
      <c r="R86" s="8" t="str">
        <f t="shared" si="5"/>
        <v>Jan</v>
      </c>
    </row>
    <row r="87" spans="1:18" x14ac:dyDescent="0.35">
      <c r="A87" s="8">
        <v>86</v>
      </c>
      <c r="B87" s="8" t="s">
        <v>132</v>
      </c>
      <c r="C87" s="8" t="s">
        <v>15</v>
      </c>
      <c r="D87" s="9">
        <v>25768</v>
      </c>
      <c r="E87" s="9">
        <v>43929</v>
      </c>
      <c r="F87" s="8" t="s">
        <v>25</v>
      </c>
      <c r="G87" s="8" t="s">
        <v>36</v>
      </c>
      <c r="H87" s="8">
        <v>5</v>
      </c>
      <c r="I87" s="8">
        <v>6</v>
      </c>
      <c r="J87" s="8" t="s">
        <v>27</v>
      </c>
      <c r="K87" s="8" t="s">
        <v>41</v>
      </c>
      <c r="L87" s="8" t="s">
        <v>38</v>
      </c>
      <c r="M87" s="8" t="s">
        <v>42</v>
      </c>
      <c r="N87" s="8">
        <v>2</v>
      </c>
      <c r="O87" s="8">
        <f t="shared" ca="1" si="3"/>
        <v>54</v>
      </c>
      <c r="P87" s="8" t="str">
        <f ca="1">LOOKUP(O87,{0,15,30,45,60,75,100},{"Below 15","16-30","31-45","46-60","61-75","Above 75"})</f>
        <v>46-60</v>
      </c>
      <c r="Q87" s="8">
        <f t="shared" si="4"/>
        <v>2020</v>
      </c>
      <c r="R87" s="8" t="str">
        <f t="shared" si="5"/>
        <v>Apr</v>
      </c>
    </row>
    <row r="88" spans="1:18" x14ac:dyDescent="0.35">
      <c r="A88" s="8">
        <v>87</v>
      </c>
      <c r="B88" s="8" t="s">
        <v>133</v>
      </c>
      <c r="C88" s="8" t="s">
        <v>44</v>
      </c>
      <c r="D88" s="9">
        <v>36719</v>
      </c>
      <c r="E88" s="9">
        <v>44456</v>
      </c>
      <c r="F88" s="8" t="s">
        <v>25</v>
      </c>
      <c r="G88" s="8" t="s">
        <v>53</v>
      </c>
      <c r="H88" s="8">
        <v>5</v>
      </c>
      <c r="I88" s="8">
        <v>7</v>
      </c>
      <c r="J88" s="8" t="s">
        <v>50</v>
      </c>
      <c r="K88" s="8" t="s">
        <v>46</v>
      </c>
      <c r="L88" s="8" t="s">
        <v>47</v>
      </c>
      <c r="M88" s="8" t="s">
        <v>42</v>
      </c>
      <c r="N88" s="8">
        <v>2</v>
      </c>
      <c r="O88" s="8">
        <f t="shared" ca="1" si="3"/>
        <v>24</v>
      </c>
      <c r="P88" s="8" t="str">
        <f ca="1">LOOKUP(O88,{0,15,30,45,60,75,100},{"Below 15","16-30","31-45","46-60","61-75","Above 75"})</f>
        <v>16-30</v>
      </c>
      <c r="Q88" s="8">
        <f t="shared" si="4"/>
        <v>2021</v>
      </c>
      <c r="R88" s="8" t="str">
        <f t="shared" si="5"/>
        <v>Sep</v>
      </c>
    </row>
    <row r="89" spans="1:18" x14ac:dyDescent="0.35">
      <c r="A89" s="8">
        <v>88</v>
      </c>
      <c r="B89" s="8" t="s">
        <v>134</v>
      </c>
      <c r="C89" s="8" t="s">
        <v>15</v>
      </c>
      <c r="D89" s="9">
        <v>29899</v>
      </c>
      <c r="E89" s="9">
        <v>44336</v>
      </c>
      <c r="F89" s="8" t="s">
        <v>25</v>
      </c>
      <c r="G89" s="8" t="s">
        <v>60</v>
      </c>
      <c r="H89" s="8">
        <v>5</v>
      </c>
      <c r="I89" s="8">
        <v>9</v>
      </c>
      <c r="J89" s="8" t="s">
        <v>18</v>
      </c>
      <c r="K89" s="8" t="s">
        <v>51</v>
      </c>
      <c r="L89" s="8" t="s">
        <v>47</v>
      </c>
      <c r="M89" s="8" t="s">
        <v>42</v>
      </c>
      <c r="N89" s="8">
        <v>2</v>
      </c>
      <c r="O89" s="8">
        <f t="shared" ca="1" si="3"/>
        <v>42</v>
      </c>
      <c r="P89" s="8" t="str">
        <f ca="1">LOOKUP(O89,{0,15,30,45,60,75,100},{"Below 15","16-30","31-45","46-60","61-75","Above 75"})</f>
        <v>31-45</v>
      </c>
      <c r="Q89" s="8">
        <f t="shared" si="4"/>
        <v>2021</v>
      </c>
      <c r="R89" s="8" t="str">
        <f t="shared" si="5"/>
        <v>May</v>
      </c>
    </row>
    <row r="90" spans="1:18" x14ac:dyDescent="0.35">
      <c r="A90" s="8">
        <v>89</v>
      </c>
      <c r="B90" s="8" t="s">
        <v>135</v>
      </c>
      <c r="C90" s="8" t="s">
        <v>44</v>
      </c>
      <c r="D90" s="9">
        <v>31491</v>
      </c>
      <c r="E90" s="9">
        <v>44725</v>
      </c>
      <c r="F90" s="8" t="s">
        <v>16</v>
      </c>
      <c r="G90" s="8" t="s">
        <v>60</v>
      </c>
      <c r="H90" s="8">
        <v>4</v>
      </c>
      <c r="I90" s="8">
        <v>7</v>
      </c>
      <c r="J90" s="8" t="s">
        <v>50</v>
      </c>
      <c r="K90" s="8" t="s">
        <v>19</v>
      </c>
      <c r="L90" s="8" t="s">
        <v>20</v>
      </c>
      <c r="M90" s="8" t="s">
        <v>30</v>
      </c>
      <c r="N90" s="8">
        <v>4</v>
      </c>
      <c r="O90" s="8">
        <f t="shared" ca="1" si="3"/>
        <v>38</v>
      </c>
      <c r="P90" s="8" t="str">
        <f ca="1">LOOKUP(O90,{0,15,30,45,60,75,100},{"Below 15","16-30","31-45","46-60","61-75","Above 75"})</f>
        <v>31-45</v>
      </c>
      <c r="Q90" s="8">
        <f t="shared" si="4"/>
        <v>2022</v>
      </c>
      <c r="R90" s="8" t="str">
        <f t="shared" si="5"/>
        <v>Jun</v>
      </c>
    </row>
    <row r="91" spans="1:18" x14ac:dyDescent="0.35">
      <c r="A91" s="8">
        <v>90</v>
      </c>
      <c r="B91" s="8" t="s">
        <v>136</v>
      </c>
      <c r="C91" s="8" t="s">
        <v>15</v>
      </c>
      <c r="D91" s="9">
        <v>31013</v>
      </c>
      <c r="E91" s="9">
        <v>44078</v>
      </c>
      <c r="F91" s="8" t="s">
        <v>40</v>
      </c>
      <c r="G91" s="8" t="s">
        <v>60</v>
      </c>
      <c r="H91" s="8">
        <v>4</v>
      </c>
      <c r="I91" s="8">
        <v>7</v>
      </c>
      <c r="J91" s="8" t="s">
        <v>50</v>
      </c>
      <c r="K91" s="8" t="s">
        <v>23</v>
      </c>
      <c r="L91" s="8" t="s">
        <v>20</v>
      </c>
      <c r="M91" s="8" t="s">
        <v>30</v>
      </c>
      <c r="N91" s="8">
        <v>4</v>
      </c>
      <c r="O91" s="8">
        <f t="shared" ca="1" si="3"/>
        <v>39</v>
      </c>
      <c r="P91" s="8" t="str">
        <f ca="1">LOOKUP(O91,{0,15,30,45,60,75,100},{"Below 15","16-30","31-45","46-60","61-75","Above 75"})</f>
        <v>31-45</v>
      </c>
      <c r="Q91" s="8">
        <f t="shared" si="4"/>
        <v>2020</v>
      </c>
      <c r="R91" s="8" t="str">
        <f t="shared" si="5"/>
        <v>Sep</v>
      </c>
    </row>
    <row r="92" spans="1:18" x14ac:dyDescent="0.35">
      <c r="A92" s="8">
        <v>91</v>
      </c>
      <c r="B92" s="8" t="s">
        <v>137</v>
      </c>
      <c r="C92" s="8" t="s">
        <v>15</v>
      </c>
      <c r="D92" s="9">
        <v>33264</v>
      </c>
      <c r="E92" s="9">
        <v>44109</v>
      </c>
      <c r="F92" s="8" t="s">
        <v>25</v>
      </c>
      <c r="G92" s="8" t="s">
        <v>60</v>
      </c>
      <c r="H92" s="8">
        <v>4</v>
      </c>
      <c r="I92" s="8">
        <v>9</v>
      </c>
      <c r="J92" s="8" t="s">
        <v>18</v>
      </c>
      <c r="K92" s="8" t="s">
        <v>28</v>
      </c>
      <c r="L92" s="8" t="s">
        <v>29</v>
      </c>
      <c r="M92" s="8" t="s">
        <v>30</v>
      </c>
      <c r="N92" s="8">
        <v>4</v>
      </c>
      <c r="O92" s="8">
        <f t="shared" ca="1" si="3"/>
        <v>33</v>
      </c>
      <c r="P92" s="8" t="str">
        <f ca="1">LOOKUP(O92,{0,15,30,45,60,75,100},{"Below 15","16-30","31-45","46-60","61-75","Above 75"})</f>
        <v>31-45</v>
      </c>
      <c r="Q92" s="8">
        <f t="shared" si="4"/>
        <v>2020</v>
      </c>
      <c r="R92" s="8" t="str">
        <f t="shared" si="5"/>
        <v>Oct</v>
      </c>
    </row>
    <row r="93" spans="1:18" x14ac:dyDescent="0.35">
      <c r="A93" s="8">
        <v>92</v>
      </c>
      <c r="B93" s="8" t="s">
        <v>138</v>
      </c>
      <c r="C93" s="8" t="s">
        <v>44</v>
      </c>
      <c r="D93" s="9">
        <v>36832</v>
      </c>
      <c r="E93" s="9">
        <v>44374</v>
      </c>
      <c r="F93" s="8" t="s">
        <v>25</v>
      </c>
      <c r="G93" s="8" t="s">
        <v>36</v>
      </c>
      <c r="H93" s="8">
        <v>4</v>
      </c>
      <c r="I93" s="8">
        <v>9</v>
      </c>
      <c r="J93" s="8" t="s">
        <v>18</v>
      </c>
      <c r="K93" s="8" t="s">
        <v>33</v>
      </c>
      <c r="L93" s="8" t="s">
        <v>29</v>
      </c>
      <c r="M93" s="8" t="s">
        <v>48</v>
      </c>
      <c r="N93" s="8">
        <v>5</v>
      </c>
      <c r="O93" s="8">
        <f t="shared" ca="1" si="3"/>
        <v>23</v>
      </c>
      <c r="P93" s="8" t="str">
        <f ca="1">LOOKUP(O93,{0,15,30,45,60,75,100},{"Below 15","16-30","31-45","46-60","61-75","Above 75"})</f>
        <v>16-30</v>
      </c>
      <c r="Q93" s="8">
        <f t="shared" si="4"/>
        <v>2021</v>
      </c>
      <c r="R93" s="8" t="str">
        <f t="shared" si="5"/>
        <v>Jun</v>
      </c>
    </row>
    <row r="94" spans="1:18" x14ac:dyDescent="0.35">
      <c r="A94" s="8">
        <v>93</v>
      </c>
      <c r="B94" s="8" t="s">
        <v>139</v>
      </c>
      <c r="C94" s="8" t="s">
        <v>44</v>
      </c>
      <c r="D94" s="9">
        <v>21853</v>
      </c>
      <c r="E94" s="9">
        <v>44485</v>
      </c>
      <c r="F94" s="8" t="s">
        <v>25</v>
      </c>
      <c r="G94" s="8" t="s">
        <v>36</v>
      </c>
      <c r="H94" s="8">
        <v>3</v>
      </c>
      <c r="I94" s="8">
        <v>6</v>
      </c>
      <c r="J94" s="8" t="s">
        <v>27</v>
      </c>
      <c r="K94" s="8" t="s">
        <v>37</v>
      </c>
      <c r="L94" s="8" t="s">
        <v>38</v>
      </c>
      <c r="M94" s="8" t="s">
        <v>42</v>
      </c>
      <c r="N94" s="8">
        <v>2</v>
      </c>
      <c r="O94" s="8">
        <f t="shared" ca="1" si="3"/>
        <v>64</v>
      </c>
      <c r="P94" s="8" t="str">
        <f ca="1">LOOKUP(O94,{0,15,30,45,60,75,100},{"Below 15","16-30","31-45","46-60","61-75","Above 75"})</f>
        <v>61-75</v>
      </c>
      <c r="Q94" s="8">
        <f t="shared" si="4"/>
        <v>2021</v>
      </c>
      <c r="R94" s="8" t="str">
        <f t="shared" si="5"/>
        <v>Oct</v>
      </c>
    </row>
    <row r="95" spans="1:18" x14ac:dyDescent="0.35">
      <c r="A95" s="8">
        <v>94</v>
      </c>
      <c r="B95" s="8" t="s">
        <v>140</v>
      </c>
      <c r="C95" s="8" t="s">
        <v>44</v>
      </c>
      <c r="D95" s="9">
        <v>38680</v>
      </c>
      <c r="E95" s="9">
        <v>44759</v>
      </c>
      <c r="F95" s="8" t="s">
        <v>40</v>
      </c>
      <c r="G95" s="8" t="s">
        <v>17</v>
      </c>
      <c r="H95" s="8">
        <v>3</v>
      </c>
      <c r="I95" s="8">
        <v>8</v>
      </c>
      <c r="J95" s="8" t="s">
        <v>50</v>
      </c>
      <c r="K95" s="8" t="s">
        <v>41</v>
      </c>
      <c r="L95" s="8" t="s">
        <v>38</v>
      </c>
      <c r="M95" s="8" t="s">
        <v>34</v>
      </c>
      <c r="N95" s="8">
        <v>1</v>
      </c>
      <c r="O95" s="8">
        <f t="shared" ca="1" si="3"/>
        <v>18</v>
      </c>
      <c r="P95" s="8" t="str">
        <f ca="1">LOOKUP(O95,{0,15,30,45,60,75,100},{"Below 15","16-30","31-45","46-60","61-75","Above 75"})</f>
        <v>16-30</v>
      </c>
      <c r="Q95" s="8">
        <f t="shared" si="4"/>
        <v>2022</v>
      </c>
      <c r="R95" s="8" t="str">
        <f t="shared" si="5"/>
        <v>Jul</v>
      </c>
    </row>
    <row r="96" spans="1:18" x14ac:dyDescent="0.35">
      <c r="A96" s="8">
        <v>95</v>
      </c>
      <c r="B96" s="8" t="s">
        <v>141</v>
      </c>
      <c r="C96" s="8" t="s">
        <v>15</v>
      </c>
      <c r="D96" s="9">
        <v>20517</v>
      </c>
      <c r="E96" s="9">
        <v>44808</v>
      </c>
      <c r="F96" s="8" t="s">
        <v>25</v>
      </c>
      <c r="G96" s="8" t="s">
        <v>32</v>
      </c>
      <c r="H96" s="8">
        <v>2</v>
      </c>
      <c r="I96" s="8">
        <v>10</v>
      </c>
      <c r="J96" s="8" t="s">
        <v>18</v>
      </c>
      <c r="K96" s="8" t="s">
        <v>46</v>
      </c>
      <c r="L96" s="8" t="s">
        <v>47</v>
      </c>
      <c r="M96" s="8" t="s">
        <v>48</v>
      </c>
      <c r="N96" s="8">
        <v>5</v>
      </c>
      <c r="O96" s="8">
        <f t="shared" ca="1" si="3"/>
        <v>68</v>
      </c>
      <c r="P96" s="8" t="str">
        <f ca="1">LOOKUP(O96,{0,15,30,45,60,75,100},{"Below 15","16-30","31-45","46-60","61-75","Above 75"})</f>
        <v>61-75</v>
      </c>
      <c r="Q96" s="8">
        <f t="shared" si="4"/>
        <v>2022</v>
      </c>
      <c r="R96" s="8" t="str">
        <f t="shared" si="5"/>
        <v>Sep</v>
      </c>
    </row>
    <row r="97" spans="1:18" x14ac:dyDescent="0.35">
      <c r="A97" s="8">
        <v>96</v>
      </c>
      <c r="B97" s="8" t="s">
        <v>142</v>
      </c>
      <c r="C97" s="8" t="s">
        <v>44</v>
      </c>
      <c r="D97" s="9">
        <v>25160</v>
      </c>
      <c r="E97" s="9">
        <v>44902</v>
      </c>
      <c r="F97" s="8" t="s">
        <v>25</v>
      </c>
      <c r="G97" s="8" t="s">
        <v>36</v>
      </c>
      <c r="H97" s="8">
        <v>3</v>
      </c>
      <c r="I97" s="8">
        <v>9</v>
      </c>
      <c r="J97" s="8" t="s">
        <v>18</v>
      </c>
      <c r="K97" s="8" t="s">
        <v>51</v>
      </c>
      <c r="L97" s="8" t="s">
        <v>47</v>
      </c>
      <c r="M97" s="8" t="s">
        <v>21</v>
      </c>
      <c r="N97" s="8">
        <v>3</v>
      </c>
      <c r="O97" s="8">
        <f t="shared" ca="1" si="3"/>
        <v>55</v>
      </c>
      <c r="P97" s="8" t="str">
        <f ca="1">LOOKUP(O97,{0,15,30,45,60,75,100},{"Below 15","16-30","31-45","46-60","61-75","Above 75"})</f>
        <v>46-60</v>
      </c>
      <c r="Q97" s="8">
        <f t="shared" si="4"/>
        <v>2022</v>
      </c>
      <c r="R97" s="8" t="str">
        <f t="shared" si="5"/>
        <v>Dec</v>
      </c>
    </row>
    <row r="98" spans="1:18" x14ac:dyDescent="0.35">
      <c r="A98" s="8">
        <v>97</v>
      </c>
      <c r="B98" s="8" t="s">
        <v>143</v>
      </c>
      <c r="C98" s="8" t="s">
        <v>44</v>
      </c>
      <c r="D98" s="9">
        <v>33941</v>
      </c>
      <c r="E98" s="9">
        <v>44322</v>
      </c>
      <c r="F98" s="8" t="s">
        <v>25</v>
      </c>
      <c r="G98" s="8" t="s">
        <v>32</v>
      </c>
      <c r="H98" s="8">
        <v>5</v>
      </c>
      <c r="I98" s="8">
        <v>9</v>
      </c>
      <c r="J98" s="8" t="s">
        <v>18</v>
      </c>
      <c r="K98" s="8" t="s">
        <v>19</v>
      </c>
      <c r="L98" s="8" t="s">
        <v>20</v>
      </c>
      <c r="M98" s="8" t="s">
        <v>30</v>
      </c>
      <c r="N98" s="8">
        <v>4</v>
      </c>
      <c r="O98" s="8">
        <f t="shared" ca="1" si="3"/>
        <v>31</v>
      </c>
      <c r="P98" s="8" t="str">
        <f ca="1">LOOKUP(O98,{0,15,30,45,60,75,100},{"Below 15","16-30","31-45","46-60","61-75","Above 75"})</f>
        <v>31-45</v>
      </c>
      <c r="Q98" s="8">
        <f t="shared" si="4"/>
        <v>2021</v>
      </c>
      <c r="R98" s="8" t="str">
        <f t="shared" si="5"/>
        <v>May</v>
      </c>
    </row>
    <row r="99" spans="1:18" x14ac:dyDescent="0.35">
      <c r="A99" s="8">
        <v>98</v>
      </c>
      <c r="B99" s="8" t="s">
        <v>144</v>
      </c>
      <c r="C99" s="8" t="s">
        <v>44</v>
      </c>
      <c r="D99" s="9">
        <v>18814</v>
      </c>
      <c r="E99" s="9">
        <v>44291</v>
      </c>
      <c r="F99" s="8" t="s">
        <v>25</v>
      </c>
      <c r="G99" s="8" t="s">
        <v>36</v>
      </c>
      <c r="H99" s="8">
        <v>5</v>
      </c>
      <c r="I99" s="8">
        <v>9</v>
      </c>
      <c r="J99" s="8" t="s">
        <v>18</v>
      </c>
      <c r="K99" s="8" t="s">
        <v>23</v>
      </c>
      <c r="L99" s="8" t="s">
        <v>20</v>
      </c>
      <c r="M99" s="8" t="s">
        <v>30</v>
      </c>
      <c r="N99" s="8">
        <v>4</v>
      </c>
      <c r="O99" s="8">
        <f t="shared" ca="1" si="3"/>
        <v>73</v>
      </c>
      <c r="P99" s="8" t="str">
        <f ca="1">LOOKUP(O99,{0,15,30,45,60,75,100},{"Below 15","16-30","31-45","46-60","61-75","Above 75"})</f>
        <v>61-75</v>
      </c>
      <c r="Q99" s="8">
        <f t="shared" si="4"/>
        <v>2021</v>
      </c>
      <c r="R99" s="8" t="str">
        <f t="shared" si="5"/>
        <v>Apr</v>
      </c>
    </row>
    <row r="100" spans="1:18" x14ac:dyDescent="0.35">
      <c r="A100" s="8">
        <v>99</v>
      </c>
      <c r="B100" s="8" t="s">
        <v>145</v>
      </c>
      <c r="C100" s="8" t="s">
        <v>44</v>
      </c>
      <c r="D100" s="9">
        <v>24780</v>
      </c>
      <c r="E100" s="9">
        <v>44888</v>
      </c>
      <c r="F100" s="8" t="s">
        <v>16</v>
      </c>
      <c r="G100" s="8" t="s">
        <v>17</v>
      </c>
      <c r="H100" s="8">
        <v>2</v>
      </c>
      <c r="I100" s="8">
        <v>9</v>
      </c>
      <c r="J100" s="8" t="s">
        <v>18</v>
      </c>
      <c r="K100" s="8" t="s">
        <v>28</v>
      </c>
      <c r="L100" s="8" t="s">
        <v>29</v>
      </c>
      <c r="M100" s="8" t="s">
        <v>30</v>
      </c>
      <c r="N100" s="8">
        <v>4</v>
      </c>
      <c r="O100" s="8">
        <f t="shared" ca="1" si="3"/>
        <v>56</v>
      </c>
      <c r="P100" s="8" t="str">
        <f ca="1">LOOKUP(O100,{0,15,30,45,60,75,100},{"Below 15","16-30","31-45","46-60","61-75","Above 75"})</f>
        <v>46-60</v>
      </c>
      <c r="Q100" s="8">
        <f t="shared" si="4"/>
        <v>2022</v>
      </c>
      <c r="R100" s="8" t="str">
        <f t="shared" si="5"/>
        <v>Nov</v>
      </c>
    </row>
    <row r="101" spans="1:18" x14ac:dyDescent="0.35">
      <c r="A101" s="8">
        <v>100</v>
      </c>
      <c r="B101" s="8" t="s">
        <v>146</v>
      </c>
      <c r="C101" s="8" t="s">
        <v>15</v>
      </c>
      <c r="D101" s="9">
        <v>24026</v>
      </c>
      <c r="E101" s="9">
        <v>44479</v>
      </c>
      <c r="F101" s="8" t="s">
        <v>16</v>
      </c>
      <c r="G101" s="8" t="s">
        <v>17</v>
      </c>
      <c r="H101" s="8">
        <v>3</v>
      </c>
      <c r="I101" s="8">
        <v>9</v>
      </c>
      <c r="J101" s="8" t="s">
        <v>18</v>
      </c>
      <c r="K101" s="8" t="s">
        <v>33</v>
      </c>
      <c r="L101" s="8" t="s">
        <v>29</v>
      </c>
      <c r="M101" s="8" t="s">
        <v>30</v>
      </c>
      <c r="N101" s="8">
        <v>4</v>
      </c>
      <c r="O101" s="8">
        <f t="shared" ca="1" si="3"/>
        <v>58</v>
      </c>
      <c r="P101" s="8" t="str">
        <f ca="1">LOOKUP(O101,{0,15,30,45,60,75,100},{"Below 15","16-30","31-45","46-60","61-75","Above 75"})</f>
        <v>46-60</v>
      </c>
      <c r="Q101" s="8">
        <f t="shared" si="4"/>
        <v>2021</v>
      </c>
      <c r="R101" s="8" t="str">
        <f t="shared" si="5"/>
        <v>Oct</v>
      </c>
    </row>
    <row r="102" spans="1:18" x14ac:dyDescent="0.35">
      <c r="A102" s="8">
        <v>101</v>
      </c>
      <c r="B102" s="8" t="s">
        <v>147</v>
      </c>
      <c r="C102" s="8" t="s">
        <v>15</v>
      </c>
      <c r="D102" s="9">
        <v>31048</v>
      </c>
      <c r="E102" s="9">
        <v>44859</v>
      </c>
      <c r="F102" s="8" t="s">
        <v>16</v>
      </c>
      <c r="G102" s="8" t="s">
        <v>17</v>
      </c>
      <c r="H102" s="8">
        <v>2</v>
      </c>
      <c r="I102" s="8">
        <v>4</v>
      </c>
      <c r="J102" s="8" t="s">
        <v>27</v>
      </c>
      <c r="K102" s="8" t="s">
        <v>37</v>
      </c>
      <c r="L102" s="8" t="s">
        <v>38</v>
      </c>
      <c r="M102" s="8" t="s">
        <v>30</v>
      </c>
      <c r="N102" s="8">
        <v>4</v>
      </c>
      <c r="O102" s="8">
        <f t="shared" ca="1" si="3"/>
        <v>39</v>
      </c>
      <c r="P102" s="8" t="str">
        <f ca="1">LOOKUP(O102,{0,15,30,45,60,75,100},{"Below 15","16-30","31-45","46-60","61-75","Above 75"})</f>
        <v>31-45</v>
      </c>
      <c r="Q102" s="8">
        <f t="shared" si="4"/>
        <v>2022</v>
      </c>
      <c r="R102" s="8" t="str">
        <f t="shared" si="5"/>
        <v>Oct</v>
      </c>
    </row>
    <row r="103" spans="1:18" x14ac:dyDescent="0.35">
      <c r="A103" s="8">
        <v>102</v>
      </c>
      <c r="B103" s="8" t="s">
        <v>148</v>
      </c>
      <c r="C103" s="8" t="s">
        <v>15</v>
      </c>
      <c r="D103" s="9">
        <v>32133</v>
      </c>
      <c r="E103" s="9">
        <v>44292</v>
      </c>
      <c r="F103" s="8" t="s">
        <v>25</v>
      </c>
      <c r="G103" s="8" t="s">
        <v>60</v>
      </c>
      <c r="H103" s="8">
        <v>3</v>
      </c>
      <c r="I103" s="8">
        <v>4</v>
      </c>
      <c r="J103" s="8" t="s">
        <v>27</v>
      </c>
      <c r="K103" s="8" t="s">
        <v>41</v>
      </c>
      <c r="L103" s="8" t="s">
        <v>38</v>
      </c>
      <c r="M103" s="8" t="s">
        <v>34</v>
      </c>
      <c r="N103" s="8">
        <v>1</v>
      </c>
      <c r="O103" s="8">
        <f t="shared" ca="1" si="3"/>
        <v>36</v>
      </c>
      <c r="P103" s="8" t="str">
        <f ca="1">LOOKUP(O103,{0,15,30,45,60,75,100},{"Below 15","16-30","31-45","46-60","61-75","Above 75"})</f>
        <v>31-45</v>
      </c>
      <c r="Q103" s="8">
        <f t="shared" si="4"/>
        <v>2021</v>
      </c>
      <c r="R103" s="8" t="str">
        <f t="shared" si="5"/>
        <v>Apr</v>
      </c>
    </row>
    <row r="104" spans="1:18" x14ac:dyDescent="0.35">
      <c r="A104" s="8">
        <v>103</v>
      </c>
      <c r="B104" s="8" t="s">
        <v>149</v>
      </c>
      <c r="C104" s="8" t="s">
        <v>44</v>
      </c>
      <c r="D104" s="9">
        <v>31801</v>
      </c>
      <c r="E104" s="9">
        <v>44870</v>
      </c>
      <c r="F104" s="8" t="s">
        <v>16</v>
      </c>
      <c r="G104" s="8" t="s">
        <v>17</v>
      </c>
      <c r="H104" s="8">
        <v>5</v>
      </c>
      <c r="I104" s="8">
        <v>8</v>
      </c>
      <c r="J104" s="8" t="s">
        <v>50</v>
      </c>
      <c r="K104" s="8" t="s">
        <v>46</v>
      </c>
      <c r="L104" s="8" t="s">
        <v>47</v>
      </c>
      <c r="M104" s="8" t="s">
        <v>21</v>
      </c>
      <c r="N104" s="8">
        <v>3</v>
      </c>
      <c r="O104" s="8">
        <f t="shared" ca="1" si="3"/>
        <v>37</v>
      </c>
      <c r="P104" s="8" t="str">
        <f ca="1">LOOKUP(O104,{0,15,30,45,60,75,100},{"Below 15","16-30","31-45","46-60","61-75","Above 75"})</f>
        <v>31-45</v>
      </c>
      <c r="Q104" s="8">
        <f t="shared" si="4"/>
        <v>2022</v>
      </c>
      <c r="R104" s="8" t="str">
        <f t="shared" si="5"/>
        <v>Nov</v>
      </c>
    </row>
    <row r="105" spans="1:18" x14ac:dyDescent="0.35">
      <c r="A105" s="8">
        <v>104</v>
      </c>
      <c r="B105" s="8" t="s">
        <v>150</v>
      </c>
      <c r="C105" s="8" t="s">
        <v>15</v>
      </c>
      <c r="D105" s="9">
        <v>20634</v>
      </c>
      <c r="E105" s="9">
        <v>44717</v>
      </c>
      <c r="F105" s="8" t="s">
        <v>25</v>
      </c>
      <c r="G105" s="8" t="s">
        <v>60</v>
      </c>
      <c r="H105" s="8">
        <v>2</v>
      </c>
      <c r="I105" s="8">
        <v>5</v>
      </c>
      <c r="J105" s="8" t="s">
        <v>27</v>
      </c>
      <c r="K105" s="8" t="s">
        <v>51</v>
      </c>
      <c r="L105" s="8" t="s">
        <v>47</v>
      </c>
      <c r="M105" s="8" t="s">
        <v>21</v>
      </c>
      <c r="N105" s="8">
        <v>3</v>
      </c>
      <c r="O105" s="8">
        <f t="shared" ca="1" si="3"/>
        <v>68</v>
      </c>
      <c r="P105" s="8" t="str">
        <f ca="1">LOOKUP(O105,{0,15,30,45,60,75,100},{"Below 15","16-30","31-45","46-60","61-75","Above 75"})</f>
        <v>61-75</v>
      </c>
      <c r="Q105" s="8">
        <f t="shared" si="4"/>
        <v>2022</v>
      </c>
      <c r="R105" s="8" t="str">
        <f t="shared" si="5"/>
        <v>Jun</v>
      </c>
    </row>
    <row r="106" spans="1:18" x14ac:dyDescent="0.35">
      <c r="A106" s="8">
        <v>105</v>
      </c>
      <c r="B106" s="8" t="s">
        <v>151</v>
      </c>
      <c r="C106" s="8" t="s">
        <v>15</v>
      </c>
      <c r="D106" s="9">
        <v>22830</v>
      </c>
      <c r="E106" s="9">
        <v>44254</v>
      </c>
      <c r="F106" s="8" t="s">
        <v>40</v>
      </c>
      <c r="G106" s="8" t="s">
        <v>53</v>
      </c>
      <c r="H106" s="8">
        <v>4</v>
      </c>
      <c r="I106" s="8">
        <v>4</v>
      </c>
      <c r="J106" s="8" t="s">
        <v>27</v>
      </c>
      <c r="K106" s="8" t="s">
        <v>19</v>
      </c>
      <c r="L106" s="8" t="s">
        <v>20</v>
      </c>
      <c r="M106" s="8" t="s">
        <v>42</v>
      </c>
      <c r="N106" s="8">
        <v>2</v>
      </c>
      <c r="O106" s="8">
        <f t="shared" ca="1" si="3"/>
        <v>62</v>
      </c>
      <c r="P106" s="8" t="str">
        <f ca="1">LOOKUP(O106,{0,15,30,45,60,75,100},{"Below 15","16-30","31-45","46-60","61-75","Above 75"})</f>
        <v>61-75</v>
      </c>
      <c r="Q106" s="8">
        <f t="shared" si="4"/>
        <v>2021</v>
      </c>
      <c r="R106" s="8" t="str">
        <f t="shared" si="5"/>
        <v>Feb</v>
      </c>
    </row>
    <row r="107" spans="1:18" x14ac:dyDescent="0.35">
      <c r="A107" s="8">
        <v>106</v>
      </c>
      <c r="B107" s="8" t="s">
        <v>152</v>
      </c>
      <c r="C107" s="8" t="s">
        <v>44</v>
      </c>
      <c r="D107" s="9">
        <v>31153</v>
      </c>
      <c r="E107" s="9">
        <v>44193</v>
      </c>
      <c r="F107" s="8" t="s">
        <v>16</v>
      </c>
      <c r="G107" s="8" t="s">
        <v>36</v>
      </c>
      <c r="H107" s="8">
        <v>5</v>
      </c>
      <c r="I107" s="8">
        <v>9</v>
      </c>
      <c r="J107" s="8" t="s">
        <v>18</v>
      </c>
      <c r="K107" s="8" t="s">
        <v>23</v>
      </c>
      <c r="L107" s="8" t="s">
        <v>20</v>
      </c>
      <c r="M107" s="8" t="s">
        <v>42</v>
      </c>
      <c r="N107" s="8">
        <v>2</v>
      </c>
      <c r="O107" s="8">
        <f t="shared" ca="1" si="3"/>
        <v>39</v>
      </c>
      <c r="P107" s="8" t="str">
        <f ca="1">LOOKUP(O107,{0,15,30,45,60,75,100},{"Below 15","16-30","31-45","46-60","61-75","Above 75"})</f>
        <v>31-45</v>
      </c>
      <c r="Q107" s="8">
        <f t="shared" si="4"/>
        <v>2020</v>
      </c>
      <c r="R107" s="8" t="str">
        <f t="shared" si="5"/>
        <v>Dec</v>
      </c>
    </row>
    <row r="108" spans="1:18" x14ac:dyDescent="0.35">
      <c r="A108" s="8">
        <v>107</v>
      </c>
      <c r="B108" s="8" t="s">
        <v>153</v>
      </c>
      <c r="C108" s="8" t="s">
        <v>44</v>
      </c>
      <c r="D108" s="9">
        <v>21297</v>
      </c>
      <c r="E108" s="9">
        <v>44160</v>
      </c>
      <c r="F108" s="8" t="s">
        <v>40</v>
      </c>
      <c r="G108" s="8" t="s">
        <v>60</v>
      </c>
      <c r="H108" s="8">
        <v>5</v>
      </c>
      <c r="I108" s="8">
        <v>4</v>
      </c>
      <c r="J108" s="8" t="s">
        <v>27</v>
      </c>
      <c r="K108" s="8" t="s">
        <v>28</v>
      </c>
      <c r="L108" s="8" t="s">
        <v>29</v>
      </c>
      <c r="M108" s="8" t="s">
        <v>48</v>
      </c>
      <c r="N108" s="8">
        <v>5</v>
      </c>
      <c r="O108" s="8">
        <f t="shared" ca="1" si="3"/>
        <v>66</v>
      </c>
      <c r="P108" s="8" t="str">
        <f ca="1">LOOKUP(O108,{0,15,30,45,60,75,100},{"Below 15","16-30","31-45","46-60","61-75","Above 75"})</f>
        <v>61-75</v>
      </c>
      <c r="Q108" s="8">
        <f t="shared" si="4"/>
        <v>2020</v>
      </c>
      <c r="R108" s="8" t="str">
        <f t="shared" si="5"/>
        <v>Nov</v>
      </c>
    </row>
    <row r="109" spans="1:18" x14ac:dyDescent="0.35">
      <c r="A109" s="8">
        <v>108</v>
      </c>
      <c r="B109" s="8" t="s">
        <v>154</v>
      </c>
      <c r="C109" s="8" t="s">
        <v>44</v>
      </c>
      <c r="D109" s="9">
        <v>30798</v>
      </c>
      <c r="E109" s="9">
        <v>44748</v>
      </c>
      <c r="F109" s="8" t="s">
        <v>25</v>
      </c>
      <c r="G109" s="8" t="s">
        <v>53</v>
      </c>
      <c r="H109" s="8">
        <v>4</v>
      </c>
      <c r="I109" s="8">
        <v>8</v>
      </c>
      <c r="J109" s="8" t="s">
        <v>50</v>
      </c>
      <c r="K109" s="8" t="s">
        <v>33</v>
      </c>
      <c r="L109" s="8" t="s">
        <v>29</v>
      </c>
      <c r="M109" s="8" t="s">
        <v>42</v>
      </c>
      <c r="N109" s="8">
        <v>2</v>
      </c>
      <c r="O109" s="8">
        <f t="shared" ca="1" si="3"/>
        <v>40</v>
      </c>
      <c r="P109" s="8" t="str">
        <f ca="1">LOOKUP(O109,{0,15,30,45,60,75,100},{"Below 15","16-30","31-45","46-60","61-75","Above 75"})</f>
        <v>31-45</v>
      </c>
      <c r="Q109" s="8">
        <f t="shared" si="4"/>
        <v>2022</v>
      </c>
      <c r="R109" s="8" t="str">
        <f t="shared" si="5"/>
        <v>Jul</v>
      </c>
    </row>
    <row r="110" spans="1:18" x14ac:dyDescent="0.35">
      <c r="A110" s="8">
        <v>109</v>
      </c>
      <c r="B110" s="8" t="s">
        <v>155</v>
      </c>
      <c r="C110" s="8" t="s">
        <v>44</v>
      </c>
      <c r="D110" s="9">
        <v>34331</v>
      </c>
      <c r="E110" s="9">
        <v>44189</v>
      </c>
      <c r="F110" s="8" t="s">
        <v>40</v>
      </c>
      <c r="G110" s="8" t="s">
        <v>32</v>
      </c>
      <c r="H110" s="8">
        <v>5</v>
      </c>
      <c r="I110" s="8">
        <v>9</v>
      </c>
      <c r="J110" s="8" t="s">
        <v>18</v>
      </c>
      <c r="K110" s="8" t="s">
        <v>37</v>
      </c>
      <c r="L110" s="8" t="s">
        <v>38</v>
      </c>
      <c r="M110" s="8" t="s">
        <v>34</v>
      </c>
      <c r="N110" s="8">
        <v>1</v>
      </c>
      <c r="O110" s="8">
        <f t="shared" ca="1" si="3"/>
        <v>30</v>
      </c>
      <c r="P110" s="8" t="str">
        <f ca="1">LOOKUP(O110,{0,15,30,45,60,75,100},{"Below 15","16-30","31-45","46-60","61-75","Above 75"})</f>
        <v>31-45</v>
      </c>
      <c r="Q110" s="8">
        <f t="shared" si="4"/>
        <v>2020</v>
      </c>
      <c r="R110" s="8" t="str">
        <f t="shared" si="5"/>
        <v>Dec</v>
      </c>
    </row>
    <row r="111" spans="1:18" x14ac:dyDescent="0.35">
      <c r="A111" s="8">
        <v>110</v>
      </c>
      <c r="B111" s="8" t="s">
        <v>156</v>
      </c>
      <c r="C111" s="8" t="s">
        <v>44</v>
      </c>
      <c r="D111" s="9">
        <v>27858</v>
      </c>
      <c r="E111" s="9">
        <v>44348</v>
      </c>
      <c r="F111" s="8" t="s">
        <v>16</v>
      </c>
      <c r="G111" s="8" t="s">
        <v>17</v>
      </c>
      <c r="H111" s="8">
        <v>3</v>
      </c>
      <c r="I111" s="8">
        <v>9</v>
      </c>
      <c r="J111" s="8" t="s">
        <v>18</v>
      </c>
      <c r="K111" s="8" t="s">
        <v>41</v>
      </c>
      <c r="L111" s="8" t="s">
        <v>38</v>
      </c>
      <c r="M111" s="8" t="s">
        <v>34</v>
      </c>
      <c r="N111" s="8">
        <v>1</v>
      </c>
      <c r="O111" s="8">
        <f t="shared" ca="1" si="3"/>
        <v>48</v>
      </c>
      <c r="P111" s="8" t="str">
        <f ca="1">LOOKUP(O111,{0,15,30,45,60,75,100},{"Below 15","16-30","31-45","46-60","61-75","Above 75"})</f>
        <v>46-60</v>
      </c>
      <c r="Q111" s="8">
        <f t="shared" si="4"/>
        <v>2021</v>
      </c>
      <c r="R111" s="8" t="str">
        <f t="shared" si="5"/>
        <v>Jun</v>
      </c>
    </row>
    <row r="112" spans="1:18" x14ac:dyDescent="0.35">
      <c r="A112" s="8">
        <v>111</v>
      </c>
      <c r="B112" s="8" t="s">
        <v>157</v>
      </c>
      <c r="C112" s="8" t="s">
        <v>15</v>
      </c>
      <c r="D112" s="9">
        <v>38270</v>
      </c>
      <c r="E112" s="9">
        <v>44552</v>
      </c>
      <c r="F112" s="8" t="s">
        <v>16</v>
      </c>
      <c r="G112" s="8" t="s">
        <v>17</v>
      </c>
      <c r="H112" s="8">
        <v>3</v>
      </c>
      <c r="I112" s="8">
        <v>9</v>
      </c>
      <c r="J112" s="8" t="s">
        <v>18</v>
      </c>
      <c r="K112" s="8" t="s">
        <v>46</v>
      </c>
      <c r="L112" s="8" t="s">
        <v>47</v>
      </c>
      <c r="M112" s="8" t="s">
        <v>42</v>
      </c>
      <c r="N112" s="8">
        <v>2</v>
      </c>
      <c r="O112" s="8">
        <f t="shared" ca="1" si="3"/>
        <v>19</v>
      </c>
      <c r="P112" s="8" t="str">
        <f ca="1">LOOKUP(O112,{0,15,30,45,60,75,100},{"Below 15","16-30","31-45","46-60","61-75","Above 75"})</f>
        <v>16-30</v>
      </c>
      <c r="Q112" s="8">
        <f t="shared" si="4"/>
        <v>2021</v>
      </c>
      <c r="R112" s="8" t="str">
        <f t="shared" si="5"/>
        <v>Dec</v>
      </c>
    </row>
    <row r="113" spans="1:18" x14ac:dyDescent="0.35">
      <c r="A113" s="8">
        <v>112</v>
      </c>
      <c r="B113" s="8" t="s">
        <v>158</v>
      </c>
      <c r="C113" s="8" t="s">
        <v>15</v>
      </c>
      <c r="D113" s="9">
        <v>28924</v>
      </c>
      <c r="E113" s="9">
        <v>43904</v>
      </c>
      <c r="F113" s="8" t="s">
        <v>25</v>
      </c>
      <c r="G113" s="8" t="s">
        <v>45</v>
      </c>
      <c r="H113" s="8">
        <v>5</v>
      </c>
      <c r="I113" s="8">
        <v>8</v>
      </c>
      <c r="J113" s="8" t="s">
        <v>50</v>
      </c>
      <c r="K113" s="8" t="s">
        <v>51</v>
      </c>
      <c r="L113" s="8" t="s">
        <v>47</v>
      </c>
      <c r="M113" s="8" t="s">
        <v>21</v>
      </c>
      <c r="N113" s="8">
        <v>3</v>
      </c>
      <c r="O113" s="8">
        <f t="shared" ca="1" si="3"/>
        <v>45</v>
      </c>
      <c r="P113" s="8" t="str">
        <f ca="1">LOOKUP(O113,{0,15,30,45,60,75,100},{"Below 15","16-30","31-45","46-60","61-75","Above 75"})</f>
        <v>46-60</v>
      </c>
      <c r="Q113" s="8">
        <f t="shared" si="4"/>
        <v>2020</v>
      </c>
      <c r="R113" s="8" t="str">
        <f t="shared" si="5"/>
        <v>Mar</v>
      </c>
    </row>
    <row r="114" spans="1:18" x14ac:dyDescent="0.35">
      <c r="A114" s="8">
        <v>113</v>
      </c>
      <c r="B114" s="8" t="s">
        <v>159</v>
      </c>
      <c r="C114" s="8" t="s">
        <v>15</v>
      </c>
      <c r="D114" s="9">
        <v>38790</v>
      </c>
      <c r="E114" s="9">
        <v>44078</v>
      </c>
      <c r="F114" s="8" t="s">
        <v>16</v>
      </c>
      <c r="G114" s="8" t="s">
        <v>17</v>
      </c>
      <c r="H114" s="8">
        <v>5</v>
      </c>
      <c r="I114" s="8">
        <v>9</v>
      </c>
      <c r="J114" s="8" t="s">
        <v>18</v>
      </c>
      <c r="K114" s="8" t="s">
        <v>19</v>
      </c>
      <c r="L114" s="8" t="s">
        <v>20</v>
      </c>
      <c r="M114" s="8" t="s">
        <v>34</v>
      </c>
      <c r="N114" s="8">
        <v>1</v>
      </c>
      <c r="O114" s="8">
        <f t="shared" ca="1" si="3"/>
        <v>18</v>
      </c>
      <c r="P114" s="8" t="str">
        <f ca="1">LOOKUP(O114,{0,15,30,45,60,75,100},{"Below 15","16-30","31-45","46-60","61-75","Above 75"})</f>
        <v>16-30</v>
      </c>
      <c r="Q114" s="8">
        <f t="shared" si="4"/>
        <v>2020</v>
      </c>
      <c r="R114" s="8" t="str">
        <f t="shared" si="5"/>
        <v>Sep</v>
      </c>
    </row>
    <row r="115" spans="1:18" x14ac:dyDescent="0.35">
      <c r="A115" s="8">
        <v>114</v>
      </c>
      <c r="B115" s="8" t="s">
        <v>160</v>
      </c>
      <c r="C115" s="8" t="s">
        <v>44</v>
      </c>
      <c r="D115" s="9">
        <v>24131</v>
      </c>
      <c r="E115" s="9">
        <v>44741</v>
      </c>
      <c r="F115" s="8" t="s">
        <v>25</v>
      </c>
      <c r="G115" s="8" t="s">
        <v>45</v>
      </c>
      <c r="H115" s="8">
        <v>3</v>
      </c>
      <c r="I115" s="8">
        <v>9</v>
      </c>
      <c r="J115" s="8" t="s">
        <v>18</v>
      </c>
      <c r="K115" s="8" t="s">
        <v>23</v>
      </c>
      <c r="L115" s="8" t="s">
        <v>20</v>
      </c>
      <c r="M115" s="8" t="s">
        <v>42</v>
      </c>
      <c r="N115" s="8">
        <v>2</v>
      </c>
      <c r="O115" s="8">
        <f t="shared" ca="1" si="3"/>
        <v>58</v>
      </c>
      <c r="P115" s="8" t="str">
        <f ca="1">LOOKUP(O115,{0,15,30,45,60,75,100},{"Below 15","16-30","31-45","46-60","61-75","Above 75"})</f>
        <v>46-60</v>
      </c>
      <c r="Q115" s="8">
        <f t="shared" si="4"/>
        <v>2022</v>
      </c>
      <c r="R115" s="8" t="str">
        <f t="shared" si="5"/>
        <v>Jun</v>
      </c>
    </row>
    <row r="116" spans="1:18" x14ac:dyDescent="0.35">
      <c r="A116" s="8">
        <v>115</v>
      </c>
      <c r="B116" s="8" t="s">
        <v>161</v>
      </c>
      <c r="C116" s="8" t="s">
        <v>44</v>
      </c>
      <c r="D116" s="9">
        <v>21272</v>
      </c>
      <c r="E116" s="9">
        <v>43944</v>
      </c>
      <c r="F116" s="8" t="s">
        <v>25</v>
      </c>
      <c r="G116" s="8" t="s">
        <v>60</v>
      </c>
      <c r="H116" s="8">
        <v>4</v>
      </c>
      <c r="I116" s="8">
        <v>9</v>
      </c>
      <c r="J116" s="8" t="s">
        <v>18</v>
      </c>
      <c r="K116" s="8" t="s">
        <v>28</v>
      </c>
      <c r="L116" s="8" t="s">
        <v>29</v>
      </c>
      <c r="M116" s="8" t="s">
        <v>21</v>
      </c>
      <c r="N116" s="8">
        <v>3</v>
      </c>
      <c r="O116" s="8">
        <f t="shared" ca="1" si="3"/>
        <v>66</v>
      </c>
      <c r="P116" s="8" t="str">
        <f ca="1">LOOKUP(O116,{0,15,30,45,60,75,100},{"Below 15","16-30","31-45","46-60","61-75","Above 75"})</f>
        <v>61-75</v>
      </c>
      <c r="Q116" s="8">
        <f t="shared" si="4"/>
        <v>2020</v>
      </c>
      <c r="R116" s="8" t="str">
        <f t="shared" si="5"/>
        <v>Apr</v>
      </c>
    </row>
    <row r="117" spans="1:18" x14ac:dyDescent="0.35">
      <c r="A117" s="8">
        <v>116</v>
      </c>
      <c r="B117" s="8" t="s">
        <v>162</v>
      </c>
      <c r="C117" s="8" t="s">
        <v>44</v>
      </c>
      <c r="D117" s="9">
        <v>24185</v>
      </c>
      <c r="E117" s="9">
        <v>44281</v>
      </c>
      <c r="F117" s="8" t="s">
        <v>16</v>
      </c>
      <c r="G117" s="8" t="s">
        <v>45</v>
      </c>
      <c r="H117" s="8">
        <v>4</v>
      </c>
      <c r="I117" s="8">
        <v>8</v>
      </c>
      <c r="J117" s="8" t="s">
        <v>50</v>
      </c>
      <c r="K117" s="8" t="s">
        <v>33</v>
      </c>
      <c r="L117" s="8" t="s">
        <v>29</v>
      </c>
      <c r="M117" s="8" t="s">
        <v>30</v>
      </c>
      <c r="N117" s="8">
        <v>4</v>
      </c>
      <c r="O117" s="8">
        <f t="shared" ca="1" si="3"/>
        <v>58</v>
      </c>
      <c r="P117" s="8" t="str">
        <f ca="1">LOOKUP(O117,{0,15,30,45,60,75,100},{"Below 15","16-30","31-45","46-60","61-75","Above 75"})</f>
        <v>46-60</v>
      </c>
      <c r="Q117" s="8">
        <f t="shared" si="4"/>
        <v>2021</v>
      </c>
      <c r="R117" s="8" t="str">
        <f t="shared" si="5"/>
        <v>Mar</v>
      </c>
    </row>
    <row r="118" spans="1:18" x14ac:dyDescent="0.35">
      <c r="A118" s="8">
        <v>117</v>
      </c>
      <c r="B118" s="8" t="s">
        <v>163</v>
      </c>
      <c r="C118" s="8" t="s">
        <v>15</v>
      </c>
      <c r="D118" s="9">
        <v>35982</v>
      </c>
      <c r="E118" s="9">
        <v>44566</v>
      </c>
      <c r="F118" s="8" t="s">
        <v>16</v>
      </c>
      <c r="G118" s="8" t="s">
        <v>17</v>
      </c>
      <c r="H118" s="8">
        <v>4</v>
      </c>
      <c r="I118" s="8">
        <v>9</v>
      </c>
      <c r="J118" s="8" t="s">
        <v>18</v>
      </c>
      <c r="K118" s="8" t="s">
        <v>37</v>
      </c>
      <c r="L118" s="8" t="s">
        <v>38</v>
      </c>
      <c r="M118" s="8" t="s">
        <v>48</v>
      </c>
      <c r="N118" s="8">
        <v>5</v>
      </c>
      <c r="O118" s="8">
        <f t="shared" ca="1" si="3"/>
        <v>26</v>
      </c>
      <c r="P118" s="8" t="str">
        <f ca="1">LOOKUP(O118,{0,15,30,45,60,75,100},{"Below 15","16-30","31-45","46-60","61-75","Above 75"})</f>
        <v>16-30</v>
      </c>
      <c r="Q118" s="8">
        <f t="shared" si="4"/>
        <v>2022</v>
      </c>
      <c r="R118" s="8" t="str">
        <f t="shared" si="5"/>
        <v>Jan</v>
      </c>
    </row>
    <row r="119" spans="1:18" x14ac:dyDescent="0.35">
      <c r="A119" s="8">
        <v>118</v>
      </c>
      <c r="B119" s="8" t="s">
        <v>164</v>
      </c>
      <c r="C119" s="8" t="s">
        <v>15</v>
      </c>
      <c r="D119" s="9">
        <v>37123</v>
      </c>
      <c r="E119" s="9">
        <v>44210</v>
      </c>
      <c r="F119" s="8" t="s">
        <v>25</v>
      </c>
      <c r="G119" s="8" t="s">
        <v>36</v>
      </c>
      <c r="H119" s="8">
        <v>5</v>
      </c>
      <c r="I119" s="8">
        <v>5</v>
      </c>
      <c r="J119" s="8" t="s">
        <v>27</v>
      </c>
      <c r="K119" s="8" t="s">
        <v>41</v>
      </c>
      <c r="L119" s="8" t="s">
        <v>38</v>
      </c>
      <c r="M119" s="8" t="s">
        <v>34</v>
      </c>
      <c r="N119" s="8">
        <v>1</v>
      </c>
      <c r="O119" s="8">
        <f t="shared" ca="1" si="3"/>
        <v>23</v>
      </c>
      <c r="P119" s="8" t="str">
        <f ca="1">LOOKUP(O119,{0,15,30,45,60,75,100},{"Below 15","16-30","31-45","46-60","61-75","Above 75"})</f>
        <v>16-30</v>
      </c>
      <c r="Q119" s="8">
        <f t="shared" si="4"/>
        <v>2021</v>
      </c>
      <c r="R119" s="8" t="str">
        <f t="shared" si="5"/>
        <v>Jan</v>
      </c>
    </row>
    <row r="120" spans="1:18" x14ac:dyDescent="0.35">
      <c r="A120" s="8">
        <v>119</v>
      </c>
      <c r="B120" s="8" t="s">
        <v>165</v>
      </c>
      <c r="C120" s="8" t="s">
        <v>44</v>
      </c>
      <c r="D120" s="9">
        <v>37373</v>
      </c>
      <c r="E120" s="9">
        <v>44374</v>
      </c>
      <c r="F120" s="8" t="s">
        <v>68</v>
      </c>
      <c r="G120" s="8" t="s">
        <v>36</v>
      </c>
      <c r="H120" s="8">
        <v>5</v>
      </c>
      <c r="I120" s="8">
        <v>8</v>
      </c>
      <c r="J120" s="8" t="s">
        <v>50</v>
      </c>
      <c r="K120" s="8" t="s">
        <v>46</v>
      </c>
      <c r="L120" s="8" t="s">
        <v>47</v>
      </c>
      <c r="M120" s="8" t="s">
        <v>48</v>
      </c>
      <c r="N120" s="8">
        <v>5</v>
      </c>
      <c r="O120" s="8">
        <f t="shared" ca="1" si="3"/>
        <v>22</v>
      </c>
      <c r="P120" s="8" t="str">
        <f ca="1">LOOKUP(O120,{0,15,30,45,60,75,100},{"Below 15","16-30","31-45","46-60","61-75","Above 75"})</f>
        <v>16-30</v>
      </c>
      <c r="Q120" s="8">
        <f t="shared" si="4"/>
        <v>2021</v>
      </c>
      <c r="R120" s="8" t="str">
        <f t="shared" si="5"/>
        <v>Jun</v>
      </c>
    </row>
    <row r="121" spans="1:18" x14ac:dyDescent="0.35">
      <c r="A121" s="8">
        <v>120</v>
      </c>
      <c r="B121" s="8" t="s">
        <v>166</v>
      </c>
      <c r="C121" s="8" t="s">
        <v>44</v>
      </c>
      <c r="D121" s="9">
        <v>31872</v>
      </c>
      <c r="E121" s="9">
        <v>44646</v>
      </c>
      <c r="F121" s="8" t="s">
        <v>25</v>
      </c>
      <c r="G121" s="8" t="s">
        <v>53</v>
      </c>
      <c r="H121" s="8">
        <v>2</v>
      </c>
      <c r="I121" s="8">
        <v>10</v>
      </c>
      <c r="J121" s="8" t="s">
        <v>18</v>
      </c>
      <c r="K121" s="8" t="s">
        <v>51</v>
      </c>
      <c r="L121" s="8" t="s">
        <v>47</v>
      </c>
      <c r="M121" s="8" t="s">
        <v>42</v>
      </c>
      <c r="N121" s="8">
        <v>2</v>
      </c>
      <c r="O121" s="8">
        <f t="shared" ca="1" si="3"/>
        <v>37</v>
      </c>
      <c r="P121" s="8" t="str">
        <f ca="1">LOOKUP(O121,{0,15,30,45,60,75,100},{"Below 15","16-30","31-45","46-60","61-75","Above 75"})</f>
        <v>31-45</v>
      </c>
      <c r="Q121" s="8">
        <f t="shared" si="4"/>
        <v>2022</v>
      </c>
      <c r="R121" s="8" t="str">
        <f t="shared" si="5"/>
        <v>Mar</v>
      </c>
    </row>
    <row r="122" spans="1:18" x14ac:dyDescent="0.35">
      <c r="A122" s="8">
        <v>121</v>
      </c>
      <c r="B122" s="8" t="s">
        <v>167</v>
      </c>
      <c r="C122" s="8" t="s">
        <v>44</v>
      </c>
      <c r="D122" s="9">
        <v>37013</v>
      </c>
      <c r="E122" s="9">
        <v>43987</v>
      </c>
      <c r="F122" s="8" t="s">
        <v>16</v>
      </c>
      <c r="G122" s="8" t="s">
        <v>17</v>
      </c>
      <c r="H122" s="8">
        <v>4</v>
      </c>
      <c r="I122" s="8">
        <v>7</v>
      </c>
      <c r="J122" s="8" t="s">
        <v>50</v>
      </c>
      <c r="K122" s="8" t="s">
        <v>19</v>
      </c>
      <c r="L122" s="8" t="s">
        <v>20</v>
      </c>
      <c r="M122" s="8" t="s">
        <v>42</v>
      </c>
      <c r="N122" s="8">
        <v>2</v>
      </c>
      <c r="O122" s="8">
        <f t="shared" ca="1" si="3"/>
        <v>23</v>
      </c>
      <c r="P122" s="8" t="str">
        <f ca="1">LOOKUP(O122,{0,15,30,45,60,75,100},{"Below 15","16-30","31-45","46-60","61-75","Above 75"})</f>
        <v>16-30</v>
      </c>
      <c r="Q122" s="8">
        <f t="shared" si="4"/>
        <v>2020</v>
      </c>
      <c r="R122" s="8" t="str">
        <f t="shared" si="5"/>
        <v>Jun</v>
      </c>
    </row>
    <row r="123" spans="1:18" x14ac:dyDescent="0.35">
      <c r="A123" s="8">
        <v>122</v>
      </c>
      <c r="B123" s="8" t="s">
        <v>168</v>
      </c>
      <c r="C123" s="8" t="s">
        <v>15</v>
      </c>
      <c r="D123" s="9">
        <v>28035</v>
      </c>
      <c r="E123" s="9">
        <v>44223</v>
      </c>
      <c r="F123" s="8" t="s">
        <v>25</v>
      </c>
      <c r="G123" s="8" t="s">
        <v>45</v>
      </c>
      <c r="H123" s="8">
        <v>4</v>
      </c>
      <c r="I123" s="8">
        <v>9</v>
      </c>
      <c r="J123" s="8" t="s">
        <v>18</v>
      </c>
      <c r="K123" s="8" t="s">
        <v>23</v>
      </c>
      <c r="L123" s="8" t="s">
        <v>20</v>
      </c>
      <c r="M123" s="8" t="s">
        <v>42</v>
      </c>
      <c r="N123" s="8">
        <v>2</v>
      </c>
      <c r="O123" s="8">
        <f t="shared" ca="1" si="3"/>
        <v>47</v>
      </c>
      <c r="P123" s="8" t="str">
        <f ca="1">LOOKUP(O123,{0,15,30,45,60,75,100},{"Below 15","16-30","31-45","46-60","61-75","Above 75"})</f>
        <v>46-60</v>
      </c>
      <c r="Q123" s="8">
        <f t="shared" si="4"/>
        <v>2021</v>
      </c>
      <c r="R123" s="8" t="str">
        <f t="shared" si="5"/>
        <v>Jan</v>
      </c>
    </row>
    <row r="124" spans="1:18" x14ac:dyDescent="0.35">
      <c r="A124" s="8">
        <v>123</v>
      </c>
      <c r="B124" s="8" t="s">
        <v>169</v>
      </c>
      <c r="C124" s="8" t="s">
        <v>44</v>
      </c>
      <c r="D124" s="9">
        <v>19552</v>
      </c>
      <c r="E124" s="9">
        <v>44584</v>
      </c>
      <c r="F124" s="8" t="s">
        <v>16</v>
      </c>
      <c r="G124" s="8" t="s">
        <v>17</v>
      </c>
      <c r="H124" s="8">
        <v>4</v>
      </c>
      <c r="I124" s="8">
        <v>7</v>
      </c>
      <c r="J124" s="8" t="s">
        <v>50</v>
      </c>
      <c r="K124" s="8" t="s">
        <v>28</v>
      </c>
      <c r="L124" s="8" t="s">
        <v>29</v>
      </c>
      <c r="M124" s="8" t="s">
        <v>42</v>
      </c>
      <c r="N124" s="8">
        <v>2</v>
      </c>
      <c r="O124" s="8">
        <f t="shared" ca="1" si="3"/>
        <v>71</v>
      </c>
      <c r="P124" s="8" t="str">
        <f ca="1">LOOKUP(O124,{0,15,30,45,60,75,100},{"Below 15","16-30","31-45","46-60","61-75","Above 75"})</f>
        <v>61-75</v>
      </c>
      <c r="Q124" s="8">
        <f t="shared" si="4"/>
        <v>2022</v>
      </c>
      <c r="R124" s="8" t="str">
        <f t="shared" si="5"/>
        <v>Jan</v>
      </c>
    </row>
    <row r="125" spans="1:18" x14ac:dyDescent="0.35">
      <c r="A125" s="8">
        <v>124</v>
      </c>
      <c r="B125" s="8" t="s">
        <v>170</v>
      </c>
      <c r="C125" s="8" t="s">
        <v>15</v>
      </c>
      <c r="D125" s="9">
        <v>34777</v>
      </c>
      <c r="E125" s="9">
        <v>44842</v>
      </c>
      <c r="F125" s="8" t="s">
        <v>16</v>
      </c>
      <c r="G125" s="8" t="s">
        <v>17</v>
      </c>
      <c r="H125" s="8">
        <v>2</v>
      </c>
      <c r="I125" s="8">
        <v>8</v>
      </c>
      <c r="J125" s="8" t="s">
        <v>50</v>
      </c>
      <c r="K125" s="8" t="s">
        <v>33</v>
      </c>
      <c r="L125" s="8" t="s">
        <v>29</v>
      </c>
      <c r="M125" s="8" t="s">
        <v>30</v>
      </c>
      <c r="N125" s="8">
        <v>4</v>
      </c>
      <c r="O125" s="8">
        <f t="shared" ca="1" si="3"/>
        <v>29</v>
      </c>
      <c r="P125" s="8" t="str">
        <f ca="1">LOOKUP(O125,{0,15,30,45,60,75,100},{"Below 15","16-30","31-45","46-60","61-75","Above 75"})</f>
        <v>16-30</v>
      </c>
      <c r="Q125" s="8">
        <f t="shared" si="4"/>
        <v>2022</v>
      </c>
      <c r="R125" s="8" t="str">
        <f t="shared" si="5"/>
        <v>Oct</v>
      </c>
    </row>
    <row r="126" spans="1:18" x14ac:dyDescent="0.35">
      <c r="A126" s="8">
        <v>125</v>
      </c>
      <c r="B126" s="8" t="s">
        <v>171</v>
      </c>
      <c r="C126" s="8" t="s">
        <v>15</v>
      </c>
      <c r="D126" s="9">
        <v>30732</v>
      </c>
      <c r="E126" s="9">
        <v>44055</v>
      </c>
      <c r="F126" s="8" t="s">
        <v>25</v>
      </c>
      <c r="G126" s="8" t="s">
        <v>45</v>
      </c>
      <c r="H126" s="8">
        <v>4</v>
      </c>
      <c r="I126" s="8">
        <v>4</v>
      </c>
      <c r="J126" s="8" t="s">
        <v>27</v>
      </c>
      <c r="K126" s="8" t="s">
        <v>37</v>
      </c>
      <c r="L126" s="8" t="s">
        <v>38</v>
      </c>
      <c r="M126" s="8" t="s">
        <v>48</v>
      </c>
      <c r="N126" s="8">
        <v>5</v>
      </c>
      <c r="O126" s="8">
        <f t="shared" ca="1" si="3"/>
        <v>40</v>
      </c>
      <c r="P126" s="8" t="str">
        <f ca="1">LOOKUP(O126,{0,15,30,45,60,75,100},{"Below 15","16-30","31-45","46-60","61-75","Above 75"})</f>
        <v>31-45</v>
      </c>
      <c r="Q126" s="8">
        <f t="shared" si="4"/>
        <v>2020</v>
      </c>
      <c r="R126" s="8" t="str">
        <f t="shared" si="5"/>
        <v>Aug</v>
      </c>
    </row>
    <row r="127" spans="1:18" x14ac:dyDescent="0.35">
      <c r="A127" s="8">
        <v>126</v>
      </c>
      <c r="B127" s="8" t="s">
        <v>172</v>
      </c>
      <c r="C127" s="8" t="s">
        <v>44</v>
      </c>
      <c r="D127" s="9">
        <v>35347</v>
      </c>
      <c r="E127" s="9">
        <v>44115</v>
      </c>
      <c r="F127" s="8" t="s">
        <v>16</v>
      </c>
      <c r="G127" s="8" t="s">
        <v>32</v>
      </c>
      <c r="H127" s="8">
        <v>4</v>
      </c>
      <c r="I127" s="8">
        <v>6</v>
      </c>
      <c r="J127" s="8" t="s">
        <v>27</v>
      </c>
      <c r="K127" s="8" t="s">
        <v>41</v>
      </c>
      <c r="L127" s="8" t="s">
        <v>38</v>
      </c>
      <c r="M127" s="8" t="s">
        <v>34</v>
      </c>
      <c r="N127" s="8">
        <v>1</v>
      </c>
      <c r="O127" s="8">
        <f t="shared" ca="1" si="3"/>
        <v>27</v>
      </c>
      <c r="P127" s="8" t="str">
        <f ca="1">LOOKUP(O127,{0,15,30,45,60,75,100},{"Below 15","16-30","31-45","46-60","61-75","Above 75"})</f>
        <v>16-30</v>
      </c>
      <c r="Q127" s="8">
        <f t="shared" si="4"/>
        <v>2020</v>
      </c>
      <c r="R127" s="8" t="str">
        <f t="shared" si="5"/>
        <v>Oct</v>
      </c>
    </row>
    <row r="128" spans="1:18" x14ac:dyDescent="0.35">
      <c r="A128" s="8">
        <v>127</v>
      </c>
      <c r="B128" s="8" t="s">
        <v>173</v>
      </c>
      <c r="C128" s="8" t="s">
        <v>15</v>
      </c>
      <c r="D128" s="9">
        <v>24256</v>
      </c>
      <c r="E128" s="9">
        <v>44614</v>
      </c>
      <c r="F128" s="8" t="s">
        <v>40</v>
      </c>
      <c r="G128" s="8" t="s">
        <v>53</v>
      </c>
      <c r="H128" s="8">
        <v>4</v>
      </c>
      <c r="I128" s="8">
        <v>9</v>
      </c>
      <c r="J128" s="8" t="s">
        <v>18</v>
      </c>
      <c r="K128" s="8" t="s">
        <v>46</v>
      </c>
      <c r="L128" s="8" t="s">
        <v>47</v>
      </c>
      <c r="M128" s="8" t="s">
        <v>21</v>
      </c>
      <c r="N128" s="8">
        <v>3</v>
      </c>
      <c r="O128" s="8">
        <f t="shared" ca="1" si="3"/>
        <v>58</v>
      </c>
      <c r="P128" s="8" t="str">
        <f ca="1">LOOKUP(O128,{0,15,30,45,60,75,100},{"Below 15","16-30","31-45","46-60","61-75","Above 75"})</f>
        <v>46-60</v>
      </c>
      <c r="Q128" s="8">
        <f t="shared" si="4"/>
        <v>2022</v>
      </c>
      <c r="R128" s="8" t="str">
        <f t="shared" si="5"/>
        <v>Feb</v>
      </c>
    </row>
    <row r="129" spans="1:18" x14ac:dyDescent="0.35">
      <c r="A129" s="8">
        <v>128</v>
      </c>
      <c r="B129" s="8" t="s">
        <v>174</v>
      </c>
      <c r="C129" s="8" t="s">
        <v>15</v>
      </c>
      <c r="D129" s="9">
        <v>26197</v>
      </c>
      <c r="E129" s="9">
        <v>44844</v>
      </c>
      <c r="F129" s="8" t="s">
        <v>16</v>
      </c>
      <c r="G129" s="8" t="s">
        <v>17</v>
      </c>
      <c r="H129" s="8">
        <v>5</v>
      </c>
      <c r="I129" s="8">
        <v>7</v>
      </c>
      <c r="J129" s="8" t="s">
        <v>50</v>
      </c>
      <c r="K129" s="8" t="s">
        <v>51</v>
      </c>
      <c r="L129" s="8" t="s">
        <v>47</v>
      </c>
      <c r="M129" s="8" t="s">
        <v>30</v>
      </c>
      <c r="N129" s="8">
        <v>4</v>
      </c>
      <c r="O129" s="8">
        <f t="shared" ca="1" si="3"/>
        <v>53</v>
      </c>
      <c r="P129" s="8" t="str">
        <f ca="1">LOOKUP(O129,{0,15,30,45,60,75,100},{"Below 15","16-30","31-45","46-60","61-75","Above 75"})</f>
        <v>46-60</v>
      </c>
      <c r="Q129" s="8">
        <f t="shared" si="4"/>
        <v>2022</v>
      </c>
      <c r="R129" s="8" t="str">
        <f t="shared" si="5"/>
        <v>Oct</v>
      </c>
    </row>
    <row r="130" spans="1:18" x14ac:dyDescent="0.35">
      <c r="A130" s="8">
        <v>129</v>
      </c>
      <c r="B130" s="8" t="s">
        <v>175</v>
      </c>
      <c r="C130" s="8" t="s">
        <v>15</v>
      </c>
      <c r="D130" s="9">
        <v>24417</v>
      </c>
      <c r="E130" s="9">
        <v>44418</v>
      </c>
      <c r="F130" s="8" t="s">
        <v>25</v>
      </c>
      <c r="G130" s="8" t="s">
        <v>60</v>
      </c>
      <c r="H130" s="8">
        <v>2</v>
      </c>
      <c r="I130" s="8">
        <v>4</v>
      </c>
      <c r="J130" s="8" t="s">
        <v>27</v>
      </c>
      <c r="K130" s="8" t="s">
        <v>19</v>
      </c>
      <c r="L130" s="8" t="s">
        <v>20</v>
      </c>
      <c r="M130" s="8" t="s">
        <v>30</v>
      </c>
      <c r="N130" s="8">
        <v>4</v>
      </c>
      <c r="O130" s="8">
        <f t="shared" ref="O130:O193" ca="1" si="6">DATEDIF(D130,TODAY(),"Y")</f>
        <v>57</v>
      </c>
      <c r="P130" s="8" t="str">
        <f ca="1">LOOKUP(O130,{0,15,30,45,60,75,100},{"Below 15","16-30","31-45","46-60","61-75","Above 75"})</f>
        <v>46-60</v>
      </c>
      <c r="Q130" s="8">
        <f t="shared" ref="Q130:Q193" si="7">YEAR(E130)</f>
        <v>2021</v>
      </c>
      <c r="R130" s="8" t="str">
        <f t="shared" si="5"/>
        <v>Aug</v>
      </c>
    </row>
    <row r="131" spans="1:18" x14ac:dyDescent="0.35">
      <c r="A131" s="8">
        <v>130</v>
      </c>
      <c r="B131" s="8" t="s">
        <v>176</v>
      </c>
      <c r="C131" s="8" t="s">
        <v>44</v>
      </c>
      <c r="D131" s="9">
        <v>18890</v>
      </c>
      <c r="E131" s="9">
        <v>44457</v>
      </c>
      <c r="F131" s="8" t="s">
        <v>16</v>
      </c>
      <c r="G131" s="8" t="s">
        <v>17</v>
      </c>
      <c r="H131" s="8">
        <v>3</v>
      </c>
      <c r="I131" s="8">
        <v>7</v>
      </c>
      <c r="J131" s="8" t="s">
        <v>50</v>
      </c>
      <c r="K131" s="8" t="s">
        <v>23</v>
      </c>
      <c r="L131" s="8" t="s">
        <v>20</v>
      </c>
      <c r="M131" s="8" t="s">
        <v>48</v>
      </c>
      <c r="N131" s="8">
        <v>5</v>
      </c>
      <c r="O131" s="8">
        <f t="shared" ca="1" si="6"/>
        <v>73</v>
      </c>
      <c r="P131" s="8" t="str">
        <f ca="1">LOOKUP(O131,{0,15,30,45,60,75,100},{"Below 15","16-30","31-45","46-60","61-75","Above 75"})</f>
        <v>61-75</v>
      </c>
      <c r="Q131" s="8">
        <f t="shared" si="7"/>
        <v>2021</v>
      </c>
      <c r="R131" s="8" t="str">
        <f t="shared" ref="R131:R194" si="8">TEXT(E131,"mmm")</f>
        <v>Sep</v>
      </c>
    </row>
    <row r="132" spans="1:18" x14ac:dyDescent="0.35">
      <c r="A132" s="8">
        <v>131</v>
      </c>
      <c r="B132" s="8" t="s">
        <v>177</v>
      </c>
      <c r="C132" s="8" t="s">
        <v>15</v>
      </c>
      <c r="D132" s="9">
        <v>22194</v>
      </c>
      <c r="E132" s="9">
        <v>44674</v>
      </c>
      <c r="F132" s="8" t="s">
        <v>40</v>
      </c>
      <c r="G132" s="8" t="s">
        <v>32</v>
      </c>
      <c r="H132" s="8">
        <v>2</v>
      </c>
      <c r="I132" s="8">
        <v>4</v>
      </c>
      <c r="J132" s="8" t="s">
        <v>27</v>
      </c>
      <c r="K132" s="8" t="s">
        <v>28</v>
      </c>
      <c r="L132" s="8" t="s">
        <v>29</v>
      </c>
      <c r="M132" s="8" t="s">
        <v>21</v>
      </c>
      <c r="N132" s="8">
        <v>3</v>
      </c>
      <c r="O132" s="8">
        <f t="shared" ca="1" si="6"/>
        <v>63</v>
      </c>
      <c r="P132" s="8" t="str">
        <f ca="1">LOOKUP(O132,{0,15,30,45,60,75,100},{"Below 15","16-30","31-45","46-60","61-75","Above 75"})</f>
        <v>61-75</v>
      </c>
      <c r="Q132" s="8">
        <f t="shared" si="7"/>
        <v>2022</v>
      </c>
      <c r="R132" s="8" t="str">
        <f t="shared" si="8"/>
        <v>Apr</v>
      </c>
    </row>
    <row r="133" spans="1:18" x14ac:dyDescent="0.35">
      <c r="A133" s="8">
        <v>132</v>
      </c>
      <c r="B133" s="8" t="s">
        <v>178</v>
      </c>
      <c r="C133" s="8" t="s">
        <v>15</v>
      </c>
      <c r="D133" s="9">
        <v>25091</v>
      </c>
      <c r="E133" s="9">
        <v>44477</v>
      </c>
      <c r="F133" s="8" t="s">
        <v>16</v>
      </c>
      <c r="G133" s="8" t="s">
        <v>17</v>
      </c>
      <c r="H133" s="8">
        <v>1</v>
      </c>
      <c r="I133" s="8">
        <v>9</v>
      </c>
      <c r="J133" s="8" t="s">
        <v>18</v>
      </c>
      <c r="K133" s="8" t="s">
        <v>33</v>
      </c>
      <c r="L133" s="8" t="s">
        <v>29</v>
      </c>
      <c r="M133" s="8" t="s">
        <v>48</v>
      </c>
      <c r="N133" s="8">
        <v>5</v>
      </c>
      <c r="O133" s="8">
        <f t="shared" ca="1" si="6"/>
        <v>56</v>
      </c>
      <c r="P133" s="8" t="str">
        <f ca="1">LOOKUP(O133,{0,15,30,45,60,75,100},{"Below 15","16-30","31-45","46-60","61-75","Above 75"})</f>
        <v>46-60</v>
      </c>
      <c r="Q133" s="8">
        <f t="shared" si="7"/>
        <v>2021</v>
      </c>
      <c r="R133" s="8" t="str">
        <f t="shared" si="8"/>
        <v>Oct</v>
      </c>
    </row>
    <row r="134" spans="1:18" x14ac:dyDescent="0.35">
      <c r="A134" s="8">
        <v>133</v>
      </c>
      <c r="B134" s="8" t="s">
        <v>179</v>
      </c>
      <c r="C134" s="8" t="s">
        <v>44</v>
      </c>
      <c r="D134" s="9">
        <v>38214</v>
      </c>
      <c r="E134" s="9">
        <v>44615</v>
      </c>
      <c r="F134" s="8" t="s">
        <v>40</v>
      </c>
      <c r="G134" s="8" t="s">
        <v>60</v>
      </c>
      <c r="H134" s="8">
        <v>3</v>
      </c>
      <c r="I134" s="8">
        <v>9</v>
      </c>
      <c r="J134" s="8" t="s">
        <v>18</v>
      </c>
      <c r="K134" s="8" t="s">
        <v>37</v>
      </c>
      <c r="L134" s="8" t="s">
        <v>38</v>
      </c>
      <c r="M134" s="8" t="s">
        <v>21</v>
      </c>
      <c r="N134" s="8">
        <v>3</v>
      </c>
      <c r="O134" s="8">
        <f t="shared" ca="1" si="6"/>
        <v>20</v>
      </c>
      <c r="P134" s="8" t="str">
        <f ca="1">LOOKUP(O134,{0,15,30,45,60,75,100},{"Below 15","16-30","31-45","46-60","61-75","Above 75"})</f>
        <v>16-30</v>
      </c>
      <c r="Q134" s="8">
        <f t="shared" si="7"/>
        <v>2022</v>
      </c>
      <c r="R134" s="8" t="str">
        <f t="shared" si="8"/>
        <v>Feb</v>
      </c>
    </row>
    <row r="135" spans="1:18" x14ac:dyDescent="0.35">
      <c r="A135" s="8">
        <v>134</v>
      </c>
      <c r="B135" s="8" t="s">
        <v>180</v>
      </c>
      <c r="C135" s="8" t="s">
        <v>44</v>
      </c>
      <c r="D135" s="9">
        <v>38205</v>
      </c>
      <c r="E135" s="9">
        <v>44377</v>
      </c>
      <c r="F135" s="8" t="s">
        <v>40</v>
      </c>
      <c r="G135" s="8" t="s">
        <v>53</v>
      </c>
      <c r="H135" s="8">
        <v>1</v>
      </c>
      <c r="I135" s="8">
        <v>9</v>
      </c>
      <c r="J135" s="8" t="s">
        <v>18</v>
      </c>
      <c r="K135" s="8" t="s">
        <v>41</v>
      </c>
      <c r="L135" s="8" t="s">
        <v>38</v>
      </c>
      <c r="M135" s="8" t="s">
        <v>21</v>
      </c>
      <c r="N135" s="8">
        <v>3</v>
      </c>
      <c r="O135" s="8">
        <f t="shared" ca="1" si="6"/>
        <v>20</v>
      </c>
      <c r="P135" s="8" t="str">
        <f ca="1">LOOKUP(O135,{0,15,30,45,60,75,100},{"Below 15","16-30","31-45","46-60","61-75","Above 75"})</f>
        <v>16-30</v>
      </c>
      <c r="Q135" s="8">
        <f t="shared" si="7"/>
        <v>2021</v>
      </c>
      <c r="R135" s="8" t="str">
        <f t="shared" si="8"/>
        <v>Jun</v>
      </c>
    </row>
    <row r="136" spans="1:18" x14ac:dyDescent="0.35">
      <c r="A136" s="8">
        <v>135</v>
      </c>
      <c r="B136" s="8" t="s">
        <v>181</v>
      </c>
      <c r="C136" s="8" t="s">
        <v>15</v>
      </c>
      <c r="D136" s="9">
        <v>34828</v>
      </c>
      <c r="E136" s="9">
        <v>44864</v>
      </c>
      <c r="F136" s="8" t="s">
        <v>16</v>
      </c>
      <c r="G136" s="8" t="s">
        <v>17</v>
      </c>
      <c r="H136" s="8">
        <v>1</v>
      </c>
      <c r="I136" s="8">
        <v>5</v>
      </c>
      <c r="J136" s="8" t="s">
        <v>27</v>
      </c>
      <c r="K136" s="8" t="s">
        <v>46</v>
      </c>
      <c r="L136" s="8" t="s">
        <v>47</v>
      </c>
      <c r="M136" s="8" t="s">
        <v>48</v>
      </c>
      <c r="N136" s="8">
        <v>5</v>
      </c>
      <c r="O136" s="8">
        <f t="shared" ca="1" si="6"/>
        <v>29</v>
      </c>
      <c r="P136" s="8" t="str">
        <f ca="1">LOOKUP(O136,{0,15,30,45,60,75,100},{"Below 15","16-30","31-45","46-60","61-75","Above 75"})</f>
        <v>16-30</v>
      </c>
      <c r="Q136" s="8">
        <f t="shared" si="7"/>
        <v>2022</v>
      </c>
      <c r="R136" s="8" t="str">
        <f t="shared" si="8"/>
        <v>Oct</v>
      </c>
    </row>
    <row r="137" spans="1:18" x14ac:dyDescent="0.35">
      <c r="A137" s="8">
        <v>136</v>
      </c>
      <c r="B137" s="8" t="s">
        <v>182</v>
      </c>
      <c r="C137" s="8" t="s">
        <v>44</v>
      </c>
      <c r="D137" s="9">
        <v>31547</v>
      </c>
      <c r="E137" s="9">
        <v>44366</v>
      </c>
      <c r="F137" s="8" t="s">
        <v>16</v>
      </c>
      <c r="G137" s="8" t="s">
        <v>17</v>
      </c>
      <c r="H137" s="8">
        <v>4</v>
      </c>
      <c r="I137" s="8">
        <v>4</v>
      </c>
      <c r="J137" s="8" t="s">
        <v>27</v>
      </c>
      <c r="K137" s="8" t="s">
        <v>51</v>
      </c>
      <c r="L137" s="8" t="s">
        <v>47</v>
      </c>
      <c r="M137" s="8" t="s">
        <v>21</v>
      </c>
      <c r="N137" s="8">
        <v>3</v>
      </c>
      <c r="O137" s="8">
        <f t="shared" ca="1" si="6"/>
        <v>38</v>
      </c>
      <c r="P137" s="8" t="str">
        <f ca="1">LOOKUP(O137,{0,15,30,45,60,75,100},{"Below 15","16-30","31-45","46-60","61-75","Above 75"})</f>
        <v>31-45</v>
      </c>
      <c r="Q137" s="8">
        <f t="shared" si="7"/>
        <v>2021</v>
      </c>
      <c r="R137" s="8" t="str">
        <f t="shared" si="8"/>
        <v>Jun</v>
      </c>
    </row>
    <row r="138" spans="1:18" x14ac:dyDescent="0.35">
      <c r="A138" s="8">
        <v>137</v>
      </c>
      <c r="B138" s="8" t="s">
        <v>183</v>
      </c>
      <c r="C138" s="8" t="s">
        <v>44</v>
      </c>
      <c r="D138" s="9">
        <v>27175</v>
      </c>
      <c r="E138" s="9">
        <v>44508</v>
      </c>
      <c r="F138" s="8" t="s">
        <v>25</v>
      </c>
      <c r="G138" s="8" t="s">
        <v>53</v>
      </c>
      <c r="H138" s="8">
        <v>5</v>
      </c>
      <c r="I138" s="8">
        <v>9</v>
      </c>
      <c r="J138" s="8" t="s">
        <v>18</v>
      </c>
      <c r="K138" s="8" t="s">
        <v>19</v>
      </c>
      <c r="L138" s="8" t="s">
        <v>20</v>
      </c>
      <c r="M138" s="8" t="s">
        <v>48</v>
      </c>
      <c r="N138" s="8">
        <v>5</v>
      </c>
      <c r="O138" s="8">
        <f t="shared" ca="1" si="6"/>
        <v>50</v>
      </c>
      <c r="P138" s="8" t="str">
        <f ca="1">LOOKUP(O138,{0,15,30,45,60,75,100},{"Below 15","16-30","31-45","46-60","61-75","Above 75"})</f>
        <v>46-60</v>
      </c>
      <c r="Q138" s="8">
        <f t="shared" si="7"/>
        <v>2021</v>
      </c>
      <c r="R138" s="8" t="str">
        <f t="shared" si="8"/>
        <v>Nov</v>
      </c>
    </row>
    <row r="139" spans="1:18" x14ac:dyDescent="0.35">
      <c r="A139" s="8">
        <v>138</v>
      </c>
      <c r="B139" s="8" t="s">
        <v>184</v>
      </c>
      <c r="C139" s="8" t="s">
        <v>44</v>
      </c>
      <c r="D139" s="9">
        <v>19659</v>
      </c>
      <c r="E139" s="9">
        <v>44025</v>
      </c>
      <c r="F139" s="8" t="s">
        <v>16</v>
      </c>
      <c r="G139" s="8" t="s">
        <v>17</v>
      </c>
      <c r="H139" s="8">
        <v>3</v>
      </c>
      <c r="I139" s="8">
        <v>9</v>
      </c>
      <c r="J139" s="8" t="s">
        <v>18</v>
      </c>
      <c r="K139" s="8" t="s">
        <v>23</v>
      </c>
      <c r="L139" s="8" t="s">
        <v>20</v>
      </c>
      <c r="M139" s="8" t="s">
        <v>30</v>
      </c>
      <c r="N139" s="8">
        <v>4</v>
      </c>
      <c r="O139" s="8">
        <f t="shared" ca="1" si="6"/>
        <v>70</v>
      </c>
      <c r="P139" s="8" t="str">
        <f ca="1">LOOKUP(O139,{0,15,30,45,60,75,100},{"Below 15","16-30","31-45","46-60","61-75","Above 75"})</f>
        <v>61-75</v>
      </c>
      <c r="Q139" s="8">
        <f t="shared" si="7"/>
        <v>2020</v>
      </c>
      <c r="R139" s="8" t="str">
        <f t="shared" si="8"/>
        <v>Jul</v>
      </c>
    </row>
    <row r="140" spans="1:18" x14ac:dyDescent="0.35">
      <c r="A140" s="8">
        <v>139</v>
      </c>
      <c r="B140" s="8" t="s">
        <v>185</v>
      </c>
      <c r="C140" s="8" t="s">
        <v>44</v>
      </c>
      <c r="D140" s="9">
        <v>32582</v>
      </c>
      <c r="E140" s="9">
        <v>44294</v>
      </c>
      <c r="F140" s="8" t="s">
        <v>16</v>
      </c>
      <c r="G140" s="8" t="s">
        <v>17</v>
      </c>
      <c r="H140" s="8">
        <v>4</v>
      </c>
      <c r="I140" s="8">
        <v>9</v>
      </c>
      <c r="J140" s="8" t="s">
        <v>18</v>
      </c>
      <c r="K140" s="8" t="s">
        <v>28</v>
      </c>
      <c r="L140" s="8" t="s">
        <v>29</v>
      </c>
      <c r="M140" s="8" t="s">
        <v>30</v>
      </c>
      <c r="N140" s="8">
        <v>4</v>
      </c>
      <c r="O140" s="8">
        <f t="shared" ca="1" si="6"/>
        <v>35</v>
      </c>
      <c r="P140" s="8" t="str">
        <f ca="1">LOOKUP(O140,{0,15,30,45,60,75,100},{"Below 15","16-30","31-45","46-60","61-75","Above 75"})</f>
        <v>31-45</v>
      </c>
      <c r="Q140" s="8">
        <f t="shared" si="7"/>
        <v>2021</v>
      </c>
      <c r="R140" s="8" t="str">
        <f t="shared" si="8"/>
        <v>Apr</v>
      </c>
    </row>
    <row r="141" spans="1:18" x14ac:dyDescent="0.35">
      <c r="A141" s="8">
        <v>140</v>
      </c>
      <c r="B141" s="8" t="s">
        <v>186</v>
      </c>
      <c r="C141" s="8" t="s">
        <v>15</v>
      </c>
      <c r="D141" s="9">
        <v>25821</v>
      </c>
      <c r="E141" s="9">
        <v>44324</v>
      </c>
      <c r="F141" s="8" t="s">
        <v>16</v>
      </c>
      <c r="G141" s="8" t="s">
        <v>36</v>
      </c>
      <c r="H141" s="8">
        <v>5</v>
      </c>
      <c r="I141" s="8">
        <v>4</v>
      </c>
      <c r="J141" s="8" t="s">
        <v>27</v>
      </c>
      <c r="K141" s="8" t="s">
        <v>33</v>
      </c>
      <c r="L141" s="8" t="s">
        <v>29</v>
      </c>
      <c r="M141" s="8" t="s">
        <v>21</v>
      </c>
      <c r="N141" s="8">
        <v>3</v>
      </c>
      <c r="O141" s="8">
        <f t="shared" ca="1" si="6"/>
        <v>54</v>
      </c>
      <c r="P141" s="8" t="str">
        <f ca="1">LOOKUP(O141,{0,15,30,45,60,75,100},{"Below 15","16-30","31-45","46-60","61-75","Above 75"})</f>
        <v>46-60</v>
      </c>
      <c r="Q141" s="8">
        <f t="shared" si="7"/>
        <v>2021</v>
      </c>
      <c r="R141" s="8" t="str">
        <f t="shared" si="8"/>
        <v>May</v>
      </c>
    </row>
    <row r="142" spans="1:18" x14ac:dyDescent="0.35">
      <c r="A142" s="8">
        <v>141</v>
      </c>
      <c r="B142" s="8" t="s">
        <v>187</v>
      </c>
      <c r="C142" s="8" t="s">
        <v>15</v>
      </c>
      <c r="D142" s="9">
        <v>28090</v>
      </c>
      <c r="E142" s="9">
        <v>43938</v>
      </c>
      <c r="F142" s="8" t="s">
        <v>25</v>
      </c>
      <c r="G142" s="8" t="s">
        <v>26</v>
      </c>
      <c r="H142" s="8">
        <v>4</v>
      </c>
      <c r="I142" s="8">
        <v>9</v>
      </c>
      <c r="J142" s="8" t="s">
        <v>18</v>
      </c>
      <c r="K142" s="8" t="s">
        <v>37</v>
      </c>
      <c r="L142" s="8" t="s">
        <v>38</v>
      </c>
      <c r="M142" s="8" t="s">
        <v>21</v>
      </c>
      <c r="N142" s="8">
        <v>3</v>
      </c>
      <c r="O142" s="8">
        <f t="shared" ca="1" si="6"/>
        <v>47</v>
      </c>
      <c r="P142" s="8" t="str">
        <f ca="1">LOOKUP(O142,{0,15,30,45,60,75,100},{"Below 15","16-30","31-45","46-60","61-75","Above 75"})</f>
        <v>46-60</v>
      </c>
      <c r="Q142" s="8">
        <f t="shared" si="7"/>
        <v>2020</v>
      </c>
      <c r="R142" s="8" t="str">
        <f t="shared" si="8"/>
        <v>Apr</v>
      </c>
    </row>
    <row r="143" spans="1:18" x14ac:dyDescent="0.35">
      <c r="A143" s="8">
        <v>142</v>
      </c>
      <c r="B143" s="8" t="s">
        <v>188</v>
      </c>
      <c r="C143" s="8" t="s">
        <v>44</v>
      </c>
      <c r="D143" s="9">
        <v>33168</v>
      </c>
      <c r="E143" s="9">
        <v>43836</v>
      </c>
      <c r="F143" s="8" t="s">
        <v>40</v>
      </c>
      <c r="G143" s="8" t="s">
        <v>26</v>
      </c>
      <c r="H143" s="8">
        <v>4</v>
      </c>
      <c r="I143" s="8">
        <v>10</v>
      </c>
      <c r="J143" s="8" t="s">
        <v>18</v>
      </c>
      <c r="K143" s="8" t="s">
        <v>41</v>
      </c>
      <c r="L143" s="8" t="s">
        <v>38</v>
      </c>
      <c r="M143" s="8" t="s">
        <v>34</v>
      </c>
      <c r="N143" s="8">
        <v>1</v>
      </c>
      <c r="O143" s="8">
        <f t="shared" ca="1" si="6"/>
        <v>33</v>
      </c>
      <c r="P143" s="8" t="str">
        <f ca="1">LOOKUP(O143,{0,15,30,45,60,75,100},{"Below 15","16-30","31-45","46-60","61-75","Above 75"})</f>
        <v>31-45</v>
      </c>
      <c r="Q143" s="8">
        <f t="shared" si="7"/>
        <v>2020</v>
      </c>
      <c r="R143" s="8" t="str">
        <f t="shared" si="8"/>
        <v>Jan</v>
      </c>
    </row>
    <row r="144" spans="1:18" x14ac:dyDescent="0.35">
      <c r="A144" s="8">
        <v>143</v>
      </c>
      <c r="B144" s="8" t="s">
        <v>189</v>
      </c>
      <c r="C144" s="8" t="s">
        <v>44</v>
      </c>
      <c r="D144" s="9">
        <v>34512</v>
      </c>
      <c r="E144" s="9">
        <v>44741</v>
      </c>
      <c r="F144" s="8" t="s">
        <v>16</v>
      </c>
      <c r="G144" s="8" t="s">
        <v>17</v>
      </c>
      <c r="H144" s="8">
        <v>4</v>
      </c>
      <c r="I144" s="8">
        <v>10</v>
      </c>
      <c r="J144" s="8" t="s">
        <v>18</v>
      </c>
      <c r="K144" s="8" t="s">
        <v>46</v>
      </c>
      <c r="L144" s="8" t="s">
        <v>47</v>
      </c>
      <c r="M144" s="8" t="s">
        <v>34</v>
      </c>
      <c r="N144" s="8">
        <v>1</v>
      </c>
      <c r="O144" s="8">
        <f t="shared" ca="1" si="6"/>
        <v>30</v>
      </c>
      <c r="P144" s="8" t="str">
        <f ca="1">LOOKUP(O144,{0,15,30,45,60,75,100},{"Below 15","16-30","31-45","46-60","61-75","Above 75"})</f>
        <v>31-45</v>
      </c>
      <c r="Q144" s="8">
        <f t="shared" si="7"/>
        <v>2022</v>
      </c>
      <c r="R144" s="8" t="str">
        <f t="shared" si="8"/>
        <v>Jun</v>
      </c>
    </row>
    <row r="145" spans="1:18" x14ac:dyDescent="0.35">
      <c r="A145" s="8">
        <v>144</v>
      </c>
      <c r="B145" s="8" t="s">
        <v>190</v>
      </c>
      <c r="C145" s="8" t="s">
        <v>44</v>
      </c>
      <c r="D145" s="9">
        <v>36151</v>
      </c>
      <c r="E145" s="9">
        <v>44473</v>
      </c>
      <c r="F145" s="8" t="s">
        <v>16</v>
      </c>
      <c r="G145" s="8" t="s">
        <v>17</v>
      </c>
      <c r="H145" s="8">
        <v>5</v>
      </c>
      <c r="I145" s="8">
        <v>9</v>
      </c>
      <c r="J145" s="8" t="s">
        <v>18</v>
      </c>
      <c r="K145" s="8" t="s">
        <v>51</v>
      </c>
      <c r="L145" s="8" t="s">
        <v>47</v>
      </c>
      <c r="M145" s="8" t="s">
        <v>34</v>
      </c>
      <c r="N145" s="8">
        <v>1</v>
      </c>
      <c r="O145" s="8">
        <f t="shared" ca="1" si="6"/>
        <v>25</v>
      </c>
      <c r="P145" s="8" t="str">
        <f ca="1">LOOKUP(O145,{0,15,30,45,60,75,100},{"Below 15","16-30","31-45","46-60","61-75","Above 75"})</f>
        <v>16-30</v>
      </c>
      <c r="Q145" s="8">
        <f t="shared" si="7"/>
        <v>2021</v>
      </c>
      <c r="R145" s="8" t="str">
        <f t="shared" si="8"/>
        <v>Oct</v>
      </c>
    </row>
    <row r="146" spans="1:18" x14ac:dyDescent="0.35">
      <c r="A146" s="8">
        <v>145</v>
      </c>
      <c r="B146" s="8" t="s">
        <v>191</v>
      </c>
      <c r="C146" s="8" t="s">
        <v>15</v>
      </c>
      <c r="D146" s="9">
        <v>26075</v>
      </c>
      <c r="E146" s="9">
        <v>44709</v>
      </c>
      <c r="F146" s="8" t="s">
        <v>16</v>
      </c>
      <c r="G146" s="8" t="s">
        <v>60</v>
      </c>
      <c r="H146" s="8">
        <v>3</v>
      </c>
      <c r="I146" s="8">
        <v>4</v>
      </c>
      <c r="J146" s="8" t="s">
        <v>27</v>
      </c>
      <c r="K146" s="8" t="s">
        <v>19</v>
      </c>
      <c r="L146" s="8" t="s">
        <v>20</v>
      </c>
      <c r="M146" s="8" t="s">
        <v>21</v>
      </c>
      <c r="N146" s="8">
        <v>3</v>
      </c>
      <c r="O146" s="8">
        <f t="shared" ca="1" si="6"/>
        <v>53</v>
      </c>
      <c r="P146" s="8" t="str">
        <f ca="1">LOOKUP(O146,{0,15,30,45,60,75,100},{"Below 15","16-30","31-45","46-60","61-75","Above 75"})</f>
        <v>46-60</v>
      </c>
      <c r="Q146" s="8">
        <f t="shared" si="7"/>
        <v>2022</v>
      </c>
      <c r="R146" s="8" t="str">
        <f t="shared" si="8"/>
        <v>May</v>
      </c>
    </row>
    <row r="147" spans="1:18" x14ac:dyDescent="0.35">
      <c r="A147" s="8">
        <v>146</v>
      </c>
      <c r="B147" s="8" t="s">
        <v>192</v>
      </c>
      <c r="C147" s="8" t="s">
        <v>44</v>
      </c>
      <c r="D147" s="9">
        <v>26314</v>
      </c>
      <c r="E147" s="9">
        <v>44624</v>
      </c>
      <c r="F147" s="8" t="s">
        <v>40</v>
      </c>
      <c r="G147" s="8" t="s">
        <v>32</v>
      </c>
      <c r="H147" s="8">
        <v>5</v>
      </c>
      <c r="I147" s="8">
        <v>4</v>
      </c>
      <c r="J147" s="8" t="s">
        <v>27</v>
      </c>
      <c r="K147" s="8" t="s">
        <v>23</v>
      </c>
      <c r="L147" s="8" t="s">
        <v>20</v>
      </c>
      <c r="M147" s="8" t="s">
        <v>30</v>
      </c>
      <c r="N147" s="8">
        <v>4</v>
      </c>
      <c r="O147" s="8">
        <f t="shared" ca="1" si="6"/>
        <v>52</v>
      </c>
      <c r="P147" s="8" t="str">
        <f ca="1">LOOKUP(O147,{0,15,30,45,60,75,100},{"Below 15","16-30","31-45","46-60","61-75","Above 75"})</f>
        <v>46-60</v>
      </c>
      <c r="Q147" s="8">
        <f t="shared" si="7"/>
        <v>2022</v>
      </c>
      <c r="R147" s="8" t="str">
        <f t="shared" si="8"/>
        <v>Mar</v>
      </c>
    </row>
    <row r="148" spans="1:18" x14ac:dyDescent="0.35">
      <c r="A148" s="8">
        <v>147</v>
      </c>
      <c r="B148" s="8" t="s">
        <v>193</v>
      </c>
      <c r="C148" s="8" t="s">
        <v>44</v>
      </c>
      <c r="D148" s="9">
        <v>22746</v>
      </c>
      <c r="E148" s="9">
        <v>44860</v>
      </c>
      <c r="F148" s="8" t="s">
        <v>25</v>
      </c>
      <c r="G148" s="8" t="s">
        <v>53</v>
      </c>
      <c r="H148" s="8">
        <v>3</v>
      </c>
      <c r="I148" s="8">
        <v>3</v>
      </c>
      <c r="J148" s="8" t="s">
        <v>27</v>
      </c>
      <c r="K148" s="8" t="s">
        <v>28</v>
      </c>
      <c r="L148" s="8" t="s">
        <v>29</v>
      </c>
      <c r="M148" s="8" t="s">
        <v>48</v>
      </c>
      <c r="N148" s="8">
        <v>5</v>
      </c>
      <c r="O148" s="8">
        <f t="shared" ca="1" si="6"/>
        <v>62</v>
      </c>
      <c r="P148" s="8" t="str">
        <f ca="1">LOOKUP(O148,{0,15,30,45,60,75,100},{"Below 15","16-30","31-45","46-60","61-75","Above 75"})</f>
        <v>61-75</v>
      </c>
      <c r="Q148" s="8">
        <f t="shared" si="7"/>
        <v>2022</v>
      </c>
      <c r="R148" s="8" t="str">
        <f t="shared" si="8"/>
        <v>Oct</v>
      </c>
    </row>
    <row r="149" spans="1:18" x14ac:dyDescent="0.35">
      <c r="A149" s="8">
        <v>148</v>
      </c>
      <c r="B149" s="8" t="s">
        <v>194</v>
      </c>
      <c r="C149" s="8" t="s">
        <v>15</v>
      </c>
      <c r="D149" s="9">
        <v>31044</v>
      </c>
      <c r="E149" s="9">
        <v>44498</v>
      </c>
      <c r="F149" s="8" t="s">
        <v>16</v>
      </c>
      <c r="G149" s="8" t="s">
        <v>60</v>
      </c>
      <c r="H149" s="8">
        <v>4</v>
      </c>
      <c r="I149" s="8">
        <v>9</v>
      </c>
      <c r="J149" s="8" t="s">
        <v>18</v>
      </c>
      <c r="K149" s="8" t="s">
        <v>33</v>
      </c>
      <c r="L149" s="8" t="s">
        <v>29</v>
      </c>
      <c r="M149" s="8" t="s">
        <v>34</v>
      </c>
      <c r="N149" s="8">
        <v>1</v>
      </c>
      <c r="O149" s="8">
        <f t="shared" ca="1" si="6"/>
        <v>39</v>
      </c>
      <c r="P149" s="8" t="str">
        <f ca="1">LOOKUP(O149,{0,15,30,45,60,75,100},{"Below 15","16-30","31-45","46-60","61-75","Above 75"})</f>
        <v>31-45</v>
      </c>
      <c r="Q149" s="8">
        <f t="shared" si="7"/>
        <v>2021</v>
      </c>
      <c r="R149" s="8" t="str">
        <f t="shared" si="8"/>
        <v>Oct</v>
      </c>
    </row>
    <row r="150" spans="1:18" x14ac:dyDescent="0.35">
      <c r="A150" s="8">
        <v>149</v>
      </c>
      <c r="B150" s="8" t="s">
        <v>195</v>
      </c>
      <c r="C150" s="8" t="s">
        <v>44</v>
      </c>
      <c r="D150" s="9">
        <v>21462</v>
      </c>
      <c r="E150" s="9">
        <v>44038</v>
      </c>
      <c r="F150" s="8" t="s">
        <v>25</v>
      </c>
      <c r="G150" s="8" t="s">
        <v>32</v>
      </c>
      <c r="H150" s="8">
        <v>4</v>
      </c>
      <c r="I150" s="8">
        <v>9</v>
      </c>
      <c r="J150" s="8" t="s">
        <v>18</v>
      </c>
      <c r="K150" s="8" t="s">
        <v>37</v>
      </c>
      <c r="L150" s="8" t="s">
        <v>38</v>
      </c>
      <c r="M150" s="8" t="s">
        <v>21</v>
      </c>
      <c r="N150" s="8">
        <v>3</v>
      </c>
      <c r="O150" s="8">
        <f t="shared" ca="1" si="6"/>
        <v>65</v>
      </c>
      <c r="P150" s="8" t="str">
        <f ca="1">LOOKUP(O150,{0,15,30,45,60,75,100},{"Below 15","16-30","31-45","46-60","61-75","Above 75"})</f>
        <v>61-75</v>
      </c>
      <c r="Q150" s="8">
        <f t="shared" si="7"/>
        <v>2020</v>
      </c>
      <c r="R150" s="8" t="str">
        <f t="shared" si="8"/>
        <v>Jul</v>
      </c>
    </row>
    <row r="151" spans="1:18" x14ac:dyDescent="0.35">
      <c r="A151" s="8">
        <v>150</v>
      </c>
      <c r="B151" s="8" t="s">
        <v>196</v>
      </c>
      <c r="C151" s="8" t="s">
        <v>15</v>
      </c>
      <c r="D151" s="9">
        <v>24572</v>
      </c>
      <c r="E151" s="9">
        <v>44781</v>
      </c>
      <c r="F151" s="8" t="s">
        <v>16</v>
      </c>
      <c r="G151" s="8" t="s">
        <v>17</v>
      </c>
      <c r="H151" s="8">
        <v>5</v>
      </c>
      <c r="I151" s="8">
        <v>10</v>
      </c>
      <c r="J151" s="8" t="s">
        <v>18</v>
      </c>
      <c r="K151" s="8" t="s">
        <v>41</v>
      </c>
      <c r="L151" s="8" t="s">
        <v>38</v>
      </c>
      <c r="M151" s="8" t="s">
        <v>42</v>
      </c>
      <c r="N151" s="8">
        <v>2</v>
      </c>
      <c r="O151" s="8">
        <f t="shared" ca="1" si="6"/>
        <v>57</v>
      </c>
      <c r="P151" s="8" t="str">
        <f ca="1">LOOKUP(O151,{0,15,30,45,60,75,100},{"Below 15","16-30","31-45","46-60","61-75","Above 75"})</f>
        <v>46-60</v>
      </c>
      <c r="Q151" s="8">
        <f t="shared" si="7"/>
        <v>2022</v>
      </c>
      <c r="R151" s="8" t="str">
        <f t="shared" si="8"/>
        <v>Aug</v>
      </c>
    </row>
    <row r="152" spans="1:18" x14ac:dyDescent="0.35">
      <c r="A152" s="8">
        <v>151</v>
      </c>
      <c r="B152" s="8" t="s">
        <v>197</v>
      </c>
      <c r="C152" s="8" t="s">
        <v>15</v>
      </c>
      <c r="D152" s="9">
        <v>20040</v>
      </c>
      <c r="E152" s="9">
        <v>44214</v>
      </c>
      <c r="F152" s="8" t="s">
        <v>16</v>
      </c>
      <c r="G152" s="8" t="s">
        <v>17</v>
      </c>
      <c r="H152" s="8">
        <v>3</v>
      </c>
      <c r="I152" s="8">
        <v>10</v>
      </c>
      <c r="J152" s="8" t="s">
        <v>18</v>
      </c>
      <c r="K152" s="8" t="s">
        <v>46</v>
      </c>
      <c r="L152" s="8" t="s">
        <v>47</v>
      </c>
      <c r="M152" s="8" t="s">
        <v>48</v>
      </c>
      <c r="N152" s="8">
        <v>5</v>
      </c>
      <c r="O152" s="8">
        <f t="shared" ca="1" si="6"/>
        <v>69</v>
      </c>
      <c r="P152" s="8" t="str">
        <f ca="1">LOOKUP(O152,{0,15,30,45,60,75,100},{"Below 15","16-30","31-45","46-60","61-75","Above 75"})</f>
        <v>61-75</v>
      </c>
      <c r="Q152" s="8">
        <f t="shared" si="7"/>
        <v>2021</v>
      </c>
      <c r="R152" s="8" t="str">
        <f t="shared" si="8"/>
        <v>Jan</v>
      </c>
    </row>
    <row r="153" spans="1:18" x14ac:dyDescent="0.35">
      <c r="A153" s="8">
        <v>152</v>
      </c>
      <c r="B153" s="8" t="s">
        <v>198</v>
      </c>
      <c r="C153" s="8" t="s">
        <v>15</v>
      </c>
      <c r="D153" s="9">
        <v>26834</v>
      </c>
      <c r="E153" s="9">
        <v>44849</v>
      </c>
      <c r="F153" s="8" t="s">
        <v>40</v>
      </c>
      <c r="G153" s="8" t="s">
        <v>60</v>
      </c>
      <c r="H153" s="8">
        <v>5</v>
      </c>
      <c r="I153" s="8">
        <v>8</v>
      </c>
      <c r="J153" s="8" t="s">
        <v>50</v>
      </c>
      <c r="K153" s="8" t="s">
        <v>51</v>
      </c>
      <c r="L153" s="8" t="s">
        <v>47</v>
      </c>
      <c r="M153" s="8" t="s">
        <v>30</v>
      </c>
      <c r="N153" s="8">
        <v>4</v>
      </c>
      <c r="O153" s="8">
        <f t="shared" ca="1" si="6"/>
        <v>51</v>
      </c>
      <c r="P153" s="8" t="str">
        <f ca="1">LOOKUP(O153,{0,15,30,45,60,75,100},{"Below 15","16-30","31-45","46-60","61-75","Above 75"})</f>
        <v>46-60</v>
      </c>
      <c r="Q153" s="8">
        <f t="shared" si="7"/>
        <v>2022</v>
      </c>
      <c r="R153" s="8" t="str">
        <f t="shared" si="8"/>
        <v>Oct</v>
      </c>
    </row>
    <row r="154" spans="1:18" x14ac:dyDescent="0.35">
      <c r="A154" s="8">
        <v>153</v>
      </c>
      <c r="B154" s="8" t="s">
        <v>199</v>
      </c>
      <c r="C154" s="8" t="s">
        <v>44</v>
      </c>
      <c r="D154" s="9">
        <v>32259</v>
      </c>
      <c r="E154" s="9">
        <v>44817</v>
      </c>
      <c r="F154" s="8" t="s">
        <v>40</v>
      </c>
      <c r="G154" s="8" t="s">
        <v>60</v>
      </c>
      <c r="H154" s="8">
        <v>3</v>
      </c>
      <c r="I154" s="8">
        <v>6</v>
      </c>
      <c r="J154" s="8" t="s">
        <v>27</v>
      </c>
      <c r="K154" s="8" t="s">
        <v>19</v>
      </c>
      <c r="L154" s="8" t="s">
        <v>20</v>
      </c>
      <c r="M154" s="8" t="s">
        <v>42</v>
      </c>
      <c r="N154" s="8">
        <v>2</v>
      </c>
      <c r="O154" s="8">
        <f t="shared" ca="1" si="6"/>
        <v>36</v>
      </c>
      <c r="P154" s="8" t="str">
        <f ca="1">LOOKUP(O154,{0,15,30,45,60,75,100},{"Below 15","16-30","31-45","46-60","61-75","Above 75"})</f>
        <v>31-45</v>
      </c>
      <c r="Q154" s="8">
        <f t="shared" si="7"/>
        <v>2022</v>
      </c>
      <c r="R154" s="8" t="str">
        <f t="shared" si="8"/>
        <v>Sep</v>
      </c>
    </row>
    <row r="155" spans="1:18" x14ac:dyDescent="0.35">
      <c r="A155" s="8">
        <v>154</v>
      </c>
      <c r="B155" s="8" t="s">
        <v>200</v>
      </c>
      <c r="C155" s="8" t="s">
        <v>15</v>
      </c>
      <c r="D155" s="9">
        <v>22526</v>
      </c>
      <c r="E155" s="9">
        <v>44829</v>
      </c>
      <c r="F155" s="8" t="s">
        <v>40</v>
      </c>
      <c r="G155" s="8" t="s">
        <v>32</v>
      </c>
      <c r="H155" s="8">
        <v>5</v>
      </c>
      <c r="I155" s="8">
        <v>8</v>
      </c>
      <c r="J155" s="8" t="s">
        <v>50</v>
      </c>
      <c r="K155" s="8" t="s">
        <v>23</v>
      </c>
      <c r="L155" s="8" t="s">
        <v>20</v>
      </c>
      <c r="M155" s="8" t="s">
        <v>42</v>
      </c>
      <c r="N155" s="8">
        <v>2</v>
      </c>
      <c r="O155" s="8">
        <f t="shared" ca="1" si="6"/>
        <v>63</v>
      </c>
      <c r="P155" s="8" t="str">
        <f ca="1">LOOKUP(O155,{0,15,30,45,60,75,100},{"Below 15","16-30","31-45","46-60","61-75","Above 75"})</f>
        <v>61-75</v>
      </c>
      <c r="Q155" s="8">
        <f t="shared" si="7"/>
        <v>2022</v>
      </c>
      <c r="R155" s="8" t="str">
        <f t="shared" si="8"/>
        <v>Sep</v>
      </c>
    </row>
    <row r="156" spans="1:18" x14ac:dyDescent="0.35">
      <c r="A156" s="8">
        <v>155</v>
      </c>
      <c r="B156" s="8" t="s">
        <v>201</v>
      </c>
      <c r="C156" s="8" t="s">
        <v>15</v>
      </c>
      <c r="D156" s="9">
        <v>31416</v>
      </c>
      <c r="E156" s="9">
        <v>44484</v>
      </c>
      <c r="F156" s="8" t="s">
        <v>68</v>
      </c>
      <c r="G156" s="8" t="s">
        <v>17</v>
      </c>
      <c r="H156" s="8">
        <v>2</v>
      </c>
      <c r="I156" s="8">
        <v>8</v>
      </c>
      <c r="J156" s="8" t="s">
        <v>50</v>
      </c>
      <c r="K156" s="8" t="s">
        <v>28</v>
      </c>
      <c r="L156" s="8" t="s">
        <v>29</v>
      </c>
      <c r="M156" s="8" t="s">
        <v>21</v>
      </c>
      <c r="N156" s="8">
        <v>3</v>
      </c>
      <c r="O156" s="8">
        <f t="shared" ca="1" si="6"/>
        <v>38</v>
      </c>
      <c r="P156" s="8" t="str">
        <f ca="1">LOOKUP(O156,{0,15,30,45,60,75,100},{"Below 15","16-30","31-45","46-60","61-75","Above 75"})</f>
        <v>31-45</v>
      </c>
      <c r="Q156" s="8">
        <f t="shared" si="7"/>
        <v>2021</v>
      </c>
      <c r="R156" s="8" t="str">
        <f t="shared" si="8"/>
        <v>Oct</v>
      </c>
    </row>
    <row r="157" spans="1:18" x14ac:dyDescent="0.35">
      <c r="A157" s="8">
        <v>156</v>
      </c>
      <c r="B157" s="8" t="s">
        <v>202</v>
      </c>
      <c r="C157" s="8" t="s">
        <v>44</v>
      </c>
      <c r="D157" s="9">
        <v>19768</v>
      </c>
      <c r="E157" s="9">
        <v>44174</v>
      </c>
      <c r="F157" s="8" t="s">
        <v>16</v>
      </c>
      <c r="G157" s="8" t="s">
        <v>17</v>
      </c>
      <c r="H157" s="8">
        <v>1</v>
      </c>
      <c r="I157" s="8">
        <v>9</v>
      </c>
      <c r="J157" s="8" t="s">
        <v>18</v>
      </c>
      <c r="K157" s="8" t="s">
        <v>33</v>
      </c>
      <c r="L157" s="8" t="s">
        <v>29</v>
      </c>
      <c r="M157" s="8" t="s">
        <v>21</v>
      </c>
      <c r="N157" s="8">
        <v>3</v>
      </c>
      <c r="O157" s="8">
        <f t="shared" ca="1" si="6"/>
        <v>70</v>
      </c>
      <c r="P157" s="8" t="str">
        <f ca="1">LOOKUP(O157,{0,15,30,45,60,75,100},{"Below 15","16-30","31-45","46-60","61-75","Above 75"})</f>
        <v>61-75</v>
      </c>
      <c r="Q157" s="8">
        <f t="shared" si="7"/>
        <v>2020</v>
      </c>
      <c r="R157" s="8" t="str">
        <f t="shared" si="8"/>
        <v>Dec</v>
      </c>
    </row>
    <row r="158" spans="1:18" x14ac:dyDescent="0.35">
      <c r="A158" s="8">
        <v>157</v>
      </c>
      <c r="B158" s="8" t="s">
        <v>203</v>
      </c>
      <c r="C158" s="8" t="s">
        <v>15</v>
      </c>
      <c r="D158" s="9">
        <v>33950</v>
      </c>
      <c r="E158" s="9">
        <v>44689</v>
      </c>
      <c r="F158" s="8" t="s">
        <v>40</v>
      </c>
      <c r="G158" s="8" t="s">
        <v>53</v>
      </c>
      <c r="H158" s="8">
        <v>5</v>
      </c>
      <c r="I158" s="8">
        <v>10</v>
      </c>
      <c r="J158" s="8" t="s">
        <v>18</v>
      </c>
      <c r="K158" s="8" t="s">
        <v>37</v>
      </c>
      <c r="L158" s="8" t="s">
        <v>38</v>
      </c>
      <c r="M158" s="8" t="s">
        <v>30</v>
      </c>
      <c r="N158" s="8">
        <v>4</v>
      </c>
      <c r="O158" s="8">
        <f t="shared" ca="1" si="6"/>
        <v>31</v>
      </c>
      <c r="P158" s="8" t="str">
        <f ca="1">LOOKUP(O158,{0,15,30,45,60,75,100},{"Below 15","16-30","31-45","46-60","61-75","Above 75"})</f>
        <v>31-45</v>
      </c>
      <c r="Q158" s="8">
        <f t="shared" si="7"/>
        <v>2022</v>
      </c>
      <c r="R158" s="8" t="str">
        <f t="shared" si="8"/>
        <v>May</v>
      </c>
    </row>
    <row r="159" spans="1:18" x14ac:dyDescent="0.35">
      <c r="A159" s="8">
        <v>158</v>
      </c>
      <c r="B159" s="8" t="s">
        <v>204</v>
      </c>
      <c r="C159" s="8" t="s">
        <v>15</v>
      </c>
      <c r="D159" s="9">
        <v>35640</v>
      </c>
      <c r="E159" s="9">
        <v>44471</v>
      </c>
      <c r="F159" s="8" t="s">
        <v>40</v>
      </c>
      <c r="G159" s="8" t="s">
        <v>60</v>
      </c>
      <c r="H159" s="8">
        <v>2</v>
      </c>
      <c r="I159" s="8">
        <v>8</v>
      </c>
      <c r="J159" s="8" t="s">
        <v>50</v>
      </c>
      <c r="K159" s="8" t="s">
        <v>41</v>
      </c>
      <c r="L159" s="8" t="s">
        <v>38</v>
      </c>
      <c r="M159" s="8" t="s">
        <v>30</v>
      </c>
      <c r="N159" s="8">
        <v>4</v>
      </c>
      <c r="O159" s="8">
        <f t="shared" ca="1" si="6"/>
        <v>27</v>
      </c>
      <c r="P159" s="8" t="str">
        <f ca="1">LOOKUP(O159,{0,15,30,45,60,75,100},{"Below 15","16-30","31-45","46-60","61-75","Above 75"})</f>
        <v>16-30</v>
      </c>
      <c r="Q159" s="8">
        <f t="shared" si="7"/>
        <v>2021</v>
      </c>
      <c r="R159" s="8" t="str">
        <f t="shared" si="8"/>
        <v>Oct</v>
      </c>
    </row>
    <row r="160" spans="1:18" x14ac:dyDescent="0.35">
      <c r="A160" s="8">
        <v>159</v>
      </c>
      <c r="B160" s="8" t="s">
        <v>205</v>
      </c>
      <c r="C160" s="8" t="s">
        <v>15</v>
      </c>
      <c r="D160" s="9">
        <v>19437</v>
      </c>
      <c r="E160" s="9">
        <v>43892</v>
      </c>
      <c r="F160" s="8" t="s">
        <v>25</v>
      </c>
      <c r="G160" s="8" t="s">
        <v>36</v>
      </c>
      <c r="H160" s="8">
        <v>4</v>
      </c>
      <c r="I160" s="8">
        <v>5</v>
      </c>
      <c r="J160" s="8" t="s">
        <v>27</v>
      </c>
      <c r="K160" s="8" t="s">
        <v>46</v>
      </c>
      <c r="L160" s="8" t="s">
        <v>47</v>
      </c>
      <c r="M160" s="8" t="s">
        <v>30</v>
      </c>
      <c r="N160" s="8">
        <v>4</v>
      </c>
      <c r="O160" s="8">
        <f t="shared" ca="1" si="6"/>
        <v>71</v>
      </c>
      <c r="P160" s="8" t="str">
        <f ca="1">LOOKUP(O160,{0,15,30,45,60,75,100},{"Below 15","16-30","31-45","46-60","61-75","Above 75"})</f>
        <v>61-75</v>
      </c>
      <c r="Q160" s="8">
        <f t="shared" si="7"/>
        <v>2020</v>
      </c>
      <c r="R160" s="8" t="str">
        <f t="shared" si="8"/>
        <v>Mar</v>
      </c>
    </row>
    <row r="161" spans="1:18" x14ac:dyDescent="0.35">
      <c r="A161" s="8">
        <v>160</v>
      </c>
      <c r="B161" s="8" t="s">
        <v>206</v>
      </c>
      <c r="C161" s="8" t="s">
        <v>15</v>
      </c>
      <c r="D161" s="9">
        <v>23314</v>
      </c>
      <c r="E161" s="9">
        <v>44384</v>
      </c>
      <c r="F161" s="8" t="s">
        <v>40</v>
      </c>
      <c r="G161" s="8" t="s">
        <v>17</v>
      </c>
      <c r="H161" s="8">
        <v>4</v>
      </c>
      <c r="I161" s="8">
        <v>9</v>
      </c>
      <c r="J161" s="8" t="s">
        <v>18</v>
      </c>
      <c r="K161" s="8" t="s">
        <v>51</v>
      </c>
      <c r="L161" s="8" t="s">
        <v>47</v>
      </c>
      <c r="M161" s="8" t="s">
        <v>42</v>
      </c>
      <c r="N161" s="8">
        <v>2</v>
      </c>
      <c r="O161" s="8">
        <f t="shared" ca="1" si="6"/>
        <v>60</v>
      </c>
      <c r="P161" s="8" t="str">
        <f ca="1">LOOKUP(O161,{0,15,30,45,60,75,100},{"Below 15","16-30","31-45","46-60","61-75","Above 75"})</f>
        <v>61-75</v>
      </c>
      <c r="Q161" s="8">
        <f t="shared" si="7"/>
        <v>2021</v>
      </c>
      <c r="R161" s="8" t="str">
        <f t="shared" si="8"/>
        <v>Jul</v>
      </c>
    </row>
    <row r="162" spans="1:18" x14ac:dyDescent="0.35">
      <c r="A162" s="8">
        <v>161</v>
      </c>
      <c r="B162" s="8" t="s">
        <v>207</v>
      </c>
      <c r="C162" s="8" t="s">
        <v>15</v>
      </c>
      <c r="D162" s="9">
        <v>32113</v>
      </c>
      <c r="E162" s="9">
        <v>44365</v>
      </c>
      <c r="F162" s="8" t="s">
        <v>16</v>
      </c>
      <c r="G162" s="8" t="s">
        <v>17</v>
      </c>
      <c r="H162" s="8">
        <v>4</v>
      </c>
      <c r="I162" s="8">
        <v>10</v>
      </c>
      <c r="J162" s="8" t="s">
        <v>18</v>
      </c>
      <c r="K162" s="8" t="s">
        <v>19</v>
      </c>
      <c r="L162" s="8" t="s">
        <v>20</v>
      </c>
      <c r="M162" s="8" t="s">
        <v>34</v>
      </c>
      <c r="N162" s="8">
        <v>1</v>
      </c>
      <c r="O162" s="8">
        <f t="shared" ca="1" si="6"/>
        <v>36</v>
      </c>
      <c r="P162" s="8" t="str">
        <f ca="1">LOOKUP(O162,{0,15,30,45,60,75,100},{"Below 15","16-30","31-45","46-60","61-75","Above 75"})</f>
        <v>31-45</v>
      </c>
      <c r="Q162" s="8">
        <f t="shared" si="7"/>
        <v>2021</v>
      </c>
      <c r="R162" s="8" t="str">
        <f t="shared" si="8"/>
        <v>Jun</v>
      </c>
    </row>
    <row r="163" spans="1:18" x14ac:dyDescent="0.35">
      <c r="A163" s="8">
        <v>162</v>
      </c>
      <c r="B163" s="8" t="s">
        <v>208</v>
      </c>
      <c r="C163" s="8" t="s">
        <v>15</v>
      </c>
      <c r="D163" s="9">
        <v>33457</v>
      </c>
      <c r="E163" s="9">
        <v>44693</v>
      </c>
      <c r="F163" s="8" t="s">
        <v>40</v>
      </c>
      <c r="G163" s="8" t="s">
        <v>32</v>
      </c>
      <c r="H163" s="8">
        <v>3</v>
      </c>
      <c r="I163" s="8">
        <v>9</v>
      </c>
      <c r="J163" s="8" t="s">
        <v>18</v>
      </c>
      <c r="K163" s="8" t="s">
        <v>23</v>
      </c>
      <c r="L163" s="8" t="s">
        <v>20</v>
      </c>
      <c r="M163" s="8" t="s">
        <v>21</v>
      </c>
      <c r="N163" s="8">
        <v>3</v>
      </c>
      <c r="O163" s="8">
        <f t="shared" ca="1" si="6"/>
        <v>33</v>
      </c>
      <c r="P163" s="8" t="str">
        <f ca="1">LOOKUP(O163,{0,15,30,45,60,75,100},{"Below 15","16-30","31-45","46-60","61-75","Above 75"})</f>
        <v>31-45</v>
      </c>
      <c r="Q163" s="8">
        <f t="shared" si="7"/>
        <v>2022</v>
      </c>
      <c r="R163" s="8" t="str">
        <f t="shared" si="8"/>
        <v>May</v>
      </c>
    </row>
    <row r="164" spans="1:18" x14ac:dyDescent="0.35">
      <c r="A164" s="8">
        <v>163</v>
      </c>
      <c r="B164" s="8" t="s">
        <v>209</v>
      </c>
      <c r="C164" s="8" t="s">
        <v>44</v>
      </c>
      <c r="D164" s="9">
        <v>31823</v>
      </c>
      <c r="E164" s="9">
        <v>44714</v>
      </c>
      <c r="F164" s="8" t="s">
        <v>40</v>
      </c>
      <c r="G164" s="8" t="s">
        <v>32</v>
      </c>
      <c r="H164" s="8">
        <v>4</v>
      </c>
      <c r="I164" s="8">
        <v>7</v>
      </c>
      <c r="J164" s="8" t="s">
        <v>50</v>
      </c>
      <c r="K164" s="8" t="s">
        <v>28</v>
      </c>
      <c r="L164" s="8" t="s">
        <v>29</v>
      </c>
      <c r="M164" s="8" t="s">
        <v>30</v>
      </c>
      <c r="N164" s="8">
        <v>4</v>
      </c>
      <c r="O164" s="8">
        <f t="shared" ca="1" si="6"/>
        <v>37</v>
      </c>
      <c r="P164" s="8" t="str">
        <f ca="1">LOOKUP(O164,{0,15,30,45,60,75,100},{"Below 15","16-30","31-45","46-60","61-75","Above 75"})</f>
        <v>31-45</v>
      </c>
      <c r="Q164" s="8">
        <f t="shared" si="7"/>
        <v>2022</v>
      </c>
      <c r="R164" s="8" t="str">
        <f t="shared" si="8"/>
        <v>Jun</v>
      </c>
    </row>
    <row r="165" spans="1:18" x14ac:dyDescent="0.35">
      <c r="A165" s="8">
        <v>164</v>
      </c>
      <c r="B165" s="8" t="s">
        <v>210</v>
      </c>
      <c r="C165" s="8" t="s">
        <v>15</v>
      </c>
      <c r="D165" s="9">
        <v>23260</v>
      </c>
      <c r="E165" s="9">
        <v>43867</v>
      </c>
      <c r="F165" s="8" t="s">
        <v>25</v>
      </c>
      <c r="G165" s="8" t="s">
        <v>32</v>
      </c>
      <c r="H165" s="8">
        <v>4</v>
      </c>
      <c r="I165" s="8">
        <v>5</v>
      </c>
      <c r="J165" s="8" t="s">
        <v>27</v>
      </c>
      <c r="K165" s="8" t="s">
        <v>33</v>
      </c>
      <c r="L165" s="8" t="s">
        <v>29</v>
      </c>
      <c r="M165" s="8" t="s">
        <v>21</v>
      </c>
      <c r="N165" s="8">
        <v>3</v>
      </c>
      <c r="O165" s="8">
        <f t="shared" ca="1" si="6"/>
        <v>61</v>
      </c>
      <c r="P165" s="8" t="str">
        <f ca="1">LOOKUP(O165,{0,15,30,45,60,75,100},{"Below 15","16-30","31-45","46-60","61-75","Above 75"})</f>
        <v>61-75</v>
      </c>
      <c r="Q165" s="8">
        <f t="shared" si="7"/>
        <v>2020</v>
      </c>
      <c r="R165" s="8" t="str">
        <f t="shared" si="8"/>
        <v>Feb</v>
      </c>
    </row>
    <row r="166" spans="1:18" x14ac:dyDescent="0.35">
      <c r="A166" s="8">
        <v>165</v>
      </c>
      <c r="B166" s="8" t="s">
        <v>211</v>
      </c>
      <c r="C166" s="8" t="s">
        <v>15</v>
      </c>
      <c r="D166" s="9">
        <v>23914</v>
      </c>
      <c r="E166" s="9">
        <v>44154</v>
      </c>
      <c r="F166" s="8" t="s">
        <v>16</v>
      </c>
      <c r="G166" s="8" t="s">
        <v>17</v>
      </c>
      <c r="H166" s="8">
        <v>4</v>
      </c>
      <c r="I166" s="8">
        <v>7</v>
      </c>
      <c r="J166" s="8" t="s">
        <v>50</v>
      </c>
      <c r="K166" s="8" t="s">
        <v>37</v>
      </c>
      <c r="L166" s="8" t="s">
        <v>38</v>
      </c>
      <c r="M166" s="8" t="s">
        <v>48</v>
      </c>
      <c r="N166" s="8">
        <v>5</v>
      </c>
      <c r="O166" s="8">
        <f t="shared" ca="1" si="6"/>
        <v>59</v>
      </c>
      <c r="P166" s="8" t="str">
        <f ca="1">LOOKUP(O166,{0,15,30,45,60,75,100},{"Below 15","16-30","31-45","46-60","61-75","Above 75"})</f>
        <v>46-60</v>
      </c>
      <c r="Q166" s="8">
        <f t="shared" si="7"/>
        <v>2020</v>
      </c>
      <c r="R166" s="8" t="str">
        <f t="shared" si="8"/>
        <v>Nov</v>
      </c>
    </row>
    <row r="167" spans="1:18" x14ac:dyDescent="0.35">
      <c r="A167" s="8">
        <v>166</v>
      </c>
      <c r="B167" s="8" t="s">
        <v>212</v>
      </c>
      <c r="C167" s="8" t="s">
        <v>15</v>
      </c>
      <c r="D167" s="9">
        <v>38219</v>
      </c>
      <c r="E167" s="9">
        <v>44409</v>
      </c>
      <c r="F167" s="8" t="s">
        <v>16</v>
      </c>
      <c r="G167" s="8" t="s">
        <v>36</v>
      </c>
      <c r="H167" s="8">
        <v>5</v>
      </c>
      <c r="I167" s="8">
        <v>9</v>
      </c>
      <c r="J167" s="8" t="s">
        <v>18</v>
      </c>
      <c r="K167" s="8" t="s">
        <v>41</v>
      </c>
      <c r="L167" s="8" t="s">
        <v>38</v>
      </c>
      <c r="M167" s="8" t="s">
        <v>42</v>
      </c>
      <c r="N167" s="8">
        <v>2</v>
      </c>
      <c r="O167" s="8">
        <f t="shared" ca="1" si="6"/>
        <v>20</v>
      </c>
      <c r="P167" s="8" t="str">
        <f ca="1">LOOKUP(O167,{0,15,30,45,60,75,100},{"Below 15","16-30","31-45","46-60","61-75","Above 75"})</f>
        <v>16-30</v>
      </c>
      <c r="Q167" s="8">
        <f t="shared" si="7"/>
        <v>2021</v>
      </c>
      <c r="R167" s="8" t="str">
        <f t="shared" si="8"/>
        <v>Aug</v>
      </c>
    </row>
    <row r="168" spans="1:18" x14ac:dyDescent="0.35">
      <c r="A168" s="8">
        <v>167</v>
      </c>
      <c r="B168" s="8" t="s">
        <v>213</v>
      </c>
      <c r="C168" s="8" t="s">
        <v>15</v>
      </c>
      <c r="D168" s="9">
        <v>28220</v>
      </c>
      <c r="E168" s="9">
        <v>44059</v>
      </c>
      <c r="F168" s="8" t="s">
        <v>16</v>
      </c>
      <c r="G168" s="8" t="s">
        <v>17</v>
      </c>
      <c r="H168" s="8">
        <v>3</v>
      </c>
      <c r="I168" s="8">
        <v>7</v>
      </c>
      <c r="J168" s="8" t="s">
        <v>50</v>
      </c>
      <c r="K168" s="8" t="s">
        <v>46</v>
      </c>
      <c r="L168" s="8" t="s">
        <v>47</v>
      </c>
      <c r="M168" s="8" t="s">
        <v>21</v>
      </c>
      <c r="N168" s="8">
        <v>3</v>
      </c>
      <c r="O168" s="8">
        <f t="shared" ca="1" si="6"/>
        <v>47</v>
      </c>
      <c r="P168" s="8" t="str">
        <f ca="1">LOOKUP(O168,{0,15,30,45,60,75,100},{"Below 15","16-30","31-45","46-60","61-75","Above 75"})</f>
        <v>46-60</v>
      </c>
      <c r="Q168" s="8">
        <f t="shared" si="7"/>
        <v>2020</v>
      </c>
      <c r="R168" s="8" t="str">
        <f t="shared" si="8"/>
        <v>Aug</v>
      </c>
    </row>
    <row r="169" spans="1:18" x14ac:dyDescent="0.35">
      <c r="A169" s="8">
        <v>168</v>
      </c>
      <c r="B169" s="8" t="s">
        <v>214</v>
      </c>
      <c r="C169" s="8" t="s">
        <v>15</v>
      </c>
      <c r="D169" s="9">
        <v>30086</v>
      </c>
      <c r="E169" s="9">
        <v>44571</v>
      </c>
      <c r="F169" s="8" t="s">
        <v>25</v>
      </c>
      <c r="G169" s="8" t="s">
        <v>36</v>
      </c>
      <c r="H169" s="8">
        <v>5</v>
      </c>
      <c r="I169" s="8">
        <v>4</v>
      </c>
      <c r="J169" s="8" t="s">
        <v>27</v>
      </c>
      <c r="K169" s="8" t="s">
        <v>51</v>
      </c>
      <c r="L169" s="8" t="s">
        <v>47</v>
      </c>
      <c r="M169" s="8" t="s">
        <v>21</v>
      </c>
      <c r="N169" s="8">
        <v>3</v>
      </c>
      <c r="O169" s="8">
        <f t="shared" ca="1" si="6"/>
        <v>42</v>
      </c>
      <c r="P169" s="8" t="str">
        <f ca="1">LOOKUP(O169,{0,15,30,45,60,75,100},{"Below 15","16-30","31-45","46-60","61-75","Above 75"})</f>
        <v>31-45</v>
      </c>
      <c r="Q169" s="8">
        <f t="shared" si="7"/>
        <v>2022</v>
      </c>
      <c r="R169" s="8" t="str">
        <f t="shared" si="8"/>
        <v>Jan</v>
      </c>
    </row>
    <row r="170" spans="1:18" x14ac:dyDescent="0.35">
      <c r="A170" s="8">
        <v>169</v>
      </c>
      <c r="B170" s="8" t="s">
        <v>215</v>
      </c>
      <c r="C170" s="8" t="s">
        <v>15</v>
      </c>
      <c r="D170" s="9">
        <v>33485</v>
      </c>
      <c r="E170" s="9">
        <v>44236</v>
      </c>
      <c r="F170" s="8" t="s">
        <v>16</v>
      </c>
      <c r="G170" s="8" t="s">
        <v>17</v>
      </c>
      <c r="H170" s="8">
        <v>4</v>
      </c>
      <c r="I170" s="8">
        <v>9</v>
      </c>
      <c r="J170" s="8" t="s">
        <v>18</v>
      </c>
      <c r="K170" s="8" t="s">
        <v>19</v>
      </c>
      <c r="L170" s="8" t="s">
        <v>20</v>
      </c>
      <c r="M170" s="8" t="s">
        <v>48</v>
      </c>
      <c r="N170" s="8">
        <v>5</v>
      </c>
      <c r="O170" s="8">
        <f t="shared" ca="1" si="6"/>
        <v>33</v>
      </c>
      <c r="P170" s="8" t="str">
        <f ca="1">LOOKUP(O170,{0,15,30,45,60,75,100},{"Below 15","16-30","31-45","46-60","61-75","Above 75"})</f>
        <v>31-45</v>
      </c>
      <c r="Q170" s="8">
        <f t="shared" si="7"/>
        <v>2021</v>
      </c>
      <c r="R170" s="8" t="str">
        <f t="shared" si="8"/>
        <v>Feb</v>
      </c>
    </row>
    <row r="171" spans="1:18" x14ac:dyDescent="0.35">
      <c r="A171" s="8">
        <v>170</v>
      </c>
      <c r="B171" s="8" t="s">
        <v>216</v>
      </c>
      <c r="C171" s="8" t="s">
        <v>15</v>
      </c>
      <c r="D171" s="9">
        <v>29117</v>
      </c>
      <c r="E171" s="9">
        <v>44027</v>
      </c>
      <c r="F171" s="8" t="s">
        <v>25</v>
      </c>
      <c r="G171" s="8" t="s">
        <v>36</v>
      </c>
      <c r="H171" s="8">
        <v>5</v>
      </c>
      <c r="I171" s="8">
        <v>6</v>
      </c>
      <c r="J171" s="8" t="s">
        <v>27</v>
      </c>
      <c r="K171" s="8" t="s">
        <v>23</v>
      </c>
      <c r="L171" s="8" t="s">
        <v>20</v>
      </c>
      <c r="M171" s="8" t="s">
        <v>48</v>
      </c>
      <c r="N171" s="8">
        <v>5</v>
      </c>
      <c r="O171" s="8">
        <f t="shared" ca="1" si="6"/>
        <v>45</v>
      </c>
      <c r="P171" s="8" t="str">
        <f ca="1">LOOKUP(O171,{0,15,30,45,60,75,100},{"Below 15","16-30","31-45","46-60","61-75","Above 75"})</f>
        <v>46-60</v>
      </c>
      <c r="Q171" s="8">
        <f t="shared" si="7"/>
        <v>2020</v>
      </c>
      <c r="R171" s="8" t="str">
        <f t="shared" si="8"/>
        <v>Jul</v>
      </c>
    </row>
    <row r="172" spans="1:18" x14ac:dyDescent="0.35">
      <c r="A172" s="8">
        <v>171</v>
      </c>
      <c r="B172" s="8" t="s">
        <v>217</v>
      </c>
      <c r="C172" s="8" t="s">
        <v>44</v>
      </c>
      <c r="D172" s="9">
        <v>34297</v>
      </c>
      <c r="E172" s="9">
        <v>44788</v>
      </c>
      <c r="F172" s="8" t="s">
        <v>25</v>
      </c>
      <c r="G172" s="8" t="s">
        <v>26</v>
      </c>
      <c r="H172" s="8">
        <v>3</v>
      </c>
      <c r="I172" s="8">
        <v>9</v>
      </c>
      <c r="J172" s="8" t="s">
        <v>18</v>
      </c>
      <c r="K172" s="8" t="s">
        <v>28</v>
      </c>
      <c r="L172" s="8" t="s">
        <v>29</v>
      </c>
      <c r="M172" s="8" t="s">
        <v>21</v>
      </c>
      <c r="N172" s="8">
        <v>3</v>
      </c>
      <c r="O172" s="8">
        <f t="shared" ca="1" si="6"/>
        <v>30</v>
      </c>
      <c r="P172" s="8" t="str">
        <f ca="1">LOOKUP(O172,{0,15,30,45,60,75,100},{"Below 15","16-30","31-45","46-60","61-75","Above 75"})</f>
        <v>31-45</v>
      </c>
      <c r="Q172" s="8">
        <f t="shared" si="7"/>
        <v>2022</v>
      </c>
      <c r="R172" s="8" t="str">
        <f t="shared" si="8"/>
        <v>Aug</v>
      </c>
    </row>
    <row r="173" spans="1:18" x14ac:dyDescent="0.35">
      <c r="A173" s="8">
        <v>172</v>
      </c>
      <c r="B173" s="8" t="s">
        <v>218</v>
      </c>
      <c r="C173" s="8" t="s">
        <v>44</v>
      </c>
      <c r="D173" s="9">
        <v>30497</v>
      </c>
      <c r="E173" s="9">
        <v>44213</v>
      </c>
      <c r="F173" s="8" t="s">
        <v>16</v>
      </c>
      <c r="G173" s="8" t="s">
        <v>17</v>
      </c>
      <c r="H173" s="8">
        <v>4</v>
      </c>
      <c r="I173" s="8">
        <v>9</v>
      </c>
      <c r="J173" s="8" t="s">
        <v>18</v>
      </c>
      <c r="K173" s="8" t="s">
        <v>33</v>
      </c>
      <c r="L173" s="8" t="s">
        <v>29</v>
      </c>
      <c r="M173" s="8" t="s">
        <v>34</v>
      </c>
      <c r="N173" s="8">
        <v>1</v>
      </c>
      <c r="O173" s="8">
        <f t="shared" ca="1" si="6"/>
        <v>41</v>
      </c>
      <c r="P173" s="8" t="str">
        <f ca="1">LOOKUP(O173,{0,15,30,45,60,75,100},{"Below 15","16-30","31-45","46-60","61-75","Above 75"})</f>
        <v>31-45</v>
      </c>
      <c r="Q173" s="8">
        <f t="shared" si="7"/>
        <v>2021</v>
      </c>
      <c r="R173" s="8" t="str">
        <f t="shared" si="8"/>
        <v>Jan</v>
      </c>
    </row>
    <row r="174" spans="1:18" x14ac:dyDescent="0.35">
      <c r="A174" s="8">
        <v>173</v>
      </c>
      <c r="B174" s="8" t="s">
        <v>219</v>
      </c>
      <c r="C174" s="8" t="s">
        <v>15</v>
      </c>
      <c r="D174" s="9">
        <v>34437</v>
      </c>
      <c r="E174" s="9">
        <v>44791</v>
      </c>
      <c r="F174" s="8" t="s">
        <v>16</v>
      </c>
      <c r="G174" s="8" t="s">
        <v>17</v>
      </c>
      <c r="H174" s="8">
        <v>4</v>
      </c>
      <c r="I174" s="8">
        <v>3</v>
      </c>
      <c r="J174" s="8" t="s">
        <v>27</v>
      </c>
      <c r="K174" s="8" t="s">
        <v>37</v>
      </c>
      <c r="L174" s="8" t="s">
        <v>38</v>
      </c>
      <c r="M174" s="8" t="s">
        <v>34</v>
      </c>
      <c r="N174" s="8">
        <v>1</v>
      </c>
      <c r="O174" s="8">
        <f t="shared" ca="1" si="6"/>
        <v>30</v>
      </c>
      <c r="P174" s="8" t="str">
        <f ca="1">LOOKUP(O174,{0,15,30,45,60,75,100},{"Below 15","16-30","31-45","46-60","61-75","Above 75"})</f>
        <v>31-45</v>
      </c>
      <c r="Q174" s="8">
        <f t="shared" si="7"/>
        <v>2022</v>
      </c>
      <c r="R174" s="8" t="str">
        <f t="shared" si="8"/>
        <v>Aug</v>
      </c>
    </row>
    <row r="175" spans="1:18" x14ac:dyDescent="0.35">
      <c r="A175" s="8">
        <v>174</v>
      </c>
      <c r="B175" s="8" t="s">
        <v>220</v>
      </c>
      <c r="C175" s="8" t="s">
        <v>44</v>
      </c>
      <c r="D175" s="9">
        <v>18884</v>
      </c>
      <c r="E175" s="9">
        <v>43959</v>
      </c>
      <c r="F175" s="8" t="s">
        <v>40</v>
      </c>
      <c r="G175" s="8" t="s">
        <v>53</v>
      </c>
      <c r="H175" s="8">
        <v>3</v>
      </c>
      <c r="I175" s="8">
        <v>7</v>
      </c>
      <c r="J175" s="8" t="s">
        <v>50</v>
      </c>
      <c r="K175" s="8" t="s">
        <v>41</v>
      </c>
      <c r="L175" s="8" t="s">
        <v>38</v>
      </c>
      <c r="M175" s="8" t="s">
        <v>42</v>
      </c>
      <c r="N175" s="8">
        <v>2</v>
      </c>
      <c r="O175" s="8">
        <f t="shared" ca="1" si="6"/>
        <v>73</v>
      </c>
      <c r="P175" s="8" t="str">
        <f ca="1">LOOKUP(O175,{0,15,30,45,60,75,100},{"Below 15","16-30","31-45","46-60","61-75","Above 75"})</f>
        <v>61-75</v>
      </c>
      <c r="Q175" s="8">
        <f t="shared" si="7"/>
        <v>2020</v>
      </c>
      <c r="R175" s="8" t="str">
        <f t="shared" si="8"/>
        <v>May</v>
      </c>
    </row>
    <row r="176" spans="1:18" x14ac:dyDescent="0.35">
      <c r="A176" s="8">
        <v>175</v>
      </c>
      <c r="B176" s="8" t="s">
        <v>221</v>
      </c>
      <c r="C176" s="8" t="s">
        <v>15</v>
      </c>
      <c r="D176" s="9">
        <v>26688</v>
      </c>
      <c r="E176" s="9">
        <v>43913</v>
      </c>
      <c r="F176" s="8" t="s">
        <v>25</v>
      </c>
      <c r="G176" s="8" t="s">
        <v>60</v>
      </c>
      <c r="H176" s="8">
        <v>2</v>
      </c>
      <c r="I176" s="8">
        <v>8</v>
      </c>
      <c r="J176" s="8" t="s">
        <v>50</v>
      </c>
      <c r="K176" s="8" t="s">
        <v>46</v>
      </c>
      <c r="L176" s="8" t="s">
        <v>47</v>
      </c>
      <c r="M176" s="8" t="s">
        <v>48</v>
      </c>
      <c r="N176" s="8">
        <v>5</v>
      </c>
      <c r="O176" s="8">
        <f t="shared" ca="1" si="6"/>
        <v>51</v>
      </c>
      <c r="P176" s="8" t="str">
        <f ca="1">LOOKUP(O176,{0,15,30,45,60,75,100},{"Below 15","16-30","31-45","46-60","61-75","Above 75"})</f>
        <v>46-60</v>
      </c>
      <c r="Q176" s="8">
        <f t="shared" si="7"/>
        <v>2020</v>
      </c>
      <c r="R176" s="8" t="str">
        <f t="shared" si="8"/>
        <v>Mar</v>
      </c>
    </row>
    <row r="177" spans="1:18" x14ac:dyDescent="0.35">
      <c r="A177" s="8">
        <v>176</v>
      </c>
      <c r="B177" s="8" t="s">
        <v>222</v>
      </c>
      <c r="C177" s="8" t="s">
        <v>44</v>
      </c>
      <c r="D177" s="9">
        <v>29402</v>
      </c>
      <c r="E177" s="9">
        <v>44744</v>
      </c>
      <c r="F177" s="8" t="s">
        <v>40</v>
      </c>
      <c r="G177" s="8" t="s">
        <v>17</v>
      </c>
      <c r="H177" s="8">
        <v>1</v>
      </c>
      <c r="I177" s="8">
        <v>9</v>
      </c>
      <c r="J177" s="8" t="s">
        <v>18</v>
      </c>
      <c r="K177" s="8" t="s">
        <v>51</v>
      </c>
      <c r="L177" s="8" t="s">
        <v>47</v>
      </c>
      <c r="M177" s="8" t="s">
        <v>34</v>
      </c>
      <c r="N177" s="8">
        <v>1</v>
      </c>
      <c r="O177" s="8">
        <f t="shared" ca="1" si="6"/>
        <v>44</v>
      </c>
      <c r="P177" s="8" t="str">
        <f ca="1">LOOKUP(O177,{0,15,30,45,60,75,100},{"Below 15","16-30","31-45","46-60","61-75","Above 75"})</f>
        <v>31-45</v>
      </c>
      <c r="Q177" s="8">
        <f t="shared" si="7"/>
        <v>2022</v>
      </c>
      <c r="R177" s="8" t="str">
        <f t="shared" si="8"/>
        <v>Jul</v>
      </c>
    </row>
    <row r="178" spans="1:18" x14ac:dyDescent="0.35">
      <c r="A178" s="8">
        <v>177</v>
      </c>
      <c r="B178" s="8" t="s">
        <v>223</v>
      </c>
      <c r="C178" s="8" t="s">
        <v>44</v>
      </c>
      <c r="D178" s="9">
        <v>24851</v>
      </c>
      <c r="E178" s="9">
        <v>44533</v>
      </c>
      <c r="F178" s="8" t="s">
        <v>16</v>
      </c>
      <c r="G178" s="8" t="s">
        <v>17</v>
      </c>
      <c r="H178" s="8">
        <v>5</v>
      </c>
      <c r="I178" s="8">
        <v>9</v>
      </c>
      <c r="J178" s="8" t="s">
        <v>18</v>
      </c>
      <c r="K178" s="8" t="s">
        <v>19</v>
      </c>
      <c r="L178" s="8" t="s">
        <v>20</v>
      </c>
      <c r="M178" s="8" t="s">
        <v>30</v>
      </c>
      <c r="N178" s="8">
        <v>4</v>
      </c>
      <c r="O178" s="8">
        <f t="shared" ca="1" si="6"/>
        <v>56</v>
      </c>
      <c r="P178" s="8" t="str">
        <f ca="1">LOOKUP(O178,{0,15,30,45,60,75,100},{"Below 15","16-30","31-45","46-60","61-75","Above 75"})</f>
        <v>46-60</v>
      </c>
      <c r="Q178" s="8">
        <f t="shared" si="7"/>
        <v>2021</v>
      </c>
      <c r="R178" s="8" t="str">
        <f t="shared" si="8"/>
        <v>Dec</v>
      </c>
    </row>
    <row r="179" spans="1:18" x14ac:dyDescent="0.35">
      <c r="A179" s="8">
        <v>178</v>
      </c>
      <c r="B179" s="8" t="s">
        <v>224</v>
      </c>
      <c r="C179" s="8" t="s">
        <v>44</v>
      </c>
      <c r="D179" s="9">
        <v>36704</v>
      </c>
      <c r="E179" s="9">
        <v>44219</v>
      </c>
      <c r="F179" s="8" t="s">
        <v>16</v>
      </c>
      <c r="G179" s="8" t="s">
        <v>17</v>
      </c>
      <c r="H179" s="8">
        <v>3</v>
      </c>
      <c r="I179" s="8">
        <v>8</v>
      </c>
      <c r="J179" s="8" t="s">
        <v>50</v>
      </c>
      <c r="K179" s="8" t="s">
        <v>23</v>
      </c>
      <c r="L179" s="8" t="s">
        <v>20</v>
      </c>
      <c r="M179" s="8" t="s">
        <v>30</v>
      </c>
      <c r="N179" s="8">
        <v>4</v>
      </c>
      <c r="O179" s="8">
        <f t="shared" ca="1" si="6"/>
        <v>24</v>
      </c>
      <c r="P179" s="8" t="str">
        <f ca="1">LOOKUP(O179,{0,15,30,45,60,75,100},{"Below 15","16-30","31-45","46-60","61-75","Above 75"})</f>
        <v>16-30</v>
      </c>
      <c r="Q179" s="8">
        <f t="shared" si="7"/>
        <v>2021</v>
      </c>
      <c r="R179" s="8" t="str">
        <f t="shared" si="8"/>
        <v>Jan</v>
      </c>
    </row>
    <row r="180" spans="1:18" x14ac:dyDescent="0.35">
      <c r="A180" s="8">
        <v>179</v>
      </c>
      <c r="B180" s="8" t="s">
        <v>225</v>
      </c>
      <c r="C180" s="8" t="s">
        <v>15</v>
      </c>
      <c r="D180" s="9">
        <v>30021</v>
      </c>
      <c r="E180" s="9">
        <v>44483</v>
      </c>
      <c r="F180" s="8" t="s">
        <v>16</v>
      </c>
      <c r="G180" s="8" t="s">
        <v>17</v>
      </c>
      <c r="H180" s="8">
        <v>3</v>
      </c>
      <c r="I180" s="8">
        <v>9</v>
      </c>
      <c r="J180" s="8" t="s">
        <v>18</v>
      </c>
      <c r="K180" s="8" t="s">
        <v>28</v>
      </c>
      <c r="L180" s="8" t="s">
        <v>29</v>
      </c>
      <c r="M180" s="8" t="s">
        <v>42</v>
      </c>
      <c r="N180" s="8">
        <v>2</v>
      </c>
      <c r="O180" s="8">
        <f t="shared" ca="1" si="6"/>
        <v>42</v>
      </c>
      <c r="P180" s="8" t="str">
        <f ca="1">LOOKUP(O180,{0,15,30,45,60,75,100},{"Below 15","16-30","31-45","46-60","61-75","Above 75"})</f>
        <v>31-45</v>
      </c>
      <c r="Q180" s="8">
        <f t="shared" si="7"/>
        <v>2021</v>
      </c>
      <c r="R180" s="8" t="str">
        <f t="shared" si="8"/>
        <v>Oct</v>
      </c>
    </row>
    <row r="181" spans="1:18" x14ac:dyDescent="0.35">
      <c r="A181" s="8">
        <v>180</v>
      </c>
      <c r="B181" s="8" t="s">
        <v>226</v>
      </c>
      <c r="C181" s="8" t="s">
        <v>44</v>
      </c>
      <c r="D181" s="9">
        <v>18812</v>
      </c>
      <c r="E181" s="9">
        <v>44367</v>
      </c>
      <c r="F181" s="8" t="s">
        <v>25</v>
      </c>
      <c r="G181" s="8" t="s">
        <v>60</v>
      </c>
      <c r="H181" s="8">
        <v>4</v>
      </c>
      <c r="I181" s="8">
        <v>8</v>
      </c>
      <c r="J181" s="8" t="s">
        <v>50</v>
      </c>
      <c r="K181" s="8" t="s">
        <v>33</v>
      </c>
      <c r="L181" s="8" t="s">
        <v>29</v>
      </c>
      <c r="M181" s="8" t="s">
        <v>48</v>
      </c>
      <c r="N181" s="8">
        <v>5</v>
      </c>
      <c r="O181" s="8">
        <f t="shared" ca="1" si="6"/>
        <v>73</v>
      </c>
      <c r="P181" s="8" t="str">
        <f ca="1">LOOKUP(O181,{0,15,30,45,60,75,100},{"Below 15","16-30","31-45","46-60","61-75","Above 75"})</f>
        <v>61-75</v>
      </c>
      <c r="Q181" s="8">
        <f t="shared" si="7"/>
        <v>2021</v>
      </c>
      <c r="R181" s="8" t="str">
        <f t="shared" si="8"/>
        <v>Jun</v>
      </c>
    </row>
    <row r="182" spans="1:18" x14ac:dyDescent="0.35">
      <c r="A182" s="8">
        <v>181</v>
      </c>
      <c r="B182" s="8" t="s">
        <v>227</v>
      </c>
      <c r="C182" s="8" t="s">
        <v>15</v>
      </c>
      <c r="D182" s="9">
        <v>37936</v>
      </c>
      <c r="E182" s="9">
        <v>44627</v>
      </c>
      <c r="F182" s="8" t="s">
        <v>16</v>
      </c>
      <c r="G182" s="8" t="s">
        <v>17</v>
      </c>
      <c r="H182" s="8">
        <v>5</v>
      </c>
      <c r="I182" s="8">
        <v>3</v>
      </c>
      <c r="J182" s="8" t="s">
        <v>27</v>
      </c>
      <c r="K182" s="8" t="s">
        <v>37</v>
      </c>
      <c r="L182" s="8" t="s">
        <v>38</v>
      </c>
      <c r="M182" s="8" t="s">
        <v>30</v>
      </c>
      <c r="N182" s="8">
        <v>4</v>
      </c>
      <c r="O182" s="8">
        <f t="shared" ca="1" si="6"/>
        <v>20</v>
      </c>
      <c r="P182" s="8" t="str">
        <f ca="1">LOOKUP(O182,{0,15,30,45,60,75,100},{"Below 15","16-30","31-45","46-60","61-75","Above 75"})</f>
        <v>16-30</v>
      </c>
      <c r="Q182" s="8">
        <f t="shared" si="7"/>
        <v>2022</v>
      </c>
      <c r="R182" s="8" t="str">
        <f t="shared" si="8"/>
        <v>Mar</v>
      </c>
    </row>
    <row r="183" spans="1:18" x14ac:dyDescent="0.35">
      <c r="A183" s="8">
        <v>182</v>
      </c>
      <c r="B183" s="8" t="s">
        <v>228</v>
      </c>
      <c r="C183" s="8" t="s">
        <v>15</v>
      </c>
      <c r="D183" s="9">
        <v>38406</v>
      </c>
      <c r="E183" s="9">
        <v>44787</v>
      </c>
      <c r="F183" s="8" t="s">
        <v>68</v>
      </c>
      <c r="G183" s="8" t="s">
        <v>60</v>
      </c>
      <c r="H183" s="8">
        <v>2</v>
      </c>
      <c r="I183" s="8">
        <v>7</v>
      </c>
      <c r="J183" s="8" t="s">
        <v>50</v>
      </c>
      <c r="K183" s="8" t="s">
        <v>41</v>
      </c>
      <c r="L183" s="8" t="s">
        <v>38</v>
      </c>
      <c r="M183" s="8" t="s">
        <v>42</v>
      </c>
      <c r="N183" s="8">
        <v>2</v>
      </c>
      <c r="O183" s="8">
        <f t="shared" ca="1" si="6"/>
        <v>19</v>
      </c>
      <c r="P183" s="8" t="str">
        <f ca="1">LOOKUP(O183,{0,15,30,45,60,75,100},{"Below 15","16-30","31-45","46-60","61-75","Above 75"})</f>
        <v>16-30</v>
      </c>
      <c r="Q183" s="8">
        <f t="shared" si="7"/>
        <v>2022</v>
      </c>
      <c r="R183" s="8" t="str">
        <f t="shared" si="8"/>
        <v>Aug</v>
      </c>
    </row>
    <row r="184" spans="1:18" x14ac:dyDescent="0.35">
      <c r="A184" s="8">
        <v>183</v>
      </c>
      <c r="B184" s="8" t="s">
        <v>229</v>
      </c>
      <c r="C184" s="8" t="s">
        <v>15</v>
      </c>
      <c r="D184" s="9">
        <v>26976</v>
      </c>
      <c r="E184" s="9">
        <v>44761</v>
      </c>
      <c r="F184" s="8" t="s">
        <v>40</v>
      </c>
      <c r="G184" s="8" t="s">
        <v>53</v>
      </c>
      <c r="H184" s="8">
        <v>5</v>
      </c>
      <c r="I184" s="8">
        <v>7</v>
      </c>
      <c r="J184" s="8" t="s">
        <v>50</v>
      </c>
      <c r="K184" s="8" t="s">
        <v>46</v>
      </c>
      <c r="L184" s="8" t="s">
        <v>47</v>
      </c>
      <c r="M184" s="8" t="s">
        <v>42</v>
      </c>
      <c r="N184" s="8">
        <v>2</v>
      </c>
      <c r="O184" s="8">
        <f t="shared" ca="1" si="6"/>
        <v>50</v>
      </c>
      <c r="P184" s="8" t="str">
        <f ca="1">LOOKUP(O184,{0,15,30,45,60,75,100},{"Below 15","16-30","31-45","46-60","61-75","Above 75"})</f>
        <v>46-60</v>
      </c>
      <c r="Q184" s="8">
        <f t="shared" si="7"/>
        <v>2022</v>
      </c>
      <c r="R184" s="8" t="str">
        <f t="shared" si="8"/>
        <v>Jul</v>
      </c>
    </row>
    <row r="185" spans="1:18" x14ac:dyDescent="0.35">
      <c r="A185" s="8">
        <v>184</v>
      </c>
      <c r="B185" s="8" t="s">
        <v>230</v>
      </c>
      <c r="C185" s="8" t="s">
        <v>44</v>
      </c>
      <c r="D185" s="9">
        <v>28399</v>
      </c>
      <c r="E185" s="9">
        <v>44789</v>
      </c>
      <c r="F185" s="8" t="s">
        <v>16</v>
      </c>
      <c r="G185" s="8" t="s">
        <v>17</v>
      </c>
      <c r="H185" s="8">
        <v>5</v>
      </c>
      <c r="I185" s="8">
        <v>8</v>
      </c>
      <c r="J185" s="8" t="s">
        <v>50</v>
      </c>
      <c r="K185" s="8" t="s">
        <v>51</v>
      </c>
      <c r="L185" s="8" t="s">
        <v>47</v>
      </c>
      <c r="M185" s="8" t="s">
        <v>21</v>
      </c>
      <c r="N185" s="8">
        <v>3</v>
      </c>
      <c r="O185" s="8">
        <f t="shared" ca="1" si="6"/>
        <v>46</v>
      </c>
      <c r="P185" s="8" t="str">
        <f ca="1">LOOKUP(O185,{0,15,30,45,60,75,100},{"Below 15","16-30","31-45","46-60","61-75","Above 75"})</f>
        <v>46-60</v>
      </c>
      <c r="Q185" s="8">
        <f t="shared" si="7"/>
        <v>2022</v>
      </c>
      <c r="R185" s="8" t="str">
        <f t="shared" si="8"/>
        <v>Aug</v>
      </c>
    </row>
    <row r="186" spans="1:18" x14ac:dyDescent="0.35">
      <c r="A186" s="8">
        <v>185</v>
      </c>
      <c r="B186" s="8" t="s">
        <v>231</v>
      </c>
      <c r="C186" s="8" t="s">
        <v>15</v>
      </c>
      <c r="D186" s="9">
        <v>25608</v>
      </c>
      <c r="E186" s="9">
        <v>44017</v>
      </c>
      <c r="F186" s="8" t="s">
        <v>16</v>
      </c>
      <c r="G186" s="8" t="s">
        <v>17</v>
      </c>
      <c r="H186" s="8">
        <v>5</v>
      </c>
      <c r="I186" s="8">
        <v>7</v>
      </c>
      <c r="J186" s="8" t="s">
        <v>50</v>
      </c>
      <c r="K186" s="8" t="s">
        <v>19</v>
      </c>
      <c r="L186" s="8" t="s">
        <v>20</v>
      </c>
      <c r="M186" s="8" t="s">
        <v>48</v>
      </c>
      <c r="N186" s="8">
        <v>5</v>
      </c>
      <c r="O186" s="8">
        <f t="shared" ca="1" si="6"/>
        <v>54</v>
      </c>
      <c r="P186" s="8" t="str">
        <f ca="1">LOOKUP(O186,{0,15,30,45,60,75,100},{"Below 15","16-30","31-45","46-60","61-75","Above 75"})</f>
        <v>46-60</v>
      </c>
      <c r="Q186" s="8">
        <f t="shared" si="7"/>
        <v>2020</v>
      </c>
      <c r="R186" s="8" t="str">
        <f t="shared" si="8"/>
        <v>Jul</v>
      </c>
    </row>
    <row r="187" spans="1:18" x14ac:dyDescent="0.35">
      <c r="A187" s="8">
        <v>186</v>
      </c>
      <c r="B187" s="8" t="s">
        <v>232</v>
      </c>
      <c r="C187" s="8" t="s">
        <v>15</v>
      </c>
      <c r="D187" s="9">
        <v>20616</v>
      </c>
      <c r="E187" s="9">
        <v>44290</v>
      </c>
      <c r="F187" s="8" t="s">
        <v>25</v>
      </c>
      <c r="G187" s="8" t="s">
        <v>36</v>
      </c>
      <c r="H187" s="8">
        <v>5</v>
      </c>
      <c r="I187" s="8">
        <v>7</v>
      </c>
      <c r="J187" s="8" t="s">
        <v>50</v>
      </c>
      <c r="K187" s="8" t="s">
        <v>23</v>
      </c>
      <c r="L187" s="8" t="s">
        <v>20</v>
      </c>
      <c r="M187" s="8" t="s">
        <v>21</v>
      </c>
      <c r="N187" s="8">
        <v>3</v>
      </c>
      <c r="O187" s="8">
        <f t="shared" ca="1" si="6"/>
        <v>68</v>
      </c>
      <c r="P187" s="8" t="str">
        <f ca="1">LOOKUP(O187,{0,15,30,45,60,75,100},{"Below 15","16-30","31-45","46-60","61-75","Above 75"})</f>
        <v>61-75</v>
      </c>
      <c r="Q187" s="8">
        <f t="shared" si="7"/>
        <v>2021</v>
      </c>
      <c r="R187" s="8" t="str">
        <f t="shared" si="8"/>
        <v>Apr</v>
      </c>
    </row>
    <row r="188" spans="1:18" x14ac:dyDescent="0.35">
      <c r="A188" s="8">
        <v>187</v>
      </c>
      <c r="B188" s="8" t="s">
        <v>233</v>
      </c>
      <c r="C188" s="8" t="s">
        <v>44</v>
      </c>
      <c r="D188" s="9">
        <v>30156</v>
      </c>
      <c r="E188" s="9">
        <v>44420</v>
      </c>
      <c r="F188" s="8" t="s">
        <v>25</v>
      </c>
      <c r="G188" s="8" t="s">
        <v>53</v>
      </c>
      <c r="H188" s="8">
        <v>2</v>
      </c>
      <c r="I188" s="8">
        <v>9</v>
      </c>
      <c r="J188" s="8" t="s">
        <v>18</v>
      </c>
      <c r="K188" s="8" t="s">
        <v>28</v>
      </c>
      <c r="L188" s="8" t="s">
        <v>29</v>
      </c>
      <c r="M188" s="8" t="s">
        <v>48</v>
      </c>
      <c r="N188" s="8">
        <v>5</v>
      </c>
      <c r="O188" s="8">
        <f t="shared" ca="1" si="6"/>
        <v>42</v>
      </c>
      <c r="P188" s="8" t="str">
        <f ca="1">LOOKUP(O188,{0,15,30,45,60,75,100},{"Below 15","16-30","31-45","46-60","61-75","Above 75"})</f>
        <v>31-45</v>
      </c>
      <c r="Q188" s="8">
        <f t="shared" si="7"/>
        <v>2021</v>
      </c>
      <c r="R188" s="8" t="str">
        <f t="shared" si="8"/>
        <v>Aug</v>
      </c>
    </row>
    <row r="189" spans="1:18" x14ac:dyDescent="0.35">
      <c r="A189" s="8">
        <v>188</v>
      </c>
      <c r="B189" s="8" t="s">
        <v>234</v>
      </c>
      <c r="C189" s="8" t="s">
        <v>15</v>
      </c>
      <c r="D189" s="9">
        <v>24558</v>
      </c>
      <c r="E189" s="9">
        <v>44744</v>
      </c>
      <c r="F189" s="8" t="s">
        <v>16</v>
      </c>
      <c r="G189" s="8" t="s">
        <v>60</v>
      </c>
      <c r="H189" s="8">
        <v>5</v>
      </c>
      <c r="I189" s="8">
        <v>7</v>
      </c>
      <c r="J189" s="8" t="s">
        <v>50</v>
      </c>
      <c r="K189" s="8" t="s">
        <v>33</v>
      </c>
      <c r="L189" s="8" t="s">
        <v>29</v>
      </c>
      <c r="M189" s="8" t="s">
        <v>21</v>
      </c>
      <c r="N189" s="8">
        <v>3</v>
      </c>
      <c r="O189" s="8">
        <f t="shared" ca="1" si="6"/>
        <v>57</v>
      </c>
      <c r="P189" s="8" t="str">
        <f ca="1">LOOKUP(O189,{0,15,30,45,60,75,100},{"Below 15","16-30","31-45","46-60","61-75","Above 75"})</f>
        <v>46-60</v>
      </c>
      <c r="Q189" s="8">
        <f t="shared" si="7"/>
        <v>2022</v>
      </c>
      <c r="R189" s="8" t="str">
        <f t="shared" si="8"/>
        <v>Jul</v>
      </c>
    </row>
    <row r="190" spans="1:18" x14ac:dyDescent="0.35">
      <c r="A190" s="8">
        <v>189</v>
      </c>
      <c r="B190" s="8" t="s">
        <v>235</v>
      </c>
      <c r="C190" s="8" t="s">
        <v>15</v>
      </c>
      <c r="D190" s="9">
        <v>32486</v>
      </c>
      <c r="E190" s="9">
        <v>43835</v>
      </c>
      <c r="F190" s="8" t="s">
        <v>16</v>
      </c>
      <c r="G190" s="8" t="s">
        <v>60</v>
      </c>
      <c r="H190" s="8">
        <v>2</v>
      </c>
      <c r="I190" s="8">
        <v>9</v>
      </c>
      <c r="J190" s="8" t="s">
        <v>18</v>
      </c>
      <c r="K190" s="8" t="s">
        <v>37</v>
      </c>
      <c r="L190" s="8" t="s">
        <v>38</v>
      </c>
      <c r="M190" s="8" t="s">
        <v>48</v>
      </c>
      <c r="N190" s="8">
        <v>5</v>
      </c>
      <c r="O190" s="8">
        <f t="shared" ca="1" si="6"/>
        <v>35</v>
      </c>
      <c r="P190" s="8" t="str">
        <f ca="1">LOOKUP(O190,{0,15,30,45,60,75,100},{"Below 15","16-30","31-45","46-60","61-75","Above 75"})</f>
        <v>31-45</v>
      </c>
      <c r="Q190" s="8">
        <f t="shared" si="7"/>
        <v>2020</v>
      </c>
      <c r="R190" s="8" t="str">
        <f t="shared" si="8"/>
        <v>Jan</v>
      </c>
    </row>
    <row r="191" spans="1:18" x14ac:dyDescent="0.35">
      <c r="A191" s="8">
        <v>190</v>
      </c>
      <c r="B191" s="8" t="s">
        <v>236</v>
      </c>
      <c r="C191" s="8" t="s">
        <v>44</v>
      </c>
      <c r="D191" s="9">
        <v>38714</v>
      </c>
      <c r="E191" s="9">
        <v>43886</v>
      </c>
      <c r="F191" s="8" t="s">
        <v>40</v>
      </c>
      <c r="G191" s="8" t="s">
        <v>53</v>
      </c>
      <c r="H191" s="8">
        <v>4</v>
      </c>
      <c r="I191" s="8">
        <v>8</v>
      </c>
      <c r="J191" s="8" t="s">
        <v>50</v>
      </c>
      <c r="K191" s="8" t="s">
        <v>41</v>
      </c>
      <c r="L191" s="8" t="s">
        <v>38</v>
      </c>
      <c r="M191" s="8" t="s">
        <v>42</v>
      </c>
      <c r="N191" s="8">
        <v>2</v>
      </c>
      <c r="O191" s="8">
        <f t="shared" ca="1" si="6"/>
        <v>18</v>
      </c>
      <c r="P191" s="8" t="str">
        <f ca="1">LOOKUP(O191,{0,15,30,45,60,75,100},{"Below 15","16-30","31-45","46-60","61-75","Above 75"})</f>
        <v>16-30</v>
      </c>
      <c r="Q191" s="8">
        <f t="shared" si="7"/>
        <v>2020</v>
      </c>
      <c r="R191" s="8" t="str">
        <f t="shared" si="8"/>
        <v>Feb</v>
      </c>
    </row>
    <row r="192" spans="1:18" x14ac:dyDescent="0.35">
      <c r="A192" s="8">
        <v>191</v>
      </c>
      <c r="B192" s="8" t="s">
        <v>237</v>
      </c>
      <c r="C192" s="8" t="s">
        <v>44</v>
      </c>
      <c r="D192" s="9">
        <v>26701</v>
      </c>
      <c r="E192" s="9">
        <v>44166</v>
      </c>
      <c r="F192" s="8" t="s">
        <v>16</v>
      </c>
      <c r="G192" s="8" t="s">
        <v>60</v>
      </c>
      <c r="H192" s="8">
        <v>1</v>
      </c>
      <c r="I192" s="8">
        <v>8</v>
      </c>
      <c r="J192" s="8" t="s">
        <v>50</v>
      </c>
      <c r="K192" s="8" t="s">
        <v>46</v>
      </c>
      <c r="L192" s="8" t="s">
        <v>47</v>
      </c>
      <c r="M192" s="8" t="s">
        <v>34</v>
      </c>
      <c r="N192" s="8">
        <v>1</v>
      </c>
      <c r="O192" s="8">
        <f t="shared" ca="1" si="6"/>
        <v>51</v>
      </c>
      <c r="P192" s="8" t="str">
        <f ca="1">LOOKUP(O192,{0,15,30,45,60,75,100},{"Below 15","16-30","31-45","46-60","61-75","Above 75"})</f>
        <v>46-60</v>
      </c>
      <c r="Q192" s="8">
        <f t="shared" si="7"/>
        <v>2020</v>
      </c>
      <c r="R192" s="8" t="str">
        <f t="shared" si="8"/>
        <v>Dec</v>
      </c>
    </row>
    <row r="193" spans="1:18" x14ac:dyDescent="0.35">
      <c r="A193" s="8">
        <v>192</v>
      </c>
      <c r="B193" s="8" t="s">
        <v>238</v>
      </c>
      <c r="C193" s="8" t="s">
        <v>15</v>
      </c>
      <c r="D193" s="9">
        <v>21041</v>
      </c>
      <c r="E193" s="9">
        <v>44633</v>
      </c>
      <c r="F193" s="8" t="s">
        <v>16</v>
      </c>
      <c r="G193" s="8" t="s">
        <v>17</v>
      </c>
      <c r="H193" s="8">
        <v>3</v>
      </c>
      <c r="I193" s="8">
        <v>9</v>
      </c>
      <c r="J193" s="8" t="s">
        <v>18</v>
      </c>
      <c r="K193" s="8" t="s">
        <v>51</v>
      </c>
      <c r="L193" s="8" t="s">
        <v>47</v>
      </c>
      <c r="M193" s="8" t="s">
        <v>34</v>
      </c>
      <c r="N193" s="8">
        <v>1</v>
      </c>
      <c r="O193" s="8">
        <f t="shared" ca="1" si="6"/>
        <v>67</v>
      </c>
      <c r="P193" s="8" t="str">
        <f ca="1">LOOKUP(O193,{0,15,30,45,60,75,100},{"Below 15","16-30","31-45","46-60","61-75","Above 75"})</f>
        <v>61-75</v>
      </c>
      <c r="Q193" s="8">
        <f t="shared" si="7"/>
        <v>2022</v>
      </c>
      <c r="R193" s="8" t="str">
        <f t="shared" si="8"/>
        <v>Mar</v>
      </c>
    </row>
    <row r="194" spans="1:18" x14ac:dyDescent="0.35">
      <c r="A194" s="8">
        <v>193</v>
      </c>
      <c r="B194" s="8" t="s">
        <v>239</v>
      </c>
      <c r="C194" s="8" t="s">
        <v>15</v>
      </c>
      <c r="D194" s="9">
        <v>22979</v>
      </c>
      <c r="E194" s="9">
        <v>44826</v>
      </c>
      <c r="F194" s="8" t="s">
        <v>25</v>
      </c>
      <c r="G194" s="8" t="s">
        <v>26</v>
      </c>
      <c r="H194" s="8">
        <v>5</v>
      </c>
      <c r="I194" s="8">
        <v>8</v>
      </c>
      <c r="J194" s="8" t="s">
        <v>50</v>
      </c>
      <c r="K194" s="8" t="s">
        <v>19</v>
      </c>
      <c r="L194" s="8" t="s">
        <v>20</v>
      </c>
      <c r="M194" s="8" t="s">
        <v>48</v>
      </c>
      <c r="N194" s="8">
        <v>5</v>
      </c>
      <c r="O194" s="8">
        <f t="shared" ref="O194:O257" ca="1" si="9">DATEDIF(D194,TODAY(),"Y")</f>
        <v>61</v>
      </c>
      <c r="P194" s="8" t="str">
        <f ca="1">LOOKUP(O194,{0,15,30,45,60,75,100},{"Below 15","16-30","31-45","46-60","61-75","Above 75"})</f>
        <v>61-75</v>
      </c>
      <c r="Q194" s="8">
        <f t="shared" ref="Q194:Q257" si="10">YEAR(E194)</f>
        <v>2022</v>
      </c>
      <c r="R194" s="8" t="str">
        <f t="shared" si="8"/>
        <v>Sep</v>
      </c>
    </row>
    <row r="195" spans="1:18" x14ac:dyDescent="0.35">
      <c r="A195" s="8">
        <v>194</v>
      </c>
      <c r="B195" s="8" t="s">
        <v>240</v>
      </c>
      <c r="C195" s="8" t="s">
        <v>15</v>
      </c>
      <c r="D195" s="9">
        <v>26848</v>
      </c>
      <c r="E195" s="9">
        <v>44481</v>
      </c>
      <c r="F195" s="8" t="s">
        <v>25</v>
      </c>
      <c r="G195" s="8" t="s">
        <v>45</v>
      </c>
      <c r="H195" s="8">
        <v>1</v>
      </c>
      <c r="I195" s="8">
        <v>7</v>
      </c>
      <c r="J195" s="8" t="s">
        <v>50</v>
      </c>
      <c r="K195" s="8" t="s">
        <v>23</v>
      </c>
      <c r="L195" s="8" t="s">
        <v>20</v>
      </c>
      <c r="M195" s="8" t="s">
        <v>21</v>
      </c>
      <c r="N195" s="8">
        <v>3</v>
      </c>
      <c r="O195" s="8">
        <f t="shared" ca="1" si="9"/>
        <v>51</v>
      </c>
      <c r="P195" s="8" t="str">
        <f ca="1">LOOKUP(O195,{0,15,30,45,60,75,100},{"Below 15","16-30","31-45","46-60","61-75","Above 75"})</f>
        <v>46-60</v>
      </c>
      <c r="Q195" s="8">
        <f t="shared" si="10"/>
        <v>2021</v>
      </c>
      <c r="R195" s="8" t="str">
        <f t="shared" ref="R195:R258" si="11">TEXT(E195,"mmm")</f>
        <v>Oct</v>
      </c>
    </row>
    <row r="196" spans="1:18" x14ac:dyDescent="0.35">
      <c r="A196" s="8">
        <v>195</v>
      </c>
      <c r="B196" s="8" t="s">
        <v>241</v>
      </c>
      <c r="C196" s="8" t="s">
        <v>15</v>
      </c>
      <c r="D196" s="9">
        <v>36867</v>
      </c>
      <c r="E196" s="9">
        <v>44045</v>
      </c>
      <c r="F196" s="8" t="s">
        <v>16</v>
      </c>
      <c r="G196" s="8" t="s">
        <v>17</v>
      </c>
      <c r="H196" s="8">
        <v>5</v>
      </c>
      <c r="I196" s="8">
        <v>7</v>
      </c>
      <c r="J196" s="8" t="s">
        <v>50</v>
      </c>
      <c r="K196" s="8" t="s">
        <v>28</v>
      </c>
      <c r="L196" s="8" t="s">
        <v>29</v>
      </c>
      <c r="M196" s="8" t="s">
        <v>21</v>
      </c>
      <c r="N196" s="8">
        <v>3</v>
      </c>
      <c r="O196" s="8">
        <f t="shared" ca="1" si="9"/>
        <v>23</v>
      </c>
      <c r="P196" s="8" t="str">
        <f ca="1">LOOKUP(O196,{0,15,30,45,60,75,100},{"Below 15","16-30","31-45","46-60","61-75","Above 75"})</f>
        <v>16-30</v>
      </c>
      <c r="Q196" s="8">
        <f t="shared" si="10"/>
        <v>2020</v>
      </c>
      <c r="R196" s="8" t="str">
        <f t="shared" si="11"/>
        <v>Aug</v>
      </c>
    </row>
    <row r="197" spans="1:18" x14ac:dyDescent="0.35">
      <c r="A197" s="8">
        <v>196</v>
      </c>
      <c r="B197" s="8" t="s">
        <v>242</v>
      </c>
      <c r="C197" s="8" t="s">
        <v>15</v>
      </c>
      <c r="D197" s="9">
        <v>21990</v>
      </c>
      <c r="E197" s="9">
        <v>44036</v>
      </c>
      <c r="F197" s="8" t="s">
        <v>25</v>
      </c>
      <c r="G197" s="8" t="s">
        <v>36</v>
      </c>
      <c r="H197" s="8">
        <v>5</v>
      </c>
      <c r="I197" s="8">
        <v>3</v>
      </c>
      <c r="J197" s="8" t="s">
        <v>27</v>
      </c>
      <c r="K197" s="8" t="s">
        <v>33</v>
      </c>
      <c r="L197" s="8" t="s">
        <v>29</v>
      </c>
      <c r="M197" s="8" t="s">
        <v>42</v>
      </c>
      <c r="N197" s="8">
        <v>2</v>
      </c>
      <c r="O197" s="8">
        <f t="shared" ca="1" si="9"/>
        <v>64</v>
      </c>
      <c r="P197" s="8" t="str">
        <f ca="1">LOOKUP(O197,{0,15,30,45,60,75,100},{"Below 15","16-30","31-45","46-60","61-75","Above 75"})</f>
        <v>61-75</v>
      </c>
      <c r="Q197" s="8">
        <f t="shared" si="10"/>
        <v>2020</v>
      </c>
      <c r="R197" s="8" t="str">
        <f t="shared" si="11"/>
        <v>Jul</v>
      </c>
    </row>
    <row r="198" spans="1:18" x14ac:dyDescent="0.35">
      <c r="A198" s="8">
        <v>197</v>
      </c>
      <c r="B198" s="8" t="s">
        <v>243</v>
      </c>
      <c r="C198" s="8" t="s">
        <v>15</v>
      </c>
      <c r="D198" s="9">
        <v>22029</v>
      </c>
      <c r="E198" s="9">
        <v>44100</v>
      </c>
      <c r="F198" s="8" t="s">
        <v>16</v>
      </c>
      <c r="G198" s="8" t="s">
        <v>17</v>
      </c>
      <c r="H198" s="8">
        <v>5</v>
      </c>
      <c r="I198" s="8">
        <v>10</v>
      </c>
      <c r="J198" s="8" t="s">
        <v>18</v>
      </c>
      <c r="K198" s="8" t="s">
        <v>37</v>
      </c>
      <c r="L198" s="8" t="s">
        <v>38</v>
      </c>
      <c r="M198" s="8" t="s">
        <v>21</v>
      </c>
      <c r="N198" s="8">
        <v>3</v>
      </c>
      <c r="O198" s="8">
        <f t="shared" ca="1" si="9"/>
        <v>64</v>
      </c>
      <c r="P198" s="8" t="str">
        <f ca="1">LOOKUP(O198,{0,15,30,45,60,75,100},{"Below 15","16-30","31-45","46-60","61-75","Above 75"})</f>
        <v>61-75</v>
      </c>
      <c r="Q198" s="8">
        <f t="shared" si="10"/>
        <v>2020</v>
      </c>
      <c r="R198" s="8" t="str">
        <f t="shared" si="11"/>
        <v>Sep</v>
      </c>
    </row>
    <row r="199" spans="1:18" x14ac:dyDescent="0.35">
      <c r="A199" s="8">
        <v>198</v>
      </c>
      <c r="B199" s="8" t="s">
        <v>244</v>
      </c>
      <c r="C199" s="8" t="s">
        <v>15</v>
      </c>
      <c r="D199" s="9">
        <v>32122</v>
      </c>
      <c r="E199" s="9">
        <v>44856</v>
      </c>
      <c r="F199" s="8" t="s">
        <v>40</v>
      </c>
      <c r="G199" s="8" t="s">
        <v>60</v>
      </c>
      <c r="H199" s="8">
        <v>5</v>
      </c>
      <c r="I199" s="8">
        <v>5</v>
      </c>
      <c r="J199" s="8" t="s">
        <v>27</v>
      </c>
      <c r="K199" s="8" t="s">
        <v>41</v>
      </c>
      <c r="L199" s="8" t="s">
        <v>38</v>
      </c>
      <c r="M199" s="8" t="s">
        <v>42</v>
      </c>
      <c r="N199" s="8">
        <v>2</v>
      </c>
      <c r="O199" s="8">
        <f t="shared" ca="1" si="9"/>
        <v>36</v>
      </c>
      <c r="P199" s="8" t="str">
        <f ca="1">LOOKUP(O199,{0,15,30,45,60,75,100},{"Below 15","16-30","31-45","46-60","61-75","Above 75"})</f>
        <v>31-45</v>
      </c>
      <c r="Q199" s="8">
        <f t="shared" si="10"/>
        <v>2022</v>
      </c>
      <c r="R199" s="8" t="str">
        <f t="shared" si="11"/>
        <v>Oct</v>
      </c>
    </row>
    <row r="200" spans="1:18" x14ac:dyDescent="0.35">
      <c r="A200" s="8">
        <v>199</v>
      </c>
      <c r="B200" s="8" t="s">
        <v>245</v>
      </c>
      <c r="C200" s="8" t="s">
        <v>15</v>
      </c>
      <c r="D200" s="9">
        <v>26030</v>
      </c>
      <c r="E200" s="9">
        <v>44799</v>
      </c>
      <c r="F200" s="8" t="s">
        <v>40</v>
      </c>
      <c r="G200" s="8" t="s">
        <v>32</v>
      </c>
      <c r="H200" s="8">
        <v>4</v>
      </c>
      <c r="I200" s="8">
        <v>8</v>
      </c>
      <c r="J200" s="8" t="s">
        <v>50</v>
      </c>
      <c r="K200" s="8" t="s">
        <v>46</v>
      </c>
      <c r="L200" s="8" t="s">
        <v>47</v>
      </c>
      <c r="M200" s="8" t="s">
        <v>30</v>
      </c>
      <c r="N200" s="8">
        <v>4</v>
      </c>
      <c r="O200" s="8">
        <f t="shared" ca="1" si="9"/>
        <v>53</v>
      </c>
      <c r="P200" s="8" t="str">
        <f ca="1">LOOKUP(O200,{0,15,30,45,60,75,100},{"Below 15","16-30","31-45","46-60","61-75","Above 75"})</f>
        <v>46-60</v>
      </c>
      <c r="Q200" s="8">
        <f t="shared" si="10"/>
        <v>2022</v>
      </c>
      <c r="R200" s="8" t="str">
        <f t="shared" si="11"/>
        <v>Aug</v>
      </c>
    </row>
    <row r="201" spans="1:18" x14ac:dyDescent="0.35">
      <c r="A201" s="8">
        <v>200</v>
      </c>
      <c r="B201" s="8" t="s">
        <v>246</v>
      </c>
      <c r="C201" s="8" t="s">
        <v>15</v>
      </c>
      <c r="D201" s="9">
        <v>34955</v>
      </c>
      <c r="E201" s="9">
        <v>44429</v>
      </c>
      <c r="F201" s="8" t="s">
        <v>40</v>
      </c>
      <c r="G201" s="8" t="s">
        <v>60</v>
      </c>
      <c r="H201" s="8">
        <v>5</v>
      </c>
      <c r="I201" s="8">
        <v>10</v>
      </c>
      <c r="J201" s="8" t="s">
        <v>18</v>
      </c>
      <c r="K201" s="8" t="s">
        <v>51</v>
      </c>
      <c r="L201" s="8" t="s">
        <v>47</v>
      </c>
      <c r="M201" s="8" t="s">
        <v>48</v>
      </c>
      <c r="N201" s="8">
        <v>5</v>
      </c>
      <c r="O201" s="8">
        <f t="shared" ca="1" si="9"/>
        <v>29</v>
      </c>
      <c r="P201" s="8" t="str">
        <f ca="1">LOOKUP(O201,{0,15,30,45,60,75,100},{"Below 15","16-30","31-45","46-60","61-75","Above 75"})</f>
        <v>16-30</v>
      </c>
      <c r="Q201" s="8">
        <f t="shared" si="10"/>
        <v>2021</v>
      </c>
      <c r="R201" s="8" t="str">
        <f t="shared" si="11"/>
        <v>Aug</v>
      </c>
    </row>
    <row r="202" spans="1:18" x14ac:dyDescent="0.35">
      <c r="A202" s="8">
        <v>201</v>
      </c>
      <c r="B202" s="8" t="s">
        <v>247</v>
      </c>
      <c r="C202" s="8" t="s">
        <v>15</v>
      </c>
      <c r="D202" s="9">
        <v>37015</v>
      </c>
      <c r="E202" s="9">
        <v>43998</v>
      </c>
      <c r="F202" s="8" t="s">
        <v>40</v>
      </c>
      <c r="G202" s="8" t="s">
        <v>60</v>
      </c>
      <c r="H202" s="8">
        <v>5</v>
      </c>
      <c r="I202" s="8">
        <v>9</v>
      </c>
      <c r="J202" s="8" t="s">
        <v>18</v>
      </c>
      <c r="K202" s="8" t="s">
        <v>19</v>
      </c>
      <c r="L202" s="8" t="s">
        <v>20</v>
      </c>
      <c r="M202" s="8" t="s">
        <v>42</v>
      </c>
      <c r="N202" s="8">
        <v>2</v>
      </c>
      <c r="O202" s="8">
        <f t="shared" ca="1" si="9"/>
        <v>23</v>
      </c>
      <c r="P202" s="8" t="str">
        <f ca="1">LOOKUP(O202,{0,15,30,45,60,75,100},{"Below 15","16-30","31-45","46-60","61-75","Above 75"})</f>
        <v>16-30</v>
      </c>
      <c r="Q202" s="8">
        <f t="shared" si="10"/>
        <v>2020</v>
      </c>
      <c r="R202" s="8" t="str">
        <f t="shared" si="11"/>
        <v>Jun</v>
      </c>
    </row>
    <row r="203" spans="1:18" x14ac:dyDescent="0.35">
      <c r="A203" s="8">
        <v>202</v>
      </c>
      <c r="B203" s="8" t="s">
        <v>248</v>
      </c>
      <c r="C203" s="8" t="s">
        <v>15</v>
      </c>
      <c r="D203" s="9">
        <v>21098</v>
      </c>
      <c r="E203" s="9">
        <v>44400</v>
      </c>
      <c r="F203" s="8" t="s">
        <v>16</v>
      </c>
      <c r="G203" s="8" t="s">
        <v>17</v>
      </c>
      <c r="H203" s="8">
        <v>1</v>
      </c>
      <c r="I203" s="8">
        <v>9</v>
      </c>
      <c r="J203" s="8" t="s">
        <v>18</v>
      </c>
      <c r="K203" s="8" t="s">
        <v>23</v>
      </c>
      <c r="L203" s="8" t="s">
        <v>20</v>
      </c>
      <c r="M203" s="8" t="s">
        <v>42</v>
      </c>
      <c r="N203" s="8">
        <v>2</v>
      </c>
      <c r="O203" s="8">
        <f t="shared" ca="1" si="9"/>
        <v>66</v>
      </c>
      <c r="P203" s="8" t="str">
        <f ca="1">LOOKUP(O203,{0,15,30,45,60,75,100},{"Below 15","16-30","31-45","46-60","61-75","Above 75"})</f>
        <v>61-75</v>
      </c>
      <c r="Q203" s="8">
        <f t="shared" si="10"/>
        <v>2021</v>
      </c>
      <c r="R203" s="8" t="str">
        <f t="shared" si="11"/>
        <v>Jul</v>
      </c>
    </row>
    <row r="204" spans="1:18" x14ac:dyDescent="0.35">
      <c r="A204" s="8">
        <v>203</v>
      </c>
      <c r="B204" s="8" t="s">
        <v>249</v>
      </c>
      <c r="C204" s="8" t="s">
        <v>44</v>
      </c>
      <c r="D204" s="9">
        <v>38857</v>
      </c>
      <c r="E204" s="9">
        <v>44092</v>
      </c>
      <c r="F204" s="8" t="s">
        <v>40</v>
      </c>
      <c r="G204" s="8" t="s">
        <v>60</v>
      </c>
      <c r="H204" s="8">
        <v>5</v>
      </c>
      <c r="I204" s="8">
        <v>4</v>
      </c>
      <c r="J204" s="8" t="s">
        <v>27</v>
      </c>
      <c r="K204" s="8" t="s">
        <v>28</v>
      </c>
      <c r="L204" s="8" t="s">
        <v>29</v>
      </c>
      <c r="M204" s="8" t="s">
        <v>21</v>
      </c>
      <c r="N204" s="8">
        <v>3</v>
      </c>
      <c r="O204" s="8">
        <f t="shared" ca="1" si="9"/>
        <v>18</v>
      </c>
      <c r="P204" s="8" t="str">
        <f ca="1">LOOKUP(O204,{0,15,30,45,60,75,100},{"Below 15","16-30","31-45","46-60","61-75","Above 75"})</f>
        <v>16-30</v>
      </c>
      <c r="Q204" s="8">
        <f t="shared" si="10"/>
        <v>2020</v>
      </c>
      <c r="R204" s="8" t="str">
        <f t="shared" si="11"/>
        <v>Sep</v>
      </c>
    </row>
    <row r="205" spans="1:18" x14ac:dyDescent="0.35">
      <c r="A205" s="8">
        <v>204</v>
      </c>
      <c r="B205" s="8" t="s">
        <v>250</v>
      </c>
      <c r="C205" s="8" t="s">
        <v>15</v>
      </c>
      <c r="D205" s="9">
        <v>35186</v>
      </c>
      <c r="E205" s="9">
        <v>44380</v>
      </c>
      <c r="F205" s="8" t="s">
        <v>16</v>
      </c>
      <c r="G205" s="8" t="s">
        <v>17</v>
      </c>
      <c r="H205" s="8">
        <v>5</v>
      </c>
      <c r="I205" s="8">
        <v>7</v>
      </c>
      <c r="J205" s="8" t="s">
        <v>50</v>
      </c>
      <c r="K205" s="8" t="s">
        <v>33</v>
      </c>
      <c r="L205" s="8" t="s">
        <v>29</v>
      </c>
      <c r="M205" s="8" t="s">
        <v>30</v>
      </c>
      <c r="N205" s="8">
        <v>4</v>
      </c>
      <c r="O205" s="8">
        <f t="shared" ca="1" si="9"/>
        <v>28</v>
      </c>
      <c r="P205" s="8" t="str">
        <f ca="1">LOOKUP(O205,{0,15,30,45,60,75,100},{"Below 15","16-30","31-45","46-60","61-75","Above 75"})</f>
        <v>16-30</v>
      </c>
      <c r="Q205" s="8">
        <f t="shared" si="10"/>
        <v>2021</v>
      </c>
      <c r="R205" s="8" t="str">
        <f t="shared" si="11"/>
        <v>Jul</v>
      </c>
    </row>
    <row r="206" spans="1:18" x14ac:dyDescent="0.35">
      <c r="A206" s="8">
        <v>205</v>
      </c>
      <c r="B206" s="8" t="s">
        <v>251</v>
      </c>
      <c r="C206" s="8" t="s">
        <v>15</v>
      </c>
      <c r="D206" s="9">
        <v>22560</v>
      </c>
      <c r="E206" s="9">
        <v>44560</v>
      </c>
      <c r="F206" s="8" t="s">
        <v>16</v>
      </c>
      <c r="G206" s="8" t="s">
        <v>32</v>
      </c>
      <c r="H206" s="8">
        <v>5</v>
      </c>
      <c r="I206" s="8">
        <v>8</v>
      </c>
      <c r="J206" s="8" t="s">
        <v>50</v>
      </c>
      <c r="K206" s="8" t="s">
        <v>37</v>
      </c>
      <c r="L206" s="8" t="s">
        <v>38</v>
      </c>
      <c r="M206" s="8" t="s">
        <v>48</v>
      </c>
      <c r="N206" s="8">
        <v>5</v>
      </c>
      <c r="O206" s="8">
        <f t="shared" ca="1" si="9"/>
        <v>62</v>
      </c>
      <c r="P206" s="8" t="str">
        <f ca="1">LOOKUP(O206,{0,15,30,45,60,75,100},{"Below 15","16-30","31-45","46-60","61-75","Above 75"})</f>
        <v>61-75</v>
      </c>
      <c r="Q206" s="8">
        <f t="shared" si="10"/>
        <v>2021</v>
      </c>
      <c r="R206" s="8" t="str">
        <f t="shared" si="11"/>
        <v>Dec</v>
      </c>
    </row>
    <row r="207" spans="1:18" x14ac:dyDescent="0.35">
      <c r="A207" s="8">
        <v>206</v>
      </c>
      <c r="B207" s="8" t="s">
        <v>252</v>
      </c>
      <c r="C207" s="8" t="s">
        <v>15</v>
      </c>
      <c r="D207" s="9">
        <v>28967</v>
      </c>
      <c r="E207" s="9">
        <v>44497</v>
      </c>
      <c r="F207" s="8" t="s">
        <v>40</v>
      </c>
      <c r="G207" s="8" t="s">
        <v>26</v>
      </c>
      <c r="H207" s="8">
        <v>2</v>
      </c>
      <c r="I207" s="8">
        <v>10</v>
      </c>
      <c r="J207" s="8" t="s">
        <v>18</v>
      </c>
      <c r="K207" s="8" t="s">
        <v>41</v>
      </c>
      <c r="L207" s="8" t="s">
        <v>38</v>
      </c>
      <c r="M207" s="8" t="s">
        <v>21</v>
      </c>
      <c r="N207" s="8">
        <v>3</v>
      </c>
      <c r="O207" s="8">
        <f t="shared" ca="1" si="9"/>
        <v>45</v>
      </c>
      <c r="P207" s="8" t="str">
        <f ca="1">LOOKUP(O207,{0,15,30,45,60,75,100},{"Below 15","16-30","31-45","46-60","61-75","Above 75"})</f>
        <v>46-60</v>
      </c>
      <c r="Q207" s="8">
        <f t="shared" si="10"/>
        <v>2021</v>
      </c>
      <c r="R207" s="8" t="str">
        <f t="shared" si="11"/>
        <v>Oct</v>
      </c>
    </row>
    <row r="208" spans="1:18" x14ac:dyDescent="0.35">
      <c r="A208" s="8">
        <v>207</v>
      </c>
      <c r="B208" s="8" t="s">
        <v>253</v>
      </c>
      <c r="C208" s="8" t="s">
        <v>15</v>
      </c>
      <c r="D208" s="9">
        <v>38397</v>
      </c>
      <c r="E208" s="9">
        <v>44214</v>
      </c>
      <c r="F208" s="8" t="s">
        <v>68</v>
      </c>
      <c r="G208" s="8" t="s">
        <v>32</v>
      </c>
      <c r="H208" s="8">
        <v>4</v>
      </c>
      <c r="I208" s="8">
        <v>6</v>
      </c>
      <c r="J208" s="8" t="s">
        <v>27</v>
      </c>
      <c r="K208" s="8" t="s">
        <v>46</v>
      </c>
      <c r="L208" s="8" t="s">
        <v>47</v>
      </c>
      <c r="M208" s="8" t="s">
        <v>30</v>
      </c>
      <c r="N208" s="8">
        <v>4</v>
      </c>
      <c r="O208" s="8">
        <f t="shared" ca="1" si="9"/>
        <v>19</v>
      </c>
      <c r="P208" s="8" t="str">
        <f ca="1">LOOKUP(O208,{0,15,30,45,60,75,100},{"Below 15","16-30","31-45","46-60","61-75","Above 75"})</f>
        <v>16-30</v>
      </c>
      <c r="Q208" s="8">
        <f t="shared" si="10"/>
        <v>2021</v>
      </c>
      <c r="R208" s="8" t="str">
        <f t="shared" si="11"/>
        <v>Jan</v>
      </c>
    </row>
    <row r="209" spans="1:18" x14ac:dyDescent="0.35">
      <c r="A209" s="8">
        <v>208</v>
      </c>
      <c r="B209" s="8" t="s">
        <v>254</v>
      </c>
      <c r="C209" s="8" t="s">
        <v>44</v>
      </c>
      <c r="D209" s="9">
        <v>23328</v>
      </c>
      <c r="E209" s="9">
        <v>44628</v>
      </c>
      <c r="F209" s="8" t="s">
        <v>25</v>
      </c>
      <c r="G209" s="8" t="s">
        <v>53</v>
      </c>
      <c r="H209" s="8">
        <v>5</v>
      </c>
      <c r="I209" s="8">
        <v>9</v>
      </c>
      <c r="J209" s="8" t="s">
        <v>18</v>
      </c>
      <c r="K209" s="8" t="s">
        <v>51</v>
      </c>
      <c r="L209" s="8" t="s">
        <v>47</v>
      </c>
      <c r="M209" s="8" t="s">
        <v>34</v>
      </c>
      <c r="N209" s="8">
        <v>1</v>
      </c>
      <c r="O209" s="8">
        <f t="shared" ca="1" si="9"/>
        <v>60</v>
      </c>
      <c r="P209" s="8" t="str">
        <f ca="1">LOOKUP(O209,{0,15,30,45,60,75,100},{"Below 15","16-30","31-45","46-60","61-75","Above 75"})</f>
        <v>61-75</v>
      </c>
      <c r="Q209" s="8">
        <f t="shared" si="10"/>
        <v>2022</v>
      </c>
      <c r="R209" s="8" t="str">
        <f t="shared" si="11"/>
        <v>Mar</v>
      </c>
    </row>
    <row r="210" spans="1:18" x14ac:dyDescent="0.35">
      <c r="A210" s="8">
        <v>209</v>
      </c>
      <c r="B210" s="8" t="s">
        <v>255</v>
      </c>
      <c r="C210" s="8" t="s">
        <v>44</v>
      </c>
      <c r="D210" s="9">
        <v>38890</v>
      </c>
      <c r="E210" s="9">
        <v>44485</v>
      </c>
      <c r="F210" s="8" t="s">
        <v>16</v>
      </c>
      <c r="G210" s="8" t="s">
        <v>17</v>
      </c>
      <c r="H210" s="8">
        <v>5</v>
      </c>
      <c r="I210" s="8">
        <v>9</v>
      </c>
      <c r="J210" s="8" t="s">
        <v>18</v>
      </c>
      <c r="K210" s="8" t="s">
        <v>19</v>
      </c>
      <c r="L210" s="8" t="s">
        <v>20</v>
      </c>
      <c r="M210" s="8" t="s">
        <v>30</v>
      </c>
      <c r="N210" s="8">
        <v>4</v>
      </c>
      <c r="O210" s="8">
        <f t="shared" ca="1" si="9"/>
        <v>18</v>
      </c>
      <c r="P210" s="8" t="str">
        <f ca="1">LOOKUP(O210,{0,15,30,45,60,75,100},{"Below 15","16-30","31-45","46-60","61-75","Above 75"})</f>
        <v>16-30</v>
      </c>
      <c r="Q210" s="8">
        <f t="shared" si="10"/>
        <v>2021</v>
      </c>
      <c r="R210" s="8" t="str">
        <f t="shared" si="11"/>
        <v>Oct</v>
      </c>
    </row>
    <row r="211" spans="1:18" x14ac:dyDescent="0.35">
      <c r="A211" s="8">
        <v>210</v>
      </c>
      <c r="B211" s="8" t="s">
        <v>256</v>
      </c>
      <c r="C211" s="8" t="s">
        <v>15</v>
      </c>
      <c r="D211" s="9">
        <v>34773</v>
      </c>
      <c r="E211" s="9">
        <v>44060</v>
      </c>
      <c r="F211" s="8" t="s">
        <v>25</v>
      </c>
      <c r="G211" s="8" t="s">
        <v>32</v>
      </c>
      <c r="H211" s="8">
        <v>2</v>
      </c>
      <c r="I211" s="8">
        <v>7</v>
      </c>
      <c r="J211" s="8" t="s">
        <v>50</v>
      </c>
      <c r="K211" s="8" t="s">
        <v>23</v>
      </c>
      <c r="L211" s="8" t="s">
        <v>20</v>
      </c>
      <c r="M211" s="8" t="s">
        <v>48</v>
      </c>
      <c r="N211" s="8">
        <v>5</v>
      </c>
      <c r="O211" s="8">
        <f t="shared" ca="1" si="9"/>
        <v>29</v>
      </c>
      <c r="P211" s="8" t="str">
        <f ca="1">LOOKUP(O211,{0,15,30,45,60,75,100},{"Below 15","16-30","31-45","46-60","61-75","Above 75"})</f>
        <v>16-30</v>
      </c>
      <c r="Q211" s="8">
        <f t="shared" si="10"/>
        <v>2020</v>
      </c>
      <c r="R211" s="8" t="str">
        <f t="shared" si="11"/>
        <v>Aug</v>
      </c>
    </row>
    <row r="212" spans="1:18" x14ac:dyDescent="0.35">
      <c r="A212" s="8">
        <v>211</v>
      </c>
      <c r="B212" s="8" t="s">
        <v>257</v>
      </c>
      <c r="C212" s="8" t="s">
        <v>15</v>
      </c>
      <c r="D212" s="9">
        <v>26166</v>
      </c>
      <c r="E212" s="9">
        <v>44080</v>
      </c>
      <c r="F212" s="8" t="s">
        <v>16</v>
      </c>
      <c r="G212" s="8" t="s">
        <v>17</v>
      </c>
      <c r="H212" s="8">
        <v>5</v>
      </c>
      <c r="I212" s="8">
        <v>7</v>
      </c>
      <c r="J212" s="8" t="s">
        <v>50</v>
      </c>
      <c r="K212" s="8" t="s">
        <v>28</v>
      </c>
      <c r="L212" s="8" t="s">
        <v>29</v>
      </c>
      <c r="M212" s="8" t="s">
        <v>30</v>
      </c>
      <c r="N212" s="8">
        <v>4</v>
      </c>
      <c r="O212" s="8">
        <f t="shared" ca="1" si="9"/>
        <v>53</v>
      </c>
      <c r="P212" s="8" t="str">
        <f ca="1">LOOKUP(O212,{0,15,30,45,60,75,100},{"Below 15","16-30","31-45","46-60","61-75","Above 75"})</f>
        <v>46-60</v>
      </c>
      <c r="Q212" s="8">
        <f t="shared" si="10"/>
        <v>2020</v>
      </c>
      <c r="R212" s="8" t="str">
        <f t="shared" si="11"/>
        <v>Sep</v>
      </c>
    </row>
    <row r="213" spans="1:18" x14ac:dyDescent="0.35">
      <c r="A213" s="8">
        <v>212</v>
      </c>
      <c r="B213" s="8" t="s">
        <v>258</v>
      </c>
      <c r="C213" s="8" t="s">
        <v>15</v>
      </c>
      <c r="D213" s="9">
        <v>36864</v>
      </c>
      <c r="E213" s="9">
        <v>44635</v>
      </c>
      <c r="F213" s="8" t="s">
        <v>40</v>
      </c>
      <c r="G213" s="8" t="s">
        <v>60</v>
      </c>
      <c r="H213" s="8">
        <v>5</v>
      </c>
      <c r="I213" s="8">
        <v>3</v>
      </c>
      <c r="J213" s="8" t="s">
        <v>27</v>
      </c>
      <c r="K213" s="8" t="s">
        <v>33</v>
      </c>
      <c r="L213" s="8" t="s">
        <v>29</v>
      </c>
      <c r="M213" s="8" t="s">
        <v>48</v>
      </c>
      <c r="N213" s="8">
        <v>5</v>
      </c>
      <c r="O213" s="8">
        <f t="shared" ca="1" si="9"/>
        <v>23</v>
      </c>
      <c r="P213" s="8" t="str">
        <f ca="1">LOOKUP(O213,{0,15,30,45,60,75,100},{"Below 15","16-30","31-45","46-60","61-75","Above 75"})</f>
        <v>16-30</v>
      </c>
      <c r="Q213" s="8">
        <f t="shared" si="10"/>
        <v>2022</v>
      </c>
      <c r="R213" s="8" t="str">
        <f t="shared" si="11"/>
        <v>Mar</v>
      </c>
    </row>
    <row r="214" spans="1:18" x14ac:dyDescent="0.35">
      <c r="A214" s="8">
        <v>213</v>
      </c>
      <c r="B214" s="8" t="s">
        <v>259</v>
      </c>
      <c r="C214" s="8" t="s">
        <v>44</v>
      </c>
      <c r="D214" s="9">
        <v>34920</v>
      </c>
      <c r="E214" s="9">
        <v>43868</v>
      </c>
      <c r="F214" s="8" t="s">
        <v>16</v>
      </c>
      <c r="G214" s="8" t="s">
        <v>17</v>
      </c>
      <c r="H214" s="8">
        <v>1</v>
      </c>
      <c r="I214" s="8">
        <v>4</v>
      </c>
      <c r="J214" s="8" t="s">
        <v>27</v>
      </c>
      <c r="K214" s="8" t="s">
        <v>37</v>
      </c>
      <c r="L214" s="8" t="s">
        <v>38</v>
      </c>
      <c r="M214" s="8" t="s">
        <v>48</v>
      </c>
      <c r="N214" s="8">
        <v>5</v>
      </c>
      <c r="O214" s="8">
        <f t="shared" ca="1" si="9"/>
        <v>29</v>
      </c>
      <c r="P214" s="8" t="str">
        <f ca="1">LOOKUP(O214,{0,15,30,45,60,75,100},{"Below 15","16-30","31-45","46-60","61-75","Above 75"})</f>
        <v>16-30</v>
      </c>
      <c r="Q214" s="8">
        <f t="shared" si="10"/>
        <v>2020</v>
      </c>
      <c r="R214" s="8" t="str">
        <f t="shared" si="11"/>
        <v>Feb</v>
      </c>
    </row>
    <row r="215" spans="1:18" x14ac:dyDescent="0.35">
      <c r="A215" s="8">
        <v>214</v>
      </c>
      <c r="B215" s="8" t="s">
        <v>260</v>
      </c>
      <c r="C215" s="8" t="s">
        <v>15</v>
      </c>
      <c r="D215" s="9">
        <v>32197</v>
      </c>
      <c r="E215" s="9">
        <v>44306</v>
      </c>
      <c r="F215" s="8" t="s">
        <v>16</v>
      </c>
      <c r="G215" s="8" t="s">
        <v>17</v>
      </c>
      <c r="H215" s="8">
        <v>4</v>
      </c>
      <c r="I215" s="8">
        <v>9</v>
      </c>
      <c r="J215" s="8" t="s">
        <v>18</v>
      </c>
      <c r="K215" s="8" t="s">
        <v>41</v>
      </c>
      <c r="L215" s="8" t="s">
        <v>38</v>
      </c>
      <c r="M215" s="8" t="s">
        <v>42</v>
      </c>
      <c r="N215" s="8">
        <v>2</v>
      </c>
      <c r="O215" s="8">
        <f t="shared" ca="1" si="9"/>
        <v>36</v>
      </c>
      <c r="P215" s="8" t="str">
        <f ca="1">LOOKUP(O215,{0,15,30,45,60,75,100},{"Below 15","16-30","31-45","46-60","61-75","Above 75"})</f>
        <v>31-45</v>
      </c>
      <c r="Q215" s="8">
        <f t="shared" si="10"/>
        <v>2021</v>
      </c>
      <c r="R215" s="8" t="str">
        <f t="shared" si="11"/>
        <v>Apr</v>
      </c>
    </row>
    <row r="216" spans="1:18" x14ac:dyDescent="0.35">
      <c r="A216" s="8">
        <v>215</v>
      </c>
      <c r="B216" s="8" t="s">
        <v>261</v>
      </c>
      <c r="C216" s="8" t="s">
        <v>15</v>
      </c>
      <c r="D216" s="9">
        <v>38907</v>
      </c>
      <c r="E216" s="9">
        <v>43990</v>
      </c>
      <c r="F216" s="8" t="s">
        <v>16</v>
      </c>
      <c r="G216" s="8" t="s">
        <v>45</v>
      </c>
      <c r="H216" s="8">
        <v>4</v>
      </c>
      <c r="I216" s="8">
        <v>4</v>
      </c>
      <c r="J216" s="8" t="s">
        <v>27</v>
      </c>
      <c r="K216" s="8" t="s">
        <v>46</v>
      </c>
      <c r="L216" s="8" t="s">
        <v>47</v>
      </c>
      <c r="M216" s="8" t="s">
        <v>34</v>
      </c>
      <c r="N216" s="8">
        <v>1</v>
      </c>
      <c r="O216" s="8">
        <f t="shared" ca="1" si="9"/>
        <v>18</v>
      </c>
      <c r="P216" s="8" t="str">
        <f ca="1">LOOKUP(O216,{0,15,30,45,60,75,100},{"Below 15","16-30","31-45","46-60","61-75","Above 75"})</f>
        <v>16-30</v>
      </c>
      <c r="Q216" s="8">
        <f t="shared" si="10"/>
        <v>2020</v>
      </c>
      <c r="R216" s="8" t="str">
        <f t="shared" si="11"/>
        <v>Jun</v>
      </c>
    </row>
    <row r="217" spans="1:18" x14ac:dyDescent="0.35">
      <c r="A217" s="8">
        <v>216</v>
      </c>
      <c r="B217" s="8" t="s">
        <v>262</v>
      </c>
      <c r="C217" s="8" t="s">
        <v>44</v>
      </c>
      <c r="D217" s="9">
        <v>26029</v>
      </c>
      <c r="E217" s="9">
        <v>44122</v>
      </c>
      <c r="F217" s="8" t="s">
        <v>25</v>
      </c>
      <c r="G217" s="8" t="s">
        <v>53</v>
      </c>
      <c r="H217" s="8">
        <v>5</v>
      </c>
      <c r="I217" s="8">
        <v>6</v>
      </c>
      <c r="J217" s="8" t="s">
        <v>27</v>
      </c>
      <c r="K217" s="8" t="s">
        <v>51</v>
      </c>
      <c r="L217" s="8" t="s">
        <v>47</v>
      </c>
      <c r="M217" s="8" t="s">
        <v>48</v>
      </c>
      <c r="N217" s="8">
        <v>5</v>
      </c>
      <c r="O217" s="8">
        <f t="shared" ca="1" si="9"/>
        <v>53</v>
      </c>
      <c r="P217" s="8" t="str">
        <f ca="1">LOOKUP(O217,{0,15,30,45,60,75,100},{"Below 15","16-30","31-45","46-60","61-75","Above 75"})</f>
        <v>46-60</v>
      </c>
      <c r="Q217" s="8">
        <f t="shared" si="10"/>
        <v>2020</v>
      </c>
      <c r="R217" s="8" t="str">
        <f t="shared" si="11"/>
        <v>Oct</v>
      </c>
    </row>
    <row r="218" spans="1:18" x14ac:dyDescent="0.35">
      <c r="A218" s="8">
        <v>217</v>
      </c>
      <c r="B218" s="8" t="s">
        <v>263</v>
      </c>
      <c r="C218" s="8" t="s">
        <v>44</v>
      </c>
      <c r="D218" s="9">
        <v>27312</v>
      </c>
      <c r="E218" s="9">
        <v>44544</v>
      </c>
      <c r="F218" s="8" t="s">
        <v>16</v>
      </c>
      <c r="G218" s="8" t="s">
        <v>17</v>
      </c>
      <c r="H218" s="8">
        <v>4</v>
      </c>
      <c r="I218" s="8">
        <v>9</v>
      </c>
      <c r="J218" s="8" t="s">
        <v>18</v>
      </c>
      <c r="K218" s="8" t="s">
        <v>19</v>
      </c>
      <c r="L218" s="8" t="s">
        <v>20</v>
      </c>
      <c r="M218" s="8" t="s">
        <v>30</v>
      </c>
      <c r="N218" s="8">
        <v>4</v>
      </c>
      <c r="O218" s="8">
        <f t="shared" ca="1" si="9"/>
        <v>49</v>
      </c>
      <c r="P218" s="8" t="str">
        <f ca="1">LOOKUP(O218,{0,15,30,45,60,75,100},{"Below 15","16-30","31-45","46-60","61-75","Above 75"})</f>
        <v>46-60</v>
      </c>
      <c r="Q218" s="8">
        <f t="shared" si="10"/>
        <v>2021</v>
      </c>
      <c r="R218" s="8" t="str">
        <f t="shared" si="11"/>
        <v>Dec</v>
      </c>
    </row>
    <row r="219" spans="1:18" x14ac:dyDescent="0.35">
      <c r="A219" s="8">
        <v>218</v>
      </c>
      <c r="B219" s="8" t="s">
        <v>264</v>
      </c>
      <c r="C219" s="8" t="s">
        <v>15</v>
      </c>
      <c r="D219" s="9">
        <v>31674</v>
      </c>
      <c r="E219" s="9">
        <v>44003</v>
      </c>
      <c r="F219" s="8" t="s">
        <v>16</v>
      </c>
      <c r="G219" s="8" t="s">
        <v>17</v>
      </c>
      <c r="H219" s="8">
        <v>1</v>
      </c>
      <c r="I219" s="8">
        <v>9</v>
      </c>
      <c r="J219" s="8" t="s">
        <v>18</v>
      </c>
      <c r="K219" s="8" t="s">
        <v>23</v>
      </c>
      <c r="L219" s="8" t="s">
        <v>20</v>
      </c>
      <c r="M219" s="8" t="s">
        <v>48</v>
      </c>
      <c r="N219" s="8">
        <v>5</v>
      </c>
      <c r="O219" s="8">
        <f t="shared" ca="1" si="9"/>
        <v>38</v>
      </c>
      <c r="P219" s="8" t="str">
        <f ca="1">LOOKUP(O219,{0,15,30,45,60,75,100},{"Below 15","16-30","31-45","46-60","61-75","Above 75"})</f>
        <v>31-45</v>
      </c>
      <c r="Q219" s="8">
        <f t="shared" si="10"/>
        <v>2020</v>
      </c>
      <c r="R219" s="8" t="str">
        <f t="shared" si="11"/>
        <v>Jun</v>
      </c>
    </row>
    <row r="220" spans="1:18" x14ac:dyDescent="0.35">
      <c r="A220" s="8">
        <v>219</v>
      </c>
      <c r="B220" s="8" t="s">
        <v>265</v>
      </c>
      <c r="C220" s="8" t="s">
        <v>15</v>
      </c>
      <c r="D220" s="9">
        <v>24518</v>
      </c>
      <c r="E220" s="9">
        <v>44817</v>
      </c>
      <c r="F220" s="8" t="s">
        <v>40</v>
      </c>
      <c r="G220" s="8" t="s">
        <v>45</v>
      </c>
      <c r="H220" s="8">
        <v>3</v>
      </c>
      <c r="I220" s="8">
        <v>10</v>
      </c>
      <c r="J220" s="8" t="s">
        <v>18</v>
      </c>
      <c r="K220" s="8" t="s">
        <v>28</v>
      </c>
      <c r="L220" s="8" t="s">
        <v>29</v>
      </c>
      <c r="M220" s="8" t="s">
        <v>30</v>
      </c>
      <c r="N220" s="8">
        <v>4</v>
      </c>
      <c r="O220" s="8">
        <f t="shared" ca="1" si="9"/>
        <v>57</v>
      </c>
      <c r="P220" s="8" t="str">
        <f ca="1">LOOKUP(O220,{0,15,30,45,60,75,100},{"Below 15","16-30","31-45","46-60","61-75","Above 75"})</f>
        <v>46-60</v>
      </c>
      <c r="Q220" s="8">
        <f t="shared" si="10"/>
        <v>2022</v>
      </c>
      <c r="R220" s="8" t="str">
        <f t="shared" si="11"/>
        <v>Sep</v>
      </c>
    </row>
    <row r="221" spans="1:18" x14ac:dyDescent="0.35">
      <c r="A221" s="8">
        <v>220</v>
      </c>
      <c r="B221" s="8" t="s">
        <v>266</v>
      </c>
      <c r="C221" s="8" t="s">
        <v>15</v>
      </c>
      <c r="D221" s="9">
        <v>25415</v>
      </c>
      <c r="E221" s="9">
        <v>43982</v>
      </c>
      <c r="F221" s="8" t="s">
        <v>25</v>
      </c>
      <c r="G221" s="8" t="s">
        <v>60</v>
      </c>
      <c r="H221" s="8">
        <v>5</v>
      </c>
      <c r="I221" s="8">
        <v>7</v>
      </c>
      <c r="J221" s="8" t="s">
        <v>50</v>
      </c>
      <c r="K221" s="8" t="s">
        <v>33</v>
      </c>
      <c r="L221" s="8" t="s">
        <v>29</v>
      </c>
      <c r="M221" s="8" t="s">
        <v>34</v>
      </c>
      <c r="N221" s="8">
        <v>1</v>
      </c>
      <c r="O221" s="8">
        <f t="shared" ca="1" si="9"/>
        <v>55</v>
      </c>
      <c r="P221" s="8" t="str">
        <f ca="1">LOOKUP(O221,{0,15,30,45,60,75,100},{"Below 15","16-30","31-45","46-60","61-75","Above 75"})</f>
        <v>46-60</v>
      </c>
      <c r="Q221" s="8">
        <f t="shared" si="10"/>
        <v>2020</v>
      </c>
      <c r="R221" s="8" t="str">
        <f t="shared" si="11"/>
        <v>May</v>
      </c>
    </row>
    <row r="222" spans="1:18" x14ac:dyDescent="0.35">
      <c r="A222" s="8">
        <v>221</v>
      </c>
      <c r="B222" s="8" t="s">
        <v>267</v>
      </c>
      <c r="C222" s="8" t="s">
        <v>44</v>
      </c>
      <c r="D222" s="9">
        <v>19794</v>
      </c>
      <c r="E222" s="9">
        <v>44182</v>
      </c>
      <c r="F222" s="8" t="s">
        <v>16</v>
      </c>
      <c r="G222" s="8" t="s">
        <v>17</v>
      </c>
      <c r="H222" s="8">
        <v>3</v>
      </c>
      <c r="I222" s="8">
        <v>8</v>
      </c>
      <c r="J222" s="8" t="s">
        <v>50</v>
      </c>
      <c r="K222" s="8" t="s">
        <v>37</v>
      </c>
      <c r="L222" s="8" t="s">
        <v>38</v>
      </c>
      <c r="M222" s="8" t="s">
        <v>30</v>
      </c>
      <c r="N222" s="8">
        <v>4</v>
      </c>
      <c r="O222" s="8">
        <f t="shared" ca="1" si="9"/>
        <v>70</v>
      </c>
      <c r="P222" s="8" t="str">
        <f ca="1">LOOKUP(O222,{0,15,30,45,60,75,100},{"Below 15","16-30","31-45","46-60","61-75","Above 75"})</f>
        <v>61-75</v>
      </c>
      <c r="Q222" s="8">
        <f t="shared" si="10"/>
        <v>2020</v>
      </c>
      <c r="R222" s="8" t="str">
        <f t="shared" si="11"/>
        <v>Dec</v>
      </c>
    </row>
    <row r="223" spans="1:18" x14ac:dyDescent="0.35">
      <c r="A223" s="8">
        <v>222</v>
      </c>
      <c r="B223" s="8" t="s">
        <v>268</v>
      </c>
      <c r="C223" s="8" t="s">
        <v>44</v>
      </c>
      <c r="D223" s="9">
        <v>20472</v>
      </c>
      <c r="E223" s="9">
        <v>44379</v>
      </c>
      <c r="F223" s="8" t="s">
        <v>40</v>
      </c>
      <c r="G223" s="8" t="s">
        <v>17</v>
      </c>
      <c r="H223" s="8">
        <v>5</v>
      </c>
      <c r="I223" s="8">
        <v>5</v>
      </c>
      <c r="J223" s="8" t="s">
        <v>27</v>
      </c>
      <c r="K223" s="8" t="s">
        <v>41</v>
      </c>
      <c r="L223" s="8" t="s">
        <v>38</v>
      </c>
      <c r="M223" s="8" t="s">
        <v>42</v>
      </c>
      <c r="N223" s="8">
        <v>2</v>
      </c>
      <c r="O223" s="8">
        <f t="shared" ca="1" si="9"/>
        <v>68</v>
      </c>
      <c r="P223" s="8" t="str">
        <f ca="1">LOOKUP(O223,{0,15,30,45,60,75,100},{"Below 15","16-30","31-45","46-60","61-75","Above 75"})</f>
        <v>61-75</v>
      </c>
      <c r="Q223" s="8">
        <f t="shared" si="10"/>
        <v>2021</v>
      </c>
      <c r="R223" s="8" t="str">
        <f t="shared" si="11"/>
        <v>Jul</v>
      </c>
    </row>
    <row r="224" spans="1:18" x14ac:dyDescent="0.35">
      <c r="A224" s="8">
        <v>223</v>
      </c>
      <c r="B224" s="8" t="s">
        <v>269</v>
      </c>
      <c r="C224" s="8" t="s">
        <v>15</v>
      </c>
      <c r="D224" s="9">
        <v>28774</v>
      </c>
      <c r="E224" s="9">
        <v>44710</v>
      </c>
      <c r="F224" s="8" t="s">
        <v>16</v>
      </c>
      <c r="G224" s="8" t="s">
        <v>17</v>
      </c>
      <c r="H224" s="8">
        <v>2</v>
      </c>
      <c r="I224" s="8">
        <v>10</v>
      </c>
      <c r="J224" s="8" t="s">
        <v>18</v>
      </c>
      <c r="K224" s="8" t="s">
        <v>46</v>
      </c>
      <c r="L224" s="8" t="s">
        <v>47</v>
      </c>
      <c r="M224" s="8" t="s">
        <v>48</v>
      </c>
      <c r="N224" s="8">
        <v>5</v>
      </c>
      <c r="O224" s="8">
        <f t="shared" ca="1" si="9"/>
        <v>45</v>
      </c>
      <c r="P224" s="8" t="str">
        <f ca="1">LOOKUP(O224,{0,15,30,45,60,75,100},{"Below 15","16-30","31-45","46-60","61-75","Above 75"})</f>
        <v>46-60</v>
      </c>
      <c r="Q224" s="8">
        <f t="shared" si="10"/>
        <v>2022</v>
      </c>
      <c r="R224" s="8" t="str">
        <f t="shared" si="11"/>
        <v>May</v>
      </c>
    </row>
    <row r="225" spans="1:18" x14ac:dyDescent="0.35">
      <c r="A225" s="8">
        <v>224</v>
      </c>
      <c r="B225" s="8" t="s">
        <v>270</v>
      </c>
      <c r="C225" s="8" t="s">
        <v>44</v>
      </c>
      <c r="D225" s="9">
        <v>37948</v>
      </c>
      <c r="E225" s="9">
        <v>44105</v>
      </c>
      <c r="F225" s="8" t="s">
        <v>16</v>
      </c>
      <c r="G225" s="8" t="s">
        <v>36</v>
      </c>
      <c r="H225" s="8">
        <v>5</v>
      </c>
      <c r="I225" s="8">
        <v>7</v>
      </c>
      <c r="J225" s="8" t="s">
        <v>50</v>
      </c>
      <c r="K225" s="8" t="s">
        <v>51</v>
      </c>
      <c r="L225" s="8" t="s">
        <v>47</v>
      </c>
      <c r="M225" s="8" t="s">
        <v>21</v>
      </c>
      <c r="N225" s="8">
        <v>3</v>
      </c>
      <c r="O225" s="8">
        <f t="shared" ca="1" si="9"/>
        <v>20</v>
      </c>
      <c r="P225" s="8" t="str">
        <f ca="1">LOOKUP(O225,{0,15,30,45,60,75,100},{"Below 15","16-30","31-45","46-60","61-75","Above 75"})</f>
        <v>16-30</v>
      </c>
      <c r="Q225" s="8">
        <f t="shared" si="10"/>
        <v>2020</v>
      </c>
      <c r="R225" s="8" t="str">
        <f t="shared" si="11"/>
        <v>Oct</v>
      </c>
    </row>
    <row r="226" spans="1:18" x14ac:dyDescent="0.35">
      <c r="A226" s="8">
        <v>225</v>
      </c>
      <c r="B226" s="8" t="s">
        <v>271</v>
      </c>
      <c r="C226" s="8" t="s">
        <v>44</v>
      </c>
      <c r="D226" s="9">
        <v>18899</v>
      </c>
      <c r="E226" s="9">
        <v>44479</v>
      </c>
      <c r="F226" s="8" t="s">
        <v>16</v>
      </c>
      <c r="G226" s="8" t="s">
        <v>17</v>
      </c>
      <c r="H226" s="8">
        <v>2</v>
      </c>
      <c r="I226" s="8">
        <v>6</v>
      </c>
      <c r="J226" s="8" t="s">
        <v>27</v>
      </c>
      <c r="K226" s="8" t="s">
        <v>19</v>
      </c>
      <c r="L226" s="8" t="s">
        <v>20</v>
      </c>
      <c r="M226" s="8" t="s">
        <v>30</v>
      </c>
      <c r="N226" s="8">
        <v>4</v>
      </c>
      <c r="O226" s="8">
        <f t="shared" ca="1" si="9"/>
        <v>72</v>
      </c>
      <c r="P226" s="8" t="str">
        <f ca="1">LOOKUP(O226,{0,15,30,45,60,75,100},{"Below 15","16-30","31-45","46-60","61-75","Above 75"})</f>
        <v>61-75</v>
      </c>
      <c r="Q226" s="8">
        <f t="shared" si="10"/>
        <v>2021</v>
      </c>
      <c r="R226" s="8" t="str">
        <f t="shared" si="11"/>
        <v>Oct</v>
      </c>
    </row>
    <row r="227" spans="1:18" x14ac:dyDescent="0.35">
      <c r="A227" s="8">
        <v>226</v>
      </c>
      <c r="B227" s="8" t="s">
        <v>272</v>
      </c>
      <c r="C227" s="8" t="s">
        <v>15</v>
      </c>
      <c r="D227" s="9">
        <v>25663</v>
      </c>
      <c r="E227" s="9">
        <v>44426</v>
      </c>
      <c r="F227" s="8" t="s">
        <v>25</v>
      </c>
      <c r="G227" s="8" t="s">
        <v>32</v>
      </c>
      <c r="H227" s="8">
        <v>4</v>
      </c>
      <c r="I227" s="8">
        <v>9</v>
      </c>
      <c r="J227" s="8" t="s">
        <v>18</v>
      </c>
      <c r="K227" s="8" t="s">
        <v>23</v>
      </c>
      <c r="L227" s="8" t="s">
        <v>20</v>
      </c>
      <c r="M227" s="8" t="s">
        <v>21</v>
      </c>
      <c r="N227" s="8">
        <v>3</v>
      </c>
      <c r="O227" s="8">
        <f t="shared" ca="1" si="9"/>
        <v>54</v>
      </c>
      <c r="P227" s="8" t="str">
        <f ca="1">LOOKUP(O227,{0,15,30,45,60,75,100},{"Below 15","16-30","31-45","46-60","61-75","Above 75"})</f>
        <v>46-60</v>
      </c>
      <c r="Q227" s="8">
        <f t="shared" si="10"/>
        <v>2021</v>
      </c>
      <c r="R227" s="8" t="str">
        <f t="shared" si="11"/>
        <v>Aug</v>
      </c>
    </row>
    <row r="228" spans="1:18" x14ac:dyDescent="0.35">
      <c r="A228" s="8">
        <v>227</v>
      </c>
      <c r="B228" s="8" t="s">
        <v>273</v>
      </c>
      <c r="C228" s="8" t="s">
        <v>44</v>
      </c>
      <c r="D228" s="9">
        <v>22045</v>
      </c>
      <c r="E228" s="9">
        <v>44417</v>
      </c>
      <c r="F228" s="8" t="s">
        <v>40</v>
      </c>
      <c r="G228" s="8" t="s">
        <v>36</v>
      </c>
      <c r="H228" s="8">
        <v>4</v>
      </c>
      <c r="I228" s="8">
        <v>6</v>
      </c>
      <c r="J228" s="8" t="s">
        <v>27</v>
      </c>
      <c r="K228" s="8" t="s">
        <v>28</v>
      </c>
      <c r="L228" s="8" t="s">
        <v>29</v>
      </c>
      <c r="M228" s="8" t="s">
        <v>21</v>
      </c>
      <c r="N228" s="8">
        <v>3</v>
      </c>
      <c r="O228" s="8">
        <f t="shared" ca="1" si="9"/>
        <v>64</v>
      </c>
      <c r="P228" s="8" t="str">
        <f ca="1">LOOKUP(O228,{0,15,30,45,60,75,100},{"Below 15","16-30","31-45","46-60","61-75","Above 75"})</f>
        <v>61-75</v>
      </c>
      <c r="Q228" s="8">
        <f t="shared" si="10"/>
        <v>2021</v>
      </c>
      <c r="R228" s="8" t="str">
        <f t="shared" si="11"/>
        <v>Aug</v>
      </c>
    </row>
    <row r="229" spans="1:18" x14ac:dyDescent="0.35">
      <c r="A229" s="8">
        <v>228</v>
      </c>
      <c r="B229" s="8" t="s">
        <v>274</v>
      </c>
      <c r="C229" s="8" t="s">
        <v>44</v>
      </c>
      <c r="D229" s="9">
        <v>25421</v>
      </c>
      <c r="E229" s="9">
        <v>44517</v>
      </c>
      <c r="F229" s="8" t="s">
        <v>16</v>
      </c>
      <c r="G229" s="8" t="s">
        <v>17</v>
      </c>
      <c r="H229" s="8">
        <v>5</v>
      </c>
      <c r="I229" s="8">
        <v>7</v>
      </c>
      <c r="J229" s="8" t="s">
        <v>50</v>
      </c>
      <c r="K229" s="8" t="s">
        <v>33</v>
      </c>
      <c r="L229" s="8" t="s">
        <v>29</v>
      </c>
      <c r="M229" s="8" t="s">
        <v>42</v>
      </c>
      <c r="N229" s="8">
        <v>2</v>
      </c>
      <c r="O229" s="8">
        <f t="shared" ca="1" si="9"/>
        <v>55</v>
      </c>
      <c r="P229" s="8" t="str">
        <f ca="1">LOOKUP(O229,{0,15,30,45,60,75,100},{"Below 15","16-30","31-45","46-60","61-75","Above 75"})</f>
        <v>46-60</v>
      </c>
      <c r="Q229" s="8">
        <f t="shared" si="10"/>
        <v>2021</v>
      </c>
      <c r="R229" s="8" t="str">
        <f t="shared" si="11"/>
        <v>Nov</v>
      </c>
    </row>
    <row r="230" spans="1:18" x14ac:dyDescent="0.35">
      <c r="A230" s="8">
        <v>229</v>
      </c>
      <c r="B230" s="8" t="s">
        <v>275</v>
      </c>
      <c r="C230" s="8" t="s">
        <v>15</v>
      </c>
      <c r="D230" s="9">
        <v>37152</v>
      </c>
      <c r="E230" s="9">
        <v>44217</v>
      </c>
      <c r="F230" s="8" t="s">
        <v>25</v>
      </c>
      <c r="G230" s="8" t="s">
        <v>60</v>
      </c>
      <c r="H230" s="8">
        <v>2</v>
      </c>
      <c r="I230" s="8">
        <v>8</v>
      </c>
      <c r="J230" s="8" t="s">
        <v>50</v>
      </c>
      <c r="K230" s="8" t="s">
        <v>37</v>
      </c>
      <c r="L230" s="8" t="s">
        <v>38</v>
      </c>
      <c r="M230" s="8" t="s">
        <v>48</v>
      </c>
      <c r="N230" s="8">
        <v>5</v>
      </c>
      <c r="O230" s="8">
        <f t="shared" ca="1" si="9"/>
        <v>23</v>
      </c>
      <c r="P230" s="8" t="str">
        <f ca="1">LOOKUP(O230,{0,15,30,45,60,75,100},{"Below 15","16-30","31-45","46-60","61-75","Above 75"})</f>
        <v>16-30</v>
      </c>
      <c r="Q230" s="8">
        <f t="shared" si="10"/>
        <v>2021</v>
      </c>
      <c r="R230" s="8" t="str">
        <f t="shared" si="11"/>
        <v>Jan</v>
      </c>
    </row>
    <row r="231" spans="1:18" x14ac:dyDescent="0.35">
      <c r="A231" s="8">
        <v>230</v>
      </c>
      <c r="B231" s="8" t="s">
        <v>276</v>
      </c>
      <c r="C231" s="8" t="s">
        <v>44</v>
      </c>
      <c r="D231" s="9">
        <v>22978</v>
      </c>
      <c r="E231" s="9">
        <v>44076</v>
      </c>
      <c r="F231" s="8" t="s">
        <v>16</v>
      </c>
      <c r="G231" s="8" t="s">
        <v>17</v>
      </c>
      <c r="H231" s="8">
        <v>1</v>
      </c>
      <c r="I231" s="8">
        <v>9</v>
      </c>
      <c r="J231" s="8" t="s">
        <v>18</v>
      </c>
      <c r="K231" s="8" t="s">
        <v>41</v>
      </c>
      <c r="L231" s="8" t="s">
        <v>38</v>
      </c>
      <c r="M231" s="8" t="s">
        <v>42</v>
      </c>
      <c r="N231" s="8">
        <v>2</v>
      </c>
      <c r="O231" s="8">
        <f t="shared" ca="1" si="9"/>
        <v>61</v>
      </c>
      <c r="P231" s="8" t="str">
        <f ca="1">LOOKUP(O231,{0,15,30,45,60,75,100},{"Below 15","16-30","31-45","46-60","61-75","Above 75"})</f>
        <v>61-75</v>
      </c>
      <c r="Q231" s="8">
        <f t="shared" si="10"/>
        <v>2020</v>
      </c>
      <c r="R231" s="8" t="str">
        <f t="shared" si="11"/>
        <v>Sep</v>
      </c>
    </row>
    <row r="232" spans="1:18" x14ac:dyDescent="0.35">
      <c r="A232" s="8">
        <v>231</v>
      </c>
      <c r="B232" s="8" t="s">
        <v>277</v>
      </c>
      <c r="C232" s="8" t="s">
        <v>44</v>
      </c>
      <c r="D232" s="9">
        <v>28512</v>
      </c>
      <c r="E232" s="9">
        <v>43939</v>
      </c>
      <c r="F232" s="8" t="s">
        <v>25</v>
      </c>
      <c r="G232" s="8" t="s">
        <v>26</v>
      </c>
      <c r="H232" s="8">
        <v>5</v>
      </c>
      <c r="I232" s="8">
        <v>9</v>
      </c>
      <c r="J232" s="8" t="s">
        <v>18</v>
      </c>
      <c r="K232" s="8" t="s">
        <v>46</v>
      </c>
      <c r="L232" s="8" t="s">
        <v>47</v>
      </c>
      <c r="M232" s="8" t="s">
        <v>42</v>
      </c>
      <c r="N232" s="8">
        <v>2</v>
      </c>
      <c r="O232" s="8">
        <f t="shared" ca="1" si="9"/>
        <v>46</v>
      </c>
      <c r="P232" s="8" t="str">
        <f ca="1">LOOKUP(O232,{0,15,30,45,60,75,100},{"Below 15","16-30","31-45","46-60","61-75","Above 75"})</f>
        <v>46-60</v>
      </c>
      <c r="Q232" s="8">
        <f t="shared" si="10"/>
        <v>2020</v>
      </c>
      <c r="R232" s="8" t="str">
        <f t="shared" si="11"/>
        <v>Apr</v>
      </c>
    </row>
    <row r="233" spans="1:18" x14ac:dyDescent="0.35">
      <c r="A233" s="8">
        <v>232</v>
      </c>
      <c r="B233" s="8" t="s">
        <v>278</v>
      </c>
      <c r="C233" s="8" t="s">
        <v>44</v>
      </c>
      <c r="D233" s="9">
        <v>38579</v>
      </c>
      <c r="E233" s="9">
        <v>44115</v>
      </c>
      <c r="F233" s="8" t="s">
        <v>16</v>
      </c>
      <c r="G233" s="8" t="s">
        <v>17</v>
      </c>
      <c r="H233" s="8">
        <v>4</v>
      </c>
      <c r="I233" s="8">
        <v>8</v>
      </c>
      <c r="J233" s="8" t="s">
        <v>50</v>
      </c>
      <c r="K233" s="8" t="s">
        <v>51</v>
      </c>
      <c r="L233" s="8" t="s">
        <v>47</v>
      </c>
      <c r="M233" s="8" t="s">
        <v>34</v>
      </c>
      <c r="N233" s="8">
        <v>1</v>
      </c>
      <c r="O233" s="8">
        <f t="shared" ca="1" si="9"/>
        <v>19</v>
      </c>
      <c r="P233" s="8" t="str">
        <f ca="1">LOOKUP(O233,{0,15,30,45,60,75,100},{"Below 15","16-30","31-45","46-60","61-75","Above 75"})</f>
        <v>16-30</v>
      </c>
      <c r="Q233" s="8">
        <f t="shared" si="10"/>
        <v>2020</v>
      </c>
      <c r="R233" s="8" t="str">
        <f t="shared" si="11"/>
        <v>Oct</v>
      </c>
    </row>
    <row r="234" spans="1:18" x14ac:dyDescent="0.35">
      <c r="A234" s="8">
        <v>233</v>
      </c>
      <c r="B234" s="8" t="s">
        <v>279</v>
      </c>
      <c r="C234" s="8" t="s">
        <v>44</v>
      </c>
      <c r="D234" s="9">
        <v>33555</v>
      </c>
      <c r="E234" s="9">
        <v>44142</v>
      </c>
      <c r="F234" s="8" t="s">
        <v>16</v>
      </c>
      <c r="G234" s="8" t="s">
        <v>17</v>
      </c>
      <c r="H234" s="8">
        <v>5</v>
      </c>
      <c r="I234" s="8">
        <v>8</v>
      </c>
      <c r="J234" s="8" t="s">
        <v>50</v>
      </c>
      <c r="K234" s="8" t="s">
        <v>19</v>
      </c>
      <c r="L234" s="8" t="s">
        <v>20</v>
      </c>
      <c r="M234" s="8" t="s">
        <v>30</v>
      </c>
      <c r="N234" s="8">
        <v>4</v>
      </c>
      <c r="O234" s="8">
        <f t="shared" ca="1" si="9"/>
        <v>32</v>
      </c>
      <c r="P234" s="8" t="str">
        <f ca="1">LOOKUP(O234,{0,15,30,45,60,75,100},{"Below 15","16-30","31-45","46-60","61-75","Above 75"})</f>
        <v>31-45</v>
      </c>
      <c r="Q234" s="8">
        <f t="shared" si="10"/>
        <v>2020</v>
      </c>
      <c r="R234" s="8" t="str">
        <f t="shared" si="11"/>
        <v>Nov</v>
      </c>
    </row>
    <row r="235" spans="1:18" x14ac:dyDescent="0.35">
      <c r="A235" s="8">
        <v>234</v>
      </c>
      <c r="B235" s="8" t="s">
        <v>280</v>
      </c>
      <c r="C235" s="8" t="s">
        <v>15</v>
      </c>
      <c r="D235" s="9">
        <v>34774</v>
      </c>
      <c r="E235" s="9">
        <v>44058</v>
      </c>
      <c r="F235" s="8" t="s">
        <v>16</v>
      </c>
      <c r="G235" s="8" t="s">
        <v>17</v>
      </c>
      <c r="H235" s="8">
        <v>5</v>
      </c>
      <c r="I235" s="8">
        <v>9</v>
      </c>
      <c r="J235" s="8" t="s">
        <v>18</v>
      </c>
      <c r="K235" s="8" t="s">
        <v>23</v>
      </c>
      <c r="L235" s="8" t="s">
        <v>20</v>
      </c>
      <c r="M235" s="8" t="s">
        <v>21</v>
      </c>
      <c r="N235" s="8">
        <v>3</v>
      </c>
      <c r="O235" s="8">
        <f t="shared" ca="1" si="9"/>
        <v>29</v>
      </c>
      <c r="P235" s="8" t="str">
        <f ca="1">LOOKUP(O235,{0,15,30,45,60,75,100},{"Below 15","16-30","31-45","46-60","61-75","Above 75"})</f>
        <v>16-30</v>
      </c>
      <c r="Q235" s="8">
        <f t="shared" si="10"/>
        <v>2020</v>
      </c>
      <c r="R235" s="8" t="str">
        <f t="shared" si="11"/>
        <v>Aug</v>
      </c>
    </row>
    <row r="236" spans="1:18" x14ac:dyDescent="0.35">
      <c r="A236" s="8">
        <v>235</v>
      </c>
      <c r="B236" s="8" t="s">
        <v>281</v>
      </c>
      <c r="C236" s="8" t="s">
        <v>15</v>
      </c>
      <c r="D236" s="9">
        <v>30286</v>
      </c>
      <c r="E236" s="9">
        <v>44694</v>
      </c>
      <c r="F236" s="8" t="s">
        <v>40</v>
      </c>
      <c r="G236" s="8" t="s">
        <v>45</v>
      </c>
      <c r="H236" s="8">
        <v>2</v>
      </c>
      <c r="I236" s="8">
        <v>9</v>
      </c>
      <c r="J236" s="8" t="s">
        <v>18</v>
      </c>
      <c r="K236" s="8" t="s">
        <v>28</v>
      </c>
      <c r="L236" s="8" t="s">
        <v>29</v>
      </c>
      <c r="M236" s="8" t="s">
        <v>48</v>
      </c>
      <c r="N236" s="8">
        <v>5</v>
      </c>
      <c r="O236" s="8">
        <f t="shared" ca="1" si="9"/>
        <v>41</v>
      </c>
      <c r="P236" s="8" t="str">
        <f ca="1">LOOKUP(O236,{0,15,30,45,60,75,100},{"Below 15","16-30","31-45","46-60","61-75","Above 75"})</f>
        <v>31-45</v>
      </c>
      <c r="Q236" s="8">
        <f t="shared" si="10"/>
        <v>2022</v>
      </c>
      <c r="R236" s="8" t="str">
        <f t="shared" si="11"/>
        <v>May</v>
      </c>
    </row>
    <row r="237" spans="1:18" x14ac:dyDescent="0.35">
      <c r="A237" s="8">
        <v>236</v>
      </c>
      <c r="B237" s="8" t="s">
        <v>282</v>
      </c>
      <c r="C237" s="8" t="s">
        <v>15</v>
      </c>
      <c r="D237" s="9">
        <v>32637</v>
      </c>
      <c r="E237" s="9">
        <v>44792</v>
      </c>
      <c r="F237" s="8" t="s">
        <v>40</v>
      </c>
      <c r="G237" s="8" t="s">
        <v>53</v>
      </c>
      <c r="H237" s="8">
        <v>3</v>
      </c>
      <c r="I237" s="8">
        <v>10</v>
      </c>
      <c r="J237" s="8" t="s">
        <v>18</v>
      </c>
      <c r="K237" s="8" t="s">
        <v>33</v>
      </c>
      <c r="L237" s="8" t="s">
        <v>29</v>
      </c>
      <c r="M237" s="8" t="s">
        <v>21</v>
      </c>
      <c r="N237" s="8">
        <v>3</v>
      </c>
      <c r="O237" s="8">
        <f t="shared" ca="1" si="9"/>
        <v>35</v>
      </c>
      <c r="P237" s="8" t="str">
        <f ca="1">LOOKUP(O237,{0,15,30,45,60,75,100},{"Below 15","16-30","31-45","46-60","61-75","Above 75"})</f>
        <v>31-45</v>
      </c>
      <c r="Q237" s="8">
        <f t="shared" si="10"/>
        <v>2022</v>
      </c>
      <c r="R237" s="8" t="str">
        <f t="shared" si="11"/>
        <v>Aug</v>
      </c>
    </row>
    <row r="238" spans="1:18" x14ac:dyDescent="0.35">
      <c r="A238" s="8">
        <v>237</v>
      </c>
      <c r="B238" s="8" t="s">
        <v>283</v>
      </c>
      <c r="C238" s="8" t="s">
        <v>44</v>
      </c>
      <c r="D238" s="9">
        <v>24391</v>
      </c>
      <c r="E238" s="9">
        <v>44578</v>
      </c>
      <c r="F238" s="8" t="s">
        <v>16</v>
      </c>
      <c r="G238" s="8" t="s">
        <v>17</v>
      </c>
      <c r="H238" s="8">
        <v>3</v>
      </c>
      <c r="I238" s="8">
        <v>9</v>
      </c>
      <c r="J238" s="8" t="s">
        <v>18</v>
      </c>
      <c r="K238" s="8" t="s">
        <v>37</v>
      </c>
      <c r="L238" s="8" t="s">
        <v>38</v>
      </c>
      <c r="M238" s="8" t="s">
        <v>48</v>
      </c>
      <c r="N238" s="8">
        <v>5</v>
      </c>
      <c r="O238" s="8">
        <f t="shared" ca="1" si="9"/>
        <v>57</v>
      </c>
      <c r="P238" s="8" t="str">
        <f ca="1">LOOKUP(O238,{0,15,30,45,60,75,100},{"Below 15","16-30","31-45","46-60","61-75","Above 75"})</f>
        <v>46-60</v>
      </c>
      <c r="Q238" s="8">
        <f t="shared" si="10"/>
        <v>2022</v>
      </c>
      <c r="R238" s="8" t="str">
        <f t="shared" si="11"/>
        <v>Jan</v>
      </c>
    </row>
    <row r="239" spans="1:18" x14ac:dyDescent="0.35">
      <c r="A239" s="8">
        <v>238</v>
      </c>
      <c r="B239" s="8" t="s">
        <v>284</v>
      </c>
      <c r="C239" s="8" t="s">
        <v>15</v>
      </c>
      <c r="D239" s="9">
        <v>35256</v>
      </c>
      <c r="E239" s="9">
        <v>44133</v>
      </c>
      <c r="F239" s="8" t="s">
        <v>16</v>
      </c>
      <c r="G239" s="8" t="s">
        <v>17</v>
      </c>
      <c r="H239" s="8">
        <v>1</v>
      </c>
      <c r="I239" s="8">
        <v>7</v>
      </c>
      <c r="J239" s="8" t="s">
        <v>50</v>
      </c>
      <c r="K239" s="8" t="s">
        <v>41</v>
      </c>
      <c r="L239" s="8" t="s">
        <v>38</v>
      </c>
      <c r="M239" s="8" t="s">
        <v>42</v>
      </c>
      <c r="N239" s="8">
        <v>2</v>
      </c>
      <c r="O239" s="8">
        <f t="shared" ca="1" si="9"/>
        <v>28</v>
      </c>
      <c r="P239" s="8" t="str">
        <f ca="1">LOOKUP(O239,{0,15,30,45,60,75,100},{"Below 15","16-30","31-45","46-60","61-75","Above 75"})</f>
        <v>16-30</v>
      </c>
      <c r="Q239" s="8">
        <f t="shared" si="10"/>
        <v>2020</v>
      </c>
      <c r="R239" s="8" t="str">
        <f t="shared" si="11"/>
        <v>Oct</v>
      </c>
    </row>
    <row r="240" spans="1:18" x14ac:dyDescent="0.35">
      <c r="A240" s="8">
        <v>239</v>
      </c>
      <c r="B240" s="8" t="s">
        <v>285</v>
      </c>
      <c r="C240" s="8" t="s">
        <v>15</v>
      </c>
      <c r="D240" s="9">
        <v>22026</v>
      </c>
      <c r="E240" s="9">
        <v>44512</v>
      </c>
      <c r="F240" s="8" t="s">
        <v>16</v>
      </c>
      <c r="G240" s="8" t="s">
        <v>17</v>
      </c>
      <c r="H240" s="8">
        <v>4</v>
      </c>
      <c r="I240" s="8">
        <v>9</v>
      </c>
      <c r="J240" s="8" t="s">
        <v>18</v>
      </c>
      <c r="K240" s="8" t="s">
        <v>46</v>
      </c>
      <c r="L240" s="8" t="s">
        <v>47</v>
      </c>
      <c r="M240" s="8" t="s">
        <v>30</v>
      </c>
      <c r="N240" s="8">
        <v>4</v>
      </c>
      <c r="O240" s="8">
        <f t="shared" ca="1" si="9"/>
        <v>64</v>
      </c>
      <c r="P240" s="8" t="str">
        <f ca="1">LOOKUP(O240,{0,15,30,45,60,75,100},{"Below 15","16-30","31-45","46-60","61-75","Above 75"})</f>
        <v>61-75</v>
      </c>
      <c r="Q240" s="8">
        <f t="shared" si="10"/>
        <v>2021</v>
      </c>
      <c r="R240" s="8" t="str">
        <f t="shared" si="11"/>
        <v>Nov</v>
      </c>
    </row>
    <row r="241" spans="1:18" x14ac:dyDescent="0.35">
      <c r="A241" s="8">
        <v>240</v>
      </c>
      <c r="B241" s="8" t="s">
        <v>286</v>
      </c>
      <c r="C241" s="8" t="s">
        <v>44</v>
      </c>
      <c r="D241" s="9">
        <v>20755</v>
      </c>
      <c r="E241" s="9">
        <v>44718</v>
      </c>
      <c r="F241" s="8" t="s">
        <v>40</v>
      </c>
      <c r="G241" s="8" t="s">
        <v>32</v>
      </c>
      <c r="H241" s="8">
        <v>5</v>
      </c>
      <c r="I241" s="8">
        <v>5</v>
      </c>
      <c r="J241" s="8" t="s">
        <v>27</v>
      </c>
      <c r="K241" s="8" t="s">
        <v>51</v>
      </c>
      <c r="L241" s="8" t="s">
        <v>47</v>
      </c>
      <c r="M241" s="8" t="s">
        <v>48</v>
      </c>
      <c r="N241" s="8">
        <v>5</v>
      </c>
      <c r="O241" s="8">
        <f t="shared" ca="1" si="9"/>
        <v>67</v>
      </c>
      <c r="P241" s="8" t="str">
        <f ca="1">LOOKUP(O241,{0,15,30,45,60,75,100},{"Below 15","16-30","31-45","46-60","61-75","Above 75"})</f>
        <v>61-75</v>
      </c>
      <c r="Q241" s="8">
        <f t="shared" si="10"/>
        <v>2022</v>
      </c>
      <c r="R241" s="8" t="str">
        <f t="shared" si="11"/>
        <v>Jun</v>
      </c>
    </row>
    <row r="242" spans="1:18" x14ac:dyDescent="0.35">
      <c r="A242" s="8">
        <v>241</v>
      </c>
      <c r="B242" s="8" t="s">
        <v>287</v>
      </c>
      <c r="C242" s="8" t="s">
        <v>15</v>
      </c>
      <c r="D242" s="9">
        <v>19545</v>
      </c>
      <c r="E242" s="9">
        <v>44314</v>
      </c>
      <c r="F242" s="8" t="s">
        <v>16</v>
      </c>
      <c r="G242" s="8" t="s">
        <v>17</v>
      </c>
      <c r="H242" s="8">
        <v>3</v>
      </c>
      <c r="I242" s="8">
        <v>9</v>
      </c>
      <c r="J242" s="8" t="s">
        <v>18</v>
      </c>
      <c r="K242" s="8" t="s">
        <v>19</v>
      </c>
      <c r="L242" s="8" t="s">
        <v>20</v>
      </c>
      <c r="M242" s="8" t="s">
        <v>30</v>
      </c>
      <c r="N242" s="8">
        <v>4</v>
      </c>
      <c r="O242" s="8">
        <f t="shared" ca="1" si="9"/>
        <v>71</v>
      </c>
      <c r="P242" s="8" t="str">
        <f ca="1">LOOKUP(O242,{0,15,30,45,60,75,100},{"Below 15","16-30","31-45","46-60","61-75","Above 75"})</f>
        <v>61-75</v>
      </c>
      <c r="Q242" s="8">
        <f t="shared" si="10"/>
        <v>2021</v>
      </c>
      <c r="R242" s="8" t="str">
        <f t="shared" si="11"/>
        <v>Apr</v>
      </c>
    </row>
    <row r="243" spans="1:18" x14ac:dyDescent="0.35">
      <c r="A243" s="8">
        <v>242</v>
      </c>
      <c r="B243" s="8" t="s">
        <v>288</v>
      </c>
      <c r="C243" s="8" t="s">
        <v>44</v>
      </c>
      <c r="D243" s="9">
        <v>23020</v>
      </c>
      <c r="E243" s="9">
        <v>44151</v>
      </c>
      <c r="F243" s="8" t="s">
        <v>16</v>
      </c>
      <c r="G243" s="8" t="s">
        <v>17</v>
      </c>
      <c r="H243" s="8">
        <v>5</v>
      </c>
      <c r="I243" s="8">
        <v>9</v>
      </c>
      <c r="J243" s="8" t="s">
        <v>18</v>
      </c>
      <c r="K243" s="8" t="s">
        <v>23</v>
      </c>
      <c r="L243" s="8" t="s">
        <v>20</v>
      </c>
      <c r="M243" s="8" t="s">
        <v>48</v>
      </c>
      <c r="N243" s="8">
        <v>5</v>
      </c>
      <c r="O243" s="8">
        <f t="shared" ca="1" si="9"/>
        <v>61</v>
      </c>
      <c r="P243" s="8" t="str">
        <f ca="1">LOOKUP(O243,{0,15,30,45,60,75,100},{"Below 15","16-30","31-45","46-60","61-75","Above 75"})</f>
        <v>61-75</v>
      </c>
      <c r="Q243" s="8">
        <f t="shared" si="10"/>
        <v>2020</v>
      </c>
      <c r="R243" s="8" t="str">
        <f t="shared" si="11"/>
        <v>Nov</v>
      </c>
    </row>
    <row r="244" spans="1:18" x14ac:dyDescent="0.35">
      <c r="A244" s="8">
        <v>243</v>
      </c>
      <c r="B244" s="8" t="s">
        <v>289</v>
      </c>
      <c r="C244" s="8" t="s">
        <v>44</v>
      </c>
      <c r="D244" s="9">
        <v>20395</v>
      </c>
      <c r="E244" s="9">
        <v>44825</v>
      </c>
      <c r="F244" s="8" t="s">
        <v>16</v>
      </c>
      <c r="G244" s="8" t="s">
        <v>17</v>
      </c>
      <c r="H244" s="8">
        <v>3</v>
      </c>
      <c r="I244" s="8">
        <v>9</v>
      </c>
      <c r="J244" s="8" t="s">
        <v>18</v>
      </c>
      <c r="K244" s="8" t="s">
        <v>28</v>
      </c>
      <c r="L244" s="8" t="s">
        <v>29</v>
      </c>
      <c r="M244" s="8" t="s">
        <v>30</v>
      </c>
      <c r="N244" s="8">
        <v>4</v>
      </c>
      <c r="O244" s="8">
        <f t="shared" ca="1" si="9"/>
        <v>68</v>
      </c>
      <c r="P244" s="8" t="str">
        <f ca="1">LOOKUP(O244,{0,15,30,45,60,75,100},{"Below 15","16-30","31-45","46-60","61-75","Above 75"})</f>
        <v>61-75</v>
      </c>
      <c r="Q244" s="8">
        <f t="shared" si="10"/>
        <v>2022</v>
      </c>
      <c r="R244" s="8" t="str">
        <f t="shared" si="11"/>
        <v>Sep</v>
      </c>
    </row>
    <row r="245" spans="1:18" x14ac:dyDescent="0.35">
      <c r="A245" s="8">
        <v>244</v>
      </c>
      <c r="B245" s="8" t="s">
        <v>290</v>
      </c>
      <c r="C245" s="8" t="s">
        <v>15</v>
      </c>
      <c r="D245" s="9">
        <v>22346</v>
      </c>
      <c r="E245" s="9">
        <v>44213</v>
      </c>
      <c r="F245" s="8" t="s">
        <v>40</v>
      </c>
      <c r="G245" s="8" t="s">
        <v>53</v>
      </c>
      <c r="H245" s="8">
        <v>4</v>
      </c>
      <c r="I245" s="8">
        <v>9</v>
      </c>
      <c r="J245" s="8" t="s">
        <v>18</v>
      </c>
      <c r="K245" s="8" t="s">
        <v>33</v>
      </c>
      <c r="L245" s="8" t="s">
        <v>29</v>
      </c>
      <c r="M245" s="8" t="s">
        <v>48</v>
      </c>
      <c r="N245" s="8">
        <v>5</v>
      </c>
      <c r="O245" s="8">
        <f t="shared" ca="1" si="9"/>
        <v>63</v>
      </c>
      <c r="P245" s="8" t="str">
        <f ca="1">LOOKUP(O245,{0,15,30,45,60,75,100},{"Below 15","16-30","31-45","46-60","61-75","Above 75"})</f>
        <v>61-75</v>
      </c>
      <c r="Q245" s="8">
        <f t="shared" si="10"/>
        <v>2021</v>
      </c>
      <c r="R245" s="8" t="str">
        <f t="shared" si="11"/>
        <v>Jan</v>
      </c>
    </row>
    <row r="246" spans="1:18" x14ac:dyDescent="0.35">
      <c r="A246" s="8">
        <v>245</v>
      </c>
      <c r="B246" s="8" t="s">
        <v>291</v>
      </c>
      <c r="C246" s="8" t="s">
        <v>15</v>
      </c>
      <c r="D246" s="9">
        <v>24503</v>
      </c>
      <c r="E246" s="9">
        <v>43909</v>
      </c>
      <c r="F246" s="8" t="s">
        <v>16</v>
      </c>
      <c r="G246" s="8" t="s">
        <v>17</v>
      </c>
      <c r="H246" s="8">
        <v>4</v>
      </c>
      <c r="I246" s="8">
        <v>7</v>
      </c>
      <c r="J246" s="8" t="s">
        <v>50</v>
      </c>
      <c r="K246" s="8" t="s">
        <v>37</v>
      </c>
      <c r="L246" s="8" t="s">
        <v>38</v>
      </c>
      <c r="M246" s="8" t="s">
        <v>42</v>
      </c>
      <c r="N246" s="8">
        <v>2</v>
      </c>
      <c r="O246" s="8">
        <f t="shared" ca="1" si="9"/>
        <v>57</v>
      </c>
      <c r="P246" s="8" t="str">
        <f ca="1">LOOKUP(O246,{0,15,30,45,60,75,100},{"Below 15","16-30","31-45","46-60","61-75","Above 75"})</f>
        <v>46-60</v>
      </c>
      <c r="Q246" s="8">
        <f t="shared" si="10"/>
        <v>2020</v>
      </c>
      <c r="R246" s="8" t="str">
        <f t="shared" si="11"/>
        <v>Mar</v>
      </c>
    </row>
    <row r="247" spans="1:18" x14ac:dyDescent="0.35">
      <c r="A247" s="8">
        <v>246</v>
      </c>
      <c r="B247" s="8" t="s">
        <v>292</v>
      </c>
      <c r="C247" s="8" t="s">
        <v>44</v>
      </c>
      <c r="D247" s="9">
        <v>24797</v>
      </c>
      <c r="E247" s="9">
        <v>44848</v>
      </c>
      <c r="F247" s="8" t="s">
        <v>16</v>
      </c>
      <c r="G247" s="8" t="s">
        <v>17</v>
      </c>
      <c r="H247" s="8">
        <v>5</v>
      </c>
      <c r="I247" s="8">
        <v>9</v>
      </c>
      <c r="J247" s="8" t="s">
        <v>18</v>
      </c>
      <c r="K247" s="8" t="s">
        <v>41</v>
      </c>
      <c r="L247" s="8" t="s">
        <v>38</v>
      </c>
      <c r="M247" s="8" t="s">
        <v>42</v>
      </c>
      <c r="N247" s="8">
        <v>2</v>
      </c>
      <c r="O247" s="8">
        <f t="shared" ca="1" si="9"/>
        <v>56</v>
      </c>
      <c r="P247" s="8" t="str">
        <f ca="1">LOOKUP(O247,{0,15,30,45,60,75,100},{"Below 15","16-30","31-45","46-60","61-75","Above 75"})</f>
        <v>46-60</v>
      </c>
      <c r="Q247" s="8">
        <f t="shared" si="10"/>
        <v>2022</v>
      </c>
      <c r="R247" s="8" t="str">
        <f t="shared" si="11"/>
        <v>Oct</v>
      </c>
    </row>
    <row r="248" spans="1:18" x14ac:dyDescent="0.35">
      <c r="A248" s="8">
        <v>247</v>
      </c>
      <c r="B248" s="8" t="s">
        <v>293</v>
      </c>
      <c r="C248" s="8" t="s">
        <v>15</v>
      </c>
      <c r="D248" s="9">
        <v>25670</v>
      </c>
      <c r="E248" s="9">
        <v>44731</v>
      </c>
      <c r="F248" s="8" t="s">
        <v>16</v>
      </c>
      <c r="G248" s="8" t="s">
        <v>17</v>
      </c>
      <c r="H248" s="8">
        <v>4</v>
      </c>
      <c r="I248" s="8">
        <v>4</v>
      </c>
      <c r="J248" s="8" t="s">
        <v>27</v>
      </c>
      <c r="K248" s="8" t="s">
        <v>46</v>
      </c>
      <c r="L248" s="8" t="s">
        <v>47</v>
      </c>
      <c r="M248" s="8" t="s">
        <v>48</v>
      </c>
      <c r="N248" s="8">
        <v>5</v>
      </c>
      <c r="O248" s="8">
        <f t="shared" ca="1" si="9"/>
        <v>54</v>
      </c>
      <c r="P248" s="8" t="str">
        <f ca="1">LOOKUP(O248,{0,15,30,45,60,75,100},{"Below 15","16-30","31-45","46-60","61-75","Above 75"})</f>
        <v>46-60</v>
      </c>
      <c r="Q248" s="8">
        <f t="shared" si="10"/>
        <v>2022</v>
      </c>
      <c r="R248" s="8" t="str">
        <f t="shared" si="11"/>
        <v>Jun</v>
      </c>
    </row>
    <row r="249" spans="1:18" x14ac:dyDescent="0.35">
      <c r="A249" s="8">
        <v>248</v>
      </c>
      <c r="B249" s="8" t="s">
        <v>294</v>
      </c>
      <c r="C249" s="8" t="s">
        <v>15</v>
      </c>
      <c r="D249" s="9">
        <v>18787</v>
      </c>
      <c r="E249" s="9">
        <v>44503</v>
      </c>
      <c r="F249" s="8" t="s">
        <v>25</v>
      </c>
      <c r="G249" s="8" t="s">
        <v>32</v>
      </c>
      <c r="H249" s="8">
        <v>2</v>
      </c>
      <c r="I249" s="8">
        <v>8</v>
      </c>
      <c r="J249" s="8" t="s">
        <v>50</v>
      </c>
      <c r="K249" s="8" t="s">
        <v>51</v>
      </c>
      <c r="L249" s="8" t="s">
        <v>47</v>
      </c>
      <c r="M249" s="8" t="s">
        <v>42</v>
      </c>
      <c r="N249" s="8">
        <v>2</v>
      </c>
      <c r="O249" s="8">
        <f t="shared" ca="1" si="9"/>
        <v>73</v>
      </c>
      <c r="P249" s="8" t="str">
        <f ca="1">LOOKUP(O249,{0,15,30,45,60,75,100},{"Below 15","16-30","31-45","46-60","61-75","Above 75"})</f>
        <v>61-75</v>
      </c>
      <c r="Q249" s="8">
        <f t="shared" si="10"/>
        <v>2021</v>
      </c>
      <c r="R249" s="8" t="str">
        <f t="shared" si="11"/>
        <v>Nov</v>
      </c>
    </row>
    <row r="250" spans="1:18" x14ac:dyDescent="0.35">
      <c r="A250" s="8">
        <v>249</v>
      </c>
      <c r="B250" s="8" t="s">
        <v>295</v>
      </c>
      <c r="C250" s="8" t="s">
        <v>15</v>
      </c>
      <c r="D250" s="9">
        <v>34683</v>
      </c>
      <c r="E250" s="9">
        <v>44632</v>
      </c>
      <c r="F250" s="8" t="s">
        <v>40</v>
      </c>
      <c r="G250" s="8" t="s">
        <v>32</v>
      </c>
      <c r="H250" s="8">
        <v>5</v>
      </c>
      <c r="I250" s="8">
        <v>9</v>
      </c>
      <c r="J250" s="8" t="s">
        <v>18</v>
      </c>
      <c r="K250" s="8" t="s">
        <v>19</v>
      </c>
      <c r="L250" s="8" t="s">
        <v>20</v>
      </c>
      <c r="M250" s="8" t="s">
        <v>30</v>
      </c>
      <c r="N250" s="8">
        <v>4</v>
      </c>
      <c r="O250" s="8">
        <f t="shared" ca="1" si="9"/>
        <v>29</v>
      </c>
      <c r="P250" s="8" t="str">
        <f ca="1">LOOKUP(O250,{0,15,30,45,60,75,100},{"Below 15","16-30","31-45","46-60","61-75","Above 75"})</f>
        <v>16-30</v>
      </c>
      <c r="Q250" s="8">
        <f t="shared" si="10"/>
        <v>2022</v>
      </c>
      <c r="R250" s="8" t="str">
        <f t="shared" si="11"/>
        <v>Mar</v>
      </c>
    </row>
    <row r="251" spans="1:18" x14ac:dyDescent="0.35">
      <c r="A251" s="8">
        <v>250</v>
      </c>
      <c r="B251" s="8" t="s">
        <v>296</v>
      </c>
      <c r="C251" s="8" t="s">
        <v>44</v>
      </c>
      <c r="D251" s="9">
        <v>23077</v>
      </c>
      <c r="E251" s="9">
        <v>44257</v>
      </c>
      <c r="F251" s="8" t="s">
        <v>25</v>
      </c>
      <c r="G251" s="8" t="s">
        <v>45</v>
      </c>
      <c r="H251" s="8">
        <v>5</v>
      </c>
      <c r="I251" s="8">
        <v>5</v>
      </c>
      <c r="J251" s="8" t="s">
        <v>27</v>
      </c>
      <c r="K251" s="8" t="s">
        <v>23</v>
      </c>
      <c r="L251" s="8" t="s">
        <v>20</v>
      </c>
      <c r="M251" s="8" t="s">
        <v>48</v>
      </c>
      <c r="N251" s="8">
        <v>5</v>
      </c>
      <c r="O251" s="8">
        <f t="shared" ca="1" si="9"/>
        <v>61</v>
      </c>
      <c r="P251" s="8" t="str">
        <f ca="1">LOOKUP(O251,{0,15,30,45,60,75,100},{"Below 15","16-30","31-45","46-60","61-75","Above 75"})</f>
        <v>61-75</v>
      </c>
      <c r="Q251" s="8">
        <f t="shared" si="10"/>
        <v>2021</v>
      </c>
      <c r="R251" s="8" t="str">
        <f t="shared" si="11"/>
        <v>Mar</v>
      </c>
    </row>
    <row r="252" spans="1:18" x14ac:dyDescent="0.35">
      <c r="A252" s="8">
        <v>251</v>
      </c>
      <c r="B252" s="8" t="s">
        <v>297</v>
      </c>
      <c r="C252" s="8" t="s">
        <v>44</v>
      </c>
      <c r="D252" s="9">
        <v>33729</v>
      </c>
      <c r="E252" s="9">
        <v>44477</v>
      </c>
      <c r="F252" s="8" t="s">
        <v>25</v>
      </c>
      <c r="G252" s="8" t="s">
        <v>26</v>
      </c>
      <c r="H252" s="8">
        <v>5</v>
      </c>
      <c r="I252" s="8">
        <v>6</v>
      </c>
      <c r="J252" s="8" t="s">
        <v>27</v>
      </c>
      <c r="K252" s="8" t="s">
        <v>28</v>
      </c>
      <c r="L252" s="8" t="s">
        <v>29</v>
      </c>
      <c r="M252" s="8" t="s">
        <v>30</v>
      </c>
      <c r="N252" s="8">
        <v>4</v>
      </c>
      <c r="O252" s="8">
        <f t="shared" ca="1" si="9"/>
        <v>32</v>
      </c>
      <c r="P252" s="8" t="str">
        <f ca="1">LOOKUP(O252,{0,15,30,45,60,75,100},{"Below 15","16-30","31-45","46-60","61-75","Above 75"})</f>
        <v>31-45</v>
      </c>
      <c r="Q252" s="8">
        <f t="shared" si="10"/>
        <v>2021</v>
      </c>
      <c r="R252" s="8" t="str">
        <f t="shared" si="11"/>
        <v>Oct</v>
      </c>
    </row>
    <row r="253" spans="1:18" x14ac:dyDescent="0.35">
      <c r="A253" s="8">
        <v>252</v>
      </c>
      <c r="B253" s="8" t="s">
        <v>298</v>
      </c>
      <c r="C253" s="8" t="s">
        <v>44</v>
      </c>
      <c r="D253" s="9">
        <v>31220</v>
      </c>
      <c r="E253" s="9">
        <v>44189</v>
      </c>
      <c r="F253" s="8" t="s">
        <v>16</v>
      </c>
      <c r="G253" s="8" t="s">
        <v>17</v>
      </c>
      <c r="H253" s="8">
        <v>4</v>
      </c>
      <c r="I253" s="8">
        <v>6</v>
      </c>
      <c r="J253" s="8" t="s">
        <v>27</v>
      </c>
      <c r="K253" s="8" t="s">
        <v>33</v>
      </c>
      <c r="L253" s="8" t="s">
        <v>29</v>
      </c>
      <c r="M253" s="8" t="s">
        <v>21</v>
      </c>
      <c r="N253" s="8">
        <v>3</v>
      </c>
      <c r="O253" s="8">
        <f t="shared" ca="1" si="9"/>
        <v>39</v>
      </c>
      <c r="P253" s="8" t="str">
        <f ca="1">LOOKUP(O253,{0,15,30,45,60,75,100},{"Below 15","16-30","31-45","46-60","61-75","Above 75"})</f>
        <v>31-45</v>
      </c>
      <c r="Q253" s="8">
        <f t="shared" si="10"/>
        <v>2020</v>
      </c>
      <c r="R253" s="8" t="str">
        <f t="shared" si="11"/>
        <v>Dec</v>
      </c>
    </row>
    <row r="254" spans="1:18" x14ac:dyDescent="0.35">
      <c r="A254" s="8">
        <v>253</v>
      </c>
      <c r="B254" s="8" t="s">
        <v>299</v>
      </c>
      <c r="C254" s="8" t="s">
        <v>44</v>
      </c>
      <c r="D254" s="9">
        <v>30393</v>
      </c>
      <c r="E254" s="9">
        <v>44273</v>
      </c>
      <c r="F254" s="8" t="s">
        <v>68</v>
      </c>
      <c r="G254" s="8" t="s">
        <v>36</v>
      </c>
      <c r="H254" s="8">
        <v>2</v>
      </c>
      <c r="I254" s="8">
        <v>5</v>
      </c>
      <c r="J254" s="8" t="s">
        <v>27</v>
      </c>
      <c r="K254" s="8" t="s">
        <v>37</v>
      </c>
      <c r="L254" s="8" t="s">
        <v>38</v>
      </c>
      <c r="M254" s="8" t="s">
        <v>48</v>
      </c>
      <c r="N254" s="8">
        <v>5</v>
      </c>
      <c r="O254" s="8">
        <f t="shared" ca="1" si="9"/>
        <v>41</v>
      </c>
      <c r="P254" s="8" t="str">
        <f ca="1">LOOKUP(O254,{0,15,30,45,60,75,100},{"Below 15","16-30","31-45","46-60","61-75","Above 75"})</f>
        <v>31-45</v>
      </c>
      <c r="Q254" s="8">
        <f t="shared" si="10"/>
        <v>2021</v>
      </c>
      <c r="R254" s="8" t="str">
        <f t="shared" si="11"/>
        <v>Mar</v>
      </c>
    </row>
    <row r="255" spans="1:18" x14ac:dyDescent="0.35">
      <c r="A255" s="8">
        <v>254</v>
      </c>
      <c r="B255" s="8" t="s">
        <v>300</v>
      </c>
      <c r="C255" s="8" t="s">
        <v>44</v>
      </c>
      <c r="D255" s="9">
        <v>26407</v>
      </c>
      <c r="E255" s="9">
        <v>44924</v>
      </c>
      <c r="F255" s="8" t="s">
        <v>16</v>
      </c>
      <c r="G255" s="8" t="s">
        <v>17</v>
      </c>
      <c r="H255" s="8">
        <v>2</v>
      </c>
      <c r="I255" s="8">
        <v>7</v>
      </c>
      <c r="J255" s="8" t="s">
        <v>50</v>
      </c>
      <c r="K255" s="8" t="s">
        <v>41</v>
      </c>
      <c r="L255" s="8" t="s">
        <v>38</v>
      </c>
      <c r="M255" s="8" t="s">
        <v>42</v>
      </c>
      <c r="N255" s="8">
        <v>2</v>
      </c>
      <c r="O255" s="8">
        <f t="shared" ca="1" si="9"/>
        <v>52</v>
      </c>
      <c r="P255" s="8" t="str">
        <f ca="1">LOOKUP(O255,{0,15,30,45,60,75,100},{"Below 15","16-30","31-45","46-60","61-75","Above 75"})</f>
        <v>46-60</v>
      </c>
      <c r="Q255" s="8">
        <f t="shared" si="10"/>
        <v>2022</v>
      </c>
      <c r="R255" s="8" t="str">
        <f t="shared" si="11"/>
        <v>Dec</v>
      </c>
    </row>
    <row r="256" spans="1:18" x14ac:dyDescent="0.35">
      <c r="A256" s="8">
        <v>255</v>
      </c>
      <c r="B256" s="8" t="s">
        <v>301</v>
      </c>
      <c r="C256" s="8" t="s">
        <v>44</v>
      </c>
      <c r="D256" s="9">
        <v>21726</v>
      </c>
      <c r="E256" s="9">
        <v>44893</v>
      </c>
      <c r="F256" s="8" t="s">
        <v>25</v>
      </c>
      <c r="G256" s="8" t="s">
        <v>53</v>
      </c>
      <c r="H256" s="8">
        <v>2</v>
      </c>
      <c r="I256" s="8">
        <v>9</v>
      </c>
      <c r="J256" s="8" t="s">
        <v>18</v>
      </c>
      <c r="K256" s="8" t="s">
        <v>46</v>
      </c>
      <c r="L256" s="8" t="s">
        <v>47</v>
      </c>
      <c r="M256" s="8" t="s">
        <v>48</v>
      </c>
      <c r="N256" s="8">
        <v>5</v>
      </c>
      <c r="O256" s="8">
        <f t="shared" ca="1" si="9"/>
        <v>65</v>
      </c>
      <c r="P256" s="8" t="str">
        <f ca="1">LOOKUP(O256,{0,15,30,45,60,75,100},{"Below 15","16-30","31-45","46-60","61-75","Above 75"})</f>
        <v>61-75</v>
      </c>
      <c r="Q256" s="8">
        <f t="shared" si="10"/>
        <v>2022</v>
      </c>
      <c r="R256" s="8" t="str">
        <f t="shared" si="11"/>
        <v>Nov</v>
      </c>
    </row>
    <row r="257" spans="1:18" x14ac:dyDescent="0.35">
      <c r="A257" s="8">
        <v>256</v>
      </c>
      <c r="B257" s="8" t="s">
        <v>302</v>
      </c>
      <c r="C257" s="8" t="s">
        <v>44</v>
      </c>
      <c r="D257" s="9">
        <v>37550</v>
      </c>
      <c r="E257" s="9">
        <v>44623</v>
      </c>
      <c r="F257" s="8" t="s">
        <v>16</v>
      </c>
      <c r="G257" s="8" t="s">
        <v>17</v>
      </c>
      <c r="H257" s="8">
        <v>3</v>
      </c>
      <c r="I257" s="8">
        <v>5</v>
      </c>
      <c r="J257" s="8" t="s">
        <v>27</v>
      </c>
      <c r="K257" s="8" t="s">
        <v>51</v>
      </c>
      <c r="L257" s="8" t="s">
        <v>47</v>
      </c>
      <c r="M257" s="8" t="s">
        <v>48</v>
      </c>
      <c r="N257" s="8">
        <v>5</v>
      </c>
      <c r="O257" s="8">
        <f t="shared" ca="1" si="9"/>
        <v>21</v>
      </c>
      <c r="P257" s="8" t="str">
        <f ca="1">LOOKUP(O257,{0,15,30,45,60,75,100},{"Below 15","16-30","31-45","46-60","61-75","Above 75"})</f>
        <v>16-30</v>
      </c>
      <c r="Q257" s="8">
        <f t="shared" si="10"/>
        <v>2022</v>
      </c>
      <c r="R257" s="8" t="str">
        <f t="shared" si="11"/>
        <v>Mar</v>
      </c>
    </row>
    <row r="258" spans="1:18" x14ac:dyDescent="0.35">
      <c r="A258" s="8">
        <v>257</v>
      </c>
      <c r="B258" s="8" t="s">
        <v>303</v>
      </c>
      <c r="C258" s="8" t="s">
        <v>44</v>
      </c>
      <c r="D258" s="9">
        <v>34050</v>
      </c>
      <c r="E258" s="9">
        <v>43957</v>
      </c>
      <c r="F258" s="8" t="s">
        <v>16</v>
      </c>
      <c r="G258" s="8" t="s">
        <v>32</v>
      </c>
      <c r="H258" s="8">
        <v>3</v>
      </c>
      <c r="I258" s="8">
        <v>9</v>
      </c>
      <c r="J258" s="8" t="s">
        <v>18</v>
      </c>
      <c r="K258" s="8" t="s">
        <v>19</v>
      </c>
      <c r="L258" s="8" t="s">
        <v>20</v>
      </c>
      <c r="M258" s="8" t="s">
        <v>30</v>
      </c>
      <c r="N258" s="8">
        <v>4</v>
      </c>
      <c r="O258" s="8">
        <f t="shared" ref="O258:O321" ca="1" si="12">DATEDIF(D258,TODAY(),"Y")</f>
        <v>31</v>
      </c>
      <c r="P258" s="8" t="str">
        <f ca="1">LOOKUP(O258,{0,15,30,45,60,75,100},{"Below 15","16-30","31-45","46-60","61-75","Above 75"})</f>
        <v>31-45</v>
      </c>
      <c r="Q258" s="8">
        <f t="shared" ref="Q258:Q321" si="13">YEAR(E258)</f>
        <v>2020</v>
      </c>
      <c r="R258" s="8" t="str">
        <f t="shared" si="11"/>
        <v>May</v>
      </c>
    </row>
    <row r="259" spans="1:18" x14ac:dyDescent="0.35">
      <c r="A259" s="8">
        <v>258</v>
      </c>
      <c r="B259" s="8" t="s">
        <v>304</v>
      </c>
      <c r="C259" s="8" t="s">
        <v>15</v>
      </c>
      <c r="D259" s="9">
        <v>38605</v>
      </c>
      <c r="E259" s="9">
        <v>43838</v>
      </c>
      <c r="F259" s="8" t="s">
        <v>16</v>
      </c>
      <c r="G259" s="8" t="s">
        <v>17</v>
      </c>
      <c r="H259" s="8">
        <v>3</v>
      </c>
      <c r="I259" s="8">
        <v>9</v>
      </c>
      <c r="J259" s="8" t="s">
        <v>18</v>
      </c>
      <c r="K259" s="8" t="s">
        <v>23</v>
      </c>
      <c r="L259" s="8" t="s">
        <v>20</v>
      </c>
      <c r="M259" s="8" t="s">
        <v>48</v>
      </c>
      <c r="N259" s="8">
        <v>5</v>
      </c>
      <c r="O259" s="8">
        <f t="shared" ca="1" si="12"/>
        <v>19</v>
      </c>
      <c r="P259" s="8" t="str">
        <f ca="1">LOOKUP(O259,{0,15,30,45,60,75,100},{"Below 15","16-30","31-45","46-60","61-75","Above 75"})</f>
        <v>16-30</v>
      </c>
      <c r="Q259" s="8">
        <f t="shared" si="13"/>
        <v>2020</v>
      </c>
      <c r="R259" s="8" t="str">
        <f t="shared" ref="R259:R322" si="14">TEXT(E259,"mmm")</f>
        <v>Jan</v>
      </c>
    </row>
    <row r="260" spans="1:18" x14ac:dyDescent="0.35">
      <c r="A260" s="8">
        <v>259</v>
      </c>
      <c r="B260" s="8" t="s">
        <v>305</v>
      </c>
      <c r="C260" s="8" t="s">
        <v>15</v>
      </c>
      <c r="D260" s="9">
        <v>34320</v>
      </c>
      <c r="E260" s="9">
        <v>44791</v>
      </c>
      <c r="F260" s="8" t="s">
        <v>16</v>
      </c>
      <c r="G260" s="8" t="s">
        <v>17</v>
      </c>
      <c r="H260" s="8">
        <v>3</v>
      </c>
      <c r="I260" s="8">
        <v>6</v>
      </c>
      <c r="J260" s="8" t="s">
        <v>27</v>
      </c>
      <c r="K260" s="8" t="s">
        <v>28</v>
      </c>
      <c r="L260" s="8" t="s">
        <v>29</v>
      </c>
      <c r="M260" s="8" t="s">
        <v>21</v>
      </c>
      <c r="N260" s="8">
        <v>3</v>
      </c>
      <c r="O260" s="8">
        <f t="shared" ca="1" si="12"/>
        <v>30</v>
      </c>
      <c r="P260" s="8" t="str">
        <f ca="1">LOOKUP(O260,{0,15,30,45,60,75,100},{"Below 15","16-30","31-45","46-60","61-75","Above 75"})</f>
        <v>31-45</v>
      </c>
      <c r="Q260" s="8">
        <f t="shared" si="13"/>
        <v>2022</v>
      </c>
      <c r="R260" s="8" t="str">
        <f t="shared" si="14"/>
        <v>Aug</v>
      </c>
    </row>
    <row r="261" spans="1:18" x14ac:dyDescent="0.35">
      <c r="A261" s="8">
        <v>260</v>
      </c>
      <c r="B261" s="8" t="s">
        <v>306</v>
      </c>
      <c r="C261" s="8" t="s">
        <v>15</v>
      </c>
      <c r="D261" s="9">
        <v>33635</v>
      </c>
      <c r="E261" s="9">
        <v>44418</v>
      </c>
      <c r="F261" s="8" t="s">
        <v>16</v>
      </c>
      <c r="G261" s="8" t="s">
        <v>17</v>
      </c>
      <c r="H261" s="8">
        <v>3</v>
      </c>
      <c r="I261" s="8">
        <v>5</v>
      </c>
      <c r="J261" s="8" t="s">
        <v>27</v>
      </c>
      <c r="K261" s="8" t="s">
        <v>33</v>
      </c>
      <c r="L261" s="8" t="s">
        <v>29</v>
      </c>
      <c r="M261" s="8" t="s">
        <v>34</v>
      </c>
      <c r="N261" s="8">
        <v>1</v>
      </c>
      <c r="O261" s="8">
        <f t="shared" ca="1" si="12"/>
        <v>32</v>
      </c>
      <c r="P261" s="8" t="str">
        <f ca="1">LOOKUP(O261,{0,15,30,45,60,75,100},{"Below 15","16-30","31-45","46-60","61-75","Above 75"})</f>
        <v>31-45</v>
      </c>
      <c r="Q261" s="8">
        <f t="shared" si="13"/>
        <v>2021</v>
      </c>
      <c r="R261" s="8" t="str">
        <f t="shared" si="14"/>
        <v>Aug</v>
      </c>
    </row>
    <row r="262" spans="1:18" x14ac:dyDescent="0.35">
      <c r="A262" s="8">
        <v>261</v>
      </c>
      <c r="B262" s="8" t="s">
        <v>307</v>
      </c>
      <c r="C262" s="8" t="s">
        <v>44</v>
      </c>
      <c r="D262" s="9">
        <v>34332</v>
      </c>
      <c r="E262" s="9">
        <v>44471</v>
      </c>
      <c r="F262" s="8" t="s">
        <v>25</v>
      </c>
      <c r="G262" s="8" t="s">
        <v>26</v>
      </c>
      <c r="H262" s="8">
        <v>2</v>
      </c>
      <c r="I262" s="8">
        <v>10</v>
      </c>
      <c r="J262" s="8" t="s">
        <v>18</v>
      </c>
      <c r="K262" s="8" t="s">
        <v>37</v>
      </c>
      <c r="L262" s="8" t="s">
        <v>38</v>
      </c>
      <c r="M262" s="8" t="s">
        <v>48</v>
      </c>
      <c r="N262" s="8">
        <v>5</v>
      </c>
      <c r="O262" s="8">
        <f t="shared" ca="1" si="12"/>
        <v>30</v>
      </c>
      <c r="P262" s="8" t="str">
        <f ca="1">LOOKUP(O262,{0,15,30,45,60,75,100},{"Below 15","16-30","31-45","46-60","61-75","Above 75"})</f>
        <v>31-45</v>
      </c>
      <c r="Q262" s="8">
        <f t="shared" si="13"/>
        <v>2021</v>
      </c>
      <c r="R262" s="8" t="str">
        <f t="shared" si="14"/>
        <v>Oct</v>
      </c>
    </row>
    <row r="263" spans="1:18" x14ac:dyDescent="0.35">
      <c r="A263" s="8">
        <v>262</v>
      </c>
      <c r="B263" s="8" t="s">
        <v>308</v>
      </c>
      <c r="C263" s="8" t="s">
        <v>44</v>
      </c>
      <c r="D263" s="9">
        <v>35512</v>
      </c>
      <c r="E263" s="9">
        <v>44247</v>
      </c>
      <c r="F263" s="8" t="s">
        <v>16</v>
      </c>
      <c r="G263" s="8" t="s">
        <v>17</v>
      </c>
      <c r="H263" s="8">
        <v>5</v>
      </c>
      <c r="I263" s="8">
        <v>6</v>
      </c>
      <c r="J263" s="8" t="s">
        <v>27</v>
      </c>
      <c r="K263" s="8" t="s">
        <v>41</v>
      </c>
      <c r="L263" s="8" t="s">
        <v>38</v>
      </c>
      <c r="M263" s="8" t="s">
        <v>34</v>
      </c>
      <c r="N263" s="8">
        <v>1</v>
      </c>
      <c r="O263" s="8">
        <f t="shared" ca="1" si="12"/>
        <v>27</v>
      </c>
      <c r="P263" s="8" t="str">
        <f ca="1">LOOKUP(O263,{0,15,30,45,60,75,100},{"Below 15","16-30","31-45","46-60","61-75","Above 75"})</f>
        <v>16-30</v>
      </c>
      <c r="Q263" s="8">
        <f t="shared" si="13"/>
        <v>2021</v>
      </c>
      <c r="R263" s="8" t="str">
        <f t="shared" si="14"/>
        <v>Feb</v>
      </c>
    </row>
    <row r="264" spans="1:18" x14ac:dyDescent="0.35">
      <c r="A264" s="8">
        <v>263</v>
      </c>
      <c r="B264" s="8" t="s">
        <v>309</v>
      </c>
      <c r="C264" s="8" t="s">
        <v>15</v>
      </c>
      <c r="D264" s="9">
        <v>25828</v>
      </c>
      <c r="E264" s="9">
        <v>44900</v>
      </c>
      <c r="F264" s="8" t="s">
        <v>16</v>
      </c>
      <c r="G264" s="8" t="s">
        <v>45</v>
      </c>
      <c r="H264" s="8">
        <v>5</v>
      </c>
      <c r="I264" s="8">
        <v>9</v>
      </c>
      <c r="J264" s="8" t="s">
        <v>18</v>
      </c>
      <c r="K264" s="8" t="s">
        <v>46</v>
      </c>
      <c r="L264" s="8" t="s">
        <v>47</v>
      </c>
      <c r="M264" s="8" t="s">
        <v>30</v>
      </c>
      <c r="N264" s="8">
        <v>4</v>
      </c>
      <c r="O264" s="8">
        <f t="shared" ca="1" si="12"/>
        <v>54</v>
      </c>
      <c r="P264" s="8" t="str">
        <f ca="1">LOOKUP(O264,{0,15,30,45,60,75,100},{"Below 15","16-30","31-45","46-60","61-75","Above 75"})</f>
        <v>46-60</v>
      </c>
      <c r="Q264" s="8">
        <f t="shared" si="13"/>
        <v>2022</v>
      </c>
      <c r="R264" s="8" t="str">
        <f t="shared" si="14"/>
        <v>Dec</v>
      </c>
    </row>
    <row r="265" spans="1:18" x14ac:dyDescent="0.35">
      <c r="A265" s="8">
        <v>264</v>
      </c>
      <c r="B265" s="8" t="s">
        <v>310</v>
      </c>
      <c r="C265" s="8" t="s">
        <v>15</v>
      </c>
      <c r="D265" s="9">
        <v>24230</v>
      </c>
      <c r="E265" s="9">
        <v>44925</v>
      </c>
      <c r="F265" s="8" t="s">
        <v>16</v>
      </c>
      <c r="G265" s="8" t="s">
        <v>17</v>
      </c>
      <c r="H265" s="8">
        <v>3</v>
      </c>
      <c r="I265" s="8">
        <v>9</v>
      </c>
      <c r="J265" s="8" t="s">
        <v>18</v>
      </c>
      <c r="K265" s="8" t="s">
        <v>51</v>
      </c>
      <c r="L265" s="8" t="s">
        <v>47</v>
      </c>
      <c r="M265" s="8" t="s">
        <v>48</v>
      </c>
      <c r="N265" s="8">
        <v>5</v>
      </c>
      <c r="O265" s="8">
        <f t="shared" ca="1" si="12"/>
        <v>58</v>
      </c>
      <c r="P265" s="8" t="str">
        <f ca="1">LOOKUP(O265,{0,15,30,45,60,75,100},{"Below 15","16-30","31-45","46-60","61-75","Above 75"})</f>
        <v>46-60</v>
      </c>
      <c r="Q265" s="8">
        <f t="shared" si="13"/>
        <v>2022</v>
      </c>
      <c r="R265" s="8" t="str">
        <f t="shared" si="14"/>
        <v>Dec</v>
      </c>
    </row>
    <row r="266" spans="1:18" x14ac:dyDescent="0.35">
      <c r="A266" s="8">
        <v>265</v>
      </c>
      <c r="B266" s="8" t="s">
        <v>311</v>
      </c>
      <c r="C266" s="8" t="s">
        <v>15</v>
      </c>
      <c r="D266" s="9">
        <v>20100</v>
      </c>
      <c r="E266" s="9">
        <v>44469</v>
      </c>
      <c r="F266" s="8" t="s">
        <v>16</v>
      </c>
      <c r="G266" s="8" t="s">
        <v>17</v>
      </c>
      <c r="H266" s="8">
        <v>5</v>
      </c>
      <c r="I266" s="8">
        <v>8</v>
      </c>
      <c r="J266" s="8" t="s">
        <v>50</v>
      </c>
      <c r="K266" s="8" t="s">
        <v>19</v>
      </c>
      <c r="L266" s="8" t="s">
        <v>20</v>
      </c>
      <c r="M266" s="8" t="s">
        <v>30</v>
      </c>
      <c r="N266" s="8">
        <v>4</v>
      </c>
      <c r="O266" s="8">
        <f t="shared" ca="1" si="12"/>
        <v>69</v>
      </c>
      <c r="P266" s="8" t="str">
        <f ca="1">LOOKUP(O266,{0,15,30,45,60,75,100},{"Below 15","16-30","31-45","46-60","61-75","Above 75"})</f>
        <v>61-75</v>
      </c>
      <c r="Q266" s="8">
        <f t="shared" si="13"/>
        <v>2021</v>
      </c>
      <c r="R266" s="8" t="str">
        <f t="shared" si="14"/>
        <v>Sep</v>
      </c>
    </row>
    <row r="267" spans="1:18" x14ac:dyDescent="0.35">
      <c r="A267" s="8">
        <v>266</v>
      </c>
      <c r="B267" s="8" t="s">
        <v>312</v>
      </c>
      <c r="C267" s="8" t="s">
        <v>44</v>
      </c>
      <c r="D267" s="9">
        <v>29870</v>
      </c>
      <c r="E267" s="9">
        <v>44807</v>
      </c>
      <c r="F267" s="8" t="s">
        <v>16</v>
      </c>
      <c r="G267" s="8" t="s">
        <v>17</v>
      </c>
      <c r="H267" s="8">
        <v>5</v>
      </c>
      <c r="I267" s="8">
        <v>9</v>
      </c>
      <c r="J267" s="8" t="s">
        <v>18</v>
      </c>
      <c r="K267" s="8" t="s">
        <v>23</v>
      </c>
      <c r="L267" s="8" t="s">
        <v>20</v>
      </c>
      <c r="M267" s="8" t="s">
        <v>30</v>
      </c>
      <c r="N267" s="8">
        <v>4</v>
      </c>
      <c r="O267" s="8">
        <f t="shared" ca="1" si="12"/>
        <v>42</v>
      </c>
      <c r="P267" s="8" t="str">
        <f ca="1">LOOKUP(O267,{0,15,30,45,60,75,100},{"Below 15","16-30","31-45","46-60","61-75","Above 75"})</f>
        <v>31-45</v>
      </c>
      <c r="Q267" s="8">
        <f t="shared" si="13"/>
        <v>2022</v>
      </c>
      <c r="R267" s="8" t="str">
        <f t="shared" si="14"/>
        <v>Sep</v>
      </c>
    </row>
    <row r="268" spans="1:18" x14ac:dyDescent="0.35">
      <c r="A268" s="8">
        <v>267</v>
      </c>
      <c r="B268" s="8" t="s">
        <v>313</v>
      </c>
      <c r="C268" s="8" t="s">
        <v>44</v>
      </c>
      <c r="D268" s="9">
        <v>33002</v>
      </c>
      <c r="E268" s="9">
        <v>44114</v>
      </c>
      <c r="F268" s="8" t="s">
        <v>25</v>
      </c>
      <c r="G268" s="8" t="s">
        <v>32</v>
      </c>
      <c r="H268" s="8">
        <v>3</v>
      </c>
      <c r="I268" s="8">
        <v>8</v>
      </c>
      <c r="J268" s="8" t="s">
        <v>50</v>
      </c>
      <c r="K268" s="8" t="s">
        <v>28</v>
      </c>
      <c r="L268" s="8" t="s">
        <v>29</v>
      </c>
      <c r="M268" s="8" t="s">
        <v>48</v>
      </c>
      <c r="N268" s="8">
        <v>5</v>
      </c>
      <c r="O268" s="8">
        <f t="shared" ca="1" si="12"/>
        <v>34</v>
      </c>
      <c r="P268" s="8" t="str">
        <f ca="1">LOOKUP(O268,{0,15,30,45,60,75,100},{"Below 15","16-30","31-45","46-60","61-75","Above 75"})</f>
        <v>31-45</v>
      </c>
      <c r="Q268" s="8">
        <f t="shared" si="13"/>
        <v>2020</v>
      </c>
      <c r="R268" s="8" t="str">
        <f t="shared" si="14"/>
        <v>Oct</v>
      </c>
    </row>
    <row r="269" spans="1:18" x14ac:dyDescent="0.35">
      <c r="A269" s="8">
        <v>268</v>
      </c>
      <c r="B269" s="8" t="s">
        <v>314</v>
      </c>
      <c r="C269" s="8" t="s">
        <v>44</v>
      </c>
      <c r="D269" s="9">
        <v>36593</v>
      </c>
      <c r="E269" s="9">
        <v>44879</v>
      </c>
      <c r="F269" s="8" t="s">
        <v>16</v>
      </c>
      <c r="G269" s="8" t="s">
        <v>17</v>
      </c>
      <c r="H269" s="8">
        <v>2</v>
      </c>
      <c r="I269" s="8">
        <v>6</v>
      </c>
      <c r="J269" s="8" t="s">
        <v>27</v>
      </c>
      <c r="K269" s="8" t="s">
        <v>33</v>
      </c>
      <c r="L269" s="8" t="s">
        <v>29</v>
      </c>
      <c r="M269" s="8" t="s">
        <v>30</v>
      </c>
      <c r="N269" s="8">
        <v>4</v>
      </c>
      <c r="O269" s="8">
        <f t="shared" ca="1" si="12"/>
        <v>24</v>
      </c>
      <c r="P269" s="8" t="str">
        <f ca="1">LOOKUP(O269,{0,15,30,45,60,75,100},{"Below 15","16-30","31-45","46-60","61-75","Above 75"})</f>
        <v>16-30</v>
      </c>
      <c r="Q269" s="8">
        <f t="shared" si="13"/>
        <v>2022</v>
      </c>
      <c r="R269" s="8" t="str">
        <f t="shared" si="14"/>
        <v>Nov</v>
      </c>
    </row>
    <row r="270" spans="1:18" x14ac:dyDescent="0.35">
      <c r="A270" s="8">
        <v>269</v>
      </c>
      <c r="B270" s="8" t="s">
        <v>315</v>
      </c>
      <c r="C270" s="8" t="s">
        <v>15</v>
      </c>
      <c r="D270" s="9">
        <v>23291</v>
      </c>
      <c r="E270" s="9">
        <v>44089</v>
      </c>
      <c r="F270" s="8" t="s">
        <v>16</v>
      </c>
      <c r="G270" s="8" t="s">
        <v>17</v>
      </c>
      <c r="H270" s="8">
        <v>4</v>
      </c>
      <c r="I270" s="8">
        <v>7</v>
      </c>
      <c r="J270" s="8" t="s">
        <v>50</v>
      </c>
      <c r="K270" s="8" t="s">
        <v>37</v>
      </c>
      <c r="L270" s="8" t="s">
        <v>38</v>
      </c>
      <c r="M270" s="8" t="s">
        <v>30</v>
      </c>
      <c r="N270" s="8">
        <v>4</v>
      </c>
      <c r="O270" s="8">
        <f t="shared" ca="1" si="12"/>
        <v>60</v>
      </c>
      <c r="P270" s="8" t="str">
        <f ca="1">LOOKUP(O270,{0,15,30,45,60,75,100},{"Below 15","16-30","31-45","46-60","61-75","Above 75"})</f>
        <v>61-75</v>
      </c>
      <c r="Q270" s="8">
        <f t="shared" si="13"/>
        <v>2020</v>
      </c>
      <c r="R270" s="8" t="str">
        <f t="shared" si="14"/>
        <v>Sep</v>
      </c>
    </row>
    <row r="271" spans="1:18" x14ac:dyDescent="0.35">
      <c r="A271" s="8">
        <v>270</v>
      </c>
      <c r="B271" s="8" t="s">
        <v>316</v>
      </c>
      <c r="C271" s="8" t="s">
        <v>44</v>
      </c>
      <c r="D271" s="9">
        <v>37953</v>
      </c>
      <c r="E271" s="9">
        <v>44722</v>
      </c>
      <c r="F271" s="8" t="s">
        <v>16</v>
      </c>
      <c r="G271" s="8" t="s">
        <v>17</v>
      </c>
      <c r="H271" s="8">
        <v>2</v>
      </c>
      <c r="I271" s="8">
        <v>4</v>
      </c>
      <c r="J271" s="8" t="s">
        <v>27</v>
      </c>
      <c r="K271" s="8" t="s">
        <v>41</v>
      </c>
      <c r="L271" s="8" t="s">
        <v>38</v>
      </c>
      <c r="M271" s="8" t="s">
        <v>34</v>
      </c>
      <c r="N271" s="8">
        <v>1</v>
      </c>
      <c r="O271" s="8">
        <f t="shared" ca="1" si="12"/>
        <v>20</v>
      </c>
      <c r="P271" s="8" t="str">
        <f ca="1">LOOKUP(O271,{0,15,30,45,60,75,100},{"Below 15","16-30","31-45","46-60","61-75","Above 75"})</f>
        <v>16-30</v>
      </c>
      <c r="Q271" s="8">
        <f t="shared" si="13"/>
        <v>2022</v>
      </c>
      <c r="R271" s="8" t="str">
        <f t="shared" si="14"/>
        <v>Jun</v>
      </c>
    </row>
    <row r="272" spans="1:18" x14ac:dyDescent="0.35">
      <c r="A272" s="8">
        <v>271</v>
      </c>
      <c r="B272" s="8" t="s">
        <v>317</v>
      </c>
      <c r="C272" s="8" t="s">
        <v>44</v>
      </c>
      <c r="D272" s="9">
        <v>23159</v>
      </c>
      <c r="E272" s="9">
        <v>44588</v>
      </c>
      <c r="F272" s="8" t="s">
        <v>16</v>
      </c>
      <c r="G272" s="8" t="s">
        <v>36</v>
      </c>
      <c r="H272" s="8">
        <v>2</v>
      </c>
      <c r="I272" s="8">
        <v>7</v>
      </c>
      <c r="J272" s="8" t="s">
        <v>50</v>
      </c>
      <c r="K272" s="8" t="s">
        <v>46</v>
      </c>
      <c r="L272" s="8" t="s">
        <v>47</v>
      </c>
      <c r="M272" s="8" t="s">
        <v>42</v>
      </c>
      <c r="N272" s="8">
        <v>2</v>
      </c>
      <c r="O272" s="8">
        <f t="shared" ca="1" si="12"/>
        <v>61</v>
      </c>
      <c r="P272" s="8" t="str">
        <f ca="1">LOOKUP(O272,{0,15,30,45,60,75,100},{"Below 15","16-30","31-45","46-60","61-75","Above 75"})</f>
        <v>61-75</v>
      </c>
      <c r="Q272" s="8">
        <f t="shared" si="13"/>
        <v>2022</v>
      </c>
      <c r="R272" s="8" t="str">
        <f t="shared" si="14"/>
        <v>Jan</v>
      </c>
    </row>
    <row r="273" spans="1:18" x14ac:dyDescent="0.35">
      <c r="A273" s="8">
        <v>272</v>
      </c>
      <c r="B273" s="8" t="s">
        <v>318</v>
      </c>
      <c r="C273" s="8" t="s">
        <v>44</v>
      </c>
      <c r="D273" s="9">
        <v>27899</v>
      </c>
      <c r="E273" s="9">
        <v>44189</v>
      </c>
      <c r="F273" s="8" t="s">
        <v>16</v>
      </c>
      <c r="G273" s="8" t="s">
        <v>17</v>
      </c>
      <c r="H273" s="8">
        <v>2</v>
      </c>
      <c r="I273" s="8">
        <v>9</v>
      </c>
      <c r="J273" s="8" t="s">
        <v>18</v>
      </c>
      <c r="K273" s="8" t="s">
        <v>51</v>
      </c>
      <c r="L273" s="8" t="s">
        <v>47</v>
      </c>
      <c r="M273" s="8" t="s">
        <v>48</v>
      </c>
      <c r="N273" s="8">
        <v>5</v>
      </c>
      <c r="O273" s="8">
        <f t="shared" ca="1" si="12"/>
        <v>48</v>
      </c>
      <c r="P273" s="8" t="str">
        <f ca="1">LOOKUP(O273,{0,15,30,45,60,75,100},{"Below 15","16-30","31-45","46-60","61-75","Above 75"})</f>
        <v>46-60</v>
      </c>
      <c r="Q273" s="8">
        <f t="shared" si="13"/>
        <v>2020</v>
      </c>
      <c r="R273" s="8" t="str">
        <f t="shared" si="14"/>
        <v>Dec</v>
      </c>
    </row>
    <row r="274" spans="1:18" x14ac:dyDescent="0.35">
      <c r="A274" s="8">
        <v>273</v>
      </c>
      <c r="B274" s="8" t="s">
        <v>319</v>
      </c>
      <c r="C274" s="8" t="s">
        <v>44</v>
      </c>
      <c r="D274" s="9">
        <v>25445</v>
      </c>
      <c r="E274" s="9">
        <v>43930</v>
      </c>
      <c r="F274" s="8" t="s">
        <v>16</v>
      </c>
      <c r="G274" s="8" t="s">
        <v>17</v>
      </c>
      <c r="H274" s="8">
        <v>3</v>
      </c>
      <c r="I274" s="8">
        <v>5</v>
      </c>
      <c r="J274" s="8" t="s">
        <v>27</v>
      </c>
      <c r="K274" s="8" t="s">
        <v>19</v>
      </c>
      <c r="L274" s="8" t="s">
        <v>20</v>
      </c>
      <c r="M274" s="8" t="s">
        <v>30</v>
      </c>
      <c r="N274" s="8">
        <v>4</v>
      </c>
      <c r="O274" s="8">
        <f t="shared" ca="1" si="12"/>
        <v>55</v>
      </c>
      <c r="P274" s="8" t="str">
        <f ca="1">LOOKUP(O274,{0,15,30,45,60,75,100},{"Below 15","16-30","31-45","46-60","61-75","Above 75"})</f>
        <v>46-60</v>
      </c>
      <c r="Q274" s="8">
        <f t="shared" si="13"/>
        <v>2020</v>
      </c>
      <c r="R274" s="8" t="str">
        <f t="shared" si="14"/>
        <v>Apr</v>
      </c>
    </row>
    <row r="275" spans="1:18" x14ac:dyDescent="0.35">
      <c r="A275" s="8">
        <v>274</v>
      </c>
      <c r="B275" s="8" t="s">
        <v>320</v>
      </c>
      <c r="C275" s="8" t="s">
        <v>15</v>
      </c>
      <c r="D275" s="9">
        <v>19137</v>
      </c>
      <c r="E275" s="9">
        <v>44713</v>
      </c>
      <c r="F275" s="8" t="s">
        <v>16</v>
      </c>
      <c r="G275" s="8" t="s">
        <v>17</v>
      </c>
      <c r="H275" s="8">
        <v>5</v>
      </c>
      <c r="I275" s="8">
        <v>6</v>
      </c>
      <c r="J275" s="8" t="s">
        <v>27</v>
      </c>
      <c r="K275" s="8" t="s">
        <v>23</v>
      </c>
      <c r="L275" s="8" t="s">
        <v>20</v>
      </c>
      <c r="M275" s="8" t="s">
        <v>30</v>
      </c>
      <c r="N275" s="8">
        <v>4</v>
      </c>
      <c r="O275" s="8">
        <f t="shared" ca="1" si="12"/>
        <v>72</v>
      </c>
      <c r="P275" s="8" t="str">
        <f ca="1">LOOKUP(O275,{0,15,30,45,60,75,100},{"Below 15","16-30","31-45","46-60","61-75","Above 75"})</f>
        <v>61-75</v>
      </c>
      <c r="Q275" s="8">
        <f t="shared" si="13"/>
        <v>2022</v>
      </c>
      <c r="R275" s="8" t="str">
        <f t="shared" si="14"/>
        <v>Jun</v>
      </c>
    </row>
    <row r="276" spans="1:18" x14ac:dyDescent="0.35">
      <c r="A276" s="8">
        <v>275</v>
      </c>
      <c r="B276" s="8" t="s">
        <v>321</v>
      </c>
      <c r="C276" s="8" t="s">
        <v>15</v>
      </c>
      <c r="D276" s="9">
        <v>38007</v>
      </c>
      <c r="E276" s="9">
        <v>44650</v>
      </c>
      <c r="F276" s="8" t="s">
        <v>16</v>
      </c>
      <c r="G276" s="8" t="s">
        <v>17</v>
      </c>
      <c r="H276" s="8">
        <v>5</v>
      </c>
      <c r="I276" s="8">
        <v>5</v>
      </c>
      <c r="J276" s="8" t="s">
        <v>27</v>
      </c>
      <c r="K276" s="8" t="s">
        <v>28</v>
      </c>
      <c r="L276" s="8" t="s">
        <v>29</v>
      </c>
      <c r="M276" s="8" t="s">
        <v>48</v>
      </c>
      <c r="N276" s="8">
        <v>5</v>
      </c>
      <c r="O276" s="8">
        <f t="shared" ca="1" si="12"/>
        <v>20</v>
      </c>
      <c r="P276" s="8" t="str">
        <f ca="1">LOOKUP(O276,{0,15,30,45,60,75,100},{"Below 15","16-30","31-45","46-60","61-75","Above 75"})</f>
        <v>16-30</v>
      </c>
      <c r="Q276" s="8">
        <f t="shared" si="13"/>
        <v>2022</v>
      </c>
      <c r="R276" s="8" t="str">
        <f t="shared" si="14"/>
        <v>Mar</v>
      </c>
    </row>
    <row r="277" spans="1:18" x14ac:dyDescent="0.35">
      <c r="A277" s="8">
        <v>276</v>
      </c>
      <c r="B277" s="8" t="s">
        <v>322</v>
      </c>
      <c r="C277" s="8" t="s">
        <v>15</v>
      </c>
      <c r="D277" s="9">
        <v>37763</v>
      </c>
      <c r="E277" s="9">
        <v>44336</v>
      </c>
      <c r="F277" s="8" t="s">
        <v>16</v>
      </c>
      <c r="G277" s="8" t="s">
        <v>17</v>
      </c>
      <c r="H277" s="8">
        <v>2</v>
      </c>
      <c r="I277" s="8">
        <v>6</v>
      </c>
      <c r="J277" s="8" t="s">
        <v>27</v>
      </c>
      <c r="K277" s="8" t="s">
        <v>33</v>
      </c>
      <c r="L277" s="8" t="s">
        <v>29</v>
      </c>
      <c r="M277" s="8" t="s">
        <v>34</v>
      </c>
      <c r="N277" s="8">
        <v>1</v>
      </c>
      <c r="O277" s="8">
        <f t="shared" ca="1" si="12"/>
        <v>21</v>
      </c>
      <c r="P277" s="8" t="str">
        <f ca="1">LOOKUP(O277,{0,15,30,45,60,75,100},{"Below 15","16-30","31-45","46-60","61-75","Above 75"})</f>
        <v>16-30</v>
      </c>
      <c r="Q277" s="8">
        <f t="shared" si="13"/>
        <v>2021</v>
      </c>
      <c r="R277" s="8" t="str">
        <f t="shared" si="14"/>
        <v>May</v>
      </c>
    </row>
    <row r="278" spans="1:18" x14ac:dyDescent="0.35">
      <c r="A278" s="8">
        <v>277</v>
      </c>
      <c r="B278" s="8" t="s">
        <v>323</v>
      </c>
      <c r="C278" s="8" t="s">
        <v>44</v>
      </c>
      <c r="D278" s="9">
        <v>24364</v>
      </c>
      <c r="E278" s="9">
        <v>44443</v>
      </c>
      <c r="F278" s="8" t="s">
        <v>16</v>
      </c>
      <c r="G278" s="8" t="s">
        <v>17</v>
      </c>
      <c r="H278" s="8">
        <v>5</v>
      </c>
      <c r="I278" s="8">
        <v>4</v>
      </c>
      <c r="J278" s="8" t="s">
        <v>27</v>
      </c>
      <c r="K278" s="8" t="s">
        <v>37</v>
      </c>
      <c r="L278" s="8" t="s">
        <v>38</v>
      </c>
      <c r="M278" s="8" t="s">
        <v>48</v>
      </c>
      <c r="N278" s="8">
        <v>5</v>
      </c>
      <c r="O278" s="8">
        <f t="shared" ca="1" si="12"/>
        <v>58</v>
      </c>
      <c r="P278" s="8" t="str">
        <f ca="1">LOOKUP(O278,{0,15,30,45,60,75,100},{"Below 15","16-30","31-45","46-60","61-75","Above 75"})</f>
        <v>46-60</v>
      </c>
      <c r="Q278" s="8">
        <f t="shared" si="13"/>
        <v>2021</v>
      </c>
      <c r="R278" s="8" t="str">
        <f t="shared" si="14"/>
        <v>Sep</v>
      </c>
    </row>
    <row r="279" spans="1:18" x14ac:dyDescent="0.35">
      <c r="A279" s="8">
        <v>278</v>
      </c>
      <c r="B279" s="8" t="s">
        <v>324</v>
      </c>
      <c r="C279" s="8" t="s">
        <v>15</v>
      </c>
      <c r="D279" s="9">
        <v>21860</v>
      </c>
      <c r="E279" s="9">
        <v>44832</v>
      </c>
      <c r="F279" s="8" t="s">
        <v>16</v>
      </c>
      <c r="G279" s="8" t="s">
        <v>17</v>
      </c>
      <c r="H279" s="8">
        <v>5</v>
      </c>
      <c r="I279" s="8">
        <v>10</v>
      </c>
      <c r="J279" s="8" t="s">
        <v>18</v>
      </c>
      <c r="K279" s="8" t="s">
        <v>41</v>
      </c>
      <c r="L279" s="8" t="s">
        <v>38</v>
      </c>
      <c r="M279" s="8" t="s">
        <v>48</v>
      </c>
      <c r="N279" s="8">
        <v>5</v>
      </c>
      <c r="O279" s="8">
        <f t="shared" ca="1" si="12"/>
        <v>64</v>
      </c>
      <c r="P279" s="8" t="str">
        <f ca="1">LOOKUP(O279,{0,15,30,45,60,75,100},{"Below 15","16-30","31-45","46-60","61-75","Above 75"})</f>
        <v>61-75</v>
      </c>
      <c r="Q279" s="8">
        <f t="shared" si="13"/>
        <v>2022</v>
      </c>
      <c r="R279" s="8" t="str">
        <f t="shared" si="14"/>
        <v>Sep</v>
      </c>
    </row>
    <row r="280" spans="1:18" x14ac:dyDescent="0.35">
      <c r="A280" s="8">
        <v>279</v>
      </c>
      <c r="B280" s="8" t="s">
        <v>325</v>
      </c>
      <c r="C280" s="8" t="s">
        <v>44</v>
      </c>
      <c r="D280" s="9">
        <v>35309</v>
      </c>
      <c r="E280" s="9">
        <v>44091</v>
      </c>
      <c r="F280" s="8" t="s">
        <v>16</v>
      </c>
      <c r="G280" s="8" t="s">
        <v>17</v>
      </c>
      <c r="H280" s="8">
        <v>2</v>
      </c>
      <c r="I280" s="8">
        <v>9</v>
      </c>
      <c r="J280" s="8" t="s">
        <v>18</v>
      </c>
      <c r="K280" s="8" t="s">
        <v>46</v>
      </c>
      <c r="L280" s="8" t="s">
        <v>47</v>
      </c>
      <c r="M280" s="8" t="s">
        <v>30</v>
      </c>
      <c r="N280" s="8">
        <v>4</v>
      </c>
      <c r="O280" s="8">
        <f t="shared" ca="1" si="12"/>
        <v>28</v>
      </c>
      <c r="P280" s="8" t="str">
        <f ca="1">LOOKUP(O280,{0,15,30,45,60,75,100},{"Below 15","16-30","31-45","46-60","61-75","Above 75"})</f>
        <v>16-30</v>
      </c>
      <c r="Q280" s="8">
        <f t="shared" si="13"/>
        <v>2020</v>
      </c>
      <c r="R280" s="8" t="str">
        <f t="shared" si="14"/>
        <v>Sep</v>
      </c>
    </row>
    <row r="281" spans="1:18" x14ac:dyDescent="0.35">
      <c r="A281" s="8">
        <v>280</v>
      </c>
      <c r="B281" s="8" t="s">
        <v>326</v>
      </c>
      <c r="C281" s="8" t="s">
        <v>44</v>
      </c>
      <c r="D281" s="9">
        <v>22141</v>
      </c>
      <c r="E281" s="9">
        <v>44301</v>
      </c>
      <c r="F281" s="8" t="s">
        <v>16</v>
      </c>
      <c r="G281" s="8" t="s">
        <v>17</v>
      </c>
      <c r="H281" s="8">
        <v>5</v>
      </c>
      <c r="I281" s="8">
        <v>7</v>
      </c>
      <c r="J281" s="8" t="s">
        <v>50</v>
      </c>
      <c r="K281" s="8" t="s">
        <v>51</v>
      </c>
      <c r="L281" s="8" t="s">
        <v>47</v>
      </c>
      <c r="M281" s="8" t="s">
        <v>34</v>
      </c>
      <c r="N281" s="8">
        <v>1</v>
      </c>
      <c r="O281" s="8">
        <f t="shared" ca="1" si="12"/>
        <v>64</v>
      </c>
      <c r="P281" s="8" t="str">
        <f ca="1">LOOKUP(O281,{0,15,30,45,60,75,100},{"Below 15","16-30","31-45","46-60","61-75","Above 75"})</f>
        <v>61-75</v>
      </c>
      <c r="Q281" s="8">
        <f t="shared" si="13"/>
        <v>2021</v>
      </c>
      <c r="R281" s="8" t="str">
        <f t="shared" si="14"/>
        <v>Apr</v>
      </c>
    </row>
    <row r="282" spans="1:18" x14ac:dyDescent="0.35">
      <c r="A282" s="8">
        <v>281</v>
      </c>
      <c r="B282" s="8" t="s">
        <v>327</v>
      </c>
      <c r="C282" s="8" t="s">
        <v>15</v>
      </c>
      <c r="D282" s="9">
        <v>20629</v>
      </c>
      <c r="E282" s="9">
        <v>44750</v>
      </c>
      <c r="F282" s="8" t="s">
        <v>25</v>
      </c>
      <c r="G282" s="8" t="s">
        <v>36</v>
      </c>
      <c r="H282" s="8">
        <v>3</v>
      </c>
      <c r="I282" s="8">
        <v>6</v>
      </c>
      <c r="J282" s="8" t="s">
        <v>27</v>
      </c>
      <c r="K282" s="8" t="s">
        <v>19</v>
      </c>
      <c r="L282" s="8" t="s">
        <v>20</v>
      </c>
      <c r="M282" s="8" t="s">
        <v>48</v>
      </c>
      <c r="N282" s="8">
        <v>5</v>
      </c>
      <c r="O282" s="8">
        <f t="shared" ca="1" si="12"/>
        <v>68</v>
      </c>
      <c r="P282" s="8" t="str">
        <f ca="1">LOOKUP(O282,{0,15,30,45,60,75,100},{"Below 15","16-30","31-45","46-60","61-75","Above 75"})</f>
        <v>61-75</v>
      </c>
      <c r="Q282" s="8">
        <f t="shared" si="13"/>
        <v>2022</v>
      </c>
      <c r="R282" s="8" t="str">
        <f t="shared" si="14"/>
        <v>Jul</v>
      </c>
    </row>
    <row r="283" spans="1:18" x14ac:dyDescent="0.35">
      <c r="A283" s="8">
        <v>282</v>
      </c>
      <c r="B283" s="8" t="s">
        <v>328</v>
      </c>
      <c r="C283" s="8" t="s">
        <v>44</v>
      </c>
      <c r="D283" s="9">
        <v>27062</v>
      </c>
      <c r="E283" s="9">
        <v>44575</v>
      </c>
      <c r="F283" s="8" t="s">
        <v>16</v>
      </c>
      <c r="G283" s="8" t="s">
        <v>17</v>
      </c>
      <c r="H283" s="8">
        <v>5</v>
      </c>
      <c r="I283" s="8">
        <v>4</v>
      </c>
      <c r="J283" s="8" t="s">
        <v>27</v>
      </c>
      <c r="K283" s="8" t="s">
        <v>23</v>
      </c>
      <c r="L283" s="8" t="s">
        <v>20</v>
      </c>
      <c r="M283" s="8" t="s">
        <v>21</v>
      </c>
      <c r="N283" s="8">
        <v>3</v>
      </c>
      <c r="O283" s="8">
        <f t="shared" ca="1" si="12"/>
        <v>50</v>
      </c>
      <c r="P283" s="8" t="str">
        <f ca="1">LOOKUP(O283,{0,15,30,45,60,75,100},{"Below 15","16-30","31-45","46-60","61-75","Above 75"})</f>
        <v>46-60</v>
      </c>
      <c r="Q283" s="8">
        <f t="shared" si="13"/>
        <v>2022</v>
      </c>
      <c r="R283" s="8" t="str">
        <f t="shared" si="14"/>
        <v>Jan</v>
      </c>
    </row>
    <row r="284" spans="1:18" x14ac:dyDescent="0.35">
      <c r="A284" s="8">
        <v>283</v>
      </c>
      <c r="B284" s="8" t="s">
        <v>329</v>
      </c>
      <c r="C284" s="8" t="s">
        <v>44</v>
      </c>
      <c r="D284" s="9">
        <v>19480</v>
      </c>
      <c r="E284" s="9">
        <v>44261</v>
      </c>
      <c r="F284" s="8" t="s">
        <v>25</v>
      </c>
      <c r="G284" s="8" t="s">
        <v>32</v>
      </c>
      <c r="H284" s="8">
        <v>5</v>
      </c>
      <c r="I284" s="8">
        <v>7</v>
      </c>
      <c r="J284" s="8" t="s">
        <v>50</v>
      </c>
      <c r="K284" s="8" t="s">
        <v>28</v>
      </c>
      <c r="L284" s="8" t="s">
        <v>29</v>
      </c>
      <c r="M284" s="8" t="s">
        <v>21</v>
      </c>
      <c r="N284" s="8">
        <v>3</v>
      </c>
      <c r="O284" s="8">
        <f t="shared" ca="1" si="12"/>
        <v>71</v>
      </c>
      <c r="P284" s="8" t="str">
        <f ca="1">LOOKUP(O284,{0,15,30,45,60,75,100},{"Below 15","16-30","31-45","46-60","61-75","Above 75"})</f>
        <v>61-75</v>
      </c>
      <c r="Q284" s="8">
        <f t="shared" si="13"/>
        <v>2021</v>
      </c>
      <c r="R284" s="8" t="str">
        <f t="shared" si="14"/>
        <v>Mar</v>
      </c>
    </row>
    <row r="285" spans="1:18" x14ac:dyDescent="0.35">
      <c r="A285" s="8">
        <v>284</v>
      </c>
      <c r="B285" s="8" t="s">
        <v>330</v>
      </c>
      <c r="C285" s="8" t="s">
        <v>15</v>
      </c>
      <c r="D285" s="9">
        <v>29789</v>
      </c>
      <c r="E285" s="9">
        <v>44268</v>
      </c>
      <c r="F285" s="8" t="s">
        <v>16</v>
      </c>
      <c r="G285" s="8" t="s">
        <v>17</v>
      </c>
      <c r="H285" s="8">
        <v>3</v>
      </c>
      <c r="I285" s="8">
        <v>3</v>
      </c>
      <c r="J285" s="8" t="s">
        <v>27</v>
      </c>
      <c r="K285" s="8" t="s">
        <v>33</v>
      </c>
      <c r="L285" s="8" t="s">
        <v>29</v>
      </c>
      <c r="M285" s="8" t="s">
        <v>42</v>
      </c>
      <c r="N285" s="8">
        <v>2</v>
      </c>
      <c r="O285" s="8">
        <f t="shared" ca="1" si="12"/>
        <v>43</v>
      </c>
      <c r="P285" s="8" t="str">
        <f ca="1">LOOKUP(O285,{0,15,30,45,60,75,100},{"Below 15","16-30","31-45","46-60","61-75","Above 75"})</f>
        <v>31-45</v>
      </c>
      <c r="Q285" s="8">
        <f t="shared" si="13"/>
        <v>2021</v>
      </c>
      <c r="R285" s="8" t="str">
        <f t="shared" si="14"/>
        <v>Mar</v>
      </c>
    </row>
    <row r="286" spans="1:18" x14ac:dyDescent="0.35">
      <c r="A286" s="8">
        <v>285</v>
      </c>
      <c r="B286" s="8" t="s">
        <v>331</v>
      </c>
      <c r="C286" s="8" t="s">
        <v>44</v>
      </c>
      <c r="D286" s="9">
        <v>22953</v>
      </c>
      <c r="E286" s="9">
        <v>43913</v>
      </c>
      <c r="F286" s="8" t="s">
        <v>25</v>
      </c>
      <c r="G286" s="8" t="s">
        <v>32</v>
      </c>
      <c r="H286" s="8">
        <v>2</v>
      </c>
      <c r="I286" s="8">
        <v>9</v>
      </c>
      <c r="J286" s="8" t="s">
        <v>18</v>
      </c>
      <c r="K286" s="8" t="s">
        <v>37</v>
      </c>
      <c r="L286" s="8" t="s">
        <v>38</v>
      </c>
      <c r="M286" s="8" t="s">
        <v>30</v>
      </c>
      <c r="N286" s="8">
        <v>4</v>
      </c>
      <c r="O286" s="8">
        <f t="shared" ca="1" si="12"/>
        <v>61</v>
      </c>
      <c r="P286" s="8" t="str">
        <f ca="1">LOOKUP(O286,{0,15,30,45,60,75,100},{"Below 15","16-30","31-45","46-60","61-75","Above 75"})</f>
        <v>61-75</v>
      </c>
      <c r="Q286" s="8">
        <f t="shared" si="13"/>
        <v>2020</v>
      </c>
      <c r="R286" s="8" t="str">
        <f t="shared" si="14"/>
        <v>Mar</v>
      </c>
    </row>
    <row r="287" spans="1:18" x14ac:dyDescent="0.35">
      <c r="A287" s="8">
        <v>286</v>
      </c>
      <c r="B287" s="8" t="s">
        <v>332</v>
      </c>
      <c r="C287" s="8" t="s">
        <v>44</v>
      </c>
      <c r="D287" s="9">
        <v>24789</v>
      </c>
      <c r="E287" s="9">
        <v>44779</v>
      </c>
      <c r="F287" s="8" t="s">
        <v>16</v>
      </c>
      <c r="G287" s="8" t="s">
        <v>17</v>
      </c>
      <c r="H287" s="8">
        <v>4</v>
      </c>
      <c r="I287" s="8">
        <v>9</v>
      </c>
      <c r="J287" s="8" t="s">
        <v>18</v>
      </c>
      <c r="K287" s="8" t="s">
        <v>41</v>
      </c>
      <c r="L287" s="8" t="s">
        <v>38</v>
      </c>
      <c r="M287" s="8" t="s">
        <v>34</v>
      </c>
      <c r="N287" s="8">
        <v>1</v>
      </c>
      <c r="O287" s="8">
        <f t="shared" ca="1" si="12"/>
        <v>56</v>
      </c>
      <c r="P287" s="8" t="str">
        <f ca="1">LOOKUP(O287,{0,15,30,45,60,75,100},{"Below 15","16-30","31-45","46-60","61-75","Above 75"})</f>
        <v>46-60</v>
      </c>
      <c r="Q287" s="8">
        <f t="shared" si="13"/>
        <v>2022</v>
      </c>
      <c r="R287" s="8" t="str">
        <f t="shared" si="14"/>
        <v>Aug</v>
      </c>
    </row>
    <row r="288" spans="1:18" x14ac:dyDescent="0.35">
      <c r="A288" s="8">
        <v>287</v>
      </c>
      <c r="B288" s="8" t="s">
        <v>333</v>
      </c>
      <c r="C288" s="8" t="s">
        <v>44</v>
      </c>
      <c r="D288" s="9">
        <v>39081</v>
      </c>
      <c r="E288" s="9">
        <v>44741</v>
      </c>
      <c r="F288" s="8" t="s">
        <v>25</v>
      </c>
      <c r="G288" s="8" t="s">
        <v>60</v>
      </c>
      <c r="H288" s="8">
        <v>3</v>
      </c>
      <c r="I288" s="8">
        <v>10</v>
      </c>
      <c r="J288" s="8" t="s">
        <v>18</v>
      </c>
      <c r="K288" s="8" t="s">
        <v>46</v>
      </c>
      <c r="L288" s="8" t="s">
        <v>47</v>
      </c>
      <c r="M288" s="8" t="s">
        <v>34</v>
      </c>
      <c r="N288" s="8">
        <v>1</v>
      </c>
      <c r="O288" s="8">
        <f t="shared" ca="1" si="12"/>
        <v>17</v>
      </c>
      <c r="P288" s="8" t="str">
        <f ca="1">LOOKUP(O288,{0,15,30,45,60,75,100},{"Below 15","16-30","31-45","46-60","61-75","Above 75"})</f>
        <v>16-30</v>
      </c>
      <c r="Q288" s="8">
        <f t="shared" si="13"/>
        <v>2022</v>
      </c>
      <c r="R288" s="8" t="str">
        <f t="shared" si="14"/>
        <v>Jun</v>
      </c>
    </row>
    <row r="289" spans="1:18" x14ac:dyDescent="0.35">
      <c r="A289" s="8">
        <v>288</v>
      </c>
      <c r="B289" s="8" t="s">
        <v>334</v>
      </c>
      <c r="C289" s="8" t="s">
        <v>44</v>
      </c>
      <c r="D289" s="9">
        <v>36554</v>
      </c>
      <c r="E289" s="9">
        <v>44386</v>
      </c>
      <c r="F289" s="8" t="s">
        <v>25</v>
      </c>
      <c r="G289" s="8" t="s">
        <v>60</v>
      </c>
      <c r="H289" s="8">
        <v>5</v>
      </c>
      <c r="I289" s="8">
        <v>9</v>
      </c>
      <c r="J289" s="8" t="s">
        <v>18</v>
      </c>
      <c r="K289" s="8" t="s">
        <v>51</v>
      </c>
      <c r="L289" s="8" t="s">
        <v>47</v>
      </c>
      <c r="M289" s="8" t="s">
        <v>48</v>
      </c>
      <c r="N289" s="8">
        <v>5</v>
      </c>
      <c r="O289" s="8">
        <f t="shared" ca="1" si="12"/>
        <v>24</v>
      </c>
      <c r="P289" s="8" t="str">
        <f ca="1">LOOKUP(O289,{0,15,30,45,60,75,100},{"Below 15","16-30","31-45","46-60","61-75","Above 75"})</f>
        <v>16-30</v>
      </c>
      <c r="Q289" s="8">
        <f t="shared" si="13"/>
        <v>2021</v>
      </c>
      <c r="R289" s="8" t="str">
        <f t="shared" si="14"/>
        <v>Jul</v>
      </c>
    </row>
    <row r="290" spans="1:18" x14ac:dyDescent="0.35">
      <c r="A290" s="8">
        <v>289</v>
      </c>
      <c r="B290" s="8" t="s">
        <v>335</v>
      </c>
      <c r="C290" s="8" t="s">
        <v>15</v>
      </c>
      <c r="D290" s="9">
        <v>31107</v>
      </c>
      <c r="E290" s="9">
        <v>44548</v>
      </c>
      <c r="F290" s="8" t="s">
        <v>16</v>
      </c>
      <c r="G290" s="8" t="s">
        <v>17</v>
      </c>
      <c r="H290" s="8">
        <v>4</v>
      </c>
      <c r="I290" s="8">
        <v>7</v>
      </c>
      <c r="J290" s="8" t="s">
        <v>50</v>
      </c>
      <c r="K290" s="8" t="s">
        <v>19</v>
      </c>
      <c r="L290" s="8" t="s">
        <v>20</v>
      </c>
      <c r="M290" s="8" t="s">
        <v>21</v>
      </c>
      <c r="N290" s="8">
        <v>3</v>
      </c>
      <c r="O290" s="8">
        <f t="shared" ca="1" si="12"/>
        <v>39</v>
      </c>
      <c r="P290" s="8" t="str">
        <f ca="1">LOOKUP(O290,{0,15,30,45,60,75,100},{"Below 15","16-30","31-45","46-60","61-75","Above 75"})</f>
        <v>31-45</v>
      </c>
      <c r="Q290" s="8">
        <f t="shared" si="13"/>
        <v>2021</v>
      </c>
      <c r="R290" s="8" t="str">
        <f t="shared" si="14"/>
        <v>Dec</v>
      </c>
    </row>
    <row r="291" spans="1:18" x14ac:dyDescent="0.35">
      <c r="A291" s="8">
        <v>290</v>
      </c>
      <c r="B291" s="8" t="s">
        <v>336</v>
      </c>
      <c r="C291" s="8" t="s">
        <v>15</v>
      </c>
      <c r="D291" s="9">
        <v>19321</v>
      </c>
      <c r="E291" s="9">
        <v>43950</v>
      </c>
      <c r="F291" s="8" t="s">
        <v>16</v>
      </c>
      <c r="G291" s="8" t="s">
        <v>17</v>
      </c>
      <c r="H291" s="8">
        <v>3</v>
      </c>
      <c r="I291" s="8">
        <v>9</v>
      </c>
      <c r="J291" s="8" t="s">
        <v>18</v>
      </c>
      <c r="K291" s="8" t="s">
        <v>23</v>
      </c>
      <c r="L291" s="8" t="s">
        <v>20</v>
      </c>
      <c r="M291" s="8" t="s">
        <v>30</v>
      </c>
      <c r="N291" s="8">
        <v>4</v>
      </c>
      <c r="O291" s="8">
        <f t="shared" ca="1" si="12"/>
        <v>71</v>
      </c>
      <c r="P291" s="8" t="str">
        <f ca="1">LOOKUP(O291,{0,15,30,45,60,75,100},{"Below 15","16-30","31-45","46-60","61-75","Above 75"})</f>
        <v>61-75</v>
      </c>
      <c r="Q291" s="8">
        <f t="shared" si="13"/>
        <v>2020</v>
      </c>
      <c r="R291" s="8" t="str">
        <f t="shared" si="14"/>
        <v>Apr</v>
      </c>
    </row>
    <row r="292" spans="1:18" x14ac:dyDescent="0.35">
      <c r="A292" s="8">
        <v>291</v>
      </c>
      <c r="B292" s="8" t="s">
        <v>337</v>
      </c>
      <c r="C292" s="8" t="s">
        <v>15</v>
      </c>
      <c r="D292" s="9">
        <v>35157</v>
      </c>
      <c r="E292" s="9">
        <v>44117</v>
      </c>
      <c r="F292" s="8" t="s">
        <v>68</v>
      </c>
      <c r="G292" s="8" t="s">
        <v>36</v>
      </c>
      <c r="H292" s="8">
        <v>3</v>
      </c>
      <c r="I292" s="8">
        <v>4</v>
      </c>
      <c r="J292" s="8" t="s">
        <v>27</v>
      </c>
      <c r="K292" s="8" t="s">
        <v>28</v>
      </c>
      <c r="L292" s="8" t="s">
        <v>29</v>
      </c>
      <c r="M292" s="8" t="s">
        <v>48</v>
      </c>
      <c r="N292" s="8">
        <v>5</v>
      </c>
      <c r="O292" s="8">
        <f t="shared" ca="1" si="12"/>
        <v>28</v>
      </c>
      <c r="P292" s="8" t="str">
        <f ca="1">LOOKUP(O292,{0,15,30,45,60,75,100},{"Below 15","16-30","31-45","46-60","61-75","Above 75"})</f>
        <v>16-30</v>
      </c>
      <c r="Q292" s="8">
        <f t="shared" si="13"/>
        <v>2020</v>
      </c>
      <c r="R292" s="8" t="str">
        <f t="shared" si="14"/>
        <v>Oct</v>
      </c>
    </row>
    <row r="293" spans="1:18" x14ac:dyDescent="0.35">
      <c r="A293" s="8">
        <v>292</v>
      </c>
      <c r="B293" s="8" t="s">
        <v>338</v>
      </c>
      <c r="C293" s="8" t="s">
        <v>15</v>
      </c>
      <c r="D293" s="9">
        <v>34930</v>
      </c>
      <c r="E293" s="9">
        <v>44314</v>
      </c>
      <c r="F293" s="8" t="s">
        <v>16</v>
      </c>
      <c r="G293" s="8" t="s">
        <v>17</v>
      </c>
      <c r="H293" s="8">
        <v>2</v>
      </c>
      <c r="I293" s="8">
        <v>4</v>
      </c>
      <c r="J293" s="8" t="s">
        <v>27</v>
      </c>
      <c r="K293" s="8" t="s">
        <v>33</v>
      </c>
      <c r="L293" s="8" t="s">
        <v>29</v>
      </c>
      <c r="M293" s="8" t="s">
        <v>30</v>
      </c>
      <c r="N293" s="8">
        <v>4</v>
      </c>
      <c r="O293" s="8">
        <f t="shared" ca="1" si="12"/>
        <v>29</v>
      </c>
      <c r="P293" s="8" t="str">
        <f ca="1">LOOKUP(O293,{0,15,30,45,60,75,100},{"Below 15","16-30","31-45","46-60","61-75","Above 75"})</f>
        <v>16-30</v>
      </c>
      <c r="Q293" s="8">
        <f t="shared" si="13"/>
        <v>2021</v>
      </c>
      <c r="R293" s="8" t="str">
        <f t="shared" si="14"/>
        <v>Apr</v>
      </c>
    </row>
    <row r="294" spans="1:18" x14ac:dyDescent="0.35">
      <c r="A294" s="8">
        <v>293</v>
      </c>
      <c r="B294" s="8" t="s">
        <v>339</v>
      </c>
      <c r="C294" s="8" t="s">
        <v>44</v>
      </c>
      <c r="D294" s="9">
        <v>28616</v>
      </c>
      <c r="E294" s="9">
        <v>44165</v>
      </c>
      <c r="F294" s="8" t="s">
        <v>25</v>
      </c>
      <c r="G294" s="8" t="s">
        <v>45</v>
      </c>
      <c r="H294" s="8">
        <v>3</v>
      </c>
      <c r="I294" s="8">
        <v>6</v>
      </c>
      <c r="J294" s="8" t="s">
        <v>27</v>
      </c>
      <c r="K294" s="8" t="s">
        <v>37</v>
      </c>
      <c r="L294" s="8" t="s">
        <v>38</v>
      </c>
      <c r="M294" s="8" t="s">
        <v>30</v>
      </c>
      <c r="N294" s="8">
        <v>4</v>
      </c>
      <c r="O294" s="8">
        <f t="shared" ca="1" si="12"/>
        <v>46</v>
      </c>
      <c r="P294" s="8" t="str">
        <f ca="1">LOOKUP(O294,{0,15,30,45,60,75,100},{"Below 15","16-30","31-45","46-60","61-75","Above 75"})</f>
        <v>46-60</v>
      </c>
      <c r="Q294" s="8">
        <f t="shared" si="13"/>
        <v>2020</v>
      </c>
      <c r="R294" s="8" t="str">
        <f t="shared" si="14"/>
        <v>Nov</v>
      </c>
    </row>
    <row r="295" spans="1:18" x14ac:dyDescent="0.35">
      <c r="A295" s="8">
        <v>294</v>
      </c>
      <c r="B295" s="8" t="s">
        <v>340</v>
      </c>
      <c r="C295" s="8" t="s">
        <v>44</v>
      </c>
      <c r="D295" s="9">
        <v>33858</v>
      </c>
      <c r="E295" s="9">
        <v>44598</v>
      </c>
      <c r="F295" s="8" t="s">
        <v>40</v>
      </c>
      <c r="G295" s="8" t="s">
        <v>32</v>
      </c>
      <c r="H295" s="8">
        <v>2</v>
      </c>
      <c r="I295" s="8">
        <v>9</v>
      </c>
      <c r="J295" s="8" t="s">
        <v>18</v>
      </c>
      <c r="K295" s="8" t="s">
        <v>41</v>
      </c>
      <c r="L295" s="8" t="s">
        <v>38</v>
      </c>
      <c r="M295" s="8" t="s">
        <v>34</v>
      </c>
      <c r="N295" s="8">
        <v>1</v>
      </c>
      <c r="O295" s="8">
        <f t="shared" ca="1" si="12"/>
        <v>32</v>
      </c>
      <c r="P295" s="8" t="str">
        <f ca="1">LOOKUP(O295,{0,15,30,45,60,75,100},{"Below 15","16-30","31-45","46-60","61-75","Above 75"})</f>
        <v>31-45</v>
      </c>
      <c r="Q295" s="8">
        <f t="shared" si="13"/>
        <v>2022</v>
      </c>
      <c r="R295" s="8" t="str">
        <f t="shared" si="14"/>
        <v>Feb</v>
      </c>
    </row>
    <row r="296" spans="1:18" x14ac:dyDescent="0.35">
      <c r="A296" s="8">
        <v>295</v>
      </c>
      <c r="B296" s="8" t="s">
        <v>341</v>
      </c>
      <c r="C296" s="8" t="s">
        <v>15</v>
      </c>
      <c r="D296" s="9">
        <v>26842</v>
      </c>
      <c r="E296" s="9">
        <v>44008</v>
      </c>
      <c r="F296" s="8" t="s">
        <v>68</v>
      </c>
      <c r="G296" s="8" t="s">
        <v>60</v>
      </c>
      <c r="H296" s="8">
        <v>5</v>
      </c>
      <c r="I296" s="8">
        <v>7</v>
      </c>
      <c r="J296" s="8" t="s">
        <v>50</v>
      </c>
      <c r="K296" s="8" t="s">
        <v>46</v>
      </c>
      <c r="L296" s="8" t="s">
        <v>47</v>
      </c>
      <c r="M296" s="8" t="s">
        <v>48</v>
      </c>
      <c r="N296" s="8">
        <v>5</v>
      </c>
      <c r="O296" s="8">
        <f t="shared" ca="1" si="12"/>
        <v>51</v>
      </c>
      <c r="P296" s="8" t="str">
        <f ca="1">LOOKUP(O296,{0,15,30,45,60,75,100},{"Below 15","16-30","31-45","46-60","61-75","Above 75"})</f>
        <v>46-60</v>
      </c>
      <c r="Q296" s="8">
        <f t="shared" si="13"/>
        <v>2020</v>
      </c>
      <c r="R296" s="8" t="str">
        <f t="shared" si="14"/>
        <v>Jun</v>
      </c>
    </row>
    <row r="297" spans="1:18" x14ac:dyDescent="0.35">
      <c r="A297" s="8">
        <v>296</v>
      </c>
      <c r="B297" s="8" t="s">
        <v>342</v>
      </c>
      <c r="C297" s="8" t="s">
        <v>15</v>
      </c>
      <c r="D297" s="9">
        <v>33949</v>
      </c>
      <c r="E297" s="9">
        <v>43967</v>
      </c>
      <c r="F297" s="8" t="s">
        <v>25</v>
      </c>
      <c r="G297" s="8" t="s">
        <v>36</v>
      </c>
      <c r="H297" s="8">
        <v>5</v>
      </c>
      <c r="I297" s="8">
        <v>10</v>
      </c>
      <c r="J297" s="8" t="s">
        <v>18</v>
      </c>
      <c r="K297" s="8" t="s">
        <v>51</v>
      </c>
      <c r="L297" s="8" t="s">
        <v>47</v>
      </c>
      <c r="M297" s="8" t="s">
        <v>48</v>
      </c>
      <c r="N297" s="8">
        <v>5</v>
      </c>
      <c r="O297" s="8">
        <f t="shared" ca="1" si="12"/>
        <v>31</v>
      </c>
      <c r="P297" s="8" t="str">
        <f ca="1">LOOKUP(O297,{0,15,30,45,60,75,100},{"Below 15","16-30","31-45","46-60","61-75","Above 75"})</f>
        <v>31-45</v>
      </c>
      <c r="Q297" s="8">
        <f t="shared" si="13"/>
        <v>2020</v>
      </c>
      <c r="R297" s="8" t="str">
        <f t="shared" si="14"/>
        <v>May</v>
      </c>
    </row>
    <row r="298" spans="1:18" x14ac:dyDescent="0.35">
      <c r="A298" s="8">
        <v>297</v>
      </c>
      <c r="B298" s="8" t="s">
        <v>343</v>
      </c>
      <c r="C298" s="8" t="s">
        <v>15</v>
      </c>
      <c r="D298" s="9">
        <v>22180</v>
      </c>
      <c r="E298" s="9">
        <v>44098</v>
      </c>
      <c r="F298" s="8" t="s">
        <v>25</v>
      </c>
      <c r="G298" s="8" t="s">
        <v>32</v>
      </c>
      <c r="H298" s="8">
        <v>5</v>
      </c>
      <c r="I298" s="8">
        <v>7</v>
      </c>
      <c r="J298" s="8" t="s">
        <v>50</v>
      </c>
      <c r="K298" s="8" t="s">
        <v>19</v>
      </c>
      <c r="L298" s="8" t="s">
        <v>20</v>
      </c>
      <c r="M298" s="8" t="s">
        <v>48</v>
      </c>
      <c r="N298" s="8">
        <v>5</v>
      </c>
      <c r="O298" s="8">
        <f t="shared" ca="1" si="12"/>
        <v>64</v>
      </c>
      <c r="P298" s="8" t="str">
        <f ca="1">LOOKUP(O298,{0,15,30,45,60,75,100},{"Below 15","16-30","31-45","46-60","61-75","Above 75"})</f>
        <v>61-75</v>
      </c>
      <c r="Q298" s="8">
        <f t="shared" si="13"/>
        <v>2020</v>
      </c>
      <c r="R298" s="8" t="str">
        <f t="shared" si="14"/>
        <v>Sep</v>
      </c>
    </row>
    <row r="299" spans="1:18" x14ac:dyDescent="0.35">
      <c r="A299" s="8">
        <v>298</v>
      </c>
      <c r="B299" s="8" t="s">
        <v>344</v>
      </c>
      <c r="C299" s="8" t="s">
        <v>44</v>
      </c>
      <c r="D299" s="9">
        <v>32234</v>
      </c>
      <c r="E299" s="9">
        <v>43848</v>
      </c>
      <c r="F299" s="8" t="s">
        <v>16</v>
      </c>
      <c r="G299" s="8" t="s">
        <v>17</v>
      </c>
      <c r="H299" s="8">
        <v>5</v>
      </c>
      <c r="I299" s="8">
        <v>6</v>
      </c>
      <c r="J299" s="8" t="s">
        <v>27</v>
      </c>
      <c r="K299" s="8" t="s">
        <v>23</v>
      </c>
      <c r="L299" s="8" t="s">
        <v>20</v>
      </c>
      <c r="M299" s="8" t="s">
        <v>48</v>
      </c>
      <c r="N299" s="8">
        <v>5</v>
      </c>
      <c r="O299" s="8">
        <f t="shared" ca="1" si="12"/>
        <v>36</v>
      </c>
      <c r="P299" s="8" t="str">
        <f ca="1">LOOKUP(O299,{0,15,30,45,60,75,100},{"Below 15","16-30","31-45","46-60","61-75","Above 75"})</f>
        <v>31-45</v>
      </c>
      <c r="Q299" s="8">
        <f t="shared" si="13"/>
        <v>2020</v>
      </c>
      <c r="R299" s="8" t="str">
        <f t="shared" si="14"/>
        <v>Jan</v>
      </c>
    </row>
    <row r="300" spans="1:18" x14ac:dyDescent="0.35">
      <c r="A300" s="8">
        <v>299</v>
      </c>
      <c r="B300" s="8" t="s">
        <v>345</v>
      </c>
      <c r="C300" s="8" t="s">
        <v>15</v>
      </c>
      <c r="D300" s="9">
        <v>26998</v>
      </c>
      <c r="E300" s="9">
        <v>44865</v>
      </c>
      <c r="F300" s="8" t="s">
        <v>40</v>
      </c>
      <c r="G300" s="8" t="s">
        <v>17</v>
      </c>
      <c r="H300" s="8">
        <v>4</v>
      </c>
      <c r="I300" s="8">
        <v>9</v>
      </c>
      <c r="J300" s="8" t="s">
        <v>18</v>
      </c>
      <c r="K300" s="8" t="s">
        <v>28</v>
      </c>
      <c r="L300" s="8" t="s">
        <v>29</v>
      </c>
      <c r="M300" s="8" t="s">
        <v>21</v>
      </c>
      <c r="N300" s="8">
        <v>3</v>
      </c>
      <c r="O300" s="8">
        <f t="shared" ca="1" si="12"/>
        <v>50</v>
      </c>
      <c r="P300" s="8" t="str">
        <f ca="1">LOOKUP(O300,{0,15,30,45,60,75,100},{"Below 15","16-30","31-45","46-60","61-75","Above 75"})</f>
        <v>46-60</v>
      </c>
      <c r="Q300" s="8">
        <f t="shared" si="13"/>
        <v>2022</v>
      </c>
      <c r="R300" s="8" t="str">
        <f t="shared" si="14"/>
        <v>Oct</v>
      </c>
    </row>
    <row r="301" spans="1:18" x14ac:dyDescent="0.35">
      <c r="A301" s="8">
        <v>300</v>
      </c>
      <c r="B301" s="8" t="s">
        <v>346</v>
      </c>
      <c r="C301" s="8" t="s">
        <v>15</v>
      </c>
      <c r="D301" s="9">
        <v>22705</v>
      </c>
      <c r="E301" s="9">
        <v>44208</v>
      </c>
      <c r="F301" s="8" t="s">
        <v>25</v>
      </c>
      <c r="G301" s="8" t="s">
        <v>36</v>
      </c>
      <c r="H301" s="8">
        <v>4</v>
      </c>
      <c r="I301" s="8">
        <v>6</v>
      </c>
      <c r="J301" s="8" t="s">
        <v>27</v>
      </c>
      <c r="K301" s="8" t="s">
        <v>33</v>
      </c>
      <c r="L301" s="8" t="s">
        <v>29</v>
      </c>
      <c r="M301" s="8" t="s">
        <v>42</v>
      </c>
      <c r="N301" s="8">
        <v>2</v>
      </c>
      <c r="O301" s="8">
        <f t="shared" ca="1" si="12"/>
        <v>62</v>
      </c>
      <c r="P301" s="8" t="str">
        <f ca="1">LOOKUP(O301,{0,15,30,45,60,75,100},{"Below 15","16-30","31-45","46-60","61-75","Above 75"})</f>
        <v>61-75</v>
      </c>
      <c r="Q301" s="8">
        <f t="shared" si="13"/>
        <v>2021</v>
      </c>
      <c r="R301" s="8" t="str">
        <f t="shared" si="14"/>
        <v>Jan</v>
      </c>
    </row>
    <row r="302" spans="1:18" x14ac:dyDescent="0.35">
      <c r="A302" s="8">
        <v>301</v>
      </c>
      <c r="B302" s="8" t="s">
        <v>347</v>
      </c>
      <c r="C302" s="8" t="s">
        <v>15</v>
      </c>
      <c r="D302" s="9">
        <v>26735</v>
      </c>
      <c r="E302" s="9">
        <v>44391</v>
      </c>
      <c r="F302" s="8" t="s">
        <v>25</v>
      </c>
      <c r="G302" s="8" t="s">
        <v>32</v>
      </c>
      <c r="H302" s="8">
        <v>5</v>
      </c>
      <c r="I302" s="8">
        <v>8</v>
      </c>
      <c r="J302" s="8" t="s">
        <v>50</v>
      </c>
      <c r="K302" s="8" t="s">
        <v>37</v>
      </c>
      <c r="L302" s="8" t="s">
        <v>38</v>
      </c>
      <c r="M302" s="8" t="s">
        <v>30</v>
      </c>
      <c r="N302" s="8">
        <v>4</v>
      </c>
      <c r="O302" s="8">
        <f t="shared" ca="1" si="12"/>
        <v>51</v>
      </c>
      <c r="P302" s="8" t="str">
        <f ca="1">LOOKUP(O302,{0,15,30,45,60,75,100},{"Below 15","16-30","31-45","46-60","61-75","Above 75"})</f>
        <v>46-60</v>
      </c>
      <c r="Q302" s="8">
        <f t="shared" si="13"/>
        <v>2021</v>
      </c>
      <c r="R302" s="8" t="str">
        <f t="shared" si="14"/>
        <v>Jul</v>
      </c>
    </row>
    <row r="303" spans="1:18" x14ac:dyDescent="0.35">
      <c r="A303" s="8">
        <v>302</v>
      </c>
      <c r="B303" s="8" t="s">
        <v>348</v>
      </c>
      <c r="C303" s="8" t="s">
        <v>15</v>
      </c>
      <c r="D303" s="9">
        <v>26987</v>
      </c>
      <c r="E303" s="9">
        <v>44664</v>
      </c>
      <c r="F303" s="8" t="s">
        <v>25</v>
      </c>
      <c r="G303" s="8" t="s">
        <v>53</v>
      </c>
      <c r="H303" s="8">
        <v>5</v>
      </c>
      <c r="I303" s="8">
        <v>9</v>
      </c>
      <c r="J303" s="8" t="s">
        <v>18</v>
      </c>
      <c r="K303" s="8" t="s">
        <v>41</v>
      </c>
      <c r="L303" s="8" t="s">
        <v>38</v>
      </c>
      <c r="M303" s="8" t="s">
        <v>34</v>
      </c>
      <c r="N303" s="8">
        <v>1</v>
      </c>
      <c r="O303" s="8">
        <f t="shared" ca="1" si="12"/>
        <v>50</v>
      </c>
      <c r="P303" s="8" t="str">
        <f ca="1">LOOKUP(O303,{0,15,30,45,60,75,100},{"Below 15","16-30","31-45","46-60","61-75","Above 75"})</f>
        <v>46-60</v>
      </c>
      <c r="Q303" s="8">
        <f t="shared" si="13"/>
        <v>2022</v>
      </c>
      <c r="R303" s="8" t="str">
        <f t="shared" si="14"/>
        <v>Apr</v>
      </c>
    </row>
    <row r="304" spans="1:18" x14ac:dyDescent="0.35">
      <c r="A304" s="8">
        <v>303</v>
      </c>
      <c r="B304" s="8" t="s">
        <v>349</v>
      </c>
      <c r="C304" s="8" t="s">
        <v>44</v>
      </c>
      <c r="D304" s="9">
        <v>36962</v>
      </c>
      <c r="E304" s="9">
        <v>44623</v>
      </c>
      <c r="F304" s="8" t="s">
        <v>40</v>
      </c>
      <c r="G304" s="8" t="s">
        <v>17</v>
      </c>
      <c r="H304" s="8">
        <v>5</v>
      </c>
      <c r="I304" s="8">
        <v>6</v>
      </c>
      <c r="J304" s="8" t="s">
        <v>27</v>
      </c>
      <c r="K304" s="8" t="s">
        <v>46</v>
      </c>
      <c r="L304" s="8" t="s">
        <v>47</v>
      </c>
      <c r="M304" s="8" t="s">
        <v>48</v>
      </c>
      <c r="N304" s="8">
        <v>5</v>
      </c>
      <c r="O304" s="8">
        <f t="shared" ca="1" si="12"/>
        <v>23</v>
      </c>
      <c r="P304" s="8" t="str">
        <f ca="1">LOOKUP(O304,{0,15,30,45,60,75,100},{"Below 15","16-30","31-45","46-60","61-75","Above 75"})</f>
        <v>16-30</v>
      </c>
      <c r="Q304" s="8">
        <f t="shared" si="13"/>
        <v>2022</v>
      </c>
      <c r="R304" s="8" t="str">
        <f t="shared" si="14"/>
        <v>Mar</v>
      </c>
    </row>
    <row r="305" spans="1:18" x14ac:dyDescent="0.35">
      <c r="A305" s="8">
        <v>304</v>
      </c>
      <c r="B305" s="8" t="s">
        <v>350</v>
      </c>
      <c r="C305" s="8" t="s">
        <v>44</v>
      </c>
      <c r="D305" s="9">
        <v>33421</v>
      </c>
      <c r="E305" s="9">
        <v>44664</v>
      </c>
      <c r="F305" s="8" t="s">
        <v>25</v>
      </c>
      <c r="G305" s="8" t="s">
        <v>36</v>
      </c>
      <c r="H305" s="8">
        <v>3</v>
      </c>
      <c r="I305" s="8">
        <v>9</v>
      </c>
      <c r="J305" s="8" t="s">
        <v>18</v>
      </c>
      <c r="K305" s="8" t="s">
        <v>51</v>
      </c>
      <c r="L305" s="8" t="s">
        <v>47</v>
      </c>
      <c r="M305" s="8" t="s">
        <v>48</v>
      </c>
      <c r="N305" s="8">
        <v>5</v>
      </c>
      <c r="O305" s="8">
        <f t="shared" ca="1" si="12"/>
        <v>33</v>
      </c>
      <c r="P305" s="8" t="str">
        <f ca="1">LOOKUP(O305,{0,15,30,45,60,75,100},{"Below 15","16-30","31-45","46-60","61-75","Above 75"})</f>
        <v>31-45</v>
      </c>
      <c r="Q305" s="8">
        <f t="shared" si="13"/>
        <v>2022</v>
      </c>
      <c r="R305" s="8" t="str">
        <f t="shared" si="14"/>
        <v>Apr</v>
      </c>
    </row>
    <row r="306" spans="1:18" x14ac:dyDescent="0.35">
      <c r="A306" s="8">
        <v>305</v>
      </c>
      <c r="B306" s="8" t="s">
        <v>351</v>
      </c>
      <c r="C306" s="8" t="s">
        <v>44</v>
      </c>
      <c r="D306" s="9">
        <v>37410</v>
      </c>
      <c r="E306" s="9">
        <v>44639</v>
      </c>
      <c r="F306" s="8" t="s">
        <v>16</v>
      </c>
      <c r="G306" s="8" t="s">
        <v>17</v>
      </c>
      <c r="H306" s="8">
        <v>3</v>
      </c>
      <c r="I306" s="8">
        <v>3</v>
      </c>
      <c r="J306" s="8" t="s">
        <v>27</v>
      </c>
      <c r="K306" s="8" t="s">
        <v>19</v>
      </c>
      <c r="L306" s="8" t="s">
        <v>20</v>
      </c>
      <c r="M306" s="8" t="s">
        <v>21</v>
      </c>
      <c r="N306" s="8">
        <v>3</v>
      </c>
      <c r="O306" s="8">
        <f t="shared" ca="1" si="12"/>
        <v>22</v>
      </c>
      <c r="P306" s="8" t="str">
        <f ca="1">LOOKUP(O306,{0,15,30,45,60,75,100},{"Below 15","16-30","31-45","46-60","61-75","Above 75"})</f>
        <v>16-30</v>
      </c>
      <c r="Q306" s="8">
        <f t="shared" si="13"/>
        <v>2022</v>
      </c>
      <c r="R306" s="8" t="str">
        <f t="shared" si="14"/>
        <v>Mar</v>
      </c>
    </row>
    <row r="307" spans="1:18" x14ac:dyDescent="0.35">
      <c r="A307" s="8">
        <v>306</v>
      </c>
      <c r="B307" s="8" t="s">
        <v>352</v>
      </c>
      <c r="C307" s="8" t="s">
        <v>15</v>
      </c>
      <c r="D307" s="9">
        <v>19694</v>
      </c>
      <c r="E307" s="9">
        <v>44785</v>
      </c>
      <c r="F307" s="8" t="s">
        <v>16</v>
      </c>
      <c r="G307" s="8" t="s">
        <v>17</v>
      </c>
      <c r="H307" s="8">
        <v>2</v>
      </c>
      <c r="I307" s="8">
        <v>10</v>
      </c>
      <c r="J307" s="8" t="s">
        <v>18</v>
      </c>
      <c r="K307" s="8" t="s">
        <v>23</v>
      </c>
      <c r="L307" s="8" t="s">
        <v>20</v>
      </c>
      <c r="M307" s="8" t="s">
        <v>30</v>
      </c>
      <c r="N307" s="8">
        <v>4</v>
      </c>
      <c r="O307" s="8">
        <f t="shared" ca="1" si="12"/>
        <v>70</v>
      </c>
      <c r="P307" s="8" t="str">
        <f ca="1">LOOKUP(O307,{0,15,30,45,60,75,100},{"Below 15","16-30","31-45","46-60","61-75","Above 75"})</f>
        <v>61-75</v>
      </c>
      <c r="Q307" s="8">
        <f t="shared" si="13"/>
        <v>2022</v>
      </c>
      <c r="R307" s="8" t="str">
        <f t="shared" si="14"/>
        <v>Aug</v>
      </c>
    </row>
    <row r="308" spans="1:18" x14ac:dyDescent="0.35">
      <c r="A308" s="8">
        <v>307</v>
      </c>
      <c r="B308" s="8" t="s">
        <v>353</v>
      </c>
      <c r="C308" s="8" t="s">
        <v>44</v>
      </c>
      <c r="D308" s="9">
        <v>27827</v>
      </c>
      <c r="E308" s="9">
        <v>44825</v>
      </c>
      <c r="F308" s="8" t="s">
        <v>16</v>
      </c>
      <c r="G308" s="8" t="s">
        <v>17</v>
      </c>
      <c r="H308" s="8">
        <v>5</v>
      </c>
      <c r="I308" s="8">
        <v>7</v>
      </c>
      <c r="J308" s="8" t="s">
        <v>50</v>
      </c>
      <c r="K308" s="8" t="s">
        <v>28</v>
      </c>
      <c r="L308" s="8" t="s">
        <v>29</v>
      </c>
      <c r="M308" s="8" t="s">
        <v>34</v>
      </c>
      <c r="N308" s="8">
        <v>1</v>
      </c>
      <c r="O308" s="8">
        <f t="shared" ca="1" si="12"/>
        <v>48</v>
      </c>
      <c r="P308" s="8" t="str">
        <f ca="1">LOOKUP(O308,{0,15,30,45,60,75,100},{"Below 15","16-30","31-45","46-60","61-75","Above 75"})</f>
        <v>46-60</v>
      </c>
      <c r="Q308" s="8">
        <f t="shared" si="13"/>
        <v>2022</v>
      </c>
      <c r="R308" s="8" t="str">
        <f t="shared" si="14"/>
        <v>Sep</v>
      </c>
    </row>
    <row r="309" spans="1:18" x14ac:dyDescent="0.35">
      <c r="A309" s="8">
        <v>308</v>
      </c>
      <c r="B309" s="8" t="s">
        <v>354</v>
      </c>
      <c r="C309" s="8" t="s">
        <v>15</v>
      </c>
      <c r="D309" s="9">
        <v>22533</v>
      </c>
      <c r="E309" s="9">
        <v>44368</v>
      </c>
      <c r="F309" s="8" t="s">
        <v>40</v>
      </c>
      <c r="G309" s="8" t="s">
        <v>32</v>
      </c>
      <c r="H309" s="8">
        <v>4</v>
      </c>
      <c r="I309" s="8">
        <v>9</v>
      </c>
      <c r="J309" s="8" t="s">
        <v>18</v>
      </c>
      <c r="K309" s="8" t="s">
        <v>33</v>
      </c>
      <c r="L309" s="8" t="s">
        <v>29</v>
      </c>
      <c r="M309" s="8" t="s">
        <v>30</v>
      </c>
      <c r="N309" s="8">
        <v>4</v>
      </c>
      <c r="O309" s="8">
        <f t="shared" ca="1" si="12"/>
        <v>63</v>
      </c>
      <c r="P309" s="8" t="str">
        <f ca="1">LOOKUP(O309,{0,15,30,45,60,75,100},{"Below 15","16-30","31-45","46-60","61-75","Above 75"})</f>
        <v>61-75</v>
      </c>
      <c r="Q309" s="8">
        <f t="shared" si="13"/>
        <v>2021</v>
      </c>
      <c r="R309" s="8" t="str">
        <f t="shared" si="14"/>
        <v>Jun</v>
      </c>
    </row>
    <row r="310" spans="1:18" x14ac:dyDescent="0.35">
      <c r="A310" s="8">
        <v>309</v>
      </c>
      <c r="B310" s="8" t="s">
        <v>355</v>
      </c>
      <c r="C310" s="8" t="s">
        <v>44</v>
      </c>
      <c r="D310" s="9">
        <v>38920</v>
      </c>
      <c r="E310" s="9">
        <v>44306</v>
      </c>
      <c r="F310" s="8" t="s">
        <v>40</v>
      </c>
      <c r="G310" s="8" t="s">
        <v>60</v>
      </c>
      <c r="H310" s="8">
        <v>4</v>
      </c>
      <c r="I310" s="8">
        <v>9</v>
      </c>
      <c r="J310" s="8" t="s">
        <v>18</v>
      </c>
      <c r="K310" s="8" t="s">
        <v>37</v>
      </c>
      <c r="L310" s="8" t="s">
        <v>38</v>
      </c>
      <c r="M310" s="8" t="s">
        <v>48</v>
      </c>
      <c r="N310" s="8">
        <v>5</v>
      </c>
      <c r="O310" s="8">
        <f t="shared" ca="1" si="12"/>
        <v>18</v>
      </c>
      <c r="P310" s="8" t="str">
        <f ca="1">LOOKUP(O310,{0,15,30,45,60,75,100},{"Below 15","16-30","31-45","46-60","61-75","Above 75"})</f>
        <v>16-30</v>
      </c>
      <c r="Q310" s="8">
        <f t="shared" si="13"/>
        <v>2021</v>
      </c>
      <c r="R310" s="8" t="str">
        <f t="shared" si="14"/>
        <v>Apr</v>
      </c>
    </row>
    <row r="311" spans="1:18" x14ac:dyDescent="0.35">
      <c r="A311" s="8">
        <v>310</v>
      </c>
      <c r="B311" s="8" t="s">
        <v>356</v>
      </c>
      <c r="C311" s="8" t="s">
        <v>44</v>
      </c>
      <c r="D311" s="9">
        <v>28017</v>
      </c>
      <c r="E311" s="9">
        <v>44367</v>
      </c>
      <c r="F311" s="8" t="s">
        <v>25</v>
      </c>
      <c r="G311" s="8" t="s">
        <v>60</v>
      </c>
      <c r="H311" s="8">
        <v>4</v>
      </c>
      <c r="I311" s="8">
        <v>9</v>
      </c>
      <c r="J311" s="8" t="s">
        <v>18</v>
      </c>
      <c r="K311" s="8" t="s">
        <v>41</v>
      </c>
      <c r="L311" s="8" t="s">
        <v>38</v>
      </c>
      <c r="M311" s="8" t="s">
        <v>34</v>
      </c>
      <c r="N311" s="8">
        <v>1</v>
      </c>
      <c r="O311" s="8">
        <f t="shared" ca="1" si="12"/>
        <v>48</v>
      </c>
      <c r="P311" s="8" t="str">
        <f ca="1">LOOKUP(O311,{0,15,30,45,60,75,100},{"Below 15","16-30","31-45","46-60","61-75","Above 75"})</f>
        <v>46-60</v>
      </c>
      <c r="Q311" s="8">
        <f t="shared" si="13"/>
        <v>2021</v>
      </c>
      <c r="R311" s="8" t="str">
        <f t="shared" si="14"/>
        <v>Jun</v>
      </c>
    </row>
    <row r="312" spans="1:18" x14ac:dyDescent="0.35">
      <c r="A312" s="8">
        <v>311</v>
      </c>
      <c r="B312" s="8" t="s">
        <v>357</v>
      </c>
      <c r="C312" s="8" t="s">
        <v>44</v>
      </c>
      <c r="D312" s="9">
        <v>28209</v>
      </c>
      <c r="E312" s="9">
        <v>44470</v>
      </c>
      <c r="F312" s="8" t="s">
        <v>25</v>
      </c>
      <c r="G312" s="8" t="s">
        <v>45</v>
      </c>
      <c r="H312" s="8">
        <v>3</v>
      </c>
      <c r="I312" s="8">
        <v>6</v>
      </c>
      <c r="J312" s="8" t="s">
        <v>27</v>
      </c>
      <c r="K312" s="8" t="s">
        <v>46</v>
      </c>
      <c r="L312" s="8" t="s">
        <v>47</v>
      </c>
      <c r="M312" s="8" t="s">
        <v>30</v>
      </c>
      <c r="N312" s="8">
        <v>4</v>
      </c>
      <c r="O312" s="8">
        <f t="shared" ca="1" si="12"/>
        <v>47</v>
      </c>
      <c r="P312" s="8" t="str">
        <f ca="1">LOOKUP(O312,{0,15,30,45,60,75,100},{"Below 15","16-30","31-45","46-60","61-75","Above 75"})</f>
        <v>46-60</v>
      </c>
      <c r="Q312" s="8">
        <f t="shared" si="13"/>
        <v>2021</v>
      </c>
      <c r="R312" s="8" t="str">
        <f t="shared" si="14"/>
        <v>Oct</v>
      </c>
    </row>
    <row r="313" spans="1:18" x14ac:dyDescent="0.35">
      <c r="A313" s="8">
        <v>312</v>
      </c>
      <c r="B313" s="8" t="s">
        <v>358</v>
      </c>
      <c r="C313" s="8" t="s">
        <v>15</v>
      </c>
      <c r="D313" s="9">
        <v>25964</v>
      </c>
      <c r="E313" s="9">
        <v>44127</v>
      </c>
      <c r="F313" s="8" t="s">
        <v>25</v>
      </c>
      <c r="G313" s="8" t="s">
        <v>26</v>
      </c>
      <c r="H313" s="8">
        <v>1</v>
      </c>
      <c r="I313" s="8">
        <v>4</v>
      </c>
      <c r="J313" s="8" t="s">
        <v>27</v>
      </c>
      <c r="K313" s="8" t="s">
        <v>51</v>
      </c>
      <c r="L313" s="8" t="s">
        <v>47</v>
      </c>
      <c r="M313" s="8" t="s">
        <v>42</v>
      </c>
      <c r="N313" s="8">
        <v>2</v>
      </c>
      <c r="O313" s="8">
        <f t="shared" ca="1" si="12"/>
        <v>53</v>
      </c>
      <c r="P313" s="8" t="str">
        <f ca="1">LOOKUP(O313,{0,15,30,45,60,75,100},{"Below 15","16-30","31-45","46-60","61-75","Above 75"})</f>
        <v>46-60</v>
      </c>
      <c r="Q313" s="8">
        <f t="shared" si="13"/>
        <v>2020</v>
      </c>
      <c r="R313" s="8" t="str">
        <f t="shared" si="14"/>
        <v>Oct</v>
      </c>
    </row>
    <row r="314" spans="1:18" x14ac:dyDescent="0.35">
      <c r="A314" s="8">
        <v>313</v>
      </c>
      <c r="B314" s="8" t="s">
        <v>359</v>
      </c>
      <c r="C314" s="8" t="s">
        <v>44</v>
      </c>
      <c r="D314" s="9">
        <v>24955</v>
      </c>
      <c r="E314" s="9">
        <v>43919</v>
      </c>
      <c r="F314" s="8" t="s">
        <v>40</v>
      </c>
      <c r="G314" s="8" t="s">
        <v>60</v>
      </c>
      <c r="H314" s="8">
        <v>1</v>
      </c>
      <c r="I314" s="8">
        <v>7</v>
      </c>
      <c r="J314" s="8" t="s">
        <v>50</v>
      </c>
      <c r="K314" s="8" t="s">
        <v>19</v>
      </c>
      <c r="L314" s="8" t="s">
        <v>20</v>
      </c>
      <c r="M314" s="8" t="s">
        <v>48</v>
      </c>
      <c r="N314" s="8">
        <v>5</v>
      </c>
      <c r="O314" s="8">
        <f t="shared" ca="1" si="12"/>
        <v>56</v>
      </c>
      <c r="P314" s="8" t="str">
        <f ca="1">LOOKUP(O314,{0,15,30,45,60,75,100},{"Below 15","16-30","31-45","46-60","61-75","Above 75"})</f>
        <v>46-60</v>
      </c>
      <c r="Q314" s="8">
        <f t="shared" si="13"/>
        <v>2020</v>
      </c>
      <c r="R314" s="8" t="str">
        <f t="shared" si="14"/>
        <v>Mar</v>
      </c>
    </row>
    <row r="315" spans="1:18" x14ac:dyDescent="0.35">
      <c r="A315" s="8">
        <v>314</v>
      </c>
      <c r="B315" s="8" t="s">
        <v>360</v>
      </c>
      <c r="C315" s="8" t="s">
        <v>15</v>
      </c>
      <c r="D315" s="9">
        <v>33981</v>
      </c>
      <c r="E315" s="9">
        <v>43984</v>
      </c>
      <c r="F315" s="8" t="s">
        <v>68</v>
      </c>
      <c r="G315" s="8" t="s">
        <v>36</v>
      </c>
      <c r="H315" s="8">
        <v>4</v>
      </c>
      <c r="I315" s="8">
        <v>10</v>
      </c>
      <c r="J315" s="8" t="s">
        <v>18</v>
      </c>
      <c r="K315" s="8" t="s">
        <v>23</v>
      </c>
      <c r="L315" s="8" t="s">
        <v>20</v>
      </c>
      <c r="M315" s="8" t="s">
        <v>21</v>
      </c>
      <c r="N315" s="8">
        <v>3</v>
      </c>
      <c r="O315" s="8">
        <f t="shared" ca="1" si="12"/>
        <v>31</v>
      </c>
      <c r="P315" s="8" t="str">
        <f ca="1">LOOKUP(O315,{0,15,30,45,60,75,100},{"Below 15","16-30","31-45","46-60","61-75","Above 75"})</f>
        <v>31-45</v>
      </c>
      <c r="Q315" s="8">
        <f t="shared" si="13"/>
        <v>2020</v>
      </c>
      <c r="R315" s="8" t="str">
        <f t="shared" si="14"/>
        <v>Jun</v>
      </c>
    </row>
    <row r="316" spans="1:18" x14ac:dyDescent="0.35">
      <c r="A316" s="8">
        <v>315</v>
      </c>
      <c r="B316" s="8" t="s">
        <v>361</v>
      </c>
      <c r="C316" s="8" t="s">
        <v>15</v>
      </c>
      <c r="D316" s="9">
        <v>37747</v>
      </c>
      <c r="E316" s="9">
        <v>44081</v>
      </c>
      <c r="F316" s="8" t="s">
        <v>25</v>
      </c>
      <c r="G316" s="8" t="s">
        <v>36</v>
      </c>
      <c r="H316" s="8">
        <v>2</v>
      </c>
      <c r="I316" s="8">
        <v>9</v>
      </c>
      <c r="J316" s="8" t="s">
        <v>18</v>
      </c>
      <c r="K316" s="8" t="s">
        <v>28</v>
      </c>
      <c r="L316" s="8" t="s">
        <v>29</v>
      </c>
      <c r="M316" s="8" t="s">
        <v>30</v>
      </c>
      <c r="N316" s="8">
        <v>4</v>
      </c>
      <c r="O316" s="8">
        <f t="shared" ca="1" si="12"/>
        <v>21</v>
      </c>
      <c r="P316" s="8" t="str">
        <f ca="1">LOOKUP(O316,{0,15,30,45,60,75,100},{"Below 15","16-30","31-45","46-60","61-75","Above 75"})</f>
        <v>16-30</v>
      </c>
      <c r="Q316" s="8">
        <f t="shared" si="13"/>
        <v>2020</v>
      </c>
      <c r="R316" s="8" t="str">
        <f t="shared" si="14"/>
        <v>Sep</v>
      </c>
    </row>
    <row r="317" spans="1:18" x14ac:dyDescent="0.35">
      <c r="A317" s="8">
        <v>316</v>
      </c>
      <c r="B317" s="8" t="s">
        <v>362</v>
      </c>
      <c r="C317" s="8" t="s">
        <v>15</v>
      </c>
      <c r="D317" s="9">
        <v>30497</v>
      </c>
      <c r="E317" s="9">
        <v>44165</v>
      </c>
      <c r="F317" s="8" t="s">
        <v>25</v>
      </c>
      <c r="G317" s="8" t="s">
        <v>60</v>
      </c>
      <c r="H317" s="8">
        <v>5</v>
      </c>
      <c r="I317" s="8">
        <v>9</v>
      </c>
      <c r="J317" s="8" t="s">
        <v>18</v>
      </c>
      <c r="K317" s="8" t="s">
        <v>33</v>
      </c>
      <c r="L317" s="8" t="s">
        <v>29</v>
      </c>
      <c r="M317" s="8" t="s">
        <v>21</v>
      </c>
      <c r="N317" s="8">
        <v>3</v>
      </c>
      <c r="O317" s="8">
        <f t="shared" ca="1" si="12"/>
        <v>41</v>
      </c>
      <c r="P317" s="8" t="str">
        <f ca="1">LOOKUP(O317,{0,15,30,45,60,75,100},{"Below 15","16-30","31-45","46-60","61-75","Above 75"})</f>
        <v>31-45</v>
      </c>
      <c r="Q317" s="8">
        <f t="shared" si="13"/>
        <v>2020</v>
      </c>
      <c r="R317" s="8" t="str">
        <f t="shared" si="14"/>
        <v>Nov</v>
      </c>
    </row>
    <row r="318" spans="1:18" x14ac:dyDescent="0.35">
      <c r="A318" s="8">
        <v>317</v>
      </c>
      <c r="B318" s="8" t="s">
        <v>363</v>
      </c>
      <c r="C318" s="8" t="s">
        <v>44</v>
      </c>
      <c r="D318" s="9">
        <v>27173</v>
      </c>
      <c r="E318" s="9">
        <v>44106</v>
      </c>
      <c r="F318" s="8" t="s">
        <v>16</v>
      </c>
      <c r="G318" s="8" t="s">
        <v>17</v>
      </c>
      <c r="H318" s="8">
        <v>5</v>
      </c>
      <c r="I318" s="8">
        <v>8</v>
      </c>
      <c r="J318" s="8" t="s">
        <v>50</v>
      </c>
      <c r="K318" s="8" t="s">
        <v>37</v>
      </c>
      <c r="L318" s="8" t="s">
        <v>38</v>
      </c>
      <c r="M318" s="8" t="s">
        <v>34</v>
      </c>
      <c r="N318" s="8">
        <v>1</v>
      </c>
      <c r="O318" s="8">
        <f t="shared" ca="1" si="12"/>
        <v>50</v>
      </c>
      <c r="P318" s="8" t="str">
        <f ca="1">LOOKUP(O318,{0,15,30,45,60,75,100},{"Below 15","16-30","31-45","46-60","61-75","Above 75"})</f>
        <v>46-60</v>
      </c>
      <c r="Q318" s="8">
        <f t="shared" si="13"/>
        <v>2020</v>
      </c>
      <c r="R318" s="8" t="str">
        <f t="shared" si="14"/>
        <v>Oct</v>
      </c>
    </row>
    <row r="319" spans="1:18" x14ac:dyDescent="0.35">
      <c r="A319" s="8">
        <v>318</v>
      </c>
      <c r="B319" s="8" t="s">
        <v>364</v>
      </c>
      <c r="C319" s="8" t="s">
        <v>15</v>
      </c>
      <c r="D319" s="9">
        <v>38029</v>
      </c>
      <c r="E319" s="9">
        <v>44578</v>
      </c>
      <c r="F319" s="8" t="s">
        <v>40</v>
      </c>
      <c r="G319" s="8" t="s">
        <v>60</v>
      </c>
      <c r="H319" s="8">
        <v>5</v>
      </c>
      <c r="I319" s="8">
        <v>9</v>
      </c>
      <c r="J319" s="8" t="s">
        <v>18</v>
      </c>
      <c r="K319" s="8" t="s">
        <v>41</v>
      </c>
      <c r="L319" s="8" t="s">
        <v>38</v>
      </c>
      <c r="M319" s="8" t="s">
        <v>34</v>
      </c>
      <c r="N319" s="8">
        <v>1</v>
      </c>
      <c r="O319" s="8">
        <f t="shared" ca="1" si="12"/>
        <v>20</v>
      </c>
      <c r="P319" s="8" t="str">
        <f ca="1">LOOKUP(O319,{0,15,30,45,60,75,100},{"Below 15","16-30","31-45","46-60","61-75","Above 75"})</f>
        <v>16-30</v>
      </c>
      <c r="Q319" s="8">
        <f t="shared" si="13"/>
        <v>2022</v>
      </c>
      <c r="R319" s="8" t="str">
        <f t="shared" si="14"/>
        <v>Jan</v>
      </c>
    </row>
    <row r="320" spans="1:18" x14ac:dyDescent="0.35">
      <c r="A320" s="8">
        <v>319</v>
      </c>
      <c r="B320" s="8" t="s">
        <v>365</v>
      </c>
      <c r="C320" s="8" t="s">
        <v>44</v>
      </c>
      <c r="D320" s="9">
        <v>32260</v>
      </c>
      <c r="E320" s="9">
        <v>44477</v>
      </c>
      <c r="F320" s="8" t="s">
        <v>25</v>
      </c>
      <c r="G320" s="8" t="s">
        <v>45</v>
      </c>
      <c r="H320" s="8">
        <v>2</v>
      </c>
      <c r="I320" s="8">
        <v>9</v>
      </c>
      <c r="J320" s="8" t="s">
        <v>18</v>
      </c>
      <c r="K320" s="8" t="s">
        <v>46</v>
      </c>
      <c r="L320" s="8" t="s">
        <v>47</v>
      </c>
      <c r="M320" s="8" t="s">
        <v>30</v>
      </c>
      <c r="N320" s="8">
        <v>4</v>
      </c>
      <c r="O320" s="8">
        <f t="shared" ca="1" si="12"/>
        <v>36</v>
      </c>
      <c r="P320" s="8" t="str">
        <f ca="1">LOOKUP(O320,{0,15,30,45,60,75,100},{"Below 15","16-30","31-45","46-60","61-75","Above 75"})</f>
        <v>31-45</v>
      </c>
      <c r="Q320" s="8">
        <f t="shared" si="13"/>
        <v>2021</v>
      </c>
      <c r="R320" s="8" t="str">
        <f t="shared" si="14"/>
        <v>Oct</v>
      </c>
    </row>
    <row r="321" spans="1:18" x14ac:dyDescent="0.35">
      <c r="A321" s="8">
        <v>320</v>
      </c>
      <c r="B321" s="8" t="s">
        <v>366</v>
      </c>
      <c r="C321" s="8" t="s">
        <v>15</v>
      </c>
      <c r="D321" s="9">
        <v>34174</v>
      </c>
      <c r="E321" s="9">
        <v>44804</v>
      </c>
      <c r="F321" s="8" t="s">
        <v>40</v>
      </c>
      <c r="G321" s="8" t="s">
        <v>60</v>
      </c>
      <c r="H321" s="8">
        <v>5</v>
      </c>
      <c r="I321" s="8">
        <v>9</v>
      </c>
      <c r="J321" s="8" t="s">
        <v>18</v>
      </c>
      <c r="K321" s="8" t="s">
        <v>51</v>
      </c>
      <c r="L321" s="8" t="s">
        <v>47</v>
      </c>
      <c r="M321" s="8" t="s">
        <v>34</v>
      </c>
      <c r="N321" s="8">
        <v>1</v>
      </c>
      <c r="O321" s="8">
        <f t="shared" ca="1" si="12"/>
        <v>31</v>
      </c>
      <c r="P321" s="8" t="str">
        <f ca="1">LOOKUP(O321,{0,15,30,45,60,75,100},{"Below 15","16-30","31-45","46-60","61-75","Above 75"})</f>
        <v>31-45</v>
      </c>
      <c r="Q321" s="8">
        <f t="shared" si="13"/>
        <v>2022</v>
      </c>
      <c r="R321" s="8" t="str">
        <f t="shared" si="14"/>
        <v>Aug</v>
      </c>
    </row>
    <row r="322" spans="1:18" x14ac:dyDescent="0.35">
      <c r="A322" s="8">
        <v>321</v>
      </c>
      <c r="B322" s="8" t="s">
        <v>367</v>
      </c>
      <c r="C322" s="8" t="s">
        <v>15</v>
      </c>
      <c r="D322" s="9">
        <v>29567</v>
      </c>
      <c r="E322" s="9">
        <v>44469</v>
      </c>
      <c r="F322" s="8" t="s">
        <v>25</v>
      </c>
      <c r="G322" s="8" t="s">
        <v>60</v>
      </c>
      <c r="H322" s="8">
        <v>4</v>
      </c>
      <c r="I322" s="8">
        <v>8</v>
      </c>
      <c r="J322" s="8" t="s">
        <v>50</v>
      </c>
      <c r="K322" s="8" t="s">
        <v>19</v>
      </c>
      <c r="L322" s="8" t="s">
        <v>20</v>
      </c>
      <c r="M322" s="8" t="s">
        <v>30</v>
      </c>
      <c r="N322" s="8">
        <v>4</v>
      </c>
      <c r="O322" s="8">
        <f t="shared" ref="O322:O385" ca="1" si="15">DATEDIF(D322,TODAY(),"Y")</f>
        <v>43</v>
      </c>
      <c r="P322" s="8" t="str">
        <f ca="1">LOOKUP(O322,{0,15,30,45,60,75,100},{"Below 15","16-30","31-45","46-60","61-75","Above 75"})</f>
        <v>31-45</v>
      </c>
      <c r="Q322" s="8">
        <f t="shared" ref="Q322:Q385" si="16">YEAR(E322)</f>
        <v>2021</v>
      </c>
      <c r="R322" s="8" t="str">
        <f t="shared" si="14"/>
        <v>Sep</v>
      </c>
    </row>
    <row r="323" spans="1:18" x14ac:dyDescent="0.35">
      <c r="A323" s="8">
        <v>322</v>
      </c>
      <c r="B323" s="8" t="s">
        <v>368</v>
      </c>
      <c r="C323" s="8" t="s">
        <v>15</v>
      </c>
      <c r="D323" s="9">
        <v>29581</v>
      </c>
      <c r="E323" s="9">
        <v>44840</v>
      </c>
      <c r="F323" s="8" t="s">
        <v>40</v>
      </c>
      <c r="G323" s="8" t="s">
        <v>60</v>
      </c>
      <c r="H323" s="8">
        <v>3</v>
      </c>
      <c r="I323" s="8">
        <v>8</v>
      </c>
      <c r="J323" s="8" t="s">
        <v>50</v>
      </c>
      <c r="K323" s="8" t="s">
        <v>23</v>
      </c>
      <c r="L323" s="8" t="s">
        <v>20</v>
      </c>
      <c r="M323" s="8" t="s">
        <v>48</v>
      </c>
      <c r="N323" s="8">
        <v>5</v>
      </c>
      <c r="O323" s="8">
        <f t="shared" ca="1" si="15"/>
        <v>43</v>
      </c>
      <c r="P323" s="8" t="str">
        <f ca="1">LOOKUP(O323,{0,15,30,45,60,75,100},{"Below 15","16-30","31-45","46-60","61-75","Above 75"})</f>
        <v>31-45</v>
      </c>
      <c r="Q323" s="8">
        <f t="shared" si="16"/>
        <v>2022</v>
      </c>
      <c r="R323" s="8" t="str">
        <f t="shared" ref="R323:R386" si="17">TEXT(E323,"mmm")</f>
        <v>Oct</v>
      </c>
    </row>
    <row r="324" spans="1:18" x14ac:dyDescent="0.35">
      <c r="A324" s="8">
        <v>323</v>
      </c>
      <c r="B324" s="8" t="s">
        <v>369</v>
      </c>
      <c r="C324" s="8" t="s">
        <v>44</v>
      </c>
      <c r="D324" s="9">
        <v>33031</v>
      </c>
      <c r="E324" s="9">
        <v>44615</v>
      </c>
      <c r="F324" s="8" t="s">
        <v>40</v>
      </c>
      <c r="G324" s="8" t="s">
        <v>53</v>
      </c>
      <c r="H324" s="8">
        <v>2</v>
      </c>
      <c r="I324" s="8">
        <v>4</v>
      </c>
      <c r="J324" s="8" t="s">
        <v>27</v>
      </c>
      <c r="K324" s="8" t="s">
        <v>28</v>
      </c>
      <c r="L324" s="8" t="s">
        <v>29</v>
      </c>
      <c r="M324" s="8" t="s">
        <v>34</v>
      </c>
      <c r="N324" s="8">
        <v>1</v>
      </c>
      <c r="O324" s="8">
        <f t="shared" ca="1" si="15"/>
        <v>34</v>
      </c>
      <c r="P324" s="8" t="str">
        <f ca="1">LOOKUP(O324,{0,15,30,45,60,75,100},{"Below 15","16-30","31-45","46-60","61-75","Above 75"})</f>
        <v>31-45</v>
      </c>
      <c r="Q324" s="8">
        <f t="shared" si="16"/>
        <v>2022</v>
      </c>
      <c r="R324" s="8" t="str">
        <f t="shared" si="17"/>
        <v>Feb</v>
      </c>
    </row>
    <row r="325" spans="1:18" x14ac:dyDescent="0.35">
      <c r="A325" s="8">
        <v>324</v>
      </c>
      <c r="B325" s="8" t="s">
        <v>370</v>
      </c>
      <c r="C325" s="8" t="s">
        <v>15</v>
      </c>
      <c r="D325" s="9">
        <v>25999</v>
      </c>
      <c r="E325" s="9">
        <v>43923</v>
      </c>
      <c r="F325" s="8" t="s">
        <v>16</v>
      </c>
      <c r="G325" s="8" t="s">
        <v>17</v>
      </c>
      <c r="H325" s="8">
        <v>3</v>
      </c>
      <c r="I325" s="8">
        <v>10</v>
      </c>
      <c r="J325" s="8" t="s">
        <v>18</v>
      </c>
      <c r="K325" s="8" t="s">
        <v>33</v>
      </c>
      <c r="L325" s="8" t="s">
        <v>29</v>
      </c>
      <c r="M325" s="8" t="s">
        <v>48</v>
      </c>
      <c r="N325" s="8">
        <v>5</v>
      </c>
      <c r="O325" s="8">
        <f t="shared" ca="1" si="15"/>
        <v>53</v>
      </c>
      <c r="P325" s="8" t="str">
        <f ca="1">LOOKUP(O325,{0,15,30,45,60,75,100},{"Below 15","16-30","31-45","46-60","61-75","Above 75"})</f>
        <v>46-60</v>
      </c>
      <c r="Q325" s="8">
        <f t="shared" si="16"/>
        <v>2020</v>
      </c>
      <c r="R325" s="8" t="str">
        <f t="shared" si="17"/>
        <v>Apr</v>
      </c>
    </row>
    <row r="326" spans="1:18" x14ac:dyDescent="0.35">
      <c r="A326" s="8">
        <v>325</v>
      </c>
      <c r="B326" s="8" t="s">
        <v>371</v>
      </c>
      <c r="C326" s="8" t="s">
        <v>44</v>
      </c>
      <c r="D326" s="9">
        <v>36957</v>
      </c>
      <c r="E326" s="9">
        <v>44199</v>
      </c>
      <c r="F326" s="8" t="s">
        <v>25</v>
      </c>
      <c r="G326" s="8" t="s">
        <v>36</v>
      </c>
      <c r="H326" s="8">
        <v>5</v>
      </c>
      <c r="I326" s="8">
        <v>9</v>
      </c>
      <c r="J326" s="8" t="s">
        <v>18</v>
      </c>
      <c r="K326" s="8" t="s">
        <v>37</v>
      </c>
      <c r="L326" s="8" t="s">
        <v>38</v>
      </c>
      <c r="M326" s="8" t="s">
        <v>48</v>
      </c>
      <c r="N326" s="8">
        <v>5</v>
      </c>
      <c r="O326" s="8">
        <f t="shared" ca="1" si="15"/>
        <v>23</v>
      </c>
      <c r="P326" s="8" t="str">
        <f ca="1">LOOKUP(O326,{0,15,30,45,60,75,100},{"Below 15","16-30","31-45","46-60","61-75","Above 75"})</f>
        <v>16-30</v>
      </c>
      <c r="Q326" s="8">
        <f t="shared" si="16"/>
        <v>2021</v>
      </c>
      <c r="R326" s="8" t="str">
        <f t="shared" si="17"/>
        <v>Jan</v>
      </c>
    </row>
    <row r="327" spans="1:18" x14ac:dyDescent="0.35">
      <c r="A327" s="8">
        <v>326</v>
      </c>
      <c r="B327" s="8" t="s">
        <v>372</v>
      </c>
      <c r="C327" s="8" t="s">
        <v>44</v>
      </c>
      <c r="D327" s="9">
        <v>37186</v>
      </c>
      <c r="E327" s="9">
        <v>44554</v>
      </c>
      <c r="F327" s="8" t="s">
        <v>25</v>
      </c>
      <c r="G327" s="8" t="s">
        <v>36</v>
      </c>
      <c r="H327" s="8">
        <v>2</v>
      </c>
      <c r="I327" s="8">
        <v>8</v>
      </c>
      <c r="J327" s="8" t="s">
        <v>50</v>
      </c>
      <c r="K327" s="8" t="s">
        <v>41</v>
      </c>
      <c r="L327" s="8" t="s">
        <v>38</v>
      </c>
      <c r="M327" s="8" t="s">
        <v>34</v>
      </c>
      <c r="N327" s="8">
        <v>1</v>
      </c>
      <c r="O327" s="8">
        <f t="shared" ca="1" si="15"/>
        <v>22</v>
      </c>
      <c r="P327" s="8" t="str">
        <f ca="1">LOOKUP(O327,{0,15,30,45,60,75,100},{"Below 15","16-30","31-45","46-60","61-75","Above 75"})</f>
        <v>16-30</v>
      </c>
      <c r="Q327" s="8">
        <f t="shared" si="16"/>
        <v>2021</v>
      </c>
      <c r="R327" s="8" t="str">
        <f t="shared" si="17"/>
        <v>Dec</v>
      </c>
    </row>
    <row r="328" spans="1:18" x14ac:dyDescent="0.35">
      <c r="A328" s="8">
        <v>327</v>
      </c>
      <c r="B328" s="8" t="s">
        <v>373</v>
      </c>
      <c r="C328" s="8" t="s">
        <v>15</v>
      </c>
      <c r="D328" s="9">
        <v>35185</v>
      </c>
      <c r="E328" s="9">
        <v>44232</v>
      </c>
      <c r="F328" s="8" t="s">
        <v>40</v>
      </c>
      <c r="G328" s="8" t="s">
        <v>45</v>
      </c>
      <c r="H328" s="8">
        <v>4</v>
      </c>
      <c r="I328" s="8">
        <v>9</v>
      </c>
      <c r="J328" s="8" t="s">
        <v>18</v>
      </c>
      <c r="K328" s="8" t="s">
        <v>46</v>
      </c>
      <c r="L328" s="8" t="s">
        <v>47</v>
      </c>
      <c r="M328" s="8" t="s">
        <v>30</v>
      </c>
      <c r="N328" s="8">
        <v>4</v>
      </c>
      <c r="O328" s="8">
        <f t="shared" ca="1" si="15"/>
        <v>28</v>
      </c>
      <c r="P328" s="8" t="str">
        <f ca="1">LOOKUP(O328,{0,15,30,45,60,75,100},{"Below 15","16-30","31-45","46-60","61-75","Above 75"})</f>
        <v>16-30</v>
      </c>
      <c r="Q328" s="8">
        <f t="shared" si="16"/>
        <v>2021</v>
      </c>
      <c r="R328" s="8" t="str">
        <f t="shared" si="17"/>
        <v>Feb</v>
      </c>
    </row>
    <row r="329" spans="1:18" x14ac:dyDescent="0.35">
      <c r="A329" s="8">
        <v>328</v>
      </c>
      <c r="B329" s="8" t="s">
        <v>374</v>
      </c>
      <c r="C329" s="8" t="s">
        <v>15</v>
      </c>
      <c r="D329" s="9">
        <v>24600</v>
      </c>
      <c r="E329" s="9">
        <v>44771</v>
      </c>
      <c r="F329" s="8" t="s">
        <v>25</v>
      </c>
      <c r="G329" s="8" t="s">
        <v>60</v>
      </c>
      <c r="H329" s="8">
        <v>3</v>
      </c>
      <c r="I329" s="8">
        <v>5</v>
      </c>
      <c r="J329" s="8" t="s">
        <v>27</v>
      </c>
      <c r="K329" s="8" t="s">
        <v>51</v>
      </c>
      <c r="L329" s="8" t="s">
        <v>47</v>
      </c>
      <c r="M329" s="8" t="s">
        <v>48</v>
      </c>
      <c r="N329" s="8">
        <v>5</v>
      </c>
      <c r="O329" s="8">
        <f t="shared" ca="1" si="15"/>
        <v>57</v>
      </c>
      <c r="P329" s="8" t="str">
        <f ca="1">LOOKUP(O329,{0,15,30,45,60,75,100},{"Below 15","16-30","31-45","46-60","61-75","Above 75"})</f>
        <v>46-60</v>
      </c>
      <c r="Q329" s="8">
        <f t="shared" si="16"/>
        <v>2022</v>
      </c>
      <c r="R329" s="8" t="str">
        <f t="shared" si="17"/>
        <v>Jul</v>
      </c>
    </row>
    <row r="330" spans="1:18" x14ac:dyDescent="0.35">
      <c r="A330" s="8">
        <v>329</v>
      </c>
      <c r="B330" s="8" t="s">
        <v>375</v>
      </c>
      <c r="C330" s="8" t="s">
        <v>15</v>
      </c>
      <c r="D330" s="9">
        <v>30010</v>
      </c>
      <c r="E330" s="9">
        <v>44326</v>
      </c>
      <c r="F330" s="8" t="s">
        <v>40</v>
      </c>
      <c r="G330" s="8" t="s">
        <v>45</v>
      </c>
      <c r="H330" s="8">
        <v>5</v>
      </c>
      <c r="I330" s="8">
        <v>8</v>
      </c>
      <c r="J330" s="8" t="s">
        <v>50</v>
      </c>
      <c r="K330" s="8" t="s">
        <v>19</v>
      </c>
      <c r="L330" s="8" t="s">
        <v>20</v>
      </c>
      <c r="M330" s="8" t="s">
        <v>48</v>
      </c>
      <c r="N330" s="8">
        <v>5</v>
      </c>
      <c r="O330" s="8">
        <f t="shared" ca="1" si="15"/>
        <v>42</v>
      </c>
      <c r="P330" s="8" t="str">
        <f ca="1">LOOKUP(O330,{0,15,30,45,60,75,100},{"Below 15","16-30","31-45","46-60","61-75","Above 75"})</f>
        <v>31-45</v>
      </c>
      <c r="Q330" s="8">
        <f t="shared" si="16"/>
        <v>2021</v>
      </c>
      <c r="R330" s="8" t="str">
        <f t="shared" si="17"/>
        <v>May</v>
      </c>
    </row>
    <row r="331" spans="1:18" x14ac:dyDescent="0.35">
      <c r="A331" s="8">
        <v>330</v>
      </c>
      <c r="B331" s="8" t="s">
        <v>376</v>
      </c>
      <c r="C331" s="8" t="s">
        <v>15</v>
      </c>
      <c r="D331" s="9">
        <v>25507</v>
      </c>
      <c r="E331" s="9">
        <v>44700</v>
      </c>
      <c r="F331" s="8" t="s">
        <v>25</v>
      </c>
      <c r="G331" s="8" t="s">
        <v>36</v>
      </c>
      <c r="H331" s="8">
        <v>4</v>
      </c>
      <c r="I331" s="8">
        <v>9</v>
      </c>
      <c r="J331" s="8" t="s">
        <v>18</v>
      </c>
      <c r="K331" s="8" t="s">
        <v>23</v>
      </c>
      <c r="L331" s="8" t="s">
        <v>20</v>
      </c>
      <c r="M331" s="8" t="s">
        <v>48</v>
      </c>
      <c r="N331" s="8">
        <v>5</v>
      </c>
      <c r="O331" s="8">
        <f t="shared" ca="1" si="15"/>
        <v>54</v>
      </c>
      <c r="P331" s="8" t="str">
        <f ca="1">LOOKUP(O331,{0,15,30,45,60,75,100},{"Below 15","16-30","31-45","46-60","61-75","Above 75"})</f>
        <v>46-60</v>
      </c>
      <c r="Q331" s="8">
        <f t="shared" si="16"/>
        <v>2022</v>
      </c>
      <c r="R331" s="8" t="str">
        <f t="shared" si="17"/>
        <v>May</v>
      </c>
    </row>
    <row r="332" spans="1:18" x14ac:dyDescent="0.35">
      <c r="A332" s="8">
        <v>331</v>
      </c>
      <c r="B332" s="8" t="s">
        <v>377</v>
      </c>
      <c r="C332" s="8" t="s">
        <v>15</v>
      </c>
      <c r="D332" s="9">
        <v>25602</v>
      </c>
      <c r="E332" s="9">
        <v>43931</v>
      </c>
      <c r="F332" s="8" t="s">
        <v>40</v>
      </c>
      <c r="G332" s="8" t="s">
        <v>32</v>
      </c>
      <c r="H332" s="8">
        <v>1</v>
      </c>
      <c r="I332" s="8">
        <v>9</v>
      </c>
      <c r="J332" s="8" t="s">
        <v>18</v>
      </c>
      <c r="K332" s="8" t="s">
        <v>28</v>
      </c>
      <c r="L332" s="8" t="s">
        <v>29</v>
      </c>
      <c r="M332" s="8" t="s">
        <v>30</v>
      </c>
      <c r="N332" s="8">
        <v>4</v>
      </c>
      <c r="O332" s="8">
        <f t="shared" ca="1" si="15"/>
        <v>54</v>
      </c>
      <c r="P332" s="8" t="str">
        <f ca="1">LOOKUP(O332,{0,15,30,45,60,75,100},{"Below 15","16-30","31-45","46-60","61-75","Above 75"})</f>
        <v>46-60</v>
      </c>
      <c r="Q332" s="8">
        <f t="shared" si="16"/>
        <v>2020</v>
      </c>
      <c r="R332" s="8" t="str">
        <f t="shared" si="17"/>
        <v>Apr</v>
      </c>
    </row>
    <row r="333" spans="1:18" x14ac:dyDescent="0.35">
      <c r="A333" s="8">
        <v>332</v>
      </c>
      <c r="B333" s="8" t="s">
        <v>378</v>
      </c>
      <c r="C333" s="8" t="s">
        <v>15</v>
      </c>
      <c r="D333" s="9">
        <v>29596</v>
      </c>
      <c r="E333" s="9">
        <v>43885</v>
      </c>
      <c r="F333" s="8" t="s">
        <v>16</v>
      </c>
      <c r="G333" s="8" t="s">
        <v>17</v>
      </c>
      <c r="H333" s="8">
        <v>4</v>
      </c>
      <c r="I333" s="8">
        <v>6</v>
      </c>
      <c r="J333" s="8" t="s">
        <v>27</v>
      </c>
      <c r="K333" s="8" t="s">
        <v>33</v>
      </c>
      <c r="L333" s="8" t="s">
        <v>29</v>
      </c>
      <c r="M333" s="8" t="s">
        <v>30</v>
      </c>
      <c r="N333" s="8">
        <v>4</v>
      </c>
      <c r="O333" s="8">
        <f t="shared" ca="1" si="15"/>
        <v>43</v>
      </c>
      <c r="P333" s="8" t="str">
        <f ca="1">LOOKUP(O333,{0,15,30,45,60,75,100},{"Below 15","16-30","31-45","46-60","61-75","Above 75"})</f>
        <v>31-45</v>
      </c>
      <c r="Q333" s="8">
        <f t="shared" si="16"/>
        <v>2020</v>
      </c>
      <c r="R333" s="8" t="str">
        <f t="shared" si="17"/>
        <v>Feb</v>
      </c>
    </row>
    <row r="334" spans="1:18" x14ac:dyDescent="0.35">
      <c r="A334" s="8">
        <v>333</v>
      </c>
      <c r="B334" s="8" t="s">
        <v>379</v>
      </c>
      <c r="C334" s="8" t="s">
        <v>15</v>
      </c>
      <c r="D334" s="9">
        <v>37769</v>
      </c>
      <c r="E334" s="9">
        <v>44805</v>
      </c>
      <c r="F334" s="8" t="s">
        <v>16</v>
      </c>
      <c r="G334" s="8" t="s">
        <v>32</v>
      </c>
      <c r="H334" s="8">
        <v>5</v>
      </c>
      <c r="I334" s="8">
        <v>3</v>
      </c>
      <c r="J334" s="8" t="s">
        <v>27</v>
      </c>
      <c r="K334" s="8" t="s">
        <v>37</v>
      </c>
      <c r="L334" s="8" t="s">
        <v>38</v>
      </c>
      <c r="M334" s="8" t="s">
        <v>42</v>
      </c>
      <c r="N334" s="8">
        <v>2</v>
      </c>
      <c r="O334" s="8">
        <f t="shared" ca="1" si="15"/>
        <v>21</v>
      </c>
      <c r="P334" s="8" t="str">
        <f ca="1">LOOKUP(O334,{0,15,30,45,60,75,100},{"Below 15","16-30","31-45","46-60","61-75","Above 75"})</f>
        <v>16-30</v>
      </c>
      <c r="Q334" s="8">
        <f t="shared" si="16"/>
        <v>2022</v>
      </c>
      <c r="R334" s="8" t="str">
        <f t="shared" si="17"/>
        <v>Sep</v>
      </c>
    </row>
    <row r="335" spans="1:18" x14ac:dyDescent="0.35">
      <c r="A335" s="8">
        <v>334</v>
      </c>
      <c r="B335" s="8" t="s">
        <v>380</v>
      </c>
      <c r="C335" s="8" t="s">
        <v>15</v>
      </c>
      <c r="D335" s="9">
        <v>27962</v>
      </c>
      <c r="E335" s="9">
        <v>44598</v>
      </c>
      <c r="F335" s="8" t="s">
        <v>16</v>
      </c>
      <c r="G335" s="8" t="s">
        <v>17</v>
      </c>
      <c r="H335" s="8">
        <v>5</v>
      </c>
      <c r="I335" s="8">
        <v>8</v>
      </c>
      <c r="J335" s="8" t="s">
        <v>50</v>
      </c>
      <c r="K335" s="8" t="s">
        <v>41</v>
      </c>
      <c r="L335" s="8" t="s">
        <v>38</v>
      </c>
      <c r="M335" s="8" t="s">
        <v>34</v>
      </c>
      <c r="N335" s="8">
        <v>1</v>
      </c>
      <c r="O335" s="8">
        <f t="shared" ca="1" si="15"/>
        <v>48</v>
      </c>
      <c r="P335" s="8" t="str">
        <f ca="1">LOOKUP(O335,{0,15,30,45,60,75,100},{"Below 15","16-30","31-45","46-60","61-75","Above 75"})</f>
        <v>46-60</v>
      </c>
      <c r="Q335" s="8">
        <f t="shared" si="16"/>
        <v>2022</v>
      </c>
      <c r="R335" s="8" t="str">
        <f t="shared" si="17"/>
        <v>Feb</v>
      </c>
    </row>
    <row r="336" spans="1:18" x14ac:dyDescent="0.35">
      <c r="A336" s="8">
        <v>335</v>
      </c>
      <c r="B336" s="8" t="s">
        <v>381</v>
      </c>
      <c r="C336" s="8" t="s">
        <v>44</v>
      </c>
      <c r="D336" s="9">
        <v>20606</v>
      </c>
      <c r="E336" s="9">
        <v>44724</v>
      </c>
      <c r="F336" s="8" t="s">
        <v>68</v>
      </c>
      <c r="G336" s="8" t="s">
        <v>32</v>
      </c>
      <c r="H336" s="8">
        <v>5</v>
      </c>
      <c r="I336" s="8">
        <v>5</v>
      </c>
      <c r="J336" s="8" t="s">
        <v>27</v>
      </c>
      <c r="K336" s="8" t="s">
        <v>46</v>
      </c>
      <c r="L336" s="8" t="s">
        <v>47</v>
      </c>
      <c r="M336" s="8" t="s">
        <v>30</v>
      </c>
      <c r="N336" s="8">
        <v>4</v>
      </c>
      <c r="O336" s="8">
        <f t="shared" ca="1" si="15"/>
        <v>68</v>
      </c>
      <c r="P336" s="8" t="str">
        <f ca="1">LOOKUP(O336,{0,15,30,45,60,75,100},{"Below 15","16-30","31-45","46-60","61-75","Above 75"})</f>
        <v>61-75</v>
      </c>
      <c r="Q336" s="8">
        <f t="shared" si="16"/>
        <v>2022</v>
      </c>
      <c r="R336" s="8" t="str">
        <f t="shared" si="17"/>
        <v>Jun</v>
      </c>
    </row>
    <row r="337" spans="1:18" x14ac:dyDescent="0.35">
      <c r="A337" s="8">
        <v>336</v>
      </c>
      <c r="B337" s="8" t="s">
        <v>382</v>
      </c>
      <c r="C337" s="8" t="s">
        <v>15</v>
      </c>
      <c r="D337" s="9">
        <v>18961</v>
      </c>
      <c r="E337" s="9">
        <v>44066</v>
      </c>
      <c r="F337" s="8" t="s">
        <v>68</v>
      </c>
      <c r="G337" s="8" t="s">
        <v>60</v>
      </c>
      <c r="H337" s="8">
        <v>1</v>
      </c>
      <c r="I337" s="8">
        <v>8</v>
      </c>
      <c r="J337" s="8" t="s">
        <v>50</v>
      </c>
      <c r="K337" s="8" t="s">
        <v>51</v>
      </c>
      <c r="L337" s="8" t="s">
        <v>47</v>
      </c>
      <c r="M337" s="8" t="s">
        <v>48</v>
      </c>
      <c r="N337" s="8">
        <v>5</v>
      </c>
      <c r="O337" s="8">
        <f t="shared" ca="1" si="15"/>
        <v>72</v>
      </c>
      <c r="P337" s="8" t="str">
        <f ca="1">LOOKUP(O337,{0,15,30,45,60,75,100},{"Below 15","16-30","31-45","46-60","61-75","Above 75"})</f>
        <v>61-75</v>
      </c>
      <c r="Q337" s="8">
        <f t="shared" si="16"/>
        <v>2020</v>
      </c>
      <c r="R337" s="8" t="str">
        <f t="shared" si="17"/>
        <v>Aug</v>
      </c>
    </row>
    <row r="338" spans="1:18" x14ac:dyDescent="0.35">
      <c r="A338" s="8">
        <v>337</v>
      </c>
      <c r="B338" s="8" t="s">
        <v>383</v>
      </c>
      <c r="C338" s="8" t="s">
        <v>15</v>
      </c>
      <c r="D338" s="9">
        <v>23002</v>
      </c>
      <c r="E338" s="9">
        <v>44647</v>
      </c>
      <c r="F338" s="8" t="s">
        <v>68</v>
      </c>
      <c r="G338" s="8" t="s">
        <v>60</v>
      </c>
      <c r="H338" s="8">
        <v>3</v>
      </c>
      <c r="I338" s="8">
        <v>9</v>
      </c>
      <c r="J338" s="8" t="s">
        <v>18</v>
      </c>
      <c r="K338" s="8" t="s">
        <v>19</v>
      </c>
      <c r="L338" s="8" t="s">
        <v>20</v>
      </c>
      <c r="M338" s="8" t="s">
        <v>48</v>
      </c>
      <c r="N338" s="8">
        <v>5</v>
      </c>
      <c r="O338" s="8">
        <f t="shared" ca="1" si="15"/>
        <v>61</v>
      </c>
      <c r="P338" s="8" t="str">
        <f ca="1">LOOKUP(O338,{0,15,30,45,60,75,100},{"Below 15","16-30","31-45","46-60","61-75","Above 75"})</f>
        <v>61-75</v>
      </c>
      <c r="Q338" s="8">
        <f t="shared" si="16"/>
        <v>2022</v>
      </c>
      <c r="R338" s="8" t="str">
        <f t="shared" si="17"/>
        <v>Mar</v>
      </c>
    </row>
    <row r="339" spans="1:18" x14ac:dyDescent="0.35">
      <c r="A339" s="8">
        <v>338</v>
      </c>
      <c r="B339" s="8" t="s">
        <v>384</v>
      </c>
      <c r="C339" s="8" t="s">
        <v>44</v>
      </c>
      <c r="D339" s="9">
        <v>38418</v>
      </c>
      <c r="E339" s="9">
        <v>44163</v>
      </c>
      <c r="F339" s="8" t="s">
        <v>16</v>
      </c>
      <c r="G339" s="8" t="s">
        <v>17</v>
      </c>
      <c r="H339" s="8">
        <v>5</v>
      </c>
      <c r="I339" s="8">
        <v>9</v>
      </c>
      <c r="J339" s="8" t="s">
        <v>18</v>
      </c>
      <c r="K339" s="8" t="s">
        <v>23</v>
      </c>
      <c r="L339" s="8" t="s">
        <v>20</v>
      </c>
      <c r="M339" s="8" t="s">
        <v>30</v>
      </c>
      <c r="N339" s="8">
        <v>4</v>
      </c>
      <c r="O339" s="8">
        <f t="shared" ca="1" si="15"/>
        <v>19</v>
      </c>
      <c r="P339" s="8" t="str">
        <f ca="1">LOOKUP(O339,{0,15,30,45,60,75,100},{"Below 15","16-30","31-45","46-60","61-75","Above 75"})</f>
        <v>16-30</v>
      </c>
      <c r="Q339" s="8">
        <f t="shared" si="16"/>
        <v>2020</v>
      </c>
      <c r="R339" s="8" t="str">
        <f t="shared" si="17"/>
        <v>Nov</v>
      </c>
    </row>
    <row r="340" spans="1:18" x14ac:dyDescent="0.35">
      <c r="A340" s="8">
        <v>339</v>
      </c>
      <c r="B340" s="8" t="s">
        <v>385</v>
      </c>
      <c r="C340" s="8" t="s">
        <v>15</v>
      </c>
      <c r="D340" s="9">
        <v>35391</v>
      </c>
      <c r="E340" s="9">
        <v>44341</v>
      </c>
      <c r="F340" s="8" t="s">
        <v>25</v>
      </c>
      <c r="G340" s="8" t="s">
        <v>32</v>
      </c>
      <c r="H340" s="8">
        <v>5</v>
      </c>
      <c r="I340" s="8">
        <v>9</v>
      </c>
      <c r="J340" s="8" t="s">
        <v>18</v>
      </c>
      <c r="K340" s="8" t="s">
        <v>28</v>
      </c>
      <c r="L340" s="8" t="s">
        <v>29</v>
      </c>
      <c r="M340" s="8" t="s">
        <v>48</v>
      </c>
      <c r="N340" s="8">
        <v>5</v>
      </c>
      <c r="O340" s="8">
        <f t="shared" ca="1" si="15"/>
        <v>27</v>
      </c>
      <c r="P340" s="8" t="str">
        <f ca="1">LOOKUP(O340,{0,15,30,45,60,75,100},{"Below 15","16-30","31-45","46-60","61-75","Above 75"})</f>
        <v>16-30</v>
      </c>
      <c r="Q340" s="8">
        <f t="shared" si="16"/>
        <v>2021</v>
      </c>
      <c r="R340" s="8" t="str">
        <f t="shared" si="17"/>
        <v>May</v>
      </c>
    </row>
    <row r="341" spans="1:18" x14ac:dyDescent="0.35">
      <c r="A341" s="8">
        <v>340</v>
      </c>
      <c r="B341" s="8" t="s">
        <v>386</v>
      </c>
      <c r="C341" s="8" t="s">
        <v>15</v>
      </c>
      <c r="D341" s="9">
        <v>37057</v>
      </c>
      <c r="E341" s="9">
        <v>44581</v>
      </c>
      <c r="F341" s="8" t="s">
        <v>40</v>
      </c>
      <c r="G341" s="8" t="s">
        <v>60</v>
      </c>
      <c r="H341" s="8">
        <v>4</v>
      </c>
      <c r="I341" s="8">
        <v>9</v>
      </c>
      <c r="J341" s="8" t="s">
        <v>18</v>
      </c>
      <c r="K341" s="8" t="s">
        <v>33</v>
      </c>
      <c r="L341" s="8" t="s">
        <v>29</v>
      </c>
      <c r="M341" s="8" t="s">
        <v>34</v>
      </c>
      <c r="N341" s="8">
        <v>1</v>
      </c>
      <c r="O341" s="8">
        <f t="shared" ca="1" si="15"/>
        <v>23</v>
      </c>
      <c r="P341" s="8" t="str">
        <f ca="1">LOOKUP(O341,{0,15,30,45,60,75,100},{"Below 15","16-30","31-45","46-60","61-75","Above 75"})</f>
        <v>16-30</v>
      </c>
      <c r="Q341" s="8">
        <f t="shared" si="16"/>
        <v>2022</v>
      </c>
      <c r="R341" s="8" t="str">
        <f t="shared" si="17"/>
        <v>Jan</v>
      </c>
    </row>
    <row r="342" spans="1:18" x14ac:dyDescent="0.35">
      <c r="A342" s="8">
        <v>341</v>
      </c>
      <c r="B342" s="8" t="s">
        <v>387</v>
      </c>
      <c r="C342" s="8" t="s">
        <v>15</v>
      </c>
      <c r="D342" s="9">
        <v>36985</v>
      </c>
      <c r="E342" s="9">
        <v>44184</v>
      </c>
      <c r="F342" s="8" t="s">
        <v>16</v>
      </c>
      <c r="G342" s="8" t="s">
        <v>17</v>
      </c>
      <c r="H342" s="8">
        <v>5</v>
      </c>
      <c r="I342" s="8">
        <v>9</v>
      </c>
      <c r="J342" s="8" t="s">
        <v>18</v>
      </c>
      <c r="K342" s="8" t="s">
        <v>37</v>
      </c>
      <c r="L342" s="8" t="s">
        <v>38</v>
      </c>
      <c r="M342" s="8" t="s">
        <v>34</v>
      </c>
      <c r="N342" s="8">
        <v>1</v>
      </c>
      <c r="O342" s="8">
        <f t="shared" ca="1" si="15"/>
        <v>23</v>
      </c>
      <c r="P342" s="8" t="str">
        <f ca="1">LOOKUP(O342,{0,15,30,45,60,75,100},{"Below 15","16-30","31-45","46-60","61-75","Above 75"})</f>
        <v>16-30</v>
      </c>
      <c r="Q342" s="8">
        <f t="shared" si="16"/>
        <v>2020</v>
      </c>
      <c r="R342" s="8" t="str">
        <f t="shared" si="17"/>
        <v>Dec</v>
      </c>
    </row>
    <row r="343" spans="1:18" x14ac:dyDescent="0.35">
      <c r="A343" s="8">
        <v>342</v>
      </c>
      <c r="B343" s="8" t="s">
        <v>388</v>
      </c>
      <c r="C343" s="8" t="s">
        <v>44</v>
      </c>
      <c r="D343" s="9">
        <v>35407</v>
      </c>
      <c r="E343" s="9">
        <v>44811</v>
      </c>
      <c r="F343" s="8" t="s">
        <v>25</v>
      </c>
      <c r="G343" s="8" t="s">
        <v>32</v>
      </c>
      <c r="H343" s="8">
        <v>5</v>
      </c>
      <c r="I343" s="8">
        <v>4</v>
      </c>
      <c r="J343" s="8" t="s">
        <v>27</v>
      </c>
      <c r="K343" s="8" t="s">
        <v>41</v>
      </c>
      <c r="L343" s="8" t="s">
        <v>38</v>
      </c>
      <c r="M343" s="8" t="s">
        <v>34</v>
      </c>
      <c r="N343" s="8">
        <v>1</v>
      </c>
      <c r="O343" s="8">
        <f t="shared" ca="1" si="15"/>
        <v>27</v>
      </c>
      <c r="P343" s="8" t="str">
        <f ca="1">LOOKUP(O343,{0,15,30,45,60,75,100},{"Below 15","16-30","31-45","46-60","61-75","Above 75"})</f>
        <v>16-30</v>
      </c>
      <c r="Q343" s="8">
        <f t="shared" si="16"/>
        <v>2022</v>
      </c>
      <c r="R343" s="8" t="str">
        <f t="shared" si="17"/>
        <v>Sep</v>
      </c>
    </row>
    <row r="344" spans="1:18" x14ac:dyDescent="0.35">
      <c r="A344" s="8">
        <v>343</v>
      </c>
      <c r="B344" s="8" t="s">
        <v>389</v>
      </c>
      <c r="C344" s="8" t="s">
        <v>15</v>
      </c>
      <c r="D344" s="9">
        <v>37906</v>
      </c>
      <c r="E344" s="9">
        <v>44363</v>
      </c>
      <c r="F344" s="8" t="s">
        <v>40</v>
      </c>
      <c r="G344" s="8" t="s">
        <v>17</v>
      </c>
      <c r="H344" s="8">
        <v>3</v>
      </c>
      <c r="I344" s="8">
        <v>6</v>
      </c>
      <c r="J344" s="8" t="s">
        <v>27</v>
      </c>
      <c r="K344" s="8" t="s">
        <v>46</v>
      </c>
      <c r="L344" s="8" t="s">
        <v>47</v>
      </c>
      <c r="M344" s="8" t="s">
        <v>48</v>
      </c>
      <c r="N344" s="8">
        <v>5</v>
      </c>
      <c r="O344" s="8">
        <f t="shared" ca="1" si="15"/>
        <v>20</v>
      </c>
      <c r="P344" s="8" t="str">
        <f ca="1">LOOKUP(O344,{0,15,30,45,60,75,100},{"Below 15","16-30","31-45","46-60","61-75","Above 75"})</f>
        <v>16-30</v>
      </c>
      <c r="Q344" s="8">
        <f t="shared" si="16"/>
        <v>2021</v>
      </c>
      <c r="R344" s="8" t="str">
        <f t="shared" si="17"/>
        <v>Jun</v>
      </c>
    </row>
    <row r="345" spans="1:18" x14ac:dyDescent="0.35">
      <c r="A345" s="8">
        <v>344</v>
      </c>
      <c r="B345" s="8" t="s">
        <v>390</v>
      </c>
      <c r="C345" s="8" t="s">
        <v>44</v>
      </c>
      <c r="D345" s="9">
        <v>28685</v>
      </c>
      <c r="E345" s="9">
        <v>44151</v>
      </c>
      <c r="F345" s="8" t="s">
        <v>25</v>
      </c>
      <c r="G345" s="8" t="s">
        <v>32</v>
      </c>
      <c r="H345" s="8">
        <v>4</v>
      </c>
      <c r="I345" s="8">
        <v>6</v>
      </c>
      <c r="J345" s="8" t="s">
        <v>27</v>
      </c>
      <c r="K345" s="8" t="s">
        <v>51</v>
      </c>
      <c r="L345" s="8" t="s">
        <v>47</v>
      </c>
      <c r="M345" s="8" t="s">
        <v>21</v>
      </c>
      <c r="N345" s="8">
        <v>3</v>
      </c>
      <c r="O345" s="8">
        <f t="shared" ca="1" si="15"/>
        <v>46</v>
      </c>
      <c r="P345" s="8" t="str">
        <f ca="1">LOOKUP(O345,{0,15,30,45,60,75,100},{"Below 15","16-30","31-45","46-60","61-75","Above 75"})</f>
        <v>46-60</v>
      </c>
      <c r="Q345" s="8">
        <f t="shared" si="16"/>
        <v>2020</v>
      </c>
      <c r="R345" s="8" t="str">
        <f t="shared" si="17"/>
        <v>Nov</v>
      </c>
    </row>
    <row r="346" spans="1:18" x14ac:dyDescent="0.35">
      <c r="A346" s="8">
        <v>345</v>
      </c>
      <c r="B346" s="8" t="s">
        <v>391</v>
      </c>
      <c r="C346" s="8" t="s">
        <v>15</v>
      </c>
      <c r="D346" s="9">
        <v>30552</v>
      </c>
      <c r="E346" s="9">
        <v>44230</v>
      </c>
      <c r="F346" s="8" t="s">
        <v>16</v>
      </c>
      <c r="G346" s="8" t="s">
        <v>17</v>
      </c>
      <c r="H346" s="8">
        <v>3</v>
      </c>
      <c r="I346" s="8">
        <v>8</v>
      </c>
      <c r="J346" s="8" t="s">
        <v>50</v>
      </c>
      <c r="K346" s="8" t="s">
        <v>19</v>
      </c>
      <c r="L346" s="8" t="s">
        <v>20</v>
      </c>
      <c r="M346" s="8" t="s">
        <v>21</v>
      </c>
      <c r="N346" s="8">
        <v>3</v>
      </c>
      <c r="O346" s="8">
        <f t="shared" ca="1" si="15"/>
        <v>41</v>
      </c>
      <c r="P346" s="8" t="str">
        <f ca="1">LOOKUP(O346,{0,15,30,45,60,75,100},{"Below 15","16-30","31-45","46-60","61-75","Above 75"})</f>
        <v>31-45</v>
      </c>
      <c r="Q346" s="8">
        <f t="shared" si="16"/>
        <v>2021</v>
      </c>
      <c r="R346" s="8" t="str">
        <f t="shared" si="17"/>
        <v>Feb</v>
      </c>
    </row>
    <row r="347" spans="1:18" x14ac:dyDescent="0.35">
      <c r="A347" s="8">
        <v>346</v>
      </c>
      <c r="B347" s="8" t="s">
        <v>392</v>
      </c>
      <c r="C347" s="8" t="s">
        <v>15</v>
      </c>
      <c r="D347" s="9">
        <v>36865</v>
      </c>
      <c r="E347" s="9">
        <v>43986</v>
      </c>
      <c r="F347" s="8" t="s">
        <v>16</v>
      </c>
      <c r="G347" s="8" t="s">
        <v>45</v>
      </c>
      <c r="H347" s="8">
        <v>3</v>
      </c>
      <c r="I347" s="8">
        <v>9</v>
      </c>
      <c r="J347" s="8" t="s">
        <v>18</v>
      </c>
      <c r="K347" s="8" t="s">
        <v>23</v>
      </c>
      <c r="L347" s="8" t="s">
        <v>20</v>
      </c>
      <c r="M347" s="8" t="s">
        <v>48</v>
      </c>
      <c r="N347" s="8">
        <v>5</v>
      </c>
      <c r="O347" s="8">
        <f t="shared" ca="1" si="15"/>
        <v>23</v>
      </c>
      <c r="P347" s="8" t="str">
        <f ca="1">LOOKUP(O347,{0,15,30,45,60,75,100},{"Below 15","16-30","31-45","46-60","61-75","Above 75"})</f>
        <v>16-30</v>
      </c>
      <c r="Q347" s="8">
        <f t="shared" si="16"/>
        <v>2020</v>
      </c>
      <c r="R347" s="8" t="str">
        <f t="shared" si="17"/>
        <v>Jun</v>
      </c>
    </row>
    <row r="348" spans="1:18" x14ac:dyDescent="0.35">
      <c r="A348" s="8">
        <v>347</v>
      </c>
      <c r="B348" s="8" t="s">
        <v>393</v>
      </c>
      <c r="C348" s="8" t="s">
        <v>15</v>
      </c>
      <c r="D348" s="9">
        <v>35653</v>
      </c>
      <c r="E348" s="9">
        <v>43949</v>
      </c>
      <c r="F348" s="8" t="s">
        <v>16</v>
      </c>
      <c r="G348" s="8" t="s">
        <v>17</v>
      </c>
      <c r="H348" s="8">
        <v>3</v>
      </c>
      <c r="I348" s="8">
        <v>9</v>
      </c>
      <c r="J348" s="8" t="s">
        <v>18</v>
      </c>
      <c r="K348" s="8" t="s">
        <v>28</v>
      </c>
      <c r="L348" s="8" t="s">
        <v>29</v>
      </c>
      <c r="M348" s="8" t="s">
        <v>30</v>
      </c>
      <c r="N348" s="8">
        <v>4</v>
      </c>
      <c r="O348" s="8">
        <f t="shared" ca="1" si="15"/>
        <v>27</v>
      </c>
      <c r="P348" s="8" t="str">
        <f ca="1">LOOKUP(O348,{0,15,30,45,60,75,100},{"Below 15","16-30","31-45","46-60","61-75","Above 75"})</f>
        <v>16-30</v>
      </c>
      <c r="Q348" s="8">
        <f t="shared" si="16"/>
        <v>2020</v>
      </c>
      <c r="R348" s="8" t="str">
        <f t="shared" si="17"/>
        <v>Apr</v>
      </c>
    </row>
    <row r="349" spans="1:18" x14ac:dyDescent="0.35">
      <c r="A349" s="8">
        <v>348</v>
      </c>
      <c r="B349" s="8" t="s">
        <v>394</v>
      </c>
      <c r="C349" s="8" t="s">
        <v>15</v>
      </c>
      <c r="D349" s="9">
        <v>31880</v>
      </c>
      <c r="E349" s="9">
        <v>43844</v>
      </c>
      <c r="F349" s="8" t="s">
        <v>25</v>
      </c>
      <c r="G349" s="8" t="s">
        <v>60</v>
      </c>
      <c r="H349" s="8">
        <v>3</v>
      </c>
      <c r="I349" s="8">
        <v>6</v>
      </c>
      <c r="J349" s="8" t="s">
        <v>27</v>
      </c>
      <c r="K349" s="8" t="s">
        <v>33</v>
      </c>
      <c r="L349" s="8" t="s">
        <v>29</v>
      </c>
      <c r="M349" s="8" t="s">
        <v>30</v>
      </c>
      <c r="N349" s="8">
        <v>4</v>
      </c>
      <c r="O349" s="8">
        <f t="shared" ca="1" si="15"/>
        <v>37</v>
      </c>
      <c r="P349" s="8" t="str">
        <f ca="1">LOOKUP(O349,{0,15,30,45,60,75,100},{"Below 15","16-30","31-45","46-60","61-75","Above 75"})</f>
        <v>31-45</v>
      </c>
      <c r="Q349" s="8">
        <f t="shared" si="16"/>
        <v>2020</v>
      </c>
      <c r="R349" s="8" t="str">
        <f t="shared" si="17"/>
        <v>Jan</v>
      </c>
    </row>
    <row r="350" spans="1:18" x14ac:dyDescent="0.35">
      <c r="A350" s="8">
        <v>349</v>
      </c>
      <c r="B350" s="8" t="s">
        <v>395</v>
      </c>
      <c r="C350" s="8" t="s">
        <v>44</v>
      </c>
      <c r="D350" s="9">
        <v>30909</v>
      </c>
      <c r="E350" s="9">
        <v>44410</v>
      </c>
      <c r="F350" s="8" t="s">
        <v>25</v>
      </c>
      <c r="G350" s="8" t="s">
        <v>32</v>
      </c>
      <c r="H350" s="8">
        <v>4</v>
      </c>
      <c r="I350" s="8">
        <v>9</v>
      </c>
      <c r="J350" s="8" t="s">
        <v>18</v>
      </c>
      <c r="K350" s="8" t="s">
        <v>37</v>
      </c>
      <c r="L350" s="8" t="s">
        <v>38</v>
      </c>
      <c r="M350" s="8" t="s">
        <v>30</v>
      </c>
      <c r="N350" s="8">
        <v>4</v>
      </c>
      <c r="O350" s="8">
        <f t="shared" ca="1" si="15"/>
        <v>40</v>
      </c>
      <c r="P350" s="8" t="str">
        <f ca="1">LOOKUP(O350,{0,15,30,45,60,75,100},{"Below 15","16-30","31-45","46-60","61-75","Above 75"})</f>
        <v>31-45</v>
      </c>
      <c r="Q350" s="8">
        <f t="shared" si="16"/>
        <v>2021</v>
      </c>
      <c r="R350" s="8" t="str">
        <f t="shared" si="17"/>
        <v>Aug</v>
      </c>
    </row>
    <row r="351" spans="1:18" x14ac:dyDescent="0.35">
      <c r="A351" s="8">
        <v>350</v>
      </c>
      <c r="B351" s="8" t="s">
        <v>396</v>
      </c>
      <c r="C351" s="8" t="s">
        <v>15</v>
      </c>
      <c r="D351" s="9">
        <v>19174</v>
      </c>
      <c r="E351" s="9">
        <v>44290</v>
      </c>
      <c r="F351" s="8" t="s">
        <v>25</v>
      </c>
      <c r="G351" s="8" t="s">
        <v>32</v>
      </c>
      <c r="H351" s="8">
        <v>1</v>
      </c>
      <c r="I351" s="8">
        <v>7</v>
      </c>
      <c r="J351" s="8" t="s">
        <v>50</v>
      </c>
      <c r="K351" s="8" t="s">
        <v>41</v>
      </c>
      <c r="L351" s="8" t="s">
        <v>38</v>
      </c>
      <c r="M351" s="8" t="s">
        <v>21</v>
      </c>
      <c r="N351" s="8">
        <v>3</v>
      </c>
      <c r="O351" s="8">
        <f t="shared" ca="1" si="15"/>
        <v>72</v>
      </c>
      <c r="P351" s="8" t="str">
        <f ca="1">LOOKUP(O351,{0,15,30,45,60,75,100},{"Below 15","16-30","31-45","46-60","61-75","Above 75"})</f>
        <v>61-75</v>
      </c>
      <c r="Q351" s="8">
        <f t="shared" si="16"/>
        <v>2021</v>
      </c>
      <c r="R351" s="8" t="str">
        <f t="shared" si="17"/>
        <v>Apr</v>
      </c>
    </row>
    <row r="352" spans="1:18" x14ac:dyDescent="0.35">
      <c r="A352" s="8">
        <v>351</v>
      </c>
      <c r="B352" s="8" t="s">
        <v>397</v>
      </c>
      <c r="C352" s="8" t="s">
        <v>15</v>
      </c>
      <c r="D352" s="9">
        <v>29474</v>
      </c>
      <c r="E352" s="9">
        <v>44337</v>
      </c>
      <c r="F352" s="8" t="s">
        <v>16</v>
      </c>
      <c r="G352" s="8" t="s">
        <v>17</v>
      </c>
      <c r="H352" s="8">
        <v>3</v>
      </c>
      <c r="I352" s="8">
        <v>8</v>
      </c>
      <c r="J352" s="8" t="s">
        <v>50</v>
      </c>
      <c r="K352" s="8" t="s">
        <v>46</v>
      </c>
      <c r="L352" s="8" t="s">
        <v>47</v>
      </c>
      <c r="M352" s="8" t="s">
        <v>21</v>
      </c>
      <c r="N352" s="8">
        <v>3</v>
      </c>
      <c r="O352" s="8">
        <f t="shared" ca="1" si="15"/>
        <v>44</v>
      </c>
      <c r="P352" s="8" t="str">
        <f ca="1">LOOKUP(O352,{0,15,30,45,60,75,100},{"Below 15","16-30","31-45","46-60","61-75","Above 75"})</f>
        <v>31-45</v>
      </c>
      <c r="Q352" s="8">
        <f t="shared" si="16"/>
        <v>2021</v>
      </c>
      <c r="R352" s="8" t="str">
        <f t="shared" si="17"/>
        <v>May</v>
      </c>
    </row>
    <row r="353" spans="1:18" x14ac:dyDescent="0.35">
      <c r="A353" s="8">
        <v>352</v>
      </c>
      <c r="B353" s="8" t="s">
        <v>398</v>
      </c>
      <c r="C353" s="8" t="s">
        <v>44</v>
      </c>
      <c r="D353" s="9">
        <v>37172</v>
      </c>
      <c r="E353" s="9">
        <v>44342</v>
      </c>
      <c r="F353" s="8" t="s">
        <v>25</v>
      </c>
      <c r="G353" s="8" t="s">
        <v>60</v>
      </c>
      <c r="H353" s="8">
        <v>2</v>
      </c>
      <c r="I353" s="8">
        <v>9</v>
      </c>
      <c r="J353" s="8" t="s">
        <v>18</v>
      </c>
      <c r="K353" s="8" t="s">
        <v>51</v>
      </c>
      <c r="L353" s="8" t="s">
        <v>47</v>
      </c>
      <c r="M353" s="8" t="s">
        <v>34</v>
      </c>
      <c r="N353" s="8">
        <v>1</v>
      </c>
      <c r="O353" s="8">
        <f t="shared" ca="1" si="15"/>
        <v>22</v>
      </c>
      <c r="P353" s="8" t="str">
        <f ca="1">LOOKUP(O353,{0,15,30,45,60,75,100},{"Below 15","16-30","31-45","46-60","61-75","Above 75"})</f>
        <v>16-30</v>
      </c>
      <c r="Q353" s="8">
        <f t="shared" si="16"/>
        <v>2021</v>
      </c>
      <c r="R353" s="8" t="str">
        <f t="shared" si="17"/>
        <v>May</v>
      </c>
    </row>
    <row r="354" spans="1:18" x14ac:dyDescent="0.35">
      <c r="A354" s="8">
        <v>353</v>
      </c>
      <c r="B354" s="8" t="s">
        <v>399</v>
      </c>
      <c r="C354" s="8" t="s">
        <v>15</v>
      </c>
      <c r="D354" s="9">
        <v>28880</v>
      </c>
      <c r="E354" s="9">
        <v>44628</v>
      </c>
      <c r="F354" s="8" t="s">
        <v>16</v>
      </c>
      <c r="G354" s="8" t="s">
        <v>17</v>
      </c>
      <c r="H354" s="8">
        <v>5</v>
      </c>
      <c r="I354" s="8">
        <v>9</v>
      </c>
      <c r="J354" s="8" t="s">
        <v>18</v>
      </c>
      <c r="K354" s="8" t="s">
        <v>19</v>
      </c>
      <c r="L354" s="8" t="s">
        <v>20</v>
      </c>
      <c r="M354" s="8" t="s">
        <v>30</v>
      </c>
      <c r="N354" s="8">
        <v>4</v>
      </c>
      <c r="O354" s="8">
        <f t="shared" ca="1" si="15"/>
        <v>45</v>
      </c>
      <c r="P354" s="8" t="str">
        <f ca="1">LOOKUP(O354,{0,15,30,45,60,75,100},{"Below 15","16-30","31-45","46-60","61-75","Above 75"})</f>
        <v>46-60</v>
      </c>
      <c r="Q354" s="8">
        <f t="shared" si="16"/>
        <v>2022</v>
      </c>
      <c r="R354" s="8" t="str">
        <f t="shared" si="17"/>
        <v>Mar</v>
      </c>
    </row>
    <row r="355" spans="1:18" x14ac:dyDescent="0.35">
      <c r="A355" s="8">
        <v>354</v>
      </c>
      <c r="B355" s="8" t="s">
        <v>400</v>
      </c>
      <c r="C355" s="8" t="s">
        <v>44</v>
      </c>
      <c r="D355" s="9">
        <v>31595</v>
      </c>
      <c r="E355" s="9">
        <v>44783</v>
      </c>
      <c r="F355" s="8" t="s">
        <v>68</v>
      </c>
      <c r="G355" s="8" t="s">
        <v>36</v>
      </c>
      <c r="H355" s="8">
        <v>4</v>
      </c>
      <c r="I355" s="8">
        <v>10</v>
      </c>
      <c r="J355" s="8" t="s">
        <v>18</v>
      </c>
      <c r="K355" s="8" t="s">
        <v>23</v>
      </c>
      <c r="L355" s="8" t="s">
        <v>20</v>
      </c>
      <c r="M355" s="8" t="s">
        <v>30</v>
      </c>
      <c r="N355" s="8">
        <v>4</v>
      </c>
      <c r="O355" s="8">
        <f t="shared" ca="1" si="15"/>
        <v>38</v>
      </c>
      <c r="P355" s="8" t="str">
        <f ca="1">LOOKUP(O355,{0,15,30,45,60,75,100},{"Below 15","16-30","31-45","46-60","61-75","Above 75"})</f>
        <v>31-45</v>
      </c>
      <c r="Q355" s="8">
        <f t="shared" si="16"/>
        <v>2022</v>
      </c>
      <c r="R355" s="8" t="str">
        <f t="shared" si="17"/>
        <v>Aug</v>
      </c>
    </row>
    <row r="356" spans="1:18" x14ac:dyDescent="0.35">
      <c r="A356" s="8">
        <v>355</v>
      </c>
      <c r="B356" s="8" t="s">
        <v>401</v>
      </c>
      <c r="C356" s="8" t="s">
        <v>15</v>
      </c>
      <c r="D356" s="9">
        <v>20756</v>
      </c>
      <c r="E356" s="9">
        <v>44419</v>
      </c>
      <c r="F356" s="8" t="s">
        <v>16</v>
      </c>
      <c r="G356" s="8" t="s">
        <v>17</v>
      </c>
      <c r="H356" s="8">
        <v>5</v>
      </c>
      <c r="I356" s="8">
        <v>8</v>
      </c>
      <c r="J356" s="8" t="s">
        <v>50</v>
      </c>
      <c r="K356" s="8" t="s">
        <v>28</v>
      </c>
      <c r="L356" s="8" t="s">
        <v>29</v>
      </c>
      <c r="M356" s="8" t="s">
        <v>21</v>
      </c>
      <c r="N356" s="8">
        <v>3</v>
      </c>
      <c r="O356" s="8">
        <f t="shared" ca="1" si="15"/>
        <v>67</v>
      </c>
      <c r="P356" s="8" t="str">
        <f ca="1">LOOKUP(O356,{0,15,30,45,60,75,100},{"Below 15","16-30","31-45","46-60","61-75","Above 75"})</f>
        <v>61-75</v>
      </c>
      <c r="Q356" s="8">
        <f t="shared" si="16"/>
        <v>2021</v>
      </c>
      <c r="R356" s="8" t="str">
        <f t="shared" si="17"/>
        <v>Aug</v>
      </c>
    </row>
    <row r="357" spans="1:18" x14ac:dyDescent="0.35">
      <c r="A357" s="8">
        <v>356</v>
      </c>
      <c r="B357" s="8" t="s">
        <v>402</v>
      </c>
      <c r="C357" s="8" t="s">
        <v>15</v>
      </c>
      <c r="D357" s="9">
        <v>25601</v>
      </c>
      <c r="E357" s="9">
        <v>44484</v>
      </c>
      <c r="F357" s="8" t="s">
        <v>16</v>
      </c>
      <c r="G357" s="8" t="s">
        <v>17</v>
      </c>
      <c r="H357" s="8">
        <v>4</v>
      </c>
      <c r="I357" s="8">
        <v>9</v>
      </c>
      <c r="J357" s="8" t="s">
        <v>18</v>
      </c>
      <c r="K357" s="8" t="s">
        <v>33</v>
      </c>
      <c r="L357" s="8" t="s">
        <v>29</v>
      </c>
      <c r="M357" s="8" t="s">
        <v>30</v>
      </c>
      <c r="N357" s="8">
        <v>4</v>
      </c>
      <c r="O357" s="8">
        <f t="shared" ca="1" si="15"/>
        <v>54</v>
      </c>
      <c r="P357" s="8" t="str">
        <f ca="1">LOOKUP(O357,{0,15,30,45,60,75,100},{"Below 15","16-30","31-45","46-60","61-75","Above 75"})</f>
        <v>46-60</v>
      </c>
      <c r="Q357" s="8">
        <f t="shared" si="16"/>
        <v>2021</v>
      </c>
      <c r="R357" s="8" t="str">
        <f t="shared" si="17"/>
        <v>Oct</v>
      </c>
    </row>
    <row r="358" spans="1:18" x14ac:dyDescent="0.35">
      <c r="A358" s="8">
        <v>357</v>
      </c>
      <c r="B358" s="8" t="s">
        <v>403</v>
      </c>
      <c r="C358" s="8" t="s">
        <v>44</v>
      </c>
      <c r="D358" s="9">
        <v>22514</v>
      </c>
      <c r="E358" s="9">
        <v>44395</v>
      </c>
      <c r="F358" s="8" t="s">
        <v>40</v>
      </c>
      <c r="G358" s="8" t="s">
        <v>53</v>
      </c>
      <c r="H358" s="8">
        <v>4</v>
      </c>
      <c r="I358" s="8">
        <v>5</v>
      </c>
      <c r="J358" s="8" t="s">
        <v>27</v>
      </c>
      <c r="K358" s="8" t="s">
        <v>37</v>
      </c>
      <c r="L358" s="8" t="s">
        <v>38</v>
      </c>
      <c r="M358" s="8" t="s">
        <v>48</v>
      </c>
      <c r="N358" s="8">
        <v>5</v>
      </c>
      <c r="O358" s="8">
        <f t="shared" ca="1" si="15"/>
        <v>63</v>
      </c>
      <c r="P358" s="8" t="str">
        <f ca="1">LOOKUP(O358,{0,15,30,45,60,75,100},{"Below 15","16-30","31-45","46-60","61-75","Above 75"})</f>
        <v>61-75</v>
      </c>
      <c r="Q358" s="8">
        <f t="shared" si="16"/>
        <v>2021</v>
      </c>
      <c r="R358" s="8" t="str">
        <f t="shared" si="17"/>
        <v>Jul</v>
      </c>
    </row>
    <row r="359" spans="1:18" x14ac:dyDescent="0.35">
      <c r="A359" s="8">
        <v>358</v>
      </c>
      <c r="B359" s="8" t="s">
        <v>404</v>
      </c>
      <c r="C359" s="8" t="s">
        <v>44</v>
      </c>
      <c r="D359" s="9">
        <v>24772</v>
      </c>
      <c r="E359" s="9">
        <v>44512</v>
      </c>
      <c r="F359" s="8" t="s">
        <v>40</v>
      </c>
      <c r="G359" s="8" t="s">
        <v>17</v>
      </c>
      <c r="H359" s="8">
        <v>3</v>
      </c>
      <c r="I359" s="8">
        <v>9</v>
      </c>
      <c r="J359" s="8" t="s">
        <v>18</v>
      </c>
      <c r="K359" s="8" t="s">
        <v>41</v>
      </c>
      <c r="L359" s="8" t="s">
        <v>38</v>
      </c>
      <c r="M359" s="8" t="s">
        <v>42</v>
      </c>
      <c r="N359" s="8">
        <v>2</v>
      </c>
      <c r="O359" s="8">
        <f t="shared" ca="1" si="15"/>
        <v>56</v>
      </c>
      <c r="P359" s="8" t="str">
        <f ca="1">LOOKUP(O359,{0,15,30,45,60,75,100},{"Below 15","16-30","31-45","46-60","61-75","Above 75"})</f>
        <v>46-60</v>
      </c>
      <c r="Q359" s="8">
        <f t="shared" si="16"/>
        <v>2021</v>
      </c>
      <c r="R359" s="8" t="str">
        <f t="shared" si="17"/>
        <v>Nov</v>
      </c>
    </row>
    <row r="360" spans="1:18" x14ac:dyDescent="0.35">
      <c r="A360" s="8">
        <v>359</v>
      </c>
      <c r="B360" s="8" t="s">
        <v>405</v>
      </c>
      <c r="C360" s="8" t="s">
        <v>44</v>
      </c>
      <c r="D360" s="9">
        <v>34953</v>
      </c>
      <c r="E360" s="9">
        <v>44601</v>
      </c>
      <c r="F360" s="8" t="s">
        <v>40</v>
      </c>
      <c r="G360" s="8" t="s">
        <v>60</v>
      </c>
      <c r="H360" s="8">
        <v>5</v>
      </c>
      <c r="I360" s="8">
        <v>10</v>
      </c>
      <c r="J360" s="8" t="s">
        <v>18</v>
      </c>
      <c r="K360" s="8" t="s">
        <v>46</v>
      </c>
      <c r="L360" s="8" t="s">
        <v>47</v>
      </c>
      <c r="M360" s="8" t="s">
        <v>42</v>
      </c>
      <c r="N360" s="8">
        <v>2</v>
      </c>
      <c r="O360" s="8">
        <f t="shared" ca="1" si="15"/>
        <v>29</v>
      </c>
      <c r="P360" s="8" t="str">
        <f ca="1">LOOKUP(O360,{0,15,30,45,60,75,100},{"Below 15","16-30","31-45","46-60","61-75","Above 75"})</f>
        <v>16-30</v>
      </c>
      <c r="Q360" s="8">
        <f t="shared" si="16"/>
        <v>2022</v>
      </c>
      <c r="R360" s="8" t="str">
        <f t="shared" si="17"/>
        <v>Feb</v>
      </c>
    </row>
    <row r="361" spans="1:18" x14ac:dyDescent="0.35">
      <c r="A361" s="8">
        <v>360</v>
      </c>
      <c r="B361" s="8" t="s">
        <v>406</v>
      </c>
      <c r="C361" s="8" t="s">
        <v>15</v>
      </c>
      <c r="D361" s="9">
        <v>26774</v>
      </c>
      <c r="E361" s="9">
        <v>44747</v>
      </c>
      <c r="F361" s="8" t="s">
        <v>16</v>
      </c>
      <c r="G361" s="8" t="s">
        <v>17</v>
      </c>
      <c r="H361" s="8">
        <v>5</v>
      </c>
      <c r="I361" s="8">
        <v>7</v>
      </c>
      <c r="J361" s="8" t="s">
        <v>50</v>
      </c>
      <c r="K361" s="8" t="s">
        <v>51</v>
      </c>
      <c r="L361" s="8" t="s">
        <v>47</v>
      </c>
      <c r="M361" s="8" t="s">
        <v>21</v>
      </c>
      <c r="N361" s="8">
        <v>3</v>
      </c>
      <c r="O361" s="8">
        <f t="shared" ca="1" si="15"/>
        <v>51</v>
      </c>
      <c r="P361" s="8" t="str">
        <f ca="1">LOOKUP(O361,{0,15,30,45,60,75,100},{"Below 15","16-30","31-45","46-60","61-75","Above 75"})</f>
        <v>46-60</v>
      </c>
      <c r="Q361" s="8">
        <f t="shared" si="16"/>
        <v>2022</v>
      </c>
      <c r="R361" s="8" t="str">
        <f t="shared" si="17"/>
        <v>Jul</v>
      </c>
    </row>
    <row r="362" spans="1:18" x14ac:dyDescent="0.35">
      <c r="A362" s="8">
        <v>361</v>
      </c>
      <c r="B362" s="8" t="s">
        <v>407</v>
      </c>
      <c r="C362" s="8" t="s">
        <v>15</v>
      </c>
      <c r="D362" s="9">
        <v>20943</v>
      </c>
      <c r="E362" s="9">
        <v>44750</v>
      </c>
      <c r="F362" s="8" t="s">
        <v>40</v>
      </c>
      <c r="G362" s="8" t="s">
        <v>60</v>
      </c>
      <c r="H362" s="8">
        <v>4</v>
      </c>
      <c r="I362" s="8">
        <v>7</v>
      </c>
      <c r="J362" s="8" t="s">
        <v>50</v>
      </c>
      <c r="K362" s="8" t="s">
        <v>19</v>
      </c>
      <c r="L362" s="8" t="s">
        <v>20</v>
      </c>
      <c r="M362" s="8" t="s">
        <v>21</v>
      </c>
      <c r="N362" s="8">
        <v>3</v>
      </c>
      <c r="O362" s="8">
        <f t="shared" ca="1" si="15"/>
        <v>67</v>
      </c>
      <c r="P362" s="8" t="str">
        <f ca="1">LOOKUP(O362,{0,15,30,45,60,75,100},{"Below 15","16-30","31-45","46-60","61-75","Above 75"})</f>
        <v>61-75</v>
      </c>
      <c r="Q362" s="8">
        <f t="shared" si="16"/>
        <v>2022</v>
      </c>
      <c r="R362" s="8" t="str">
        <f t="shared" si="17"/>
        <v>Jul</v>
      </c>
    </row>
    <row r="363" spans="1:18" x14ac:dyDescent="0.35">
      <c r="A363" s="8">
        <v>362</v>
      </c>
      <c r="B363" s="8" t="s">
        <v>408</v>
      </c>
      <c r="C363" s="8" t="s">
        <v>15</v>
      </c>
      <c r="D363" s="9">
        <v>24093</v>
      </c>
      <c r="E363" s="9">
        <v>44695</v>
      </c>
      <c r="F363" s="8" t="s">
        <v>40</v>
      </c>
      <c r="G363" s="8" t="s">
        <v>60</v>
      </c>
      <c r="H363" s="8">
        <v>4</v>
      </c>
      <c r="I363" s="8">
        <v>6</v>
      </c>
      <c r="J363" s="8" t="s">
        <v>27</v>
      </c>
      <c r="K363" s="8" t="s">
        <v>23</v>
      </c>
      <c r="L363" s="8" t="s">
        <v>20</v>
      </c>
      <c r="M363" s="8" t="s">
        <v>48</v>
      </c>
      <c r="N363" s="8">
        <v>5</v>
      </c>
      <c r="O363" s="8">
        <f t="shared" ca="1" si="15"/>
        <v>58</v>
      </c>
      <c r="P363" s="8" t="str">
        <f ca="1">LOOKUP(O363,{0,15,30,45,60,75,100},{"Below 15","16-30","31-45","46-60","61-75","Above 75"})</f>
        <v>46-60</v>
      </c>
      <c r="Q363" s="8">
        <f t="shared" si="16"/>
        <v>2022</v>
      </c>
      <c r="R363" s="8" t="str">
        <f t="shared" si="17"/>
        <v>May</v>
      </c>
    </row>
    <row r="364" spans="1:18" x14ac:dyDescent="0.35">
      <c r="A364" s="8">
        <v>363</v>
      </c>
      <c r="B364" s="8" t="s">
        <v>409</v>
      </c>
      <c r="C364" s="8" t="s">
        <v>15</v>
      </c>
      <c r="D364" s="9">
        <v>25219</v>
      </c>
      <c r="E364" s="9">
        <v>43856</v>
      </c>
      <c r="F364" s="8" t="s">
        <v>16</v>
      </c>
      <c r="G364" s="8" t="s">
        <v>36</v>
      </c>
      <c r="H364" s="8">
        <v>2</v>
      </c>
      <c r="I364" s="8">
        <v>6</v>
      </c>
      <c r="J364" s="8" t="s">
        <v>27</v>
      </c>
      <c r="K364" s="8" t="s">
        <v>28</v>
      </c>
      <c r="L364" s="8" t="s">
        <v>29</v>
      </c>
      <c r="M364" s="8" t="s">
        <v>21</v>
      </c>
      <c r="N364" s="8">
        <v>3</v>
      </c>
      <c r="O364" s="8">
        <f t="shared" ca="1" si="15"/>
        <v>55</v>
      </c>
      <c r="P364" s="8" t="str">
        <f ca="1">LOOKUP(O364,{0,15,30,45,60,75,100},{"Below 15","16-30","31-45","46-60","61-75","Above 75"})</f>
        <v>46-60</v>
      </c>
      <c r="Q364" s="8">
        <f t="shared" si="16"/>
        <v>2020</v>
      </c>
      <c r="R364" s="8" t="str">
        <f t="shared" si="17"/>
        <v>Jan</v>
      </c>
    </row>
    <row r="365" spans="1:18" x14ac:dyDescent="0.35">
      <c r="A365" s="8">
        <v>364</v>
      </c>
      <c r="B365" s="8" t="s">
        <v>410</v>
      </c>
      <c r="C365" s="8" t="s">
        <v>44</v>
      </c>
      <c r="D365" s="9">
        <v>28707</v>
      </c>
      <c r="E365" s="9">
        <v>44607</v>
      </c>
      <c r="F365" s="8" t="s">
        <v>16</v>
      </c>
      <c r="G365" s="8" t="s">
        <v>17</v>
      </c>
      <c r="H365" s="8">
        <v>4</v>
      </c>
      <c r="I365" s="8">
        <v>9</v>
      </c>
      <c r="J365" s="8" t="s">
        <v>18</v>
      </c>
      <c r="K365" s="8" t="s">
        <v>33</v>
      </c>
      <c r="L365" s="8" t="s">
        <v>29</v>
      </c>
      <c r="M365" s="8" t="s">
        <v>30</v>
      </c>
      <c r="N365" s="8">
        <v>4</v>
      </c>
      <c r="O365" s="8">
        <f t="shared" ca="1" si="15"/>
        <v>46</v>
      </c>
      <c r="P365" s="8" t="str">
        <f ca="1">LOOKUP(O365,{0,15,30,45,60,75,100},{"Below 15","16-30","31-45","46-60","61-75","Above 75"})</f>
        <v>46-60</v>
      </c>
      <c r="Q365" s="8">
        <f t="shared" si="16"/>
        <v>2022</v>
      </c>
      <c r="R365" s="8" t="str">
        <f t="shared" si="17"/>
        <v>Feb</v>
      </c>
    </row>
    <row r="366" spans="1:18" x14ac:dyDescent="0.35">
      <c r="A366" s="8">
        <v>365</v>
      </c>
      <c r="B366" s="8" t="s">
        <v>411</v>
      </c>
      <c r="C366" s="8" t="s">
        <v>15</v>
      </c>
      <c r="D366" s="9">
        <v>29523</v>
      </c>
      <c r="E366" s="9">
        <v>44022</v>
      </c>
      <c r="F366" s="8" t="s">
        <v>40</v>
      </c>
      <c r="G366" s="8" t="s">
        <v>26</v>
      </c>
      <c r="H366" s="8">
        <v>3</v>
      </c>
      <c r="I366" s="8">
        <v>9</v>
      </c>
      <c r="J366" s="8" t="s">
        <v>18</v>
      </c>
      <c r="K366" s="8" t="s">
        <v>37</v>
      </c>
      <c r="L366" s="8" t="s">
        <v>38</v>
      </c>
      <c r="M366" s="8" t="s">
        <v>30</v>
      </c>
      <c r="N366" s="8">
        <v>4</v>
      </c>
      <c r="O366" s="8">
        <f t="shared" ca="1" si="15"/>
        <v>43</v>
      </c>
      <c r="P366" s="8" t="str">
        <f ca="1">LOOKUP(O366,{0,15,30,45,60,75,100},{"Below 15","16-30","31-45","46-60","61-75","Above 75"})</f>
        <v>31-45</v>
      </c>
      <c r="Q366" s="8">
        <f t="shared" si="16"/>
        <v>2020</v>
      </c>
      <c r="R366" s="8" t="str">
        <f t="shared" si="17"/>
        <v>Jul</v>
      </c>
    </row>
    <row r="367" spans="1:18" x14ac:dyDescent="0.35">
      <c r="A367" s="8">
        <v>366</v>
      </c>
      <c r="B367" s="8" t="s">
        <v>412</v>
      </c>
      <c r="C367" s="8" t="s">
        <v>15</v>
      </c>
      <c r="D367" s="9">
        <v>21553</v>
      </c>
      <c r="E367" s="9">
        <v>44370</v>
      </c>
      <c r="F367" s="8" t="s">
        <v>16</v>
      </c>
      <c r="G367" s="8" t="s">
        <v>17</v>
      </c>
      <c r="H367" s="8">
        <v>5</v>
      </c>
      <c r="I367" s="8">
        <v>8</v>
      </c>
      <c r="J367" s="8" t="s">
        <v>50</v>
      </c>
      <c r="K367" s="8" t="s">
        <v>41</v>
      </c>
      <c r="L367" s="8" t="s">
        <v>38</v>
      </c>
      <c r="M367" s="8" t="s">
        <v>42</v>
      </c>
      <c r="N367" s="8">
        <v>2</v>
      </c>
      <c r="O367" s="8">
        <f t="shared" ca="1" si="15"/>
        <v>65</v>
      </c>
      <c r="P367" s="8" t="str">
        <f ca="1">LOOKUP(O367,{0,15,30,45,60,75,100},{"Below 15","16-30","31-45","46-60","61-75","Above 75"})</f>
        <v>61-75</v>
      </c>
      <c r="Q367" s="8">
        <f t="shared" si="16"/>
        <v>2021</v>
      </c>
      <c r="R367" s="8" t="str">
        <f t="shared" si="17"/>
        <v>Jun</v>
      </c>
    </row>
    <row r="368" spans="1:18" x14ac:dyDescent="0.35">
      <c r="A368" s="8">
        <v>367</v>
      </c>
      <c r="B368" s="8" t="s">
        <v>413</v>
      </c>
      <c r="C368" s="8" t="s">
        <v>15</v>
      </c>
      <c r="D368" s="9">
        <v>32080</v>
      </c>
      <c r="E368" s="9">
        <v>44698</v>
      </c>
      <c r="F368" s="8" t="s">
        <v>16</v>
      </c>
      <c r="G368" s="8" t="s">
        <v>17</v>
      </c>
      <c r="H368" s="8">
        <v>4</v>
      </c>
      <c r="I368" s="8">
        <v>7</v>
      </c>
      <c r="J368" s="8" t="s">
        <v>50</v>
      </c>
      <c r="K368" s="8" t="s">
        <v>46</v>
      </c>
      <c r="L368" s="8" t="s">
        <v>47</v>
      </c>
      <c r="M368" s="8" t="s">
        <v>30</v>
      </c>
      <c r="N368" s="8">
        <v>4</v>
      </c>
      <c r="O368" s="8">
        <f t="shared" ca="1" si="15"/>
        <v>36</v>
      </c>
      <c r="P368" s="8" t="str">
        <f ca="1">LOOKUP(O368,{0,15,30,45,60,75,100},{"Below 15","16-30","31-45","46-60","61-75","Above 75"})</f>
        <v>31-45</v>
      </c>
      <c r="Q368" s="8">
        <f t="shared" si="16"/>
        <v>2022</v>
      </c>
      <c r="R368" s="8" t="str">
        <f t="shared" si="17"/>
        <v>May</v>
      </c>
    </row>
    <row r="369" spans="1:18" x14ac:dyDescent="0.35">
      <c r="A369" s="8">
        <v>368</v>
      </c>
      <c r="B369" s="8" t="s">
        <v>414</v>
      </c>
      <c r="C369" s="8" t="s">
        <v>44</v>
      </c>
      <c r="D369" s="9">
        <v>27190</v>
      </c>
      <c r="E369" s="9">
        <v>44769</v>
      </c>
      <c r="F369" s="8" t="s">
        <v>16</v>
      </c>
      <c r="G369" s="8" t="s">
        <v>17</v>
      </c>
      <c r="H369" s="8">
        <v>4</v>
      </c>
      <c r="I369" s="8">
        <v>10</v>
      </c>
      <c r="J369" s="8" t="s">
        <v>18</v>
      </c>
      <c r="K369" s="8" t="s">
        <v>51</v>
      </c>
      <c r="L369" s="8" t="s">
        <v>47</v>
      </c>
      <c r="M369" s="8" t="s">
        <v>34</v>
      </c>
      <c r="N369" s="8">
        <v>1</v>
      </c>
      <c r="O369" s="8">
        <f t="shared" ca="1" si="15"/>
        <v>50</v>
      </c>
      <c r="P369" s="8" t="str">
        <f ca="1">LOOKUP(O369,{0,15,30,45,60,75,100},{"Below 15","16-30","31-45","46-60","61-75","Above 75"})</f>
        <v>46-60</v>
      </c>
      <c r="Q369" s="8">
        <f t="shared" si="16"/>
        <v>2022</v>
      </c>
      <c r="R369" s="8" t="str">
        <f t="shared" si="17"/>
        <v>Jul</v>
      </c>
    </row>
    <row r="370" spans="1:18" x14ac:dyDescent="0.35">
      <c r="A370" s="8">
        <v>369</v>
      </c>
      <c r="B370" s="8" t="s">
        <v>415</v>
      </c>
      <c r="C370" s="8" t="s">
        <v>15</v>
      </c>
      <c r="D370" s="9">
        <v>19306</v>
      </c>
      <c r="E370" s="9">
        <v>43843</v>
      </c>
      <c r="F370" s="8" t="s">
        <v>25</v>
      </c>
      <c r="G370" s="8" t="s">
        <v>36</v>
      </c>
      <c r="H370" s="8">
        <v>3</v>
      </c>
      <c r="I370" s="8">
        <v>9</v>
      </c>
      <c r="J370" s="8" t="s">
        <v>18</v>
      </c>
      <c r="K370" s="8" t="s">
        <v>19</v>
      </c>
      <c r="L370" s="8" t="s">
        <v>20</v>
      </c>
      <c r="M370" s="8" t="s">
        <v>30</v>
      </c>
      <c r="N370" s="8">
        <v>4</v>
      </c>
      <c r="O370" s="8">
        <f t="shared" ca="1" si="15"/>
        <v>71</v>
      </c>
      <c r="P370" s="8" t="str">
        <f ca="1">LOOKUP(O370,{0,15,30,45,60,75,100},{"Below 15","16-30","31-45","46-60","61-75","Above 75"})</f>
        <v>61-75</v>
      </c>
      <c r="Q370" s="8">
        <f t="shared" si="16"/>
        <v>2020</v>
      </c>
      <c r="R370" s="8" t="str">
        <f t="shared" si="17"/>
        <v>Jan</v>
      </c>
    </row>
    <row r="371" spans="1:18" x14ac:dyDescent="0.35">
      <c r="A371" s="8">
        <v>370</v>
      </c>
      <c r="B371" s="8" t="s">
        <v>416</v>
      </c>
      <c r="C371" s="8" t="s">
        <v>15</v>
      </c>
      <c r="D371" s="9">
        <v>24261</v>
      </c>
      <c r="E371" s="9">
        <v>43947</v>
      </c>
      <c r="F371" s="8" t="s">
        <v>40</v>
      </c>
      <c r="G371" s="8" t="s">
        <v>53</v>
      </c>
      <c r="H371" s="8">
        <v>3</v>
      </c>
      <c r="I371" s="8">
        <v>8</v>
      </c>
      <c r="J371" s="8" t="s">
        <v>50</v>
      </c>
      <c r="K371" s="8" t="s">
        <v>23</v>
      </c>
      <c r="L371" s="8" t="s">
        <v>20</v>
      </c>
      <c r="M371" s="8" t="s">
        <v>30</v>
      </c>
      <c r="N371" s="8">
        <v>4</v>
      </c>
      <c r="O371" s="8">
        <f t="shared" ca="1" si="15"/>
        <v>58</v>
      </c>
      <c r="P371" s="8" t="str">
        <f ca="1">LOOKUP(O371,{0,15,30,45,60,75,100},{"Below 15","16-30","31-45","46-60","61-75","Above 75"})</f>
        <v>46-60</v>
      </c>
      <c r="Q371" s="8">
        <f t="shared" si="16"/>
        <v>2020</v>
      </c>
      <c r="R371" s="8" t="str">
        <f t="shared" si="17"/>
        <v>Apr</v>
      </c>
    </row>
    <row r="372" spans="1:18" x14ac:dyDescent="0.35">
      <c r="A372" s="8">
        <v>371</v>
      </c>
      <c r="B372" s="8" t="s">
        <v>417</v>
      </c>
      <c r="C372" s="8" t="s">
        <v>15</v>
      </c>
      <c r="D372" s="9">
        <v>22038</v>
      </c>
      <c r="E372" s="9">
        <v>44023</v>
      </c>
      <c r="F372" s="8" t="s">
        <v>25</v>
      </c>
      <c r="G372" s="8" t="s">
        <v>60</v>
      </c>
      <c r="H372" s="8">
        <v>5</v>
      </c>
      <c r="I372" s="8">
        <v>4</v>
      </c>
      <c r="J372" s="8" t="s">
        <v>27</v>
      </c>
      <c r="K372" s="8" t="s">
        <v>28</v>
      </c>
      <c r="L372" s="8" t="s">
        <v>29</v>
      </c>
      <c r="M372" s="8" t="s">
        <v>21</v>
      </c>
      <c r="N372" s="8">
        <v>3</v>
      </c>
      <c r="O372" s="8">
        <f t="shared" ca="1" si="15"/>
        <v>64</v>
      </c>
      <c r="P372" s="8" t="str">
        <f ca="1">LOOKUP(O372,{0,15,30,45,60,75,100},{"Below 15","16-30","31-45","46-60","61-75","Above 75"})</f>
        <v>61-75</v>
      </c>
      <c r="Q372" s="8">
        <f t="shared" si="16"/>
        <v>2020</v>
      </c>
      <c r="R372" s="8" t="str">
        <f t="shared" si="17"/>
        <v>Jul</v>
      </c>
    </row>
    <row r="373" spans="1:18" x14ac:dyDescent="0.35">
      <c r="A373" s="8">
        <v>372</v>
      </c>
      <c r="B373" s="8" t="s">
        <v>418</v>
      </c>
      <c r="C373" s="8" t="s">
        <v>44</v>
      </c>
      <c r="D373" s="9">
        <v>35543</v>
      </c>
      <c r="E373" s="9">
        <v>44090</v>
      </c>
      <c r="F373" s="8" t="s">
        <v>16</v>
      </c>
      <c r="G373" s="8" t="s">
        <v>17</v>
      </c>
      <c r="H373" s="8">
        <v>4</v>
      </c>
      <c r="I373" s="8">
        <v>8</v>
      </c>
      <c r="J373" s="8" t="s">
        <v>50</v>
      </c>
      <c r="K373" s="8" t="s">
        <v>33</v>
      </c>
      <c r="L373" s="8" t="s">
        <v>29</v>
      </c>
      <c r="M373" s="8" t="s">
        <v>30</v>
      </c>
      <c r="N373" s="8">
        <v>4</v>
      </c>
      <c r="O373" s="8">
        <f t="shared" ca="1" si="15"/>
        <v>27</v>
      </c>
      <c r="P373" s="8" t="str">
        <f ca="1">LOOKUP(O373,{0,15,30,45,60,75,100},{"Below 15","16-30","31-45","46-60","61-75","Above 75"})</f>
        <v>16-30</v>
      </c>
      <c r="Q373" s="8">
        <f t="shared" si="16"/>
        <v>2020</v>
      </c>
      <c r="R373" s="8" t="str">
        <f t="shared" si="17"/>
        <v>Sep</v>
      </c>
    </row>
    <row r="374" spans="1:18" x14ac:dyDescent="0.35">
      <c r="A374" s="8">
        <v>373</v>
      </c>
      <c r="B374" s="8" t="s">
        <v>419</v>
      </c>
      <c r="C374" s="8" t="s">
        <v>15</v>
      </c>
      <c r="D374" s="9">
        <v>18674</v>
      </c>
      <c r="E374" s="9">
        <v>44836</v>
      </c>
      <c r="F374" s="8" t="s">
        <v>25</v>
      </c>
      <c r="G374" s="8" t="s">
        <v>32</v>
      </c>
      <c r="H374" s="8">
        <v>1</v>
      </c>
      <c r="I374" s="8">
        <v>8</v>
      </c>
      <c r="J374" s="8" t="s">
        <v>50</v>
      </c>
      <c r="K374" s="8" t="s">
        <v>37</v>
      </c>
      <c r="L374" s="8" t="s">
        <v>38</v>
      </c>
      <c r="M374" s="8" t="s">
        <v>48</v>
      </c>
      <c r="N374" s="8">
        <v>5</v>
      </c>
      <c r="O374" s="8">
        <f t="shared" ca="1" si="15"/>
        <v>73</v>
      </c>
      <c r="P374" s="8" t="str">
        <f ca="1">LOOKUP(O374,{0,15,30,45,60,75,100},{"Below 15","16-30","31-45","46-60","61-75","Above 75"})</f>
        <v>61-75</v>
      </c>
      <c r="Q374" s="8">
        <f t="shared" si="16"/>
        <v>2022</v>
      </c>
      <c r="R374" s="8" t="str">
        <f t="shared" si="17"/>
        <v>Oct</v>
      </c>
    </row>
    <row r="375" spans="1:18" x14ac:dyDescent="0.35">
      <c r="A375" s="8">
        <v>374</v>
      </c>
      <c r="B375" s="8" t="s">
        <v>420</v>
      </c>
      <c r="C375" s="8" t="s">
        <v>44</v>
      </c>
      <c r="D375" s="9">
        <v>20988</v>
      </c>
      <c r="E375" s="9">
        <v>44075</v>
      </c>
      <c r="F375" s="8" t="s">
        <v>40</v>
      </c>
      <c r="G375" s="8" t="s">
        <v>32</v>
      </c>
      <c r="H375" s="8">
        <v>3</v>
      </c>
      <c r="I375" s="8">
        <v>7</v>
      </c>
      <c r="J375" s="8" t="s">
        <v>50</v>
      </c>
      <c r="K375" s="8" t="s">
        <v>41</v>
      </c>
      <c r="L375" s="8" t="s">
        <v>38</v>
      </c>
      <c r="M375" s="8" t="s">
        <v>42</v>
      </c>
      <c r="N375" s="8">
        <v>2</v>
      </c>
      <c r="O375" s="8">
        <f t="shared" ca="1" si="15"/>
        <v>67</v>
      </c>
      <c r="P375" s="8" t="str">
        <f ca="1">LOOKUP(O375,{0,15,30,45,60,75,100},{"Below 15","16-30","31-45","46-60","61-75","Above 75"})</f>
        <v>61-75</v>
      </c>
      <c r="Q375" s="8">
        <f t="shared" si="16"/>
        <v>2020</v>
      </c>
      <c r="R375" s="8" t="str">
        <f t="shared" si="17"/>
        <v>Sep</v>
      </c>
    </row>
    <row r="376" spans="1:18" x14ac:dyDescent="0.35">
      <c r="A376" s="8">
        <v>375</v>
      </c>
      <c r="B376" s="8" t="s">
        <v>421</v>
      </c>
      <c r="C376" s="8" t="s">
        <v>44</v>
      </c>
      <c r="D376" s="9">
        <v>22725</v>
      </c>
      <c r="E376" s="9">
        <v>43943</v>
      </c>
      <c r="F376" s="8" t="s">
        <v>40</v>
      </c>
      <c r="G376" s="8" t="s">
        <v>17</v>
      </c>
      <c r="H376" s="8">
        <v>5</v>
      </c>
      <c r="I376" s="8">
        <v>9</v>
      </c>
      <c r="J376" s="8" t="s">
        <v>18</v>
      </c>
      <c r="K376" s="8" t="s">
        <v>46</v>
      </c>
      <c r="L376" s="8" t="s">
        <v>47</v>
      </c>
      <c r="M376" s="8" t="s">
        <v>30</v>
      </c>
      <c r="N376" s="8">
        <v>4</v>
      </c>
      <c r="O376" s="8">
        <f t="shared" ca="1" si="15"/>
        <v>62</v>
      </c>
      <c r="P376" s="8" t="str">
        <f ca="1">LOOKUP(O376,{0,15,30,45,60,75,100},{"Below 15","16-30","31-45","46-60","61-75","Above 75"})</f>
        <v>61-75</v>
      </c>
      <c r="Q376" s="8">
        <f t="shared" si="16"/>
        <v>2020</v>
      </c>
      <c r="R376" s="8" t="str">
        <f t="shared" si="17"/>
        <v>Apr</v>
      </c>
    </row>
    <row r="377" spans="1:18" x14ac:dyDescent="0.35">
      <c r="A377" s="8">
        <v>376</v>
      </c>
      <c r="B377" s="8" t="s">
        <v>422</v>
      </c>
      <c r="C377" s="8" t="s">
        <v>15</v>
      </c>
      <c r="D377" s="9">
        <v>32475</v>
      </c>
      <c r="E377" s="9">
        <v>44117</v>
      </c>
      <c r="F377" s="8" t="s">
        <v>16</v>
      </c>
      <c r="G377" s="8" t="s">
        <v>17</v>
      </c>
      <c r="H377" s="8">
        <v>5</v>
      </c>
      <c r="I377" s="8">
        <v>9</v>
      </c>
      <c r="J377" s="8" t="s">
        <v>18</v>
      </c>
      <c r="K377" s="8" t="s">
        <v>51</v>
      </c>
      <c r="L377" s="8" t="s">
        <v>47</v>
      </c>
      <c r="M377" s="8" t="s">
        <v>48</v>
      </c>
      <c r="N377" s="8">
        <v>5</v>
      </c>
      <c r="O377" s="8">
        <f t="shared" ca="1" si="15"/>
        <v>35</v>
      </c>
      <c r="P377" s="8" t="str">
        <f ca="1">LOOKUP(O377,{0,15,30,45,60,75,100},{"Below 15","16-30","31-45","46-60","61-75","Above 75"})</f>
        <v>31-45</v>
      </c>
      <c r="Q377" s="8">
        <f t="shared" si="16"/>
        <v>2020</v>
      </c>
      <c r="R377" s="8" t="str">
        <f t="shared" si="17"/>
        <v>Oct</v>
      </c>
    </row>
    <row r="378" spans="1:18" x14ac:dyDescent="0.35">
      <c r="A378" s="8">
        <v>377</v>
      </c>
      <c r="B378" s="8" t="s">
        <v>423</v>
      </c>
      <c r="C378" s="8" t="s">
        <v>44</v>
      </c>
      <c r="D378" s="9">
        <v>21505</v>
      </c>
      <c r="E378" s="9">
        <v>44620</v>
      </c>
      <c r="F378" s="8" t="s">
        <v>25</v>
      </c>
      <c r="G378" s="8" t="s">
        <v>36</v>
      </c>
      <c r="H378" s="8">
        <v>5</v>
      </c>
      <c r="I378" s="8">
        <v>8</v>
      </c>
      <c r="J378" s="8" t="s">
        <v>50</v>
      </c>
      <c r="K378" s="8" t="s">
        <v>19</v>
      </c>
      <c r="L378" s="8" t="s">
        <v>20</v>
      </c>
      <c r="M378" s="8" t="s">
        <v>30</v>
      </c>
      <c r="N378" s="8">
        <v>4</v>
      </c>
      <c r="O378" s="8">
        <f t="shared" ca="1" si="15"/>
        <v>65</v>
      </c>
      <c r="P378" s="8" t="str">
        <f ca="1">LOOKUP(O378,{0,15,30,45,60,75,100},{"Below 15","16-30","31-45","46-60","61-75","Above 75"})</f>
        <v>61-75</v>
      </c>
      <c r="Q378" s="8">
        <f t="shared" si="16"/>
        <v>2022</v>
      </c>
      <c r="R378" s="8" t="str">
        <f t="shared" si="17"/>
        <v>Feb</v>
      </c>
    </row>
    <row r="379" spans="1:18" x14ac:dyDescent="0.35">
      <c r="A379" s="8">
        <v>378</v>
      </c>
      <c r="B379" s="8" t="s">
        <v>424</v>
      </c>
      <c r="C379" s="8" t="s">
        <v>44</v>
      </c>
      <c r="D379" s="9">
        <v>27841</v>
      </c>
      <c r="E379" s="9">
        <v>44006</v>
      </c>
      <c r="F379" s="8" t="s">
        <v>16</v>
      </c>
      <c r="G379" s="8" t="s">
        <v>17</v>
      </c>
      <c r="H379" s="8">
        <v>3</v>
      </c>
      <c r="I379" s="8">
        <v>8</v>
      </c>
      <c r="J379" s="8" t="s">
        <v>50</v>
      </c>
      <c r="K379" s="8" t="s">
        <v>23</v>
      </c>
      <c r="L379" s="8" t="s">
        <v>20</v>
      </c>
      <c r="M379" s="8" t="s">
        <v>30</v>
      </c>
      <c r="N379" s="8">
        <v>4</v>
      </c>
      <c r="O379" s="8">
        <f t="shared" ca="1" si="15"/>
        <v>48</v>
      </c>
      <c r="P379" s="8" t="str">
        <f ca="1">LOOKUP(O379,{0,15,30,45,60,75,100},{"Below 15","16-30","31-45","46-60","61-75","Above 75"})</f>
        <v>46-60</v>
      </c>
      <c r="Q379" s="8">
        <f t="shared" si="16"/>
        <v>2020</v>
      </c>
      <c r="R379" s="8" t="str">
        <f t="shared" si="17"/>
        <v>Jun</v>
      </c>
    </row>
    <row r="380" spans="1:18" x14ac:dyDescent="0.35">
      <c r="A380" s="8">
        <v>379</v>
      </c>
      <c r="B380" s="8" t="s">
        <v>425</v>
      </c>
      <c r="C380" s="8" t="s">
        <v>44</v>
      </c>
      <c r="D380" s="9">
        <v>27847</v>
      </c>
      <c r="E380" s="9">
        <v>44763</v>
      </c>
      <c r="F380" s="8" t="s">
        <v>68</v>
      </c>
      <c r="G380" s="8" t="s">
        <v>32</v>
      </c>
      <c r="H380" s="8">
        <v>5</v>
      </c>
      <c r="I380" s="8">
        <v>9</v>
      </c>
      <c r="J380" s="8" t="s">
        <v>18</v>
      </c>
      <c r="K380" s="8" t="s">
        <v>28</v>
      </c>
      <c r="L380" s="8" t="s">
        <v>29</v>
      </c>
      <c r="M380" s="8" t="s">
        <v>21</v>
      </c>
      <c r="N380" s="8">
        <v>3</v>
      </c>
      <c r="O380" s="8">
        <f t="shared" ca="1" si="15"/>
        <v>48</v>
      </c>
      <c r="P380" s="8" t="str">
        <f ca="1">LOOKUP(O380,{0,15,30,45,60,75,100},{"Below 15","16-30","31-45","46-60","61-75","Above 75"})</f>
        <v>46-60</v>
      </c>
      <c r="Q380" s="8">
        <f t="shared" si="16"/>
        <v>2022</v>
      </c>
      <c r="R380" s="8" t="str">
        <f t="shared" si="17"/>
        <v>Jul</v>
      </c>
    </row>
    <row r="381" spans="1:18" x14ac:dyDescent="0.35">
      <c r="A381" s="8">
        <v>380</v>
      </c>
      <c r="B381" s="8" t="s">
        <v>426</v>
      </c>
      <c r="C381" s="8" t="s">
        <v>44</v>
      </c>
      <c r="D381" s="9">
        <v>19159</v>
      </c>
      <c r="E381" s="9">
        <v>44524</v>
      </c>
      <c r="F381" s="8" t="s">
        <v>16</v>
      </c>
      <c r="G381" s="8" t="s">
        <v>17</v>
      </c>
      <c r="H381" s="8">
        <v>3</v>
      </c>
      <c r="I381" s="8">
        <v>9</v>
      </c>
      <c r="J381" s="8" t="s">
        <v>18</v>
      </c>
      <c r="K381" s="8" t="s">
        <v>33</v>
      </c>
      <c r="L381" s="8" t="s">
        <v>29</v>
      </c>
      <c r="M381" s="8" t="s">
        <v>30</v>
      </c>
      <c r="N381" s="8">
        <v>4</v>
      </c>
      <c r="O381" s="8">
        <f t="shared" ca="1" si="15"/>
        <v>72</v>
      </c>
      <c r="P381" s="8" t="str">
        <f ca="1">LOOKUP(O381,{0,15,30,45,60,75,100},{"Below 15","16-30","31-45","46-60","61-75","Above 75"})</f>
        <v>61-75</v>
      </c>
      <c r="Q381" s="8">
        <f t="shared" si="16"/>
        <v>2021</v>
      </c>
      <c r="R381" s="8" t="str">
        <f t="shared" si="17"/>
        <v>Nov</v>
      </c>
    </row>
    <row r="382" spans="1:18" x14ac:dyDescent="0.35">
      <c r="A382" s="8">
        <v>381</v>
      </c>
      <c r="B382" s="8" t="s">
        <v>427</v>
      </c>
      <c r="C382" s="8" t="s">
        <v>44</v>
      </c>
      <c r="D382" s="9">
        <v>27901</v>
      </c>
      <c r="E382" s="9">
        <v>44580</v>
      </c>
      <c r="F382" s="8" t="s">
        <v>16</v>
      </c>
      <c r="G382" s="8" t="s">
        <v>17</v>
      </c>
      <c r="H382" s="8">
        <v>4</v>
      </c>
      <c r="I382" s="8">
        <v>3</v>
      </c>
      <c r="J382" s="8" t="s">
        <v>27</v>
      </c>
      <c r="K382" s="8" t="s">
        <v>37</v>
      </c>
      <c r="L382" s="8" t="s">
        <v>38</v>
      </c>
      <c r="M382" s="8" t="s">
        <v>42</v>
      </c>
      <c r="N382" s="8">
        <v>2</v>
      </c>
      <c r="O382" s="8">
        <f t="shared" ca="1" si="15"/>
        <v>48</v>
      </c>
      <c r="P382" s="8" t="str">
        <f ca="1">LOOKUP(O382,{0,15,30,45,60,75,100},{"Below 15","16-30","31-45","46-60","61-75","Above 75"})</f>
        <v>46-60</v>
      </c>
      <c r="Q382" s="8">
        <f t="shared" si="16"/>
        <v>2022</v>
      </c>
      <c r="R382" s="8" t="str">
        <f t="shared" si="17"/>
        <v>Jan</v>
      </c>
    </row>
    <row r="383" spans="1:18" x14ac:dyDescent="0.35">
      <c r="A383" s="8">
        <v>382</v>
      </c>
      <c r="B383" s="8" t="s">
        <v>428</v>
      </c>
      <c r="C383" s="8" t="s">
        <v>15</v>
      </c>
      <c r="D383" s="9">
        <v>34427</v>
      </c>
      <c r="E383" s="9">
        <v>44474</v>
      </c>
      <c r="F383" s="8" t="s">
        <v>68</v>
      </c>
      <c r="G383" s="8" t="s">
        <v>32</v>
      </c>
      <c r="H383" s="8">
        <v>5</v>
      </c>
      <c r="I383" s="8">
        <v>8</v>
      </c>
      <c r="J383" s="8" t="s">
        <v>50</v>
      </c>
      <c r="K383" s="8" t="s">
        <v>41</v>
      </c>
      <c r="L383" s="8" t="s">
        <v>38</v>
      </c>
      <c r="M383" s="8" t="s">
        <v>42</v>
      </c>
      <c r="N383" s="8">
        <v>2</v>
      </c>
      <c r="O383" s="8">
        <f t="shared" ca="1" si="15"/>
        <v>30</v>
      </c>
      <c r="P383" s="8" t="str">
        <f ca="1">LOOKUP(O383,{0,15,30,45,60,75,100},{"Below 15","16-30","31-45","46-60","61-75","Above 75"})</f>
        <v>31-45</v>
      </c>
      <c r="Q383" s="8">
        <f t="shared" si="16"/>
        <v>2021</v>
      </c>
      <c r="R383" s="8" t="str">
        <f t="shared" si="17"/>
        <v>Oct</v>
      </c>
    </row>
    <row r="384" spans="1:18" x14ac:dyDescent="0.35">
      <c r="A384" s="8">
        <v>383</v>
      </c>
      <c r="B384" s="8" t="s">
        <v>429</v>
      </c>
      <c r="C384" s="8" t="s">
        <v>44</v>
      </c>
      <c r="D384" s="9">
        <v>22536</v>
      </c>
      <c r="E384" s="9">
        <v>44238</v>
      </c>
      <c r="F384" s="8" t="s">
        <v>40</v>
      </c>
      <c r="G384" s="8" t="s">
        <v>32</v>
      </c>
      <c r="H384" s="8">
        <v>5</v>
      </c>
      <c r="I384" s="8">
        <v>9</v>
      </c>
      <c r="J384" s="8" t="s">
        <v>18</v>
      </c>
      <c r="K384" s="8" t="s">
        <v>46</v>
      </c>
      <c r="L384" s="8" t="s">
        <v>47</v>
      </c>
      <c r="M384" s="8" t="s">
        <v>21</v>
      </c>
      <c r="N384" s="8">
        <v>3</v>
      </c>
      <c r="O384" s="8">
        <f t="shared" ca="1" si="15"/>
        <v>63</v>
      </c>
      <c r="P384" s="8" t="str">
        <f ca="1">LOOKUP(O384,{0,15,30,45,60,75,100},{"Below 15","16-30","31-45","46-60","61-75","Above 75"})</f>
        <v>61-75</v>
      </c>
      <c r="Q384" s="8">
        <f t="shared" si="16"/>
        <v>2021</v>
      </c>
      <c r="R384" s="8" t="str">
        <f t="shared" si="17"/>
        <v>Feb</v>
      </c>
    </row>
    <row r="385" spans="1:18" x14ac:dyDescent="0.35">
      <c r="A385" s="8">
        <v>384</v>
      </c>
      <c r="B385" s="8" t="s">
        <v>430</v>
      </c>
      <c r="C385" s="8" t="s">
        <v>15</v>
      </c>
      <c r="D385" s="9">
        <v>31440</v>
      </c>
      <c r="E385" s="9">
        <v>44511</v>
      </c>
      <c r="F385" s="8" t="s">
        <v>68</v>
      </c>
      <c r="G385" s="8" t="s">
        <v>36</v>
      </c>
      <c r="H385" s="8">
        <v>4</v>
      </c>
      <c r="I385" s="8">
        <v>9</v>
      </c>
      <c r="J385" s="8" t="s">
        <v>18</v>
      </c>
      <c r="K385" s="8" t="s">
        <v>51</v>
      </c>
      <c r="L385" s="8" t="s">
        <v>47</v>
      </c>
      <c r="M385" s="8" t="s">
        <v>42</v>
      </c>
      <c r="N385" s="8">
        <v>2</v>
      </c>
      <c r="O385" s="8">
        <f t="shared" ca="1" si="15"/>
        <v>38</v>
      </c>
      <c r="P385" s="8" t="str">
        <f ca="1">LOOKUP(O385,{0,15,30,45,60,75,100},{"Below 15","16-30","31-45","46-60","61-75","Above 75"})</f>
        <v>31-45</v>
      </c>
      <c r="Q385" s="8">
        <f t="shared" si="16"/>
        <v>2021</v>
      </c>
      <c r="R385" s="8" t="str">
        <f t="shared" si="17"/>
        <v>Nov</v>
      </c>
    </row>
    <row r="386" spans="1:18" x14ac:dyDescent="0.35">
      <c r="A386" s="8">
        <v>385</v>
      </c>
      <c r="B386" s="8" t="s">
        <v>431</v>
      </c>
      <c r="C386" s="8" t="s">
        <v>44</v>
      </c>
      <c r="D386" s="9">
        <v>26787</v>
      </c>
      <c r="E386" s="9">
        <v>44500</v>
      </c>
      <c r="F386" s="8" t="s">
        <v>16</v>
      </c>
      <c r="G386" s="8" t="s">
        <v>17</v>
      </c>
      <c r="H386" s="8">
        <v>5</v>
      </c>
      <c r="I386" s="8">
        <v>9</v>
      </c>
      <c r="J386" s="8" t="s">
        <v>18</v>
      </c>
      <c r="K386" s="8" t="s">
        <v>19</v>
      </c>
      <c r="L386" s="8" t="s">
        <v>20</v>
      </c>
      <c r="M386" s="8" t="s">
        <v>21</v>
      </c>
      <c r="N386" s="8">
        <v>3</v>
      </c>
      <c r="O386" s="8">
        <f t="shared" ref="O386:O449" ca="1" si="18">DATEDIF(D386,TODAY(),"Y")</f>
        <v>51</v>
      </c>
      <c r="P386" s="8" t="str">
        <f ca="1">LOOKUP(O386,{0,15,30,45,60,75,100},{"Below 15","16-30","31-45","46-60","61-75","Above 75"})</f>
        <v>46-60</v>
      </c>
      <c r="Q386" s="8">
        <f t="shared" ref="Q386:Q449" si="19">YEAR(E386)</f>
        <v>2021</v>
      </c>
      <c r="R386" s="8" t="str">
        <f t="shared" si="17"/>
        <v>Oct</v>
      </c>
    </row>
    <row r="387" spans="1:18" x14ac:dyDescent="0.35">
      <c r="A387" s="8">
        <v>386</v>
      </c>
      <c r="B387" s="8" t="s">
        <v>432</v>
      </c>
      <c r="C387" s="8" t="s">
        <v>44</v>
      </c>
      <c r="D387" s="9">
        <v>38814</v>
      </c>
      <c r="E387" s="9">
        <v>44496</v>
      </c>
      <c r="F387" s="8" t="s">
        <v>16</v>
      </c>
      <c r="G387" s="8" t="s">
        <v>17</v>
      </c>
      <c r="H387" s="8">
        <v>5</v>
      </c>
      <c r="I387" s="8">
        <v>4</v>
      </c>
      <c r="J387" s="8" t="s">
        <v>27</v>
      </c>
      <c r="K387" s="8" t="s">
        <v>23</v>
      </c>
      <c r="L387" s="8" t="s">
        <v>20</v>
      </c>
      <c r="M387" s="8" t="s">
        <v>30</v>
      </c>
      <c r="N387" s="8">
        <v>4</v>
      </c>
      <c r="O387" s="8">
        <f t="shared" ca="1" si="18"/>
        <v>18</v>
      </c>
      <c r="P387" s="8" t="str">
        <f ca="1">LOOKUP(O387,{0,15,30,45,60,75,100},{"Below 15","16-30","31-45","46-60","61-75","Above 75"})</f>
        <v>16-30</v>
      </c>
      <c r="Q387" s="8">
        <f t="shared" si="19"/>
        <v>2021</v>
      </c>
      <c r="R387" s="8" t="str">
        <f t="shared" ref="R387:R450" si="20">TEXT(E387,"mmm")</f>
        <v>Oct</v>
      </c>
    </row>
    <row r="388" spans="1:18" x14ac:dyDescent="0.35">
      <c r="A388" s="8">
        <v>387</v>
      </c>
      <c r="B388" s="8" t="s">
        <v>433</v>
      </c>
      <c r="C388" s="8" t="s">
        <v>44</v>
      </c>
      <c r="D388" s="9">
        <v>33187</v>
      </c>
      <c r="E388" s="9">
        <v>44336</v>
      </c>
      <c r="F388" s="8" t="s">
        <v>25</v>
      </c>
      <c r="G388" s="8" t="s">
        <v>36</v>
      </c>
      <c r="H388" s="8">
        <v>1</v>
      </c>
      <c r="I388" s="8">
        <v>8</v>
      </c>
      <c r="J388" s="8" t="s">
        <v>50</v>
      </c>
      <c r="K388" s="8" t="s">
        <v>28</v>
      </c>
      <c r="L388" s="8" t="s">
        <v>29</v>
      </c>
      <c r="M388" s="8" t="s">
        <v>48</v>
      </c>
      <c r="N388" s="8">
        <v>5</v>
      </c>
      <c r="O388" s="8">
        <f t="shared" ca="1" si="18"/>
        <v>33</v>
      </c>
      <c r="P388" s="8" t="str">
        <f ca="1">LOOKUP(O388,{0,15,30,45,60,75,100},{"Below 15","16-30","31-45","46-60","61-75","Above 75"})</f>
        <v>31-45</v>
      </c>
      <c r="Q388" s="8">
        <f t="shared" si="19"/>
        <v>2021</v>
      </c>
      <c r="R388" s="8" t="str">
        <f t="shared" si="20"/>
        <v>May</v>
      </c>
    </row>
    <row r="389" spans="1:18" x14ac:dyDescent="0.35">
      <c r="A389" s="8">
        <v>388</v>
      </c>
      <c r="B389" s="8" t="s">
        <v>434</v>
      </c>
      <c r="C389" s="8" t="s">
        <v>15</v>
      </c>
      <c r="D389" s="9">
        <v>22666</v>
      </c>
      <c r="E389" s="9">
        <v>44294</v>
      </c>
      <c r="F389" s="8" t="s">
        <v>40</v>
      </c>
      <c r="G389" s="8" t="s">
        <v>53</v>
      </c>
      <c r="H389" s="8">
        <v>4</v>
      </c>
      <c r="I389" s="8">
        <v>9</v>
      </c>
      <c r="J389" s="8" t="s">
        <v>18</v>
      </c>
      <c r="K389" s="8" t="s">
        <v>33</v>
      </c>
      <c r="L389" s="8" t="s">
        <v>29</v>
      </c>
      <c r="M389" s="8" t="s">
        <v>21</v>
      </c>
      <c r="N389" s="8">
        <v>3</v>
      </c>
      <c r="O389" s="8">
        <f t="shared" ca="1" si="18"/>
        <v>62</v>
      </c>
      <c r="P389" s="8" t="str">
        <f ca="1">LOOKUP(O389,{0,15,30,45,60,75,100},{"Below 15","16-30","31-45","46-60","61-75","Above 75"})</f>
        <v>61-75</v>
      </c>
      <c r="Q389" s="8">
        <f t="shared" si="19"/>
        <v>2021</v>
      </c>
      <c r="R389" s="8" t="str">
        <f t="shared" si="20"/>
        <v>Apr</v>
      </c>
    </row>
    <row r="390" spans="1:18" x14ac:dyDescent="0.35">
      <c r="A390" s="8">
        <v>389</v>
      </c>
      <c r="B390" s="8" t="s">
        <v>435</v>
      </c>
      <c r="C390" s="8" t="s">
        <v>15</v>
      </c>
      <c r="D390" s="9">
        <v>27033</v>
      </c>
      <c r="E390" s="9">
        <v>44638</v>
      </c>
      <c r="F390" s="8" t="s">
        <v>16</v>
      </c>
      <c r="G390" s="8" t="s">
        <v>32</v>
      </c>
      <c r="H390" s="8">
        <v>3</v>
      </c>
      <c r="I390" s="8">
        <v>4</v>
      </c>
      <c r="J390" s="8" t="s">
        <v>27</v>
      </c>
      <c r="K390" s="8" t="s">
        <v>37</v>
      </c>
      <c r="L390" s="8" t="s">
        <v>38</v>
      </c>
      <c r="M390" s="8" t="s">
        <v>42</v>
      </c>
      <c r="N390" s="8">
        <v>2</v>
      </c>
      <c r="O390" s="8">
        <f t="shared" ca="1" si="18"/>
        <v>50</v>
      </c>
      <c r="P390" s="8" t="str">
        <f ca="1">LOOKUP(O390,{0,15,30,45,60,75,100},{"Below 15","16-30","31-45","46-60","61-75","Above 75"})</f>
        <v>46-60</v>
      </c>
      <c r="Q390" s="8">
        <f t="shared" si="19"/>
        <v>2022</v>
      </c>
      <c r="R390" s="8" t="str">
        <f t="shared" si="20"/>
        <v>Mar</v>
      </c>
    </row>
    <row r="391" spans="1:18" x14ac:dyDescent="0.35">
      <c r="A391" s="8">
        <v>390</v>
      </c>
      <c r="B391" s="8" t="s">
        <v>436</v>
      </c>
      <c r="C391" s="8" t="s">
        <v>15</v>
      </c>
      <c r="D391" s="9">
        <v>36552</v>
      </c>
      <c r="E391" s="9">
        <v>44276</v>
      </c>
      <c r="F391" s="8" t="s">
        <v>68</v>
      </c>
      <c r="G391" s="8" t="s">
        <v>17</v>
      </c>
      <c r="H391" s="8">
        <v>5</v>
      </c>
      <c r="I391" s="8">
        <v>6</v>
      </c>
      <c r="J391" s="8" t="s">
        <v>27</v>
      </c>
      <c r="K391" s="8" t="s">
        <v>41</v>
      </c>
      <c r="L391" s="8" t="s">
        <v>38</v>
      </c>
      <c r="M391" s="8" t="s">
        <v>34</v>
      </c>
      <c r="N391" s="8">
        <v>1</v>
      </c>
      <c r="O391" s="8">
        <f t="shared" ca="1" si="18"/>
        <v>24</v>
      </c>
      <c r="P391" s="8" t="str">
        <f ca="1">LOOKUP(O391,{0,15,30,45,60,75,100},{"Below 15","16-30","31-45","46-60","61-75","Above 75"})</f>
        <v>16-30</v>
      </c>
      <c r="Q391" s="8">
        <f t="shared" si="19"/>
        <v>2021</v>
      </c>
      <c r="R391" s="8" t="str">
        <f t="shared" si="20"/>
        <v>Mar</v>
      </c>
    </row>
    <row r="392" spans="1:18" x14ac:dyDescent="0.35">
      <c r="A392" s="8">
        <v>391</v>
      </c>
      <c r="B392" s="8" t="s">
        <v>437</v>
      </c>
      <c r="C392" s="8" t="s">
        <v>15</v>
      </c>
      <c r="D392" s="9">
        <v>21520</v>
      </c>
      <c r="E392" s="9">
        <v>43959</v>
      </c>
      <c r="F392" s="8" t="s">
        <v>16</v>
      </c>
      <c r="G392" s="8" t="s">
        <v>17</v>
      </c>
      <c r="H392" s="8">
        <v>4</v>
      </c>
      <c r="I392" s="8">
        <v>5</v>
      </c>
      <c r="J392" s="8" t="s">
        <v>27</v>
      </c>
      <c r="K392" s="8" t="s">
        <v>46</v>
      </c>
      <c r="L392" s="8" t="s">
        <v>47</v>
      </c>
      <c r="M392" s="8" t="s">
        <v>30</v>
      </c>
      <c r="N392" s="8">
        <v>4</v>
      </c>
      <c r="O392" s="8">
        <f t="shared" ca="1" si="18"/>
        <v>65</v>
      </c>
      <c r="P392" s="8" t="str">
        <f ca="1">LOOKUP(O392,{0,15,30,45,60,75,100},{"Below 15","16-30","31-45","46-60","61-75","Above 75"})</f>
        <v>61-75</v>
      </c>
      <c r="Q392" s="8">
        <f t="shared" si="19"/>
        <v>2020</v>
      </c>
      <c r="R392" s="8" t="str">
        <f t="shared" si="20"/>
        <v>May</v>
      </c>
    </row>
    <row r="393" spans="1:18" x14ac:dyDescent="0.35">
      <c r="A393" s="8">
        <v>392</v>
      </c>
      <c r="B393" s="8" t="s">
        <v>438</v>
      </c>
      <c r="C393" s="8" t="s">
        <v>15</v>
      </c>
      <c r="D393" s="9">
        <v>27647</v>
      </c>
      <c r="E393" s="9">
        <v>44208</v>
      </c>
      <c r="F393" s="8" t="s">
        <v>68</v>
      </c>
      <c r="G393" s="8" t="s">
        <v>36</v>
      </c>
      <c r="H393" s="8">
        <v>4</v>
      </c>
      <c r="I393" s="8">
        <v>8</v>
      </c>
      <c r="J393" s="8" t="s">
        <v>50</v>
      </c>
      <c r="K393" s="8" t="s">
        <v>51</v>
      </c>
      <c r="L393" s="8" t="s">
        <v>47</v>
      </c>
      <c r="M393" s="8" t="s">
        <v>48</v>
      </c>
      <c r="N393" s="8">
        <v>5</v>
      </c>
      <c r="O393" s="8">
        <f t="shared" ca="1" si="18"/>
        <v>49</v>
      </c>
      <c r="P393" s="8" t="str">
        <f ca="1">LOOKUP(O393,{0,15,30,45,60,75,100},{"Below 15","16-30","31-45","46-60","61-75","Above 75"})</f>
        <v>46-60</v>
      </c>
      <c r="Q393" s="8">
        <f t="shared" si="19"/>
        <v>2021</v>
      </c>
      <c r="R393" s="8" t="str">
        <f t="shared" si="20"/>
        <v>Jan</v>
      </c>
    </row>
    <row r="394" spans="1:18" x14ac:dyDescent="0.35">
      <c r="A394" s="8">
        <v>393</v>
      </c>
      <c r="B394" s="8" t="s">
        <v>439</v>
      </c>
      <c r="C394" s="8" t="s">
        <v>15</v>
      </c>
      <c r="D394" s="9">
        <v>20399</v>
      </c>
      <c r="E394" s="9">
        <v>44630</v>
      </c>
      <c r="F394" s="8" t="s">
        <v>16</v>
      </c>
      <c r="G394" s="8" t="s">
        <v>17</v>
      </c>
      <c r="H394" s="8">
        <v>1</v>
      </c>
      <c r="I394" s="8">
        <v>9</v>
      </c>
      <c r="J394" s="8" t="s">
        <v>18</v>
      </c>
      <c r="K394" s="8" t="s">
        <v>19</v>
      </c>
      <c r="L394" s="8" t="s">
        <v>20</v>
      </c>
      <c r="M394" s="8" t="s">
        <v>48</v>
      </c>
      <c r="N394" s="8">
        <v>5</v>
      </c>
      <c r="O394" s="8">
        <f t="shared" ca="1" si="18"/>
        <v>68</v>
      </c>
      <c r="P394" s="8" t="str">
        <f ca="1">LOOKUP(O394,{0,15,30,45,60,75,100},{"Below 15","16-30","31-45","46-60","61-75","Above 75"})</f>
        <v>61-75</v>
      </c>
      <c r="Q394" s="8">
        <f t="shared" si="19"/>
        <v>2022</v>
      </c>
      <c r="R394" s="8" t="str">
        <f t="shared" si="20"/>
        <v>Mar</v>
      </c>
    </row>
    <row r="395" spans="1:18" x14ac:dyDescent="0.35">
      <c r="A395" s="8">
        <v>394</v>
      </c>
      <c r="B395" s="8" t="s">
        <v>440</v>
      </c>
      <c r="C395" s="8" t="s">
        <v>15</v>
      </c>
      <c r="D395" s="9">
        <v>34166</v>
      </c>
      <c r="E395" s="9">
        <v>44255</v>
      </c>
      <c r="F395" s="8" t="s">
        <v>25</v>
      </c>
      <c r="G395" s="8" t="s">
        <v>60</v>
      </c>
      <c r="H395" s="8">
        <v>2</v>
      </c>
      <c r="I395" s="8">
        <v>9</v>
      </c>
      <c r="J395" s="8" t="s">
        <v>18</v>
      </c>
      <c r="K395" s="8" t="s">
        <v>23</v>
      </c>
      <c r="L395" s="8" t="s">
        <v>20</v>
      </c>
      <c r="M395" s="8" t="s">
        <v>30</v>
      </c>
      <c r="N395" s="8">
        <v>4</v>
      </c>
      <c r="O395" s="8">
        <f t="shared" ca="1" si="18"/>
        <v>31</v>
      </c>
      <c r="P395" s="8" t="str">
        <f ca="1">LOOKUP(O395,{0,15,30,45,60,75,100},{"Below 15","16-30","31-45","46-60","61-75","Above 75"})</f>
        <v>31-45</v>
      </c>
      <c r="Q395" s="8">
        <f t="shared" si="19"/>
        <v>2021</v>
      </c>
      <c r="R395" s="8" t="str">
        <f t="shared" si="20"/>
        <v>Feb</v>
      </c>
    </row>
    <row r="396" spans="1:18" x14ac:dyDescent="0.35">
      <c r="A396" s="8">
        <v>395</v>
      </c>
      <c r="B396" s="8" t="s">
        <v>441</v>
      </c>
      <c r="C396" s="8" t="s">
        <v>15</v>
      </c>
      <c r="D396" s="9">
        <v>35327</v>
      </c>
      <c r="E396" s="9">
        <v>44407</v>
      </c>
      <c r="F396" s="8" t="s">
        <v>25</v>
      </c>
      <c r="G396" s="8" t="s">
        <v>45</v>
      </c>
      <c r="H396" s="8">
        <v>4</v>
      </c>
      <c r="I396" s="8">
        <v>8</v>
      </c>
      <c r="J396" s="8" t="s">
        <v>50</v>
      </c>
      <c r="K396" s="8" t="s">
        <v>28</v>
      </c>
      <c r="L396" s="8" t="s">
        <v>29</v>
      </c>
      <c r="M396" s="8" t="s">
        <v>48</v>
      </c>
      <c r="N396" s="8">
        <v>5</v>
      </c>
      <c r="O396" s="8">
        <f t="shared" ca="1" si="18"/>
        <v>28</v>
      </c>
      <c r="P396" s="8" t="str">
        <f ca="1">LOOKUP(O396,{0,15,30,45,60,75,100},{"Below 15","16-30","31-45","46-60","61-75","Above 75"})</f>
        <v>16-30</v>
      </c>
      <c r="Q396" s="8">
        <f t="shared" si="19"/>
        <v>2021</v>
      </c>
      <c r="R396" s="8" t="str">
        <f t="shared" si="20"/>
        <v>Jul</v>
      </c>
    </row>
    <row r="397" spans="1:18" x14ac:dyDescent="0.35">
      <c r="A397" s="8">
        <v>396</v>
      </c>
      <c r="B397" s="8" t="s">
        <v>442</v>
      </c>
      <c r="C397" s="8" t="s">
        <v>15</v>
      </c>
      <c r="D397" s="9">
        <v>32881</v>
      </c>
      <c r="E397" s="9">
        <v>44535</v>
      </c>
      <c r="F397" s="8" t="s">
        <v>16</v>
      </c>
      <c r="G397" s="8" t="s">
        <v>17</v>
      </c>
      <c r="H397" s="8">
        <v>4</v>
      </c>
      <c r="I397" s="8">
        <v>9</v>
      </c>
      <c r="J397" s="8" t="s">
        <v>18</v>
      </c>
      <c r="K397" s="8" t="s">
        <v>33</v>
      </c>
      <c r="L397" s="8" t="s">
        <v>29</v>
      </c>
      <c r="M397" s="8" t="s">
        <v>34</v>
      </c>
      <c r="N397" s="8">
        <v>1</v>
      </c>
      <c r="O397" s="8">
        <f t="shared" ca="1" si="18"/>
        <v>34</v>
      </c>
      <c r="P397" s="8" t="str">
        <f ca="1">LOOKUP(O397,{0,15,30,45,60,75,100},{"Below 15","16-30","31-45","46-60","61-75","Above 75"})</f>
        <v>31-45</v>
      </c>
      <c r="Q397" s="8">
        <f t="shared" si="19"/>
        <v>2021</v>
      </c>
      <c r="R397" s="8" t="str">
        <f t="shared" si="20"/>
        <v>Dec</v>
      </c>
    </row>
    <row r="398" spans="1:18" x14ac:dyDescent="0.35">
      <c r="A398" s="8">
        <v>397</v>
      </c>
      <c r="B398" s="8" t="s">
        <v>443</v>
      </c>
      <c r="C398" s="8" t="s">
        <v>15</v>
      </c>
      <c r="D398" s="9">
        <v>31568</v>
      </c>
      <c r="E398" s="9">
        <v>44121</v>
      </c>
      <c r="F398" s="8" t="s">
        <v>16</v>
      </c>
      <c r="G398" s="8" t="s">
        <v>17</v>
      </c>
      <c r="H398" s="8">
        <v>5</v>
      </c>
      <c r="I398" s="8">
        <v>7</v>
      </c>
      <c r="J398" s="8" t="s">
        <v>50</v>
      </c>
      <c r="K398" s="8" t="s">
        <v>37</v>
      </c>
      <c r="L398" s="8" t="s">
        <v>38</v>
      </c>
      <c r="M398" s="8" t="s">
        <v>48</v>
      </c>
      <c r="N398" s="8">
        <v>5</v>
      </c>
      <c r="O398" s="8">
        <f t="shared" ca="1" si="18"/>
        <v>38</v>
      </c>
      <c r="P398" s="8" t="str">
        <f ca="1">LOOKUP(O398,{0,15,30,45,60,75,100},{"Below 15","16-30","31-45","46-60","61-75","Above 75"})</f>
        <v>31-45</v>
      </c>
      <c r="Q398" s="8">
        <f t="shared" si="19"/>
        <v>2020</v>
      </c>
      <c r="R398" s="8" t="str">
        <f t="shared" si="20"/>
        <v>Oct</v>
      </c>
    </row>
    <row r="399" spans="1:18" x14ac:dyDescent="0.35">
      <c r="A399" s="8">
        <v>398</v>
      </c>
      <c r="B399" s="8" t="s">
        <v>444</v>
      </c>
      <c r="C399" s="8" t="s">
        <v>44</v>
      </c>
      <c r="D399" s="9">
        <v>29709</v>
      </c>
      <c r="E399" s="9">
        <v>44619</v>
      </c>
      <c r="F399" s="8" t="s">
        <v>68</v>
      </c>
      <c r="G399" s="8" t="s">
        <v>45</v>
      </c>
      <c r="H399" s="8">
        <v>5</v>
      </c>
      <c r="I399" s="8">
        <v>9</v>
      </c>
      <c r="J399" s="8" t="s">
        <v>18</v>
      </c>
      <c r="K399" s="8" t="s">
        <v>41</v>
      </c>
      <c r="L399" s="8" t="s">
        <v>38</v>
      </c>
      <c r="M399" s="8" t="s">
        <v>42</v>
      </c>
      <c r="N399" s="8">
        <v>2</v>
      </c>
      <c r="O399" s="8">
        <f t="shared" ca="1" si="18"/>
        <v>43</v>
      </c>
      <c r="P399" s="8" t="str">
        <f ca="1">LOOKUP(O399,{0,15,30,45,60,75,100},{"Below 15","16-30","31-45","46-60","61-75","Above 75"})</f>
        <v>31-45</v>
      </c>
      <c r="Q399" s="8">
        <f t="shared" si="19"/>
        <v>2022</v>
      </c>
      <c r="R399" s="8" t="str">
        <f t="shared" si="20"/>
        <v>Feb</v>
      </c>
    </row>
    <row r="400" spans="1:18" x14ac:dyDescent="0.35">
      <c r="A400" s="8">
        <v>399</v>
      </c>
      <c r="B400" s="8" t="s">
        <v>445</v>
      </c>
      <c r="C400" s="8" t="s">
        <v>15</v>
      </c>
      <c r="D400" s="9">
        <v>23709</v>
      </c>
      <c r="E400" s="9">
        <v>43973</v>
      </c>
      <c r="F400" s="8" t="s">
        <v>16</v>
      </c>
      <c r="G400" s="8" t="s">
        <v>17</v>
      </c>
      <c r="H400" s="8">
        <v>4</v>
      </c>
      <c r="I400" s="8">
        <v>9</v>
      </c>
      <c r="J400" s="8" t="s">
        <v>18</v>
      </c>
      <c r="K400" s="8" t="s">
        <v>46</v>
      </c>
      <c r="L400" s="8" t="s">
        <v>47</v>
      </c>
      <c r="M400" s="8" t="s">
        <v>34</v>
      </c>
      <c r="N400" s="8">
        <v>1</v>
      </c>
      <c r="O400" s="8">
        <f t="shared" ca="1" si="18"/>
        <v>59</v>
      </c>
      <c r="P400" s="8" t="str">
        <f ca="1">LOOKUP(O400,{0,15,30,45,60,75,100},{"Below 15","16-30","31-45","46-60","61-75","Above 75"})</f>
        <v>46-60</v>
      </c>
      <c r="Q400" s="8">
        <f t="shared" si="19"/>
        <v>2020</v>
      </c>
      <c r="R400" s="8" t="str">
        <f t="shared" si="20"/>
        <v>May</v>
      </c>
    </row>
    <row r="401" spans="1:18" x14ac:dyDescent="0.35">
      <c r="A401" s="8">
        <v>400</v>
      </c>
      <c r="B401" s="8" t="s">
        <v>446</v>
      </c>
      <c r="C401" s="8" t="s">
        <v>44</v>
      </c>
      <c r="D401" s="9">
        <v>21905</v>
      </c>
      <c r="E401" s="9">
        <v>43890</v>
      </c>
      <c r="F401" s="8" t="s">
        <v>16</v>
      </c>
      <c r="G401" s="8" t="s">
        <v>17</v>
      </c>
      <c r="H401" s="8">
        <v>2</v>
      </c>
      <c r="I401" s="8">
        <v>6</v>
      </c>
      <c r="J401" s="8" t="s">
        <v>27</v>
      </c>
      <c r="K401" s="8" t="s">
        <v>51</v>
      </c>
      <c r="L401" s="8" t="s">
        <v>47</v>
      </c>
      <c r="M401" s="8" t="s">
        <v>48</v>
      </c>
      <c r="N401" s="8">
        <v>5</v>
      </c>
      <c r="O401" s="8">
        <f t="shared" ca="1" si="18"/>
        <v>64</v>
      </c>
      <c r="P401" s="8" t="str">
        <f ca="1">LOOKUP(O401,{0,15,30,45,60,75,100},{"Below 15","16-30","31-45","46-60","61-75","Above 75"})</f>
        <v>61-75</v>
      </c>
      <c r="Q401" s="8">
        <f t="shared" si="19"/>
        <v>2020</v>
      </c>
      <c r="R401" s="8" t="str">
        <f t="shared" si="20"/>
        <v>Feb</v>
      </c>
    </row>
    <row r="402" spans="1:18" x14ac:dyDescent="0.35">
      <c r="A402" s="8">
        <v>401</v>
      </c>
      <c r="B402" s="8" t="s">
        <v>447</v>
      </c>
      <c r="C402" s="8" t="s">
        <v>44</v>
      </c>
      <c r="D402" s="9">
        <v>35958</v>
      </c>
      <c r="E402" s="9">
        <v>44095</v>
      </c>
      <c r="F402" s="8" t="s">
        <v>25</v>
      </c>
      <c r="G402" s="8" t="s">
        <v>60</v>
      </c>
      <c r="H402" s="8">
        <v>4</v>
      </c>
      <c r="I402" s="8">
        <v>6</v>
      </c>
      <c r="J402" s="8" t="s">
        <v>27</v>
      </c>
      <c r="K402" s="8" t="s">
        <v>19</v>
      </c>
      <c r="L402" s="8" t="s">
        <v>20</v>
      </c>
      <c r="M402" s="8" t="s">
        <v>30</v>
      </c>
      <c r="N402" s="8">
        <v>4</v>
      </c>
      <c r="O402" s="8">
        <f t="shared" ca="1" si="18"/>
        <v>26</v>
      </c>
      <c r="P402" s="8" t="str">
        <f ca="1">LOOKUP(O402,{0,15,30,45,60,75,100},{"Below 15","16-30","31-45","46-60","61-75","Above 75"})</f>
        <v>16-30</v>
      </c>
      <c r="Q402" s="8">
        <f t="shared" si="19"/>
        <v>2020</v>
      </c>
      <c r="R402" s="8" t="str">
        <f t="shared" si="20"/>
        <v>Sep</v>
      </c>
    </row>
    <row r="403" spans="1:18" x14ac:dyDescent="0.35">
      <c r="A403" s="8">
        <v>402</v>
      </c>
      <c r="B403" s="8" t="s">
        <v>448</v>
      </c>
      <c r="C403" s="8" t="s">
        <v>44</v>
      </c>
      <c r="D403" s="9">
        <v>22135</v>
      </c>
      <c r="E403" s="9">
        <v>44565</v>
      </c>
      <c r="F403" s="8" t="s">
        <v>25</v>
      </c>
      <c r="G403" s="8" t="s">
        <v>53</v>
      </c>
      <c r="H403" s="8">
        <v>3</v>
      </c>
      <c r="I403" s="8">
        <v>8</v>
      </c>
      <c r="J403" s="8" t="s">
        <v>50</v>
      </c>
      <c r="K403" s="8" t="s">
        <v>23</v>
      </c>
      <c r="L403" s="8" t="s">
        <v>20</v>
      </c>
      <c r="M403" s="8" t="s">
        <v>48</v>
      </c>
      <c r="N403" s="8">
        <v>5</v>
      </c>
      <c r="O403" s="8">
        <f t="shared" ca="1" si="18"/>
        <v>64</v>
      </c>
      <c r="P403" s="8" t="str">
        <f ca="1">LOOKUP(O403,{0,15,30,45,60,75,100},{"Below 15","16-30","31-45","46-60","61-75","Above 75"})</f>
        <v>61-75</v>
      </c>
      <c r="Q403" s="8">
        <f t="shared" si="19"/>
        <v>2022</v>
      </c>
      <c r="R403" s="8" t="str">
        <f t="shared" si="20"/>
        <v>Jan</v>
      </c>
    </row>
    <row r="404" spans="1:18" x14ac:dyDescent="0.35">
      <c r="A404" s="8">
        <v>403</v>
      </c>
      <c r="B404" s="8" t="s">
        <v>449</v>
      </c>
      <c r="C404" s="8" t="s">
        <v>44</v>
      </c>
      <c r="D404" s="9">
        <v>21535</v>
      </c>
      <c r="E404" s="9">
        <v>43930</v>
      </c>
      <c r="F404" s="8" t="s">
        <v>40</v>
      </c>
      <c r="G404" s="8" t="s">
        <v>60</v>
      </c>
      <c r="H404" s="8">
        <v>5</v>
      </c>
      <c r="I404" s="8">
        <v>4</v>
      </c>
      <c r="J404" s="8" t="s">
        <v>27</v>
      </c>
      <c r="K404" s="8" t="s">
        <v>28</v>
      </c>
      <c r="L404" s="8" t="s">
        <v>29</v>
      </c>
      <c r="M404" s="8" t="s">
        <v>30</v>
      </c>
      <c r="N404" s="8">
        <v>4</v>
      </c>
      <c r="O404" s="8">
        <f t="shared" ca="1" si="18"/>
        <v>65</v>
      </c>
      <c r="P404" s="8" t="str">
        <f ca="1">LOOKUP(O404,{0,15,30,45,60,75,100},{"Below 15","16-30","31-45","46-60","61-75","Above 75"})</f>
        <v>61-75</v>
      </c>
      <c r="Q404" s="8">
        <f t="shared" si="19"/>
        <v>2020</v>
      </c>
      <c r="R404" s="8" t="str">
        <f t="shared" si="20"/>
        <v>Apr</v>
      </c>
    </row>
    <row r="405" spans="1:18" x14ac:dyDescent="0.35">
      <c r="A405" s="8">
        <v>404</v>
      </c>
      <c r="B405" s="8" t="s">
        <v>450</v>
      </c>
      <c r="C405" s="8" t="s">
        <v>44</v>
      </c>
      <c r="D405" s="9">
        <v>33105</v>
      </c>
      <c r="E405" s="9">
        <v>44620</v>
      </c>
      <c r="F405" s="8" t="s">
        <v>25</v>
      </c>
      <c r="G405" s="8" t="s">
        <v>32</v>
      </c>
      <c r="H405" s="8">
        <v>2</v>
      </c>
      <c r="I405" s="8">
        <v>6</v>
      </c>
      <c r="J405" s="8" t="s">
        <v>27</v>
      </c>
      <c r="K405" s="8" t="s">
        <v>33</v>
      </c>
      <c r="L405" s="8" t="s">
        <v>29</v>
      </c>
      <c r="M405" s="8" t="s">
        <v>34</v>
      </c>
      <c r="N405" s="8">
        <v>1</v>
      </c>
      <c r="O405" s="8">
        <f t="shared" ca="1" si="18"/>
        <v>34</v>
      </c>
      <c r="P405" s="8" t="str">
        <f ca="1">LOOKUP(O405,{0,15,30,45,60,75,100},{"Below 15","16-30","31-45","46-60","61-75","Above 75"})</f>
        <v>31-45</v>
      </c>
      <c r="Q405" s="8">
        <f t="shared" si="19"/>
        <v>2022</v>
      </c>
      <c r="R405" s="8" t="str">
        <f t="shared" si="20"/>
        <v>Feb</v>
      </c>
    </row>
    <row r="406" spans="1:18" x14ac:dyDescent="0.35">
      <c r="A406" s="8">
        <v>405</v>
      </c>
      <c r="B406" s="8" t="s">
        <v>451</v>
      </c>
      <c r="C406" s="8" t="s">
        <v>44</v>
      </c>
      <c r="D406" s="9">
        <v>18926</v>
      </c>
      <c r="E406" s="9">
        <v>44374</v>
      </c>
      <c r="F406" s="8" t="s">
        <v>25</v>
      </c>
      <c r="G406" s="8" t="s">
        <v>60</v>
      </c>
      <c r="H406" s="8">
        <v>3</v>
      </c>
      <c r="I406" s="8">
        <v>9</v>
      </c>
      <c r="J406" s="8" t="s">
        <v>18</v>
      </c>
      <c r="K406" s="8" t="s">
        <v>37</v>
      </c>
      <c r="L406" s="8" t="s">
        <v>38</v>
      </c>
      <c r="M406" s="8" t="s">
        <v>34</v>
      </c>
      <c r="N406" s="8">
        <v>1</v>
      </c>
      <c r="O406" s="8">
        <f t="shared" ca="1" si="18"/>
        <v>72</v>
      </c>
      <c r="P406" s="8" t="str">
        <f ca="1">LOOKUP(O406,{0,15,30,45,60,75,100},{"Below 15","16-30","31-45","46-60","61-75","Above 75"})</f>
        <v>61-75</v>
      </c>
      <c r="Q406" s="8">
        <f t="shared" si="19"/>
        <v>2021</v>
      </c>
      <c r="R406" s="8" t="str">
        <f t="shared" si="20"/>
        <v>Jun</v>
      </c>
    </row>
    <row r="407" spans="1:18" x14ac:dyDescent="0.35">
      <c r="A407" s="8">
        <v>406</v>
      </c>
      <c r="B407" s="8" t="s">
        <v>452</v>
      </c>
      <c r="C407" s="8" t="s">
        <v>44</v>
      </c>
      <c r="D407" s="9">
        <v>20725</v>
      </c>
      <c r="E407" s="9">
        <v>44319</v>
      </c>
      <c r="F407" s="8" t="s">
        <v>25</v>
      </c>
      <c r="G407" s="8" t="s">
        <v>36</v>
      </c>
      <c r="H407" s="8">
        <v>4</v>
      </c>
      <c r="I407" s="8">
        <v>9</v>
      </c>
      <c r="J407" s="8" t="s">
        <v>18</v>
      </c>
      <c r="K407" s="8" t="s">
        <v>41</v>
      </c>
      <c r="L407" s="8" t="s">
        <v>38</v>
      </c>
      <c r="M407" s="8" t="s">
        <v>42</v>
      </c>
      <c r="N407" s="8">
        <v>2</v>
      </c>
      <c r="O407" s="8">
        <f t="shared" ca="1" si="18"/>
        <v>67</v>
      </c>
      <c r="P407" s="8" t="str">
        <f ca="1">LOOKUP(O407,{0,15,30,45,60,75,100},{"Below 15","16-30","31-45","46-60","61-75","Above 75"})</f>
        <v>61-75</v>
      </c>
      <c r="Q407" s="8">
        <f t="shared" si="19"/>
        <v>2021</v>
      </c>
      <c r="R407" s="8" t="str">
        <f t="shared" si="20"/>
        <v>May</v>
      </c>
    </row>
    <row r="408" spans="1:18" x14ac:dyDescent="0.35">
      <c r="A408" s="8">
        <v>407</v>
      </c>
      <c r="B408" s="8" t="s">
        <v>453</v>
      </c>
      <c r="C408" s="8" t="s">
        <v>44</v>
      </c>
      <c r="D408" s="9">
        <v>21609</v>
      </c>
      <c r="E408" s="9">
        <v>44196</v>
      </c>
      <c r="F408" s="8" t="s">
        <v>16</v>
      </c>
      <c r="G408" s="8" t="s">
        <v>17</v>
      </c>
      <c r="H408" s="8">
        <v>2</v>
      </c>
      <c r="I408" s="8">
        <v>6</v>
      </c>
      <c r="J408" s="8" t="s">
        <v>27</v>
      </c>
      <c r="K408" s="8" t="s">
        <v>46</v>
      </c>
      <c r="L408" s="8" t="s">
        <v>47</v>
      </c>
      <c r="M408" s="8" t="s">
        <v>34</v>
      </c>
      <c r="N408" s="8">
        <v>1</v>
      </c>
      <c r="O408" s="8">
        <f t="shared" ca="1" si="18"/>
        <v>65</v>
      </c>
      <c r="P408" s="8" t="str">
        <f ca="1">LOOKUP(O408,{0,15,30,45,60,75,100},{"Below 15","16-30","31-45","46-60","61-75","Above 75"})</f>
        <v>61-75</v>
      </c>
      <c r="Q408" s="8">
        <f t="shared" si="19"/>
        <v>2020</v>
      </c>
      <c r="R408" s="8" t="str">
        <f t="shared" si="20"/>
        <v>Dec</v>
      </c>
    </row>
    <row r="409" spans="1:18" x14ac:dyDescent="0.35">
      <c r="A409" s="8">
        <v>408</v>
      </c>
      <c r="B409" s="8" t="s">
        <v>454</v>
      </c>
      <c r="C409" s="8" t="s">
        <v>15</v>
      </c>
      <c r="D409" s="9">
        <v>34687</v>
      </c>
      <c r="E409" s="9">
        <v>43997</v>
      </c>
      <c r="F409" s="8" t="s">
        <v>25</v>
      </c>
      <c r="G409" s="8" t="s">
        <v>36</v>
      </c>
      <c r="H409" s="8">
        <v>4</v>
      </c>
      <c r="I409" s="8">
        <v>9</v>
      </c>
      <c r="J409" s="8" t="s">
        <v>18</v>
      </c>
      <c r="K409" s="8" t="s">
        <v>51</v>
      </c>
      <c r="L409" s="8" t="s">
        <v>47</v>
      </c>
      <c r="M409" s="8" t="s">
        <v>48</v>
      </c>
      <c r="N409" s="8">
        <v>5</v>
      </c>
      <c r="O409" s="8">
        <f t="shared" ca="1" si="18"/>
        <v>29</v>
      </c>
      <c r="P409" s="8" t="str">
        <f ca="1">LOOKUP(O409,{0,15,30,45,60,75,100},{"Below 15","16-30","31-45","46-60","61-75","Above 75"})</f>
        <v>16-30</v>
      </c>
      <c r="Q409" s="8">
        <f t="shared" si="19"/>
        <v>2020</v>
      </c>
      <c r="R409" s="8" t="str">
        <f t="shared" si="20"/>
        <v>Jun</v>
      </c>
    </row>
    <row r="410" spans="1:18" x14ac:dyDescent="0.35">
      <c r="A410" s="8">
        <v>409</v>
      </c>
      <c r="B410" s="8" t="s">
        <v>455</v>
      </c>
      <c r="C410" s="8" t="s">
        <v>44</v>
      </c>
      <c r="D410" s="9">
        <v>23890</v>
      </c>
      <c r="E410" s="9">
        <v>44592</v>
      </c>
      <c r="F410" s="8" t="s">
        <v>16</v>
      </c>
      <c r="G410" s="8" t="s">
        <v>17</v>
      </c>
      <c r="H410" s="8">
        <v>3</v>
      </c>
      <c r="I410" s="8">
        <v>7</v>
      </c>
      <c r="J410" s="8" t="s">
        <v>50</v>
      </c>
      <c r="K410" s="8" t="s">
        <v>19</v>
      </c>
      <c r="L410" s="8" t="s">
        <v>20</v>
      </c>
      <c r="M410" s="8" t="s">
        <v>48</v>
      </c>
      <c r="N410" s="8">
        <v>5</v>
      </c>
      <c r="O410" s="8">
        <f t="shared" ca="1" si="18"/>
        <v>59</v>
      </c>
      <c r="P410" s="8" t="str">
        <f ca="1">LOOKUP(O410,{0,15,30,45,60,75,100},{"Below 15","16-30","31-45","46-60","61-75","Above 75"})</f>
        <v>46-60</v>
      </c>
      <c r="Q410" s="8">
        <f t="shared" si="19"/>
        <v>2022</v>
      </c>
      <c r="R410" s="8" t="str">
        <f t="shared" si="20"/>
        <v>Jan</v>
      </c>
    </row>
    <row r="411" spans="1:18" x14ac:dyDescent="0.35">
      <c r="A411" s="8">
        <v>410</v>
      </c>
      <c r="B411" s="8" t="s">
        <v>456</v>
      </c>
      <c r="C411" s="8" t="s">
        <v>15</v>
      </c>
      <c r="D411" s="9">
        <v>38214</v>
      </c>
      <c r="E411" s="9">
        <v>44397</v>
      </c>
      <c r="F411" s="8" t="s">
        <v>40</v>
      </c>
      <c r="G411" s="8" t="s">
        <v>60</v>
      </c>
      <c r="H411" s="8">
        <v>1</v>
      </c>
      <c r="I411" s="8">
        <v>9</v>
      </c>
      <c r="J411" s="8" t="s">
        <v>18</v>
      </c>
      <c r="K411" s="8" t="s">
        <v>23</v>
      </c>
      <c r="L411" s="8" t="s">
        <v>20</v>
      </c>
      <c r="M411" s="8" t="s">
        <v>30</v>
      </c>
      <c r="N411" s="8">
        <v>4</v>
      </c>
      <c r="O411" s="8">
        <f t="shared" ca="1" si="18"/>
        <v>20</v>
      </c>
      <c r="P411" s="8" t="str">
        <f ca="1">LOOKUP(O411,{0,15,30,45,60,75,100},{"Below 15","16-30","31-45","46-60","61-75","Above 75"})</f>
        <v>16-30</v>
      </c>
      <c r="Q411" s="8">
        <f t="shared" si="19"/>
        <v>2021</v>
      </c>
      <c r="R411" s="8" t="str">
        <f t="shared" si="20"/>
        <v>Jul</v>
      </c>
    </row>
    <row r="412" spans="1:18" x14ac:dyDescent="0.35">
      <c r="A412" s="8">
        <v>411</v>
      </c>
      <c r="B412" s="8" t="s">
        <v>457</v>
      </c>
      <c r="C412" s="8" t="s">
        <v>15</v>
      </c>
      <c r="D412" s="9">
        <v>36240</v>
      </c>
      <c r="E412" s="9">
        <v>44118</v>
      </c>
      <c r="F412" s="8" t="s">
        <v>16</v>
      </c>
      <c r="G412" s="8" t="s">
        <v>17</v>
      </c>
      <c r="H412" s="8">
        <v>5</v>
      </c>
      <c r="I412" s="8">
        <v>9</v>
      </c>
      <c r="J412" s="8" t="s">
        <v>18</v>
      </c>
      <c r="K412" s="8" t="s">
        <v>28</v>
      </c>
      <c r="L412" s="8" t="s">
        <v>29</v>
      </c>
      <c r="M412" s="8" t="s">
        <v>48</v>
      </c>
      <c r="N412" s="8">
        <v>5</v>
      </c>
      <c r="O412" s="8">
        <f t="shared" ca="1" si="18"/>
        <v>25</v>
      </c>
      <c r="P412" s="8" t="str">
        <f ca="1">LOOKUP(O412,{0,15,30,45,60,75,100},{"Below 15","16-30","31-45","46-60","61-75","Above 75"})</f>
        <v>16-30</v>
      </c>
      <c r="Q412" s="8">
        <f t="shared" si="19"/>
        <v>2020</v>
      </c>
      <c r="R412" s="8" t="str">
        <f t="shared" si="20"/>
        <v>Oct</v>
      </c>
    </row>
    <row r="413" spans="1:18" x14ac:dyDescent="0.35">
      <c r="A413" s="8">
        <v>412</v>
      </c>
      <c r="B413" s="8" t="s">
        <v>458</v>
      </c>
      <c r="C413" s="8" t="s">
        <v>44</v>
      </c>
      <c r="D413" s="9">
        <v>28290</v>
      </c>
      <c r="E413" s="9">
        <v>44349</v>
      </c>
      <c r="F413" s="8" t="s">
        <v>16</v>
      </c>
      <c r="G413" s="8" t="s">
        <v>17</v>
      </c>
      <c r="H413" s="8">
        <v>5</v>
      </c>
      <c r="I413" s="8">
        <v>9</v>
      </c>
      <c r="J413" s="8" t="s">
        <v>18</v>
      </c>
      <c r="K413" s="8" t="s">
        <v>33</v>
      </c>
      <c r="L413" s="8" t="s">
        <v>29</v>
      </c>
      <c r="M413" s="8" t="s">
        <v>21</v>
      </c>
      <c r="N413" s="8">
        <v>3</v>
      </c>
      <c r="O413" s="8">
        <f t="shared" ca="1" si="18"/>
        <v>47</v>
      </c>
      <c r="P413" s="8" t="str">
        <f ca="1">LOOKUP(O413,{0,15,30,45,60,75,100},{"Below 15","16-30","31-45","46-60","61-75","Above 75"})</f>
        <v>46-60</v>
      </c>
      <c r="Q413" s="8">
        <f t="shared" si="19"/>
        <v>2021</v>
      </c>
      <c r="R413" s="8" t="str">
        <f t="shared" si="20"/>
        <v>Jun</v>
      </c>
    </row>
    <row r="414" spans="1:18" x14ac:dyDescent="0.35">
      <c r="A414" s="8">
        <v>413</v>
      </c>
      <c r="B414" s="8" t="s">
        <v>459</v>
      </c>
      <c r="C414" s="8" t="s">
        <v>15</v>
      </c>
      <c r="D414" s="9">
        <v>27916</v>
      </c>
      <c r="E414" s="9">
        <v>44502</v>
      </c>
      <c r="F414" s="8" t="s">
        <v>25</v>
      </c>
      <c r="G414" s="8" t="s">
        <v>60</v>
      </c>
      <c r="H414" s="8">
        <v>3</v>
      </c>
      <c r="I414" s="8">
        <v>4</v>
      </c>
      <c r="J414" s="8" t="s">
        <v>27</v>
      </c>
      <c r="K414" s="8" t="s">
        <v>37</v>
      </c>
      <c r="L414" s="8" t="s">
        <v>38</v>
      </c>
      <c r="M414" s="8" t="s">
        <v>42</v>
      </c>
      <c r="N414" s="8">
        <v>2</v>
      </c>
      <c r="O414" s="8">
        <f t="shared" ca="1" si="18"/>
        <v>48</v>
      </c>
      <c r="P414" s="8" t="str">
        <f ca="1">LOOKUP(O414,{0,15,30,45,60,75,100},{"Below 15","16-30","31-45","46-60","61-75","Above 75"})</f>
        <v>46-60</v>
      </c>
      <c r="Q414" s="8">
        <f t="shared" si="19"/>
        <v>2021</v>
      </c>
      <c r="R414" s="8" t="str">
        <f t="shared" si="20"/>
        <v>Nov</v>
      </c>
    </row>
    <row r="415" spans="1:18" x14ac:dyDescent="0.35">
      <c r="A415" s="8">
        <v>414</v>
      </c>
      <c r="B415" s="8" t="s">
        <v>460</v>
      </c>
      <c r="C415" s="8" t="s">
        <v>15</v>
      </c>
      <c r="D415" s="9">
        <v>23453</v>
      </c>
      <c r="E415" s="9">
        <v>44830</v>
      </c>
      <c r="F415" s="8" t="s">
        <v>16</v>
      </c>
      <c r="G415" s="8" t="s">
        <v>17</v>
      </c>
      <c r="H415" s="8">
        <v>2</v>
      </c>
      <c r="I415" s="8">
        <v>8</v>
      </c>
      <c r="J415" s="8" t="s">
        <v>50</v>
      </c>
      <c r="K415" s="8" t="s">
        <v>41</v>
      </c>
      <c r="L415" s="8" t="s">
        <v>38</v>
      </c>
      <c r="M415" s="8" t="s">
        <v>42</v>
      </c>
      <c r="N415" s="8">
        <v>2</v>
      </c>
      <c r="O415" s="8">
        <f t="shared" ca="1" si="18"/>
        <v>60</v>
      </c>
      <c r="P415" s="8" t="str">
        <f ca="1">LOOKUP(O415,{0,15,30,45,60,75,100},{"Below 15","16-30","31-45","46-60","61-75","Above 75"})</f>
        <v>61-75</v>
      </c>
      <c r="Q415" s="8">
        <f t="shared" si="19"/>
        <v>2022</v>
      </c>
      <c r="R415" s="8" t="str">
        <f t="shared" si="20"/>
        <v>Sep</v>
      </c>
    </row>
    <row r="416" spans="1:18" x14ac:dyDescent="0.35">
      <c r="A416" s="8">
        <v>415</v>
      </c>
      <c r="B416" s="8" t="s">
        <v>461</v>
      </c>
      <c r="C416" s="8" t="s">
        <v>44</v>
      </c>
      <c r="D416" s="9">
        <v>27160</v>
      </c>
      <c r="E416" s="9">
        <v>43946</v>
      </c>
      <c r="F416" s="8" t="s">
        <v>16</v>
      </c>
      <c r="G416" s="8" t="s">
        <v>36</v>
      </c>
      <c r="H416" s="8">
        <v>3</v>
      </c>
      <c r="I416" s="8">
        <v>10</v>
      </c>
      <c r="J416" s="8" t="s">
        <v>18</v>
      </c>
      <c r="K416" s="8" t="s">
        <v>46</v>
      </c>
      <c r="L416" s="8" t="s">
        <v>47</v>
      </c>
      <c r="M416" s="8" t="s">
        <v>34</v>
      </c>
      <c r="N416" s="8">
        <v>1</v>
      </c>
      <c r="O416" s="8">
        <f t="shared" ca="1" si="18"/>
        <v>50</v>
      </c>
      <c r="P416" s="8" t="str">
        <f ca="1">LOOKUP(O416,{0,15,30,45,60,75,100},{"Below 15","16-30","31-45","46-60","61-75","Above 75"})</f>
        <v>46-60</v>
      </c>
      <c r="Q416" s="8">
        <f t="shared" si="19"/>
        <v>2020</v>
      </c>
      <c r="R416" s="8" t="str">
        <f t="shared" si="20"/>
        <v>Apr</v>
      </c>
    </row>
    <row r="417" spans="1:18" x14ac:dyDescent="0.35">
      <c r="A417" s="8">
        <v>416</v>
      </c>
      <c r="B417" s="8" t="s">
        <v>462</v>
      </c>
      <c r="C417" s="8" t="s">
        <v>44</v>
      </c>
      <c r="D417" s="9">
        <v>27272</v>
      </c>
      <c r="E417" s="9">
        <v>44671</v>
      </c>
      <c r="F417" s="8" t="s">
        <v>25</v>
      </c>
      <c r="G417" s="8" t="s">
        <v>36</v>
      </c>
      <c r="H417" s="8">
        <v>3</v>
      </c>
      <c r="I417" s="8">
        <v>6</v>
      </c>
      <c r="J417" s="8" t="s">
        <v>27</v>
      </c>
      <c r="K417" s="8" t="s">
        <v>51</v>
      </c>
      <c r="L417" s="8" t="s">
        <v>47</v>
      </c>
      <c r="M417" s="8" t="s">
        <v>48</v>
      </c>
      <c r="N417" s="8">
        <v>5</v>
      </c>
      <c r="O417" s="8">
        <f t="shared" ca="1" si="18"/>
        <v>50</v>
      </c>
      <c r="P417" s="8" t="str">
        <f ca="1">LOOKUP(O417,{0,15,30,45,60,75,100},{"Below 15","16-30","31-45","46-60","61-75","Above 75"})</f>
        <v>46-60</v>
      </c>
      <c r="Q417" s="8">
        <f t="shared" si="19"/>
        <v>2022</v>
      </c>
      <c r="R417" s="8" t="str">
        <f t="shared" si="20"/>
        <v>Apr</v>
      </c>
    </row>
    <row r="418" spans="1:18" x14ac:dyDescent="0.35">
      <c r="A418" s="8">
        <v>417</v>
      </c>
      <c r="B418" s="8" t="s">
        <v>463</v>
      </c>
      <c r="C418" s="8" t="s">
        <v>15</v>
      </c>
      <c r="D418" s="9">
        <v>18825</v>
      </c>
      <c r="E418" s="9">
        <v>44307</v>
      </c>
      <c r="F418" s="8" t="s">
        <v>40</v>
      </c>
      <c r="G418" s="8" t="s">
        <v>17</v>
      </c>
      <c r="H418" s="8">
        <v>2</v>
      </c>
      <c r="I418" s="8">
        <v>7</v>
      </c>
      <c r="J418" s="8" t="s">
        <v>50</v>
      </c>
      <c r="K418" s="8" t="s">
        <v>19</v>
      </c>
      <c r="L418" s="8" t="s">
        <v>20</v>
      </c>
      <c r="M418" s="8" t="s">
        <v>48</v>
      </c>
      <c r="N418" s="8">
        <v>5</v>
      </c>
      <c r="O418" s="8">
        <f t="shared" ca="1" si="18"/>
        <v>73</v>
      </c>
      <c r="P418" s="8" t="str">
        <f ca="1">LOOKUP(O418,{0,15,30,45,60,75,100},{"Below 15","16-30","31-45","46-60","61-75","Above 75"})</f>
        <v>61-75</v>
      </c>
      <c r="Q418" s="8">
        <f t="shared" si="19"/>
        <v>2021</v>
      </c>
      <c r="R418" s="8" t="str">
        <f t="shared" si="20"/>
        <v>Apr</v>
      </c>
    </row>
    <row r="419" spans="1:18" x14ac:dyDescent="0.35">
      <c r="A419" s="8">
        <v>418</v>
      </c>
      <c r="B419" s="8" t="s">
        <v>464</v>
      </c>
      <c r="C419" s="8" t="s">
        <v>44</v>
      </c>
      <c r="D419" s="9">
        <v>29093</v>
      </c>
      <c r="E419" s="9">
        <v>43979</v>
      </c>
      <c r="F419" s="8" t="s">
        <v>68</v>
      </c>
      <c r="G419" s="8" t="s">
        <v>36</v>
      </c>
      <c r="H419" s="8">
        <v>4</v>
      </c>
      <c r="I419" s="8">
        <v>5</v>
      </c>
      <c r="J419" s="8" t="s">
        <v>27</v>
      </c>
      <c r="K419" s="8" t="s">
        <v>23</v>
      </c>
      <c r="L419" s="8" t="s">
        <v>20</v>
      </c>
      <c r="M419" s="8" t="s">
        <v>21</v>
      </c>
      <c r="N419" s="8">
        <v>3</v>
      </c>
      <c r="O419" s="8">
        <f t="shared" ca="1" si="18"/>
        <v>45</v>
      </c>
      <c r="P419" s="8" t="str">
        <f ca="1">LOOKUP(O419,{0,15,30,45,60,75,100},{"Below 15","16-30","31-45","46-60","61-75","Above 75"})</f>
        <v>46-60</v>
      </c>
      <c r="Q419" s="8">
        <f t="shared" si="19"/>
        <v>2020</v>
      </c>
      <c r="R419" s="8" t="str">
        <f t="shared" si="20"/>
        <v>May</v>
      </c>
    </row>
    <row r="420" spans="1:18" x14ac:dyDescent="0.35">
      <c r="A420" s="8">
        <v>419</v>
      </c>
      <c r="B420" s="8" t="s">
        <v>465</v>
      </c>
      <c r="C420" s="8" t="s">
        <v>44</v>
      </c>
      <c r="D420" s="9">
        <v>29705</v>
      </c>
      <c r="E420" s="9">
        <v>44090</v>
      </c>
      <c r="F420" s="8" t="s">
        <v>40</v>
      </c>
      <c r="G420" s="8" t="s">
        <v>32</v>
      </c>
      <c r="H420" s="8">
        <v>4</v>
      </c>
      <c r="I420" s="8">
        <v>9</v>
      </c>
      <c r="J420" s="8" t="s">
        <v>18</v>
      </c>
      <c r="K420" s="8" t="s">
        <v>28</v>
      </c>
      <c r="L420" s="8" t="s">
        <v>29</v>
      </c>
      <c r="M420" s="8" t="s">
        <v>21</v>
      </c>
      <c r="N420" s="8">
        <v>3</v>
      </c>
      <c r="O420" s="8">
        <f t="shared" ca="1" si="18"/>
        <v>43</v>
      </c>
      <c r="P420" s="8" t="str">
        <f ca="1">LOOKUP(O420,{0,15,30,45,60,75,100},{"Below 15","16-30","31-45","46-60","61-75","Above 75"})</f>
        <v>31-45</v>
      </c>
      <c r="Q420" s="8">
        <f t="shared" si="19"/>
        <v>2020</v>
      </c>
      <c r="R420" s="8" t="str">
        <f t="shared" si="20"/>
        <v>Sep</v>
      </c>
    </row>
    <row r="421" spans="1:18" x14ac:dyDescent="0.35">
      <c r="A421" s="8">
        <v>420</v>
      </c>
      <c r="B421" s="8" t="s">
        <v>466</v>
      </c>
      <c r="C421" s="8" t="s">
        <v>15</v>
      </c>
      <c r="D421" s="9">
        <v>38377</v>
      </c>
      <c r="E421" s="9">
        <v>44428</v>
      </c>
      <c r="F421" s="8" t="s">
        <v>16</v>
      </c>
      <c r="G421" s="8" t="s">
        <v>17</v>
      </c>
      <c r="H421" s="8">
        <v>3</v>
      </c>
      <c r="I421" s="8">
        <v>8</v>
      </c>
      <c r="J421" s="8" t="s">
        <v>50</v>
      </c>
      <c r="K421" s="8" t="s">
        <v>33</v>
      </c>
      <c r="L421" s="8" t="s">
        <v>29</v>
      </c>
      <c r="M421" s="8" t="s">
        <v>21</v>
      </c>
      <c r="N421" s="8">
        <v>3</v>
      </c>
      <c r="O421" s="8">
        <f t="shared" ca="1" si="18"/>
        <v>19</v>
      </c>
      <c r="P421" s="8" t="str">
        <f ca="1">LOOKUP(O421,{0,15,30,45,60,75,100},{"Below 15","16-30","31-45","46-60","61-75","Above 75"})</f>
        <v>16-30</v>
      </c>
      <c r="Q421" s="8">
        <f t="shared" si="19"/>
        <v>2021</v>
      </c>
      <c r="R421" s="8" t="str">
        <f t="shared" si="20"/>
        <v>Aug</v>
      </c>
    </row>
    <row r="422" spans="1:18" x14ac:dyDescent="0.35">
      <c r="A422" s="8">
        <v>421</v>
      </c>
      <c r="B422" s="8" t="s">
        <v>467</v>
      </c>
      <c r="C422" s="8" t="s">
        <v>15</v>
      </c>
      <c r="D422" s="9">
        <v>32465</v>
      </c>
      <c r="E422" s="9">
        <v>43872</v>
      </c>
      <c r="F422" s="8" t="s">
        <v>25</v>
      </c>
      <c r="G422" s="8" t="s">
        <v>26</v>
      </c>
      <c r="H422" s="8">
        <v>5</v>
      </c>
      <c r="I422" s="8">
        <v>8</v>
      </c>
      <c r="J422" s="8" t="s">
        <v>50</v>
      </c>
      <c r="K422" s="8" t="s">
        <v>37</v>
      </c>
      <c r="L422" s="8" t="s">
        <v>38</v>
      </c>
      <c r="M422" s="8" t="s">
        <v>34</v>
      </c>
      <c r="N422" s="8">
        <v>1</v>
      </c>
      <c r="O422" s="8">
        <f t="shared" ca="1" si="18"/>
        <v>35</v>
      </c>
      <c r="P422" s="8" t="str">
        <f ca="1">LOOKUP(O422,{0,15,30,45,60,75,100},{"Below 15","16-30","31-45","46-60","61-75","Above 75"})</f>
        <v>31-45</v>
      </c>
      <c r="Q422" s="8">
        <f t="shared" si="19"/>
        <v>2020</v>
      </c>
      <c r="R422" s="8" t="str">
        <f t="shared" si="20"/>
        <v>Feb</v>
      </c>
    </row>
    <row r="423" spans="1:18" x14ac:dyDescent="0.35">
      <c r="A423" s="8">
        <v>422</v>
      </c>
      <c r="B423" s="8" t="s">
        <v>468</v>
      </c>
      <c r="C423" s="8" t="s">
        <v>15</v>
      </c>
      <c r="D423" s="9">
        <v>29772</v>
      </c>
      <c r="E423" s="9">
        <v>43966</v>
      </c>
      <c r="F423" s="8" t="s">
        <v>25</v>
      </c>
      <c r="G423" s="8" t="s">
        <v>45</v>
      </c>
      <c r="H423" s="8">
        <v>5</v>
      </c>
      <c r="I423" s="8">
        <v>4</v>
      </c>
      <c r="J423" s="8" t="s">
        <v>27</v>
      </c>
      <c r="K423" s="8" t="s">
        <v>41</v>
      </c>
      <c r="L423" s="8" t="s">
        <v>38</v>
      </c>
      <c r="M423" s="8" t="s">
        <v>48</v>
      </c>
      <c r="N423" s="8">
        <v>5</v>
      </c>
      <c r="O423" s="8">
        <f t="shared" ca="1" si="18"/>
        <v>43</v>
      </c>
      <c r="P423" s="8" t="str">
        <f ca="1">LOOKUP(O423,{0,15,30,45,60,75,100},{"Below 15","16-30","31-45","46-60","61-75","Above 75"})</f>
        <v>31-45</v>
      </c>
      <c r="Q423" s="8">
        <f t="shared" si="19"/>
        <v>2020</v>
      </c>
      <c r="R423" s="8" t="str">
        <f t="shared" si="20"/>
        <v>May</v>
      </c>
    </row>
    <row r="424" spans="1:18" x14ac:dyDescent="0.35">
      <c r="A424" s="8">
        <v>423</v>
      </c>
      <c r="B424" s="8" t="s">
        <v>469</v>
      </c>
      <c r="C424" s="8" t="s">
        <v>44</v>
      </c>
      <c r="D424" s="9">
        <v>27570</v>
      </c>
      <c r="E424" s="9">
        <v>44798</v>
      </c>
      <c r="F424" s="8" t="s">
        <v>68</v>
      </c>
      <c r="G424" s="8" t="s">
        <v>36</v>
      </c>
      <c r="H424" s="8">
        <v>3</v>
      </c>
      <c r="I424" s="8">
        <v>9</v>
      </c>
      <c r="J424" s="8" t="s">
        <v>18</v>
      </c>
      <c r="K424" s="8" t="s">
        <v>46</v>
      </c>
      <c r="L424" s="8" t="s">
        <v>47</v>
      </c>
      <c r="M424" s="8" t="s">
        <v>34</v>
      </c>
      <c r="N424" s="8">
        <v>1</v>
      </c>
      <c r="O424" s="8">
        <f t="shared" ca="1" si="18"/>
        <v>49</v>
      </c>
      <c r="P424" s="8" t="str">
        <f ca="1">LOOKUP(O424,{0,15,30,45,60,75,100},{"Below 15","16-30","31-45","46-60","61-75","Above 75"})</f>
        <v>46-60</v>
      </c>
      <c r="Q424" s="8">
        <f t="shared" si="19"/>
        <v>2022</v>
      </c>
      <c r="R424" s="8" t="str">
        <f t="shared" si="20"/>
        <v>Aug</v>
      </c>
    </row>
    <row r="425" spans="1:18" x14ac:dyDescent="0.35">
      <c r="A425" s="8">
        <v>424</v>
      </c>
      <c r="B425" s="8" t="s">
        <v>470</v>
      </c>
      <c r="C425" s="8" t="s">
        <v>44</v>
      </c>
      <c r="D425" s="9">
        <v>30145</v>
      </c>
      <c r="E425" s="9">
        <v>44135</v>
      </c>
      <c r="F425" s="8" t="s">
        <v>16</v>
      </c>
      <c r="G425" s="8" t="s">
        <v>17</v>
      </c>
      <c r="H425" s="8">
        <v>4</v>
      </c>
      <c r="I425" s="8">
        <v>8</v>
      </c>
      <c r="J425" s="8" t="s">
        <v>50</v>
      </c>
      <c r="K425" s="8" t="s">
        <v>51</v>
      </c>
      <c r="L425" s="8" t="s">
        <v>47</v>
      </c>
      <c r="M425" s="8" t="s">
        <v>42</v>
      </c>
      <c r="N425" s="8">
        <v>2</v>
      </c>
      <c r="O425" s="8">
        <f t="shared" ca="1" si="18"/>
        <v>42</v>
      </c>
      <c r="P425" s="8" t="str">
        <f ca="1">LOOKUP(O425,{0,15,30,45,60,75,100},{"Below 15","16-30","31-45","46-60","61-75","Above 75"})</f>
        <v>31-45</v>
      </c>
      <c r="Q425" s="8">
        <f t="shared" si="19"/>
        <v>2020</v>
      </c>
      <c r="R425" s="8" t="str">
        <f t="shared" si="20"/>
        <v>Oct</v>
      </c>
    </row>
    <row r="426" spans="1:18" x14ac:dyDescent="0.35">
      <c r="A426" s="8">
        <v>425</v>
      </c>
      <c r="B426" s="8" t="s">
        <v>471</v>
      </c>
      <c r="C426" s="8" t="s">
        <v>44</v>
      </c>
      <c r="D426" s="9">
        <v>23117</v>
      </c>
      <c r="E426" s="9">
        <v>44480</v>
      </c>
      <c r="F426" s="8" t="s">
        <v>16</v>
      </c>
      <c r="G426" s="8" t="s">
        <v>17</v>
      </c>
      <c r="H426" s="8">
        <v>4</v>
      </c>
      <c r="I426" s="8">
        <v>7</v>
      </c>
      <c r="J426" s="8" t="s">
        <v>50</v>
      </c>
      <c r="K426" s="8" t="s">
        <v>19</v>
      </c>
      <c r="L426" s="8" t="s">
        <v>20</v>
      </c>
      <c r="M426" s="8" t="s">
        <v>21</v>
      </c>
      <c r="N426" s="8">
        <v>3</v>
      </c>
      <c r="O426" s="8">
        <f t="shared" ca="1" si="18"/>
        <v>61</v>
      </c>
      <c r="P426" s="8" t="str">
        <f ca="1">LOOKUP(O426,{0,15,30,45,60,75,100},{"Below 15","16-30","31-45","46-60","61-75","Above 75"})</f>
        <v>61-75</v>
      </c>
      <c r="Q426" s="8">
        <f t="shared" si="19"/>
        <v>2021</v>
      </c>
      <c r="R426" s="8" t="str">
        <f t="shared" si="20"/>
        <v>Oct</v>
      </c>
    </row>
    <row r="427" spans="1:18" x14ac:dyDescent="0.35">
      <c r="A427" s="8">
        <v>426</v>
      </c>
      <c r="B427" s="8" t="s">
        <v>472</v>
      </c>
      <c r="C427" s="8" t="s">
        <v>15</v>
      </c>
      <c r="D427" s="9">
        <v>25586</v>
      </c>
      <c r="E427" s="9">
        <v>43874</v>
      </c>
      <c r="F427" s="8" t="s">
        <v>40</v>
      </c>
      <c r="G427" s="8" t="s">
        <v>32</v>
      </c>
      <c r="H427" s="8">
        <v>1</v>
      </c>
      <c r="I427" s="8">
        <v>9</v>
      </c>
      <c r="J427" s="8" t="s">
        <v>18</v>
      </c>
      <c r="K427" s="8" t="s">
        <v>23</v>
      </c>
      <c r="L427" s="8" t="s">
        <v>20</v>
      </c>
      <c r="M427" s="8" t="s">
        <v>48</v>
      </c>
      <c r="N427" s="8">
        <v>5</v>
      </c>
      <c r="O427" s="8">
        <f t="shared" ca="1" si="18"/>
        <v>54</v>
      </c>
      <c r="P427" s="8" t="str">
        <f ca="1">LOOKUP(O427,{0,15,30,45,60,75,100},{"Below 15","16-30","31-45","46-60","61-75","Above 75"})</f>
        <v>46-60</v>
      </c>
      <c r="Q427" s="8">
        <f t="shared" si="19"/>
        <v>2020</v>
      </c>
      <c r="R427" s="8" t="str">
        <f t="shared" si="20"/>
        <v>Feb</v>
      </c>
    </row>
    <row r="428" spans="1:18" x14ac:dyDescent="0.35">
      <c r="A428" s="8">
        <v>427</v>
      </c>
      <c r="B428" s="8" t="s">
        <v>473</v>
      </c>
      <c r="C428" s="8" t="s">
        <v>15</v>
      </c>
      <c r="D428" s="9">
        <v>22865</v>
      </c>
      <c r="E428" s="9">
        <v>44066</v>
      </c>
      <c r="F428" s="8" t="s">
        <v>40</v>
      </c>
      <c r="G428" s="8" t="s">
        <v>17</v>
      </c>
      <c r="H428" s="8">
        <v>2</v>
      </c>
      <c r="I428" s="8">
        <v>9</v>
      </c>
      <c r="J428" s="8" t="s">
        <v>18</v>
      </c>
      <c r="K428" s="8" t="s">
        <v>28</v>
      </c>
      <c r="L428" s="8" t="s">
        <v>29</v>
      </c>
      <c r="M428" s="8" t="s">
        <v>42</v>
      </c>
      <c r="N428" s="8">
        <v>2</v>
      </c>
      <c r="O428" s="8">
        <f t="shared" ca="1" si="18"/>
        <v>62</v>
      </c>
      <c r="P428" s="8" t="str">
        <f ca="1">LOOKUP(O428,{0,15,30,45,60,75,100},{"Below 15","16-30","31-45","46-60","61-75","Above 75"})</f>
        <v>61-75</v>
      </c>
      <c r="Q428" s="8">
        <f t="shared" si="19"/>
        <v>2020</v>
      </c>
      <c r="R428" s="8" t="str">
        <f t="shared" si="20"/>
        <v>Aug</v>
      </c>
    </row>
    <row r="429" spans="1:18" x14ac:dyDescent="0.35">
      <c r="A429" s="8">
        <v>428</v>
      </c>
      <c r="B429" s="8" t="s">
        <v>474</v>
      </c>
      <c r="C429" s="8" t="s">
        <v>15</v>
      </c>
      <c r="D429" s="9">
        <v>25672</v>
      </c>
      <c r="E429" s="9">
        <v>44336</v>
      </c>
      <c r="F429" s="8" t="s">
        <v>16</v>
      </c>
      <c r="G429" s="8" t="s">
        <v>17</v>
      </c>
      <c r="H429" s="8">
        <v>5</v>
      </c>
      <c r="I429" s="8">
        <v>4</v>
      </c>
      <c r="J429" s="8" t="s">
        <v>27</v>
      </c>
      <c r="K429" s="8" t="s">
        <v>33</v>
      </c>
      <c r="L429" s="8" t="s">
        <v>29</v>
      </c>
      <c r="M429" s="8" t="s">
        <v>34</v>
      </c>
      <c r="N429" s="8">
        <v>1</v>
      </c>
      <c r="O429" s="8">
        <f t="shared" ca="1" si="18"/>
        <v>54</v>
      </c>
      <c r="P429" s="8" t="str">
        <f ca="1">LOOKUP(O429,{0,15,30,45,60,75,100},{"Below 15","16-30","31-45","46-60","61-75","Above 75"})</f>
        <v>46-60</v>
      </c>
      <c r="Q429" s="8">
        <f t="shared" si="19"/>
        <v>2021</v>
      </c>
      <c r="R429" s="8" t="str">
        <f t="shared" si="20"/>
        <v>May</v>
      </c>
    </row>
    <row r="430" spans="1:18" x14ac:dyDescent="0.35">
      <c r="A430" s="8">
        <v>429</v>
      </c>
      <c r="B430" s="8" t="s">
        <v>475</v>
      </c>
      <c r="C430" s="8" t="s">
        <v>44</v>
      </c>
      <c r="D430" s="9">
        <v>28958</v>
      </c>
      <c r="E430" s="9">
        <v>44541</v>
      </c>
      <c r="F430" s="8" t="s">
        <v>25</v>
      </c>
      <c r="G430" s="8" t="s">
        <v>32</v>
      </c>
      <c r="H430" s="8">
        <v>5</v>
      </c>
      <c r="I430" s="8">
        <v>9</v>
      </c>
      <c r="J430" s="8" t="s">
        <v>18</v>
      </c>
      <c r="K430" s="8" t="s">
        <v>37</v>
      </c>
      <c r="L430" s="8" t="s">
        <v>38</v>
      </c>
      <c r="M430" s="8" t="s">
        <v>30</v>
      </c>
      <c r="N430" s="8">
        <v>4</v>
      </c>
      <c r="O430" s="8">
        <f t="shared" ca="1" si="18"/>
        <v>45</v>
      </c>
      <c r="P430" s="8" t="str">
        <f ca="1">LOOKUP(O430,{0,15,30,45,60,75,100},{"Below 15","16-30","31-45","46-60","61-75","Above 75"})</f>
        <v>46-60</v>
      </c>
      <c r="Q430" s="8">
        <f t="shared" si="19"/>
        <v>2021</v>
      </c>
      <c r="R430" s="8" t="str">
        <f t="shared" si="20"/>
        <v>Dec</v>
      </c>
    </row>
    <row r="431" spans="1:18" x14ac:dyDescent="0.35">
      <c r="A431" s="8">
        <v>430</v>
      </c>
      <c r="B431" s="8" t="s">
        <v>476</v>
      </c>
      <c r="C431" s="8" t="s">
        <v>44</v>
      </c>
      <c r="D431" s="9">
        <v>32339</v>
      </c>
      <c r="E431" s="9">
        <v>43915</v>
      </c>
      <c r="F431" s="8" t="s">
        <v>16</v>
      </c>
      <c r="G431" s="8" t="s">
        <v>17</v>
      </c>
      <c r="H431" s="8">
        <v>2</v>
      </c>
      <c r="I431" s="8">
        <v>9</v>
      </c>
      <c r="J431" s="8" t="s">
        <v>18</v>
      </c>
      <c r="K431" s="8" t="s">
        <v>41</v>
      </c>
      <c r="L431" s="8" t="s">
        <v>38</v>
      </c>
      <c r="M431" s="8" t="s">
        <v>34</v>
      </c>
      <c r="N431" s="8">
        <v>1</v>
      </c>
      <c r="O431" s="8">
        <f t="shared" ca="1" si="18"/>
        <v>36</v>
      </c>
      <c r="P431" s="8" t="str">
        <f ca="1">LOOKUP(O431,{0,15,30,45,60,75,100},{"Below 15","16-30","31-45","46-60","61-75","Above 75"})</f>
        <v>31-45</v>
      </c>
      <c r="Q431" s="8">
        <f t="shared" si="19"/>
        <v>2020</v>
      </c>
      <c r="R431" s="8" t="str">
        <f t="shared" si="20"/>
        <v>Mar</v>
      </c>
    </row>
    <row r="432" spans="1:18" x14ac:dyDescent="0.35">
      <c r="A432" s="8">
        <v>431</v>
      </c>
      <c r="B432" s="8" t="s">
        <v>477</v>
      </c>
      <c r="C432" s="8" t="s">
        <v>44</v>
      </c>
      <c r="D432" s="9">
        <v>37460</v>
      </c>
      <c r="E432" s="9">
        <v>44001</v>
      </c>
      <c r="F432" s="8" t="s">
        <v>16</v>
      </c>
      <c r="G432" s="8" t="s">
        <v>17</v>
      </c>
      <c r="H432" s="8">
        <v>2</v>
      </c>
      <c r="I432" s="8">
        <v>8</v>
      </c>
      <c r="J432" s="8" t="s">
        <v>50</v>
      </c>
      <c r="K432" s="8" t="s">
        <v>46</v>
      </c>
      <c r="L432" s="8" t="s">
        <v>47</v>
      </c>
      <c r="M432" s="8" t="s">
        <v>48</v>
      </c>
      <c r="N432" s="8">
        <v>5</v>
      </c>
      <c r="O432" s="8">
        <f t="shared" ca="1" si="18"/>
        <v>22</v>
      </c>
      <c r="P432" s="8" t="str">
        <f ca="1">LOOKUP(O432,{0,15,30,45,60,75,100},{"Below 15","16-30","31-45","46-60","61-75","Above 75"})</f>
        <v>16-30</v>
      </c>
      <c r="Q432" s="8">
        <f t="shared" si="19"/>
        <v>2020</v>
      </c>
      <c r="R432" s="8" t="str">
        <f t="shared" si="20"/>
        <v>Jun</v>
      </c>
    </row>
    <row r="433" spans="1:18" x14ac:dyDescent="0.35">
      <c r="A433" s="8">
        <v>432</v>
      </c>
      <c r="B433" s="8" t="s">
        <v>478</v>
      </c>
      <c r="C433" s="8" t="s">
        <v>15</v>
      </c>
      <c r="D433" s="9">
        <v>38638</v>
      </c>
      <c r="E433" s="9">
        <v>44141</v>
      </c>
      <c r="F433" s="8" t="s">
        <v>16</v>
      </c>
      <c r="G433" s="8" t="s">
        <v>17</v>
      </c>
      <c r="H433" s="8">
        <v>4</v>
      </c>
      <c r="I433" s="8">
        <v>8</v>
      </c>
      <c r="J433" s="8" t="s">
        <v>50</v>
      </c>
      <c r="K433" s="8" t="s">
        <v>51</v>
      </c>
      <c r="L433" s="8" t="s">
        <v>47</v>
      </c>
      <c r="M433" s="8" t="s">
        <v>30</v>
      </c>
      <c r="N433" s="8">
        <v>4</v>
      </c>
      <c r="O433" s="8">
        <f t="shared" ca="1" si="18"/>
        <v>18</v>
      </c>
      <c r="P433" s="8" t="str">
        <f ca="1">LOOKUP(O433,{0,15,30,45,60,75,100},{"Below 15","16-30","31-45","46-60","61-75","Above 75"})</f>
        <v>16-30</v>
      </c>
      <c r="Q433" s="8">
        <f t="shared" si="19"/>
        <v>2020</v>
      </c>
      <c r="R433" s="8" t="str">
        <f t="shared" si="20"/>
        <v>Nov</v>
      </c>
    </row>
    <row r="434" spans="1:18" x14ac:dyDescent="0.35">
      <c r="A434" s="8">
        <v>433</v>
      </c>
      <c r="B434" s="8" t="s">
        <v>479</v>
      </c>
      <c r="C434" s="8" t="s">
        <v>44</v>
      </c>
      <c r="D434" s="9">
        <v>22529</v>
      </c>
      <c r="E434" s="9">
        <v>43978</v>
      </c>
      <c r="F434" s="8" t="s">
        <v>40</v>
      </c>
      <c r="G434" s="8" t="s">
        <v>53</v>
      </c>
      <c r="H434" s="8">
        <v>4</v>
      </c>
      <c r="I434" s="8">
        <v>6</v>
      </c>
      <c r="J434" s="8" t="s">
        <v>27</v>
      </c>
      <c r="K434" s="8" t="s">
        <v>19</v>
      </c>
      <c r="L434" s="8" t="s">
        <v>20</v>
      </c>
      <c r="M434" s="8" t="s">
        <v>30</v>
      </c>
      <c r="N434" s="8">
        <v>4</v>
      </c>
      <c r="O434" s="8">
        <f t="shared" ca="1" si="18"/>
        <v>63</v>
      </c>
      <c r="P434" s="8" t="str">
        <f ca="1">LOOKUP(O434,{0,15,30,45,60,75,100},{"Below 15","16-30","31-45","46-60","61-75","Above 75"})</f>
        <v>61-75</v>
      </c>
      <c r="Q434" s="8">
        <f t="shared" si="19"/>
        <v>2020</v>
      </c>
      <c r="R434" s="8" t="str">
        <f t="shared" si="20"/>
        <v>May</v>
      </c>
    </row>
    <row r="435" spans="1:18" x14ac:dyDescent="0.35">
      <c r="A435" s="8">
        <v>434</v>
      </c>
      <c r="B435" s="8" t="s">
        <v>480</v>
      </c>
      <c r="C435" s="8" t="s">
        <v>44</v>
      </c>
      <c r="D435" s="9">
        <v>21129</v>
      </c>
      <c r="E435" s="9">
        <v>44722</v>
      </c>
      <c r="F435" s="8" t="s">
        <v>16</v>
      </c>
      <c r="G435" s="8" t="s">
        <v>60</v>
      </c>
      <c r="H435" s="8">
        <v>2</v>
      </c>
      <c r="I435" s="8">
        <v>7</v>
      </c>
      <c r="J435" s="8" t="s">
        <v>50</v>
      </c>
      <c r="K435" s="8" t="s">
        <v>23</v>
      </c>
      <c r="L435" s="8" t="s">
        <v>20</v>
      </c>
      <c r="M435" s="8" t="s">
        <v>48</v>
      </c>
      <c r="N435" s="8">
        <v>5</v>
      </c>
      <c r="O435" s="8">
        <f t="shared" ca="1" si="18"/>
        <v>66</v>
      </c>
      <c r="P435" s="8" t="str">
        <f ca="1">LOOKUP(O435,{0,15,30,45,60,75,100},{"Below 15","16-30","31-45","46-60","61-75","Above 75"})</f>
        <v>61-75</v>
      </c>
      <c r="Q435" s="8">
        <f t="shared" si="19"/>
        <v>2022</v>
      </c>
      <c r="R435" s="8" t="str">
        <f t="shared" si="20"/>
        <v>Jun</v>
      </c>
    </row>
    <row r="436" spans="1:18" x14ac:dyDescent="0.35">
      <c r="A436" s="8">
        <v>435</v>
      </c>
      <c r="B436" s="8" t="s">
        <v>481</v>
      </c>
      <c r="C436" s="8" t="s">
        <v>15</v>
      </c>
      <c r="D436" s="9">
        <v>23361</v>
      </c>
      <c r="E436" s="9">
        <v>44017</v>
      </c>
      <c r="F436" s="8" t="s">
        <v>16</v>
      </c>
      <c r="G436" s="8" t="s">
        <v>60</v>
      </c>
      <c r="H436" s="8">
        <v>2</v>
      </c>
      <c r="I436" s="8">
        <v>9</v>
      </c>
      <c r="J436" s="8" t="s">
        <v>18</v>
      </c>
      <c r="K436" s="8" t="s">
        <v>28</v>
      </c>
      <c r="L436" s="8" t="s">
        <v>29</v>
      </c>
      <c r="M436" s="8" t="s">
        <v>21</v>
      </c>
      <c r="N436" s="8">
        <v>3</v>
      </c>
      <c r="O436" s="8">
        <f t="shared" ca="1" si="18"/>
        <v>60</v>
      </c>
      <c r="P436" s="8" t="str">
        <f ca="1">LOOKUP(O436,{0,15,30,45,60,75,100},{"Below 15","16-30","31-45","46-60","61-75","Above 75"})</f>
        <v>61-75</v>
      </c>
      <c r="Q436" s="8">
        <f t="shared" si="19"/>
        <v>2020</v>
      </c>
      <c r="R436" s="8" t="str">
        <f t="shared" si="20"/>
        <v>Jul</v>
      </c>
    </row>
    <row r="437" spans="1:18" x14ac:dyDescent="0.35">
      <c r="A437" s="8">
        <v>436</v>
      </c>
      <c r="B437" s="8" t="s">
        <v>482</v>
      </c>
      <c r="C437" s="8" t="s">
        <v>15</v>
      </c>
      <c r="D437" s="9">
        <v>31686</v>
      </c>
      <c r="E437" s="9">
        <v>44673</v>
      </c>
      <c r="F437" s="8" t="s">
        <v>16</v>
      </c>
      <c r="G437" s="8" t="s">
        <v>17</v>
      </c>
      <c r="H437" s="8">
        <v>2</v>
      </c>
      <c r="I437" s="8">
        <v>9</v>
      </c>
      <c r="J437" s="8" t="s">
        <v>18</v>
      </c>
      <c r="K437" s="8" t="s">
        <v>33</v>
      </c>
      <c r="L437" s="8" t="s">
        <v>29</v>
      </c>
      <c r="M437" s="8" t="s">
        <v>42</v>
      </c>
      <c r="N437" s="8">
        <v>2</v>
      </c>
      <c r="O437" s="8">
        <f t="shared" ca="1" si="18"/>
        <v>37</v>
      </c>
      <c r="P437" s="8" t="str">
        <f ca="1">LOOKUP(O437,{0,15,30,45,60,75,100},{"Below 15","16-30","31-45","46-60","61-75","Above 75"})</f>
        <v>31-45</v>
      </c>
      <c r="Q437" s="8">
        <f t="shared" si="19"/>
        <v>2022</v>
      </c>
      <c r="R437" s="8" t="str">
        <f t="shared" si="20"/>
        <v>Apr</v>
      </c>
    </row>
    <row r="438" spans="1:18" x14ac:dyDescent="0.35">
      <c r="A438" s="8">
        <v>437</v>
      </c>
      <c r="B438" s="8" t="s">
        <v>483</v>
      </c>
      <c r="C438" s="8" t="s">
        <v>44</v>
      </c>
      <c r="D438" s="9">
        <v>20174</v>
      </c>
      <c r="E438" s="9">
        <v>44411</v>
      </c>
      <c r="F438" s="8" t="s">
        <v>16</v>
      </c>
      <c r="G438" s="8" t="s">
        <v>17</v>
      </c>
      <c r="H438" s="8">
        <v>3</v>
      </c>
      <c r="I438" s="8">
        <v>8</v>
      </c>
      <c r="J438" s="8" t="s">
        <v>50</v>
      </c>
      <c r="K438" s="8" t="s">
        <v>37</v>
      </c>
      <c r="L438" s="8" t="s">
        <v>38</v>
      </c>
      <c r="M438" s="8" t="s">
        <v>34</v>
      </c>
      <c r="N438" s="8">
        <v>1</v>
      </c>
      <c r="O438" s="8">
        <f t="shared" ca="1" si="18"/>
        <v>69</v>
      </c>
      <c r="P438" s="8" t="str">
        <f ca="1">LOOKUP(O438,{0,15,30,45,60,75,100},{"Below 15","16-30","31-45","46-60","61-75","Above 75"})</f>
        <v>61-75</v>
      </c>
      <c r="Q438" s="8">
        <f t="shared" si="19"/>
        <v>2021</v>
      </c>
      <c r="R438" s="8" t="str">
        <f t="shared" si="20"/>
        <v>Aug</v>
      </c>
    </row>
    <row r="439" spans="1:18" x14ac:dyDescent="0.35">
      <c r="A439" s="8">
        <v>438</v>
      </c>
      <c r="B439" s="8" t="s">
        <v>484</v>
      </c>
      <c r="C439" s="8" t="s">
        <v>15</v>
      </c>
      <c r="D439" s="9">
        <v>38334</v>
      </c>
      <c r="E439" s="9">
        <v>44748</v>
      </c>
      <c r="F439" s="8" t="s">
        <v>25</v>
      </c>
      <c r="G439" s="8" t="s">
        <v>36</v>
      </c>
      <c r="H439" s="8">
        <v>5</v>
      </c>
      <c r="I439" s="8">
        <v>9</v>
      </c>
      <c r="J439" s="8" t="s">
        <v>18</v>
      </c>
      <c r="K439" s="8" t="s">
        <v>41</v>
      </c>
      <c r="L439" s="8" t="s">
        <v>38</v>
      </c>
      <c r="M439" s="8" t="s">
        <v>42</v>
      </c>
      <c r="N439" s="8">
        <v>2</v>
      </c>
      <c r="O439" s="8">
        <f t="shared" ca="1" si="18"/>
        <v>19</v>
      </c>
      <c r="P439" s="8" t="str">
        <f ca="1">LOOKUP(O439,{0,15,30,45,60,75,100},{"Below 15","16-30","31-45","46-60","61-75","Above 75"})</f>
        <v>16-30</v>
      </c>
      <c r="Q439" s="8">
        <f t="shared" si="19"/>
        <v>2022</v>
      </c>
      <c r="R439" s="8" t="str">
        <f t="shared" si="20"/>
        <v>Jul</v>
      </c>
    </row>
    <row r="440" spans="1:18" x14ac:dyDescent="0.35">
      <c r="A440" s="8">
        <v>439</v>
      </c>
      <c r="B440" s="8" t="s">
        <v>485</v>
      </c>
      <c r="C440" s="8" t="s">
        <v>44</v>
      </c>
      <c r="D440" s="9">
        <v>36941</v>
      </c>
      <c r="E440" s="9">
        <v>44867</v>
      </c>
      <c r="F440" s="8" t="s">
        <v>25</v>
      </c>
      <c r="G440" s="8" t="s">
        <v>60</v>
      </c>
      <c r="H440" s="8">
        <v>5</v>
      </c>
      <c r="I440" s="8">
        <v>8</v>
      </c>
      <c r="J440" s="8" t="s">
        <v>50</v>
      </c>
      <c r="K440" s="8" t="s">
        <v>46</v>
      </c>
      <c r="L440" s="8" t="s">
        <v>47</v>
      </c>
      <c r="M440" s="8" t="s">
        <v>48</v>
      </c>
      <c r="N440" s="8">
        <v>5</v>
      </c>
      <c r="O440" s="8">
        <f t="shared" ca="1" si="18"/>
        <v>23</v>
      </c>
      <c r="P440" s="8" t="str">
        <f ca="1">LOOKUP(O440,{0,15,30,45,60,75,100},{"Below 15","16-30","31-45","46-60","61-75","Above 75"})</f>
        <v>16-30</v>
      </c>
      <c r="Q440" s="8">
        <f t="shared" si="19"/>
        <v>2022</v>
      </c>
      <c r="R440" s="8" t="str">
        <f t="shared" si="20"/>
        <v>Nov</v>
      </c>
    </row>
    <row r="441" spans="1:18" x14ac:dyDescent="0.35">
      <c r="A441" s="8">
        <v>440</v>
      </c>
      <c r="B441" s="8" t="s">
        <v>486</v>
      </c>
      <c r="C441" s="8" t="s">
        <v>15</v>
      </c>
      <c r="D441" s="9">
        <v>21359</v>
      </c>
      <c r="E441" s="9">
        <v>43884</v>
      </c>
      <c r="F441" s="8" t="s">
        <v>16</v>
      </c>
      <c r="G441" s="8" t="s">
        <v>17</v>
      </c>
      <c r="H441" s="8">
        <v>3</v>
      </c>
      <c r="I441" s="8">
        <v>7</v>
      </c>
      <c r="J441" s="8" t="s">
        <v>50</v>
      </c>
      <c r="K441" s="8" t="s">
        <v>51</v>
      </c>
      <c r="L441" s="8" t="s">
        <v>47</v>
      </c>
      <c r="M441" s="8" t="s">
        <v>48</v>
      </c>
      <c r="N441" s="8">
        <v>5</v>
      </c>
      <c r="O441" s="8">
        <f t="shared" ca="1" si="18"/>
        <v>66</v>
      </c>
      <c r="P441" s="8" t="str">
        <f ca="1">LOOKUP(O441,{0,15,30,45,60,75,100},{"Below 15","16-30","31-45","46-60","61-75","Above 75"})</f>
        <v>61-75</v>
      </c>
      <c r="Q441" s="8">
        <f t="shared" si="19"/>
        <v>2020</v>
      </c>
      <c r="R441" s="8" t="str">
        <f t="shared" si="20"/>
        <v>Feb</v>
      </c>
    </row>
    <row r="442" spans="1:18" x14ac:dyDescent="0.35">
      <c r="A442" s="8">
        <v>441</v>
      </c>
      <c r="B442" s="8" t="s">
        <v>487</v>
      </c>
      <c r="C442" s="8" t="s">
        <v>15</v>
      </c>
      <c r="D442" s="9">
        <v>22340</v>
      </c>
      <c r="E442" s="9">
        <v>43867</v>
      </c>
      <c r="F442" s="8" t="s">
        <v>25</v>
      </c>
      <c r="G442" s="8" t="s">
        <v>36</v>
      </c>
      <c r="H442" s="8">
        <v>4</v>
      </c>
      <c r="I442" s="8">
        <v>8</v>
      </c>
      <c r="J442" s="8" t="s">
        <v>50</v>
      </c>
      <c r="K442" s="8" t="s">
        <v>19</v>
      </c>
      <c r="L442" s="8" t="s">
        <v>20</v>
      </c>
      <c r="M442" s="8" t="s">
        <v>21</v>
      </c>
      <c r="N442" s="8">
        <v>3</v>
      </c>
      <c r="O442" s="8">
        <f t="shared" ca="1" si="18"/>
        <v>63</v>
      </c>
      <c r="P442" s="8" t="str">
        <f ca="1">LOOKUP(O442,{0,15,30,45,60,75,100},{"Below 15","16-30","31-45","46-60","61-75","Above 75"})</f>
        <v>61-75</v>
      </c>
      <c r="Q442" s="8">
        <f t="shared" si="19"/>
        <v>2020</v>
      </c>
      <c r="R442" s="8" t="str">
        <f t="shared" si="20"/>
        <v>Feb</v>
      </c>
    </row>
    <row r="443" spans="1:18" x14ac:dyDescent="0.35">
      <c r="A443" s="8">
        <v>442</v>
      </c>
      <c r="B443" s="8" t="s">
        <v>488</v>
      </c>
      <c r="C443" s="8" t="s">
        <v>15</v>
      </c>
      <c r="D443" s="9">
        <v>28627</v>
      </c>
      <c r="E443" s="9">
        <v>44434</v>
      </c>
      <c r="F443" s="8" t="s">
        <v>25</v>
      </c>
      <c r="G443" s="8" t="s">
        <v>36</v>
      </c>
      <c r="H443" s="8">
        <v>5</v>
      </c>
      <c r="I443" s="8">
        <v>9</v>
      </c>
      <c r="J443" s="8" t="s">
        <v>18</v>
      </c>
      <c r="K443" s="8" t="s">
        <v>23</v>
      </c>
      <c r="L443" s="8" t="s">
        <v>20</v>
      </c>
      <c r="M443" s="8" t="s">
        <v>30</v>
      </c>
      <c r="N443" s="8">
        <v>4</v>
      </c>
      <c r="O443" s="8">
        <f t="shared" ca="1" si="18"/>
        <v>46</v>
      </c>
      <c r="P443" s="8" t="str">
        <f ca="1">LOOKUP(O443,{0,15,30,45,60,75,100},{"Below 15","16-30","31-45","46-60","61-75","Above 75"})</f>
        <v>46-60</v>
      </c>
      <c r="Q443" s="8">
        <f t="shared" si="19"/>
        <v>2021</v>
      </c>
      <c r="R443" s="8" t="str">
        <f t="shared" si="20"/>
        <v>Aug</v>
      </c>
    </row>
    <row r="444" spans="1:18" x14ac:dyDescent="0.35">
      <c r="A444" s="8">
        <v>443</v>
      </c>
      <c r="B444" s="8" t="s">
        <v>489</v>
      </c>
      <c r="C444" s="8" t="s">
        <v>44</v>
      </c>
      <c r="D444" s="9">
        <v>38529</v>
      </c>
      <c r="E444" s="9">
        <v>44352</v>
      </c>
      <c r="F444" s="8" t="s">
        <v>25</v>
      </c>
      <c r="G444" s="8" t="s">
        <v>32</v>
      </c>
      <c r="H444" s="8">
        <v>2</v>
      </c>
      <c r="I444" s="8">
        <v>9</v>
      </c>
      <c r="J444" s="8" t="s">
        <v>18</v>
      </c>
      <c r="K444" s="8" t="s">
        <v>28</v>
      </c>
      <c r="L444" s="8" t="s">
        <v>29</v>
      </c>
      <c r="M444" s="8" t="s">
        <v>30</v>
      </c>
      <c r="N444" s="8">
        <v>4</v>
      </c>
      <c r="O444" s="8">
        <f t="shared" ca="1" si="18"/>
        <v>19</v>
      </c>
      <c r="P444" s="8" t="str">
        <f ca="1">LOOKUP(O444,{0,15,30,45,60,75,100},{"Below 15","16-30","31-45","46-60","61-75","Above 75"})</f>
        <v>16-30</v>
      </c>
      <c r="Q444" s="8">
        <f t="shared" si="19"/>
        <v>2021</v>
      </c>
      <c r="R444" s="8" t="str">
        <f t="shared" si="20"/>
        <v>Jun</v>
      </c>
    </row>
    <row r="445" spans="1:18" x14ac:dyDescent="0.35">
      <c r="A445" s="8">
        <v>444</v>
      </c>
      <c r="B445" s="8" t="s">
        <v>490</v>
      </c>
      <c r="C445" s="8" t="s">
        <v>15</v>
      </c>
      <c r="D445" s="9">
        <v>24394</v>
      </c>
      <c r="E445" s="9">
        <v>44899</v>
      </c>
      <c r="F445" s="8" t="s">
        <v>40</v>
      </c>
      <c r="G445" s="8" t="s">
        <v>26</v>
      </c>
      <c r="H445" s="8">
        <v>3</v>
      </c>
      <c r="I445" s="8">
        <v>5</v>
      </c>
      <c r="J445" s="8" t="s">
        <v>27</v>
      </c>
      <c r="K445" s="8" t="s">
        <v>33</v>
      </c>
      <c r="L445" s="8" t="s">
        <v>29</v>
      </c>
      <c r="M445" s="8" t="s">
        <v>30</v>
      </c>
      <c r="N445" s="8">
        <v>4</v>
      </c>
      <c r="O445" s="8">
        <f t="shared" ca="1" si="18"/>
        <v>57</v>
      </c>
      <c r="P445" s="8" t="str">
        <f ca="1">LOOKUP(O445,{0,15,30,45,60,75,100},{"Below 15","16-30","31-45","46-60","61-75","Above 75"})</f>
        <v>46-60</v>
      </c>
      <c r="Q445" s="8">
        <f t="shared" si="19"/>
        <v>2022</v>
      </c>
      <c r="R445" s="8" t="str">
        <f t="shared" si="20"/>
        <v>Dec</v>
      </c>
    </row>
    <row r="446" spans="1:18" x14ac:dyDescent="0.35">
      <c r="A446" s="8">
        <v>445</v>
      </c>
      <c r="B446" s="8" t="s">
        <v>491</v>
      </c>
      <c r="C446" s="8" t="s">
        <v>44</v>
      </c>
      <c r="D446" s="9">
        <v>23080</v>
      </c>
      <c r="E446" s="9">
        <v>44553</v>
      </c>
      <c r="F446" s="8" t="s">
        <v>16</v>
      </c>
      <c r="G446" s="8" t="s">
        <v>17</v>
      </c>
      <c r="H446" s="8">
        <v>2</v>
      </c>
      <c r="I446" s="8">
        <v>9</v>
      </c>
      <c r="J446" s="8" t="s">
        <v>18</v>
      </c>
      <c r="K446" s="8" t="s">
        <v>37</v>
      </c>
      <c r="L446" s="8" t="s">
        <v>38</v>
      </c>
      <c r="M446" s="8" t="s">
        <v>21</v>
      </c>
      <c r="N446" s="8">
        <v>3</v>
      </c>
      <c r="O446" s="8">
        <f t="shared" ca="1" si="18"/>
        <v>61</v>
      </c>
      <c r="P446" s="8" t="str">
        <f ca="1">LOOKUP(O446,{0,15,30,45,60,75,100},{"Below 15","16-30","31-45","46-60","61-75","Above 75"})</f>
        <v>61-75</v>
      </c>
      <c r="Q446" s="8">
        <f t="shared" si="19"/>
        <v>2021</v>
      </c>
      <c r="R446" s="8" t="str">
        <f t="shared" si="20"/>
        <v>Dec</v>
      </c>
    </row>
    <row r="447" spans="1:18" x14ac:dyDescent="0.35">
      <c r="A447" s="8">
        <v>446</v>
      </c>
      <c r="B447" s="8" t="s">
        <v>492</v>
      </c>
      <c r="C447" s="8" t="s">
        <v>15</v>
      </c>
      <c r="D447" s="9">
        <v>24314</v>
      </c>
      <c r="E447" s="9">
        <v>44699</v>
      </c>
      <c r="F447" s="8" t="s">
        <v>25</v>
      </c>
      <c r="G447" s="8" t="s">
        <v>53</v>
      </c>
      <c r="H447" s="8">
        <v>4</v>
      </c>
      <c r="I447" s="8">
        <v>9</v>
      </c>
      <c r="J447" s="8" t="s">
        <v>18</v>
      </c>
      <c r="K447" s="8" t="s">
        <v>41</v>
      </c>
      <c r="L447" s="8" t="s">
        <v>38</v>
      </c>
      <c r="M447" s="8" t="s">
        <v>30</v>
      </c>
      <c r="N447" s="8">
        <v>4</v>
      </c>
      <c r="O447" s="8">
        <f t="shared" ca="1" si="18"/>
        <v>58</v>
      </c>
      <c r="P447" s="8" t="str">
        <f ca="1">LOOKUP(O447,{0,15,30,45,60,75,100},{"Below 15","16-30","31-45","46-60","61-75","Above 75"})</f>
        <v>46-60</v>
      </c>
      <c r="Q447" s="8">
        <f t="shared" si="19"/>
        <v>2022</v>
      </c>
      <c r="R447" s="8" t="str">
        <f t="shared" si="20"/>
        <v>May</v>
      </c>
    </row>
    <row r="448" spans="1:18" x14ac:dyDescent="0.35">
      <c r="A448" s="8">
        <v>447</v>
      </c>
      <c r="B448" s="8" t="s">
        <v>493</v>
      </c>
      <c r="C448" s="8" t="s">
        <v>15</v>
      </c>
      <c r="D448" s="9">
        <v>35675</v>
      </c>
      <c r="E448" s="9">
        <v>44106</v>
      </c>
      <c r="F448" s="8" t="s">
        <v>16</v>
      </c>
      <c r="G448" s="8" t="s">
        <v>32</v>
      </c>
      <c r="H448" s="8">
        <v>5</v>
      </c>
      <c r="I448" s="8">
        <v>7</v>
      </c>
      <c r="J448" s="8" t="s">
        <v>50</v>
      </c>
      <c r="K448" s="8" t="s">
        <v>46</v>
      </c>
      <c r="L448" s="8" t="s">
        <v>47</v>
      </c>
      <c r="M448" s="8" t="s">
        <v>30</v>
      </c>
      <c r="N448" s="8">
        <v>4</v>
      </c>
      <c r="O448" s="8">
        <f t="shared" ca="1" si="18"/>
        <v>27</v>
      </c>
      <c r="P448" s="8" t="str">
        <f ca="1">LOOKUP(O448,{0,15,30,45,60,75,100},{"Below 15","16-30","31-45","46-60","61-75","Above 75"})</f>
        <v>16-30</v>
      </c>
      <c r="Q448" s="8">
        <f t="shared" si="19"/>
        <v>2020</v>
      </c>
      <c r="R448" s="8" t="str">
        <f t="shared" si="20"/>
        <v>Oct</v>
      </c>
    </row>
    <row r="449" spans="1:18" x14ac:dyDescent="0.35">
      <c r="A449" s="8">
        <v>448</v>
      </c>
      <c r="B449" s="8" t="s">
        <v>494</v>
      </c>
      <c r="C449" s="8" t="s">
        <v>15</v>
      </c>
      <c r="D449" s="9">
        <v>21660</v>
      </c>
      <c r="E449" s="9">
        <v>43940</v>
      </c>
      <c r="F449" s="8" t="s">
        <v>16</v>
      </c>
      <c r="G449" s="8" t="s">
        <v>17</v>
      </c>
      <c r="H449" s="8">
        <v>2</v>
      </c>
      <c r="I449" s="8">
        <v>9</v>
      </c>
      <c r="J449" s="8" t="s">
        <v>18</v>
      </c>
      <c r="K449" s="8" t="s">
        <v>51</v>
      </c>
      <c r="L449" s="8" t="s">
        <v>47</v>
      </c>
      <c r="M449" s="8" t="s">
        <v>30</v>
      </c>
      <c r="N449" s="8">
        <v>4</v>
      </c>
      <c r="O449" s="8">
        <f t="shared" ca="1" si="18"/>
        <v>65</v>
      </c>
      <c r="P449" s="8" t="str">
        <f ca="1">LOOKUP(O449,{0,15,30,45,60,75,100},{"Below 15","16-30","31-45","46-60","61-75","Above 75"})</f>
        <v>61-75</v>
      </c>
      <c r="Q449" s="8">
        <f t="shared" si="19"/>
        <v>2020</v>
      </c>
      <c r="R449" s="8" t="str">
        <f t="shared" si="20"/>
        <v>Apr</v>
      </c>
    </row>
    <row r="450" spans="1:18" x14ac:dyDescent="0.35">
      <c r="A450" s="8">
        <v>449</v>
      </c>
      <c r="B450" s="8" t="s">
        <v>495</v>
      </c>
      <c r="C450" s="8" t="s">
        <v>15</v>
      </c>
      <c r="D450" s="9">
        <v>23424</v>
      </c>
      <c r="E450" s="9">
        <v>43929</v>
      </c>
      <c r="F450" s="8" t="s">
        <v>40</v>
      </c>
      <c r="G450" s="8" t="s">
        <v>32</v>
      </c>
      <c r="H450" s="8">
        <v>5</v>
      </c>
      <c r="I450" s="8">
        <v>9</v>
      </c>
      <c r="J450" s="8" t="s">
        <v>18</v>
      </c>
      <c r="K450" s="8" t="s">
        <v>19</v>
      </c>
      <c r="L450" s="8" t="s">
        <v>20</v>
      </c>
      <c r="M450" s="8" t="s">
        <v>48</v>
      </c>
      <c r="N450" s="8">
        <v>5</v>
      </c>
      <c r="O450" s="8">
        <f t="shared" ref="O450:O513" ca="1" si="21">DATEDIF(D450,TODAY(),"Y")</f>
        <v>60</v>
      </c>
      <c r="P450" s="8" t="str">
        <f ca="1">LOOKUP(O450,{0,15,30,45,60,75,100},{"Below 15","16-30","31-45","46-60","61-75","Above 75"})</f>
        <v>61-75</v>
      </c>
      <c r="Q450" s="8">
        <f t="shared" ref="Q450:Q513" si="22">YEAR(E450)</f>
        <v>2020</v>
      </c>
      <c r="R450" s="8" t="str">
        <f t="shared" si="20"/>
        <v>Apr</v>
      </c>
    </row>
    <row r="451" spans="1:18" x14ac:dyDescent="0.35">
      <c r="A451" s="8">
        <v>450</v>
      </c>
      <c r="B451" s="8" t="s">
        <v>496</v>
      </c>
      <c r="C451" s="8" t="s">
        <v>15</v>
      </c>
      <c r="D451" s="9">
        <v>31575</v>
      </c>
      <c r="E451" s="9">
        <v>44008</v>
      </c>
      <c r="F451" s="8" t="s">
        <v>16</v>
      </c>
      <c r="G451" s="8" t="s">
        <v>17</v>
      </c>
      <c r="H451" s="8">
        <v>5</v>
      </c>
      <c r="I451" s="8">
        <v>6</v>
      </c>
      <c r="J451" s="8" t="s">
        <v>27</v>
      </c>
      <c r="K451" s="8" t="s">
        <v>23</v>
      </c>
      <c r="L451" s="8" t="s">
        <v>20</v>
      </c>
      <c r="M451" s="8" t="s">
        <v>21</v>
      </c>
      <c r="N451" s="8">
        <v>3</v>
      </c>
      <c r="O451" s="8">
        <f t="shared" ca="1" si="21"/>
        <v>38</v>
      </c>
      <c r="P451" s="8" t="str">
        <f ca="1">LOOKUP(O451,{0,15,30,45,60,75,100},{"Below 15","16-30","31-45","46-60","61-75","Above 75"})</f>
        <v>31-45</v>
      </c>
      <c r="Q451" s="8">
        <f t="shared" si="22"/>
        <v>2020</v>
      </c>
      <c r="R451" s="8" t="str">
        <f t="shared" ref="R451:R514" si="23">TEXT(E451,"mmm")</f>
        <v>Jun</v>
      </c>
    </row>
    <row r="452" spans="1:18" x14ac:dyDescent="0.35">
      <c r="A452" s="8">
        <v>451</v>
      </c>
      <c r="B452" s="8" t="s">
        <v>497</v>
      </c>
      <c r="C452" s="8" t="s">
        <v>44</v>
      </c>
      <c r="D452" s="9">
        <v>23482</v>
      </c>
      <c r="E452" s="9">
        <v>44771</v>
      </c>
      <c r="F452" s="8" t="s">
        <v>16</v>
      </c>
      <c r="G452" s="8" t="s">
        <v>17</v>
      </c>
      <c r="H452" s="8">
        <v>5</v>
      </c>
      <c r="I452" s="8">
        <v>3</v>
      </c>
      <c r="J452" s="8" t="s">
        <v>27</v>
      </c>
      <c r="K452" s="8" t="s">
        <v>28</v>
      </c>
      <c r="L452" s="8" t="s">
        <v>29</v>
      </c>
      <c r="M452" s="8" t="s">
        <v>48</v>
      </c>
      <c r="N452" s="8">
        <v>5</v>
      </c>
      <c r="O452" s="8">
        <f t="shared" ca="1" si="21"/>
        <v>60</v>
      </c>
      <c r="P452" s="8" t="str">
        <f ca="1">LOOKUP(O452,{0,15,30,45,60,75,100},{"Below 15","16-30","31-45","46-60","61-75","Above 75"})</f>
        <v>61-75</v>
      </c>
      <c r="Q452" s="8">
        <f t="shared" si="22"/>
        <v>2022</v>
      </c>
      <c r="R452" s="8" t="str">
        <f t="shared" si="23"/>
        <v>Jul</v>
      </c>
    </row>
    <row r="453" spans="1:18" x14ac:dyDescent="0.35">
      <c r="A453" s="8">
        <v>452</v>
      </c>
      <c r="B453" s="8" t="s">
        <v>498</v>
      </c>
      <c r="C453" s="8" t="s">
        <v>44</v>
      </c>
      <c r="D453" s="9">
        <v>36413</v>
      </c>
      <c r="E453" s="9">
        <v>44489</v>
      </c>
      <c r="F453" s="8" t="s">
        <v>16</v>
      </c>
      <c r="G453" s="8" t="s">
        <v>17</v>
      </c>
      <c r="H453" s="8">
        <v>4</v>
      </c>
      <c r="I453" s="8">
        <v>9</v>
      </c>
      <c r="J453" s="8" t="s">
        <v>18</v>
      </c>
      <c r="K453" s="8" t="s">
        <v>33</v>
      </c>
      <c r="L453" s="8" t="s">
        <v>29</v>
      </c>
      <c r="M453" s="8" t="s">
        <v>21</v>
      </c>
      <c r="N453" s="8">
        <v>3</v>
      </c>
      <c r="O453" s="8">
        <f t="shared" ca="1" si="21"/>
        <v>25</v>
      </c>
      <c r="P453" s="8" t="str">
        <f ca="1">LOOKUP(O453,{0,15,30,45,60,75,100},{"Below 15","16-30","31-45","46-60","61-75","Above 75"})</f>
        <v>16-30</v>
      </c>
      <c r="Q453" s="8">
        <f t="shared" si="22"/>
        <v>2021</v>
      </c>
      <c r="R453" s="8" t="str">
        <f t="shared" si="23"/>
        <v>Oct</v>
      </c>
    </row>
    <row r="454" spans="1:18" x14ac:dyDescent="0.35">
      <c r="A454" s="8">
        <v>453</v>
      </c>
      <c r="B454" s="8" t="s">
        <v>499</v>
      </c>
      <c r="C454" s="8" t="s">
        <v>44</v>
      </c>
      <c r="D454" s="9">
        <v>26228</v>
      </c>
      <c r="E454" s="9">
        <v>44465</v>
      </c>
      <c r="F454" s="8" t="s">
        <v>16</v>
      </c>
      <c r="G454" s="8" t="s">
        <v>17</v>
      </c>
      <c r="H454" s="8">
        <v>2</v>
      </c>
      <c r="I454" s="8">
        <v>9</v>
      </c>
      <c r="J454" s="8" t="s">
        <v>18</v>
      </c>
      <c r="K454" s="8" t="s">
        <v>37</v>
      </c>
      <c r="L454" s="8" t="s">
        <v>38</v>
      </c>
      <c r="M454" s="8" t="s">
        <v>21</v>
      </c>
      <c r="N454" s="8">
        <v>3</v>
      </c>
      <c r="O454" s="8">
        <f t="shared" ca="1" si="21"/>
        <v>52</v>
      </c>
      <c r="P454" s="8" t="str">
        <f ca="1">LOOKUP(O454,{0,15,30,45,60,75,100},{"Below 15","16-30","31-45","46-60","61-75","Above 75"})</f>
        <v>46-60</v>
      </c>
      <c r="Q454" s="8">
        <f t="shared" si="22"/>
        <v>2021</v>
      </c>
      <c r="R454" s="8" t="str">
        <f t="shared" si="23"/>
        <v>Sep</v>
      </c>
    </row>
    <row r="455" spans="1:18" x14ac:dyDescent="0.35">
      <c r="A455" s="8">
        <v>454</v>
      </c>
      <c r="B455" s="8" t="s">
        <v>500</v>
      </c>
      <c r="C455" s="8" t="s">
        <v>15</v>
      </c>
      <c r="D455" s="9">
        <v>37392</v>
      </c>
      <c r="E455" s="9">
        <v>44584</v>
      </c>
      <c r="F455" s="8" t="s">
        <v>40</v>
      </c>
      <c r="G455" s="8" t="s">
        <v>53</v>
      </c>
      <c r="H455" s="8">
        <v>5</v>
      </c>
      <c r="I455" s="8">
        <v>3</v>
      </c>
      <c r="J455" s="8" t="s">
        <v>27</v>
      </c>
      <c r="K455" s="8" t="s">
        <v>41</v>
      </c>
      <c r="L455" s="8" t="s">
        <v>38</v>
      </c>
      <c r="M455" s="8" t="s">
        <v>42</v>
      </c>
      <c r="N455" s="8">
        <v>2</v>
      </c>
      <c r="O455" s="8">
        <f t="shared" ca="1" si="21"/>
        <v>22</v>
      </c>
      <c r="P455" s="8" t="str">
        <f ca="1">LOOKUP(O455,{0,15,30,45,60,75,100},{"Below 15","16-30","31-45","46-60","61-75","Above 75"})</f>
        <v>16-30</v>
      </c>
      <c r="Q455" s="8">
        <f t="shared" si="22"/>
        <v>2022</v>
      </c>
      <c r="R455" s="8" t="str">
        <f t="shared" si="23"/>
        <v>Jan</v>
      </c>
    </row>
    <row r="456" spans="1:18" x14ac:dyDescent="0.35">
      <c r="A456" s="8">
        <v>455</v>
      </c>
      <c r="B456" s="8" t="s">
        <v>501</v>
      </c>
      <c r="C456" s="8" t="s">
        <v>15</v>
      </c>
      <c r="D456" s="9">
        <v>22003</v>
      </c>
      <c r="E456" s="9">
        <v>44612</v>
      </c>
      <c r="F456" s="8" t="s">
        <v>16</v>
      </c>
      <c r="G456" s="8" t="s">
        <v>17</v>
      </c>
      <c r="H456" s="8">
        <v>4</v>
      </c>
      <c r="I456" s="8">
        <v>6</v>
      </c>
      <c r="J456" s="8" t="s">
        <v>27</v>
      </c>
      <c r="K456" s="8" t="s">
        <v>46</v>
      </c>
      <c r="L456" s="8" t="s">
        <v>47</v>
      </c>
      <c r="M456" s="8" t="s">
        <v>42</v>
      </c>
      <c r="N456" s="8">
        <v>2</v>
      </c>
      <c r="O456" s="8">
        <f t="shared" ca="1" si="21"/>
        <v>64</v>
      </c>
      <c r="P456" s="8" t="str">
        <f ca="1">LOOKUP(O456,{0,15,30,45,60,75,100},{"Below 15","16-30","31-45","46-60","61-75","Above 75"})</f>
        <v>61-75</v>
      </c>
      <c r="Q456" s="8">
        <f t="shared" si="22"/>
        <v>2022</v>
      </c>
      <c r="R456" s="8" t="str">
        <f t="shared" si="23"/>
        <v>Feb</v>
      </c>
    </row>
    <row r="457" spans="1:18" x14ac:dyDescent="0.35">
      <c r="A457" s="8">
        <v>456</v>
      </c>
      <c r="B457" s="8" t="s">
        <v>502</v>
      </c>
      <c r="C457" s="8" t="s">
        <v>44</v>
      </c>
      <c r="D457" s="9">
        <v>29230</v>
      </c>
      <c r="E457" s="9">
        <v>44370</v>
      </c>
      <c r="F457" s="8" t="s">
        <v>25</v>
      </c>
      <c r="G457" s="8" t="s">
        <v>32</v>
      </c>
      <c r="H457" s="8">
        <v>3</v>
      </c>
      <c r="I457" s="8">
        <v>9</v>
      </c>
      <c r="J457" s="8" t="s">
        <v>18</v>
      </c>
      <c r="K457" s="8" t="s">
        <v>51</v>
      </c>
      <c r="L457" s="8" t="s">
        <v>47</v>
      </c>
      <c r="M457" s="8" t="s">
        <v>42</v>
      </c>
      <c r="N457" s="8">
        <v>2</v>
      </c>
      <c r="O457" s="8">
        <f t="shared" ca="1" si="21"/>
        <v>44</v>
      </c>
      <c r="P457" s="8" t="str">
        <f ca="1">LOOKUP(O457,{0,15,30,45,60,75,100},{"Below 15","16-30","31-45","46-60","61-75","Above 75"})</f>
        <v>31-45</v>
      </c>
      <c r="Q457" s="8">
        <f t="shared" si="22"/>
        <v>2021</v>
      </c>
      <c r="R457" s="8" t="str">
        <f t="shared" si="23"/>
        <v>Jun</v>
      </c>
    </row>
    <row r="458" spans="1:18" x14ac:dyDescent="0.35">
      <c r="A458" s="8">
        <v>457</v>
      </c>
      <c r="B458" s="8" t="s">
        <v>503</v>
      </c>
      <c r="C458" s="8" t="s">
        <v>44</v>
      </c>
      <c r="D458" s="9">
        <v>20589</v>
      </c>
      <c r="E458" s="9">
        <v>44138</v>
      </c>
      <c r="F458" s="8" t="s">
        <v>16</v>
      </c>
      <c r="G458" s="8" t="s">
        <v>17</v>
      </c>
      <c r="H458" s="8">
        <v>5</v>
      </c>
      <c r="I458" s="8">
        <v>10</v>
      </c>
      <c r="J458" s="8" t="s">
        <v>18</v>
      </c>
      <c r="K458" s="8" t="s">
        <v>19</v>
      </c>
      <c r="L458" s="8" t="s">
        <v>20</v>
      </c>
      <c r="M458" s="8" t="s">
        <v>30</v>
      </c>
      <c r="N458" s="8">
        <v>4</v>
      </c>
      <c r="O458" s="8">
        <f t="shared" ca="1" si="21"/>
        <v>68</v>
      </c>
      <c r="P458" s="8" t="str">
        <f ca="1">LOOKUP(O458,{0,15,30,45,60,75,100},{"Below 15","16-30","31-45","46-60","61-75","Above 75"})</f>
        <v>61-75</v>
      </c>
      <c r="Q458" s="8">
        <f t="shared" si="22"/>
        <v>2020</v>
      </c>
      <c r="R458" s="8" t="str">
        <f t="shared" si="23"/>
        <v>Nov</v>
      </c>
    </row>
    <row r="459" spans="1:18" x14ac:dyDescent="0.35">
      <c r="A459" s="8">
        <v>458</v>
      </c>
      <c r="B459" s="8" t="s">
        <v>504</v>
      </c>
      <c r="C459" s="8" t="s">
        <v>15</v>
      </c>
      <c r="D459" s="9">
        <v>22075</v>
      </c>
      <c r="E459" s="9">
        <v>44383</v>
      </c>
      <c r="F459" s="8" t="s">
        <v>16</v>
      </c>
      <c r="G459" s="8" t="s">
        <v>17</v>
      </c>
      <c r="H459" s="8">
        <v>4</v>
      </c>
      <c r="I459" s="8">
        <v>8</v>
      </c>
      <c r="J459" s="8" t="s">
        <v>50</v>
      </c>
      <c r="K459" s="8" t="s">
        <v>23</v>
      </c>
      <c r="L459" s="8" t="s">
        <v>20</v>
      </c>
      <c r="M459" s="8" t="s">
        <v>48</v>
      </c>
      <c r="N459" s="8">
        <v>5</v>
      </c>
      <c r="O459" s="8">
        <f t="shared" ca="1" si="21"/>
        <v>64</v>
      </c>
      <c r="P459" s="8" t="str">
        <f ca="1">LOOKUP(O459,{0,15,30,45,60,75,100},{"Below 15","16-30","31-45","46-60","61-75","Above 75"})</f>
        <v>61-75</v>
      </c>
      <c r="Q459" s="8">
        <f t="shared" si="22"/>
        <v>2021</v>
      </c>
      <c r="R459" s="8" t="str">
        <f t="shared" si="23"/>
        <v>Jul</v>
      </c>
    </row>
    <row r="460" spans="1:18" x14ac:dyDescent="0.35">
      <c r="A460" s="8">
        <v>459</v>
      </c>
      <c r="B460" s="8" t="s">
        <v>505</v>
      </c>
      <c r="C460" s="8" t="s">
        <v>15</v>
      </c>
      <c r="D460" s="9">
        <v>22261</v>
      </c>
      <c r="E460" s="9">
        <v>43994</v>
      </c>
      <c r="F460" s="8" t="s">
        <v>16</v>
      </c>
      <c r="G460" s="8" t="s">
        <v>17</v>
      </c>
      <c r="H460" s="8">
        <v>2</v>
      </c>
      <c r="I460" s="8">
        <v>9</v>
      </c>
      <c r="J460" s="8" t="s">
        <v>18</v>
      </c>
      <c r="K460" s="8" t="s">
        <v>28</v>
      </c>
      <c r="L460" s="8" t="s">
        <v>29</v>
      </c>
      <c r="M460" s="8" t="s">
        <v>48</v>
      </c>
      <c r="N460" s="8">
        <v>5</v>
      </c>
      <c r="O460" s="8">
        <f t="shared" ca="1" si="21"/>
        <v>63</v>
      </c>
      <c r="P460" s="8" t="str">
        <f ca="1">LOOKUP(O460,{0,15,30,45,60,75,100},{"Below 15","16-30","31-45","46-60","61-75","Above 75"})</f>
        <v>61-75</v>
      </c>
      <c r="Q460" s="8">
        <f t="shared" si="22"/>
        <v>2020</v>
      </c>
      <c r="R460" s="8" t="str">
        <f t="shared" si="23"/>
        <v>Jun</v>
      </c>
    </row>
    <row r="461" spans="1:18" x14ac:dyDescent="0.35">
      <c r="A461" s="8">
        <v>460</v>
      </c>
      <c r="B461" s="8" t="s">
        <v>506</v>
      </c>
      <c r="C461" s="8" t="s">
        <v>44</v>
      </c>
      <c r="D461" s="9">
        <v>20007</v>
      </c>
      <c r="E461" s="9">
        <v>44362</v>
      </c>
      <c r="F461" s="8" t="s">
        <v>16</v>
      </c>
      <c r="G461" s="8" t="s">
        <v>17</v>
      </c>
      <c r="H461" s="8">
        <v>3</v>
      </c>
      <c r="I461" s="8">
        <v>9</v>
      </c>
      <c r="J461" s="8" t="s">
        <v>18</v>
      </c>
      <c r="K461" s="8" t="s">
        <v>33</v>
      </c>
      <c r="L461" s="8" t="s">
        <v>29</v>
      </c>
      <c r="M461" s="8" t="s">
        <v>30</v>
      </c>
      <c r="N461" s="8">
        <v>4</v>
      </c>
      <c r="O461" s="8">
        <f t="shared" ca="1" si="21"/>
        <v>69</v>
      </c>
      <c r="P461" s="8" t="str">
        <f ca="1">LOOKUP(O461,{0,15,30,45,60,75,100},{"Below 15","16-30","31-45","46-60","61-75","Above 75"})</f>
        <v>61-75</v>
      </c>
      <c r="Q461" s="8">
        <f t="shared" si="22"/>
        <v>2021</v>
      </c>
      <c r="R461" s="8" t="str">
        <f t="shared" si="23"/>
        <v>Jun</v>
      </c>
    </row>
    <row r="462" spans="1:18" x14ac:dyDescent="0.35">
      <c r="A462" s="8">
        <v>461</v>
      </c>
      <c r="B462" s="8" t="s">
        <v>507</v>
      </c>
      <c r="C462" s="8" t="s">
        <v>44</v>
      </c>
      <c r="D462" s="9">
        <v>33101</v>
      </c>
      <c r="E462" s="9">
        <v>44172</v>
      </c>
      <c r="F462" s="8" t="s">
        <v>25</v>
      </c>
      <c r="G462" s="8" t="s">
        <v>36</v>
      </c>
      <c r="H462" s="8">
        <v>4</v>
      </c>
      <c r="I462" s="8">
        <v>9</v>
      </c>
      <c r="J462" s="8" t="s">
        <v>18</v>
      </c>
      <c r="K462" s="8" t="s">
        <v>37</v>
      </c>
      <c r="L462" s="8" t="s">
        <v>38</v>
      </c>
      <c r="M462" s="8" t="s">
        <v>42</v>
      </c>
      <c r="N462" s="8">
        <v>2</v>
      </c>
      <c r="O462" s="8">
        <f t="shared" ca="1" si="21"/>
        <v>34</v>
      </c>
      <c r="P462" s="8" t="str">
        <f ca="1">LOOKUP(O462,{0,15,30,45,60,75,100},{"Below 15","16-30","31-45","46-60","61-75","Above 75"})</f>
        <v>31-45</v>
      </c>
      <c r="Q462" s="8">
        <f t="shared" si="22"/>
        <v>2020</v>
      </c>
      <c r="R462" s="8" t="str">
        <f t="shared" si="23"/>
        <v>Dec</v>
      </c>
    </row>
    <row r="463" spans="1:18" x14ac:dyDescent="0.35">
      <c r="A463" s="8">
        <v>462</v>
      </c>
      <c r="B463" s="8" t="s">
        <v>508</v>
      </c>
      <c r="C463" s="8" t="s">
        <v>44</v>
      </c>
      <c r="D463" s="9">
        <v>34327</v>
      </c>
      <c r="E463" s="9">
        <v>44375</v>
      </c>
      <c r="F463" s="8" t="s">
        <v>25</v>
      </c>
      <c r="G463" s="8" t="s">
        <v>45</v>
      </c>
      <c r="H463" s="8">
        <v>5</v>
      </c>
      <c r="I463" s="8">
        <v>9</v>
      </c>
      <c r="J463" s="8" t="s">
        <v>18</v>
      </c>
      <c r="K463" s="8" t="s">
        <v>41</v>
      </c>
      <c r="L463" s="8" t="s">
        <v>38</v>
      </c>
      <c r="M463" s="8" t="s">
        <v>34</v>
      </c>
      <c r="N463" s="8">
        <v>1</v>
      </c>
      <c r="O463" s="8">
        <f t="shared" ca="1" si="21"/>
        <v>30</v>
      </c>
      <c r="P463" s="8" t="str">
        <f ca="1">LOOKUP(O463,{0,15,30,45,60,75,100},{"Below 15","16-30","31-45","46-60","61-75","Above 75"})</f>
        <v>31-45</v>
      </c>
      <c r="Q463" s="8">
        <f t="shared" si="22"/>
        <v>2021</v>
      </c>
      <c r="R463" s="8" t="str">
        <f t="shared" si="23"/>
        <v>Jun</v>
      </c>
    </row>
    <row r="464" spans="1:18" x14ac:dyDescent="0.35">
      <c r="A464" s="8">
        <v>463</v>
      </c>
      <c r="B464" s="8" t="s">
        <v>509</v>
      </c>
      <c r="C464" s="8" t="s">
        <v>15</v>
      </c>
      <c r="D464" s="9">
        <v>34343</v>
      </c>
      <c r="E464" s="9">
        <v>44118</v>
      </c>
      <c r="F464" s="8" t="s">
        <v>16</v>
      </c>
      <c r="G464" s="8" t="s">
        <v>36</v>
      </c>
      <c r="H464" s="8">
        <v>4</v>
      </c>
      <c r="I464" s="8">
        <v>10</v>
      </c>
      <c r="J464" s="8" t="s">
        <v>18</v>
      </c>
      <c r="K464" s="8" t="s">
        <v>46</v>
      </c>
      <c r="L464" s="8" t="s">
        <v>47</v>
      </c>
      <c r="M464" s="8" t="s">
        <v>34</v>
      </c>
      <c r="N464" s="8">
        <v>1</v>
      </c>
      <c r="O464" s="8">
        <f t="shared" ca="1" si="21"/>
        <v>30</v>
      </c>
      <c r="P464" s="8" t="str">
        <f ca="1">LOOKUP(O464,{0,15,30,45,60,75,100},{"Below 15","16-30","31-45","46-60","61-75","Above 75"})</f>
        <v>31-45</v>
      </c>
      <c r="Q464" s="8">
        <f t="shared" si="22"/>
        <v>2020</v>
      </c>
      <c r="R464" s="8" t="str">
        <f t="shared" si="23"/>
        <v>Oct</v>
      </c>
    </row>
    <row r="465" spans="1:18" x14ac:dyDescent="0.35">
      <c r="A465" s="8">
        <v>464</v>
      </c>
      <c r="B465" s="8" t="s">
        <v>510</v>
      </c>
      <c r="C465" s="8" t="s">
        <v>44</v>
      </c>
      <c r="D465" s="9">
        <v>28382</v>
      </c>
      <c r="E465" s="9">
        <v>44265</v>
      </c>
      <c r="F465" s="8" t="s">
        <v>16</v>
      </c>
      <c r="G465" s="8" t="s">
        <v>17</v>
      </c>
      <c r="H465" s="8">
        <v>4</v>
      </c>
      <c r="I465" s="8">
        <v>10</v>
      </c>
      <c r="J465" s="8" t="s">
        <v>18</v>
      </c>
      <c r="K465" s="8" t="s">
        <v>51</v>
      </c>
      <c r="L465" s="8" t="s">
        <v>47</v>
      </c>
      <c r="M465" s="8" t="s">
        <v>30</v>
      </c>
      <c r="N465" s="8">
        <v>4</v>
      </c>
      <c r="O465" s="8">
        <f t="shared" ca="1" si="21"/>
        <v>47</v>
      </c>
      <c r="P465" s="8" t="str">
        <f ca="1">LOOKUP(O465,{0,15,30,45,60,75,100},{"Below 15","16-30","31-45","46-60","61-75","Above 75"})</f>
        <v>46-60</v>
      </c>
      <c r="Q465" s="8">
        <f t="shared" si="22"/>
        <v>2021</v>
      </c>
      <c r="R465" s="8" t="str">
        <f t="shared" si="23"/>
        <v>Mar</v>
      </c>
    </row>
    <row r="466" spans="1:18" x14ac:dyDescent="0.35">
      <c r="A466" s="8">
        <v>465</v>
      </c>
      <c r="B466" s="8" t="s">
        <v>511</v>
      </c>
      <c r="C466" s="8" t="s">
        <v>15</v>
      </c>
      <c r="D466" s="9">
        <v>27275</v>
      </c>
      <c r="E466" s="9">
        <v>44203</v>
      </c>
      <c r="F466" s="8" t="s">
        <v>16</v>
      </c>
      <c r="G466" s="8" t="s">
        <v>17</v>
      </c>
      <c r="H466" s="8">
        <v>4</v>
      </c>
      <c r="I466" s="8">
        <v>5</v>
      </c>
      <c r="J466" s="8" t="s">
        <v>27</v>
      </c>
      <c r="K466" s="8" t="s">
        <v>19</v>
      </c>
      <c r="L466" s="8" t="s">
        <v>20</v>
      </c>
      <c r="M466" s="8" t="s">
        <v>30</v>
      </c>
      <c r="N466" s="8">
        <v>4</v>
      </c>
      <c r="O466" s="8">
        <f t="shared" ca="1" si="21"/>
        <v>50</v>
      </c>
      <c r="P466" s="8" t="str">
        <f ca="1">LOOKUP(O466,{0,15,30,45,60,75,100},{"Below 15","16-30","31-45","46-60","61-75","Above 75"})</f>
        <v>46-60</v>
      </c>
      <c r="Q466" s="8">
        <f t="shared" si="22"/>
        <v>2021</v>
      </c>
      <c r="R466" s="8" t="str">
        <f t="shared" si="23"/>
        <v>Jan</v>
      </c>
    </row>
    <row r="467" spans="1:18" x14ac:dyDescent="0.35">
      <c r="A467" s="8">
        <v>466</v>
      </c>
      <c r="B467" s="8" t="s">
        <v>512</v>
      </c>
      <c r="C467" s="8" t="s">
        <v>44</v>
      </c>
      <c r="D467" s="9">
        <v>23196</v>
      </c>
      <c r="E467" s="9">
        <v>43900</v>
      </c>
      <c r="F467" s="8" t="s">
        <v>40</v>
      </c>
      <c r="G467" s="8" t="s">
        <v>17</v>
      </c>
      <c r="H467" s="8">
        <v>5</v>
      </c>
      <c r="I467" s="8">
        <v>8</v>
      </c>
      <c r="J467" s="8" t="s">
        <v>50</v>
      </c>
      <c r="K467" s="8" t="s">
        <v>23</v>
      </c>
      <c r="L467" s="8" t="s">
        <v>20</v>
      </c>
      <c r="M467" s="8" t="s">
        <v>21</v>
      </c>
      <c r="N467" s="8">
        <v>3</v>
      </c>
      <c r="O467" s="8">
        <f t="shared" ca="1" si="21"/>
        <v>61</v>
      </c>
      <c r="P467" s="8" t="str">
        <f ca="1">LOOKUP(O467,{0,15,30,45,60,75,100},{"Below 15","16-30","31-45","46-60","61-75","Above 75"})</f>
        <v>61-75</v>
      </c>
      <c r="Q467" s="8">
        <f t="shared" si="22"/>
        <v>2020</v>
      </c>
      <c r="R467" s="8" t="str">
        <f t="shared" si="23"/>
        <v>Mar</v>
      </c>
    </row>
    <row r="468" spans="1:18" x14ac:dyDescent="0.35">
      <c r="A468" s="8">
        <v>467</v>
      </c>
      <c r="B468" s="8" t="s">
        <v>513</v>
      </c>
      <c r="C468" s="8" t="s">
        <v>15</v>
      </c>
      <c r="D468" s="9">
        <v>37253</v>
      </c>
      <c r="E468" s="9">
        <v>44363</v>
      </c>
      <c r="F468" s="8" t="s">
        <v>25</v>
      </c>
      <c r="G468" s="8" t="s">
        <v>45</v>
      </c>
      <c r="H468" s="8">
        <v>2</v>
      </c>
      <c r="I468" s="8">
        <v>9</v>
      </c>
      <c r="J468" s="8" t="s">
        <v>18</v>
      </c>
      <c r="K468" s="8" t="s">
        <v>28</v>
      </c>
      <c r="L468" s="8" t="s">
        <v>29</v>
      </c>
      <c r="M468" s="8" t="s">
        <v>48</v>
      </c>
      <c r="N468" s="8">
        <v>5</v>
      </c>
      <c r="O468" s="8">
        <f t="shared" ca="1" si="21"/>
        <v>22</v>
      </c>
      <c r="P468" s="8" t="str">
        <f ca="1">LOOKUP(O468,{0,15,30,45,60,75,100},{"Below 15","16-30","31-45","46-60","61-75","Above 75"})</f>
        <v>16-30</v>
      </c>
      <c r="Q468" s="8">
        <f t="shared" si="22"/>
        <v>2021</v>
      </c>
      <c r="R468" s="8" t="str">
        <f t="shared" si="23"/>
        <v>Jun</v>
      </c>
    </row>
    <row r="469" spans="1:18" x14ac:dyDescent="0.35">
      <c r="A469" s="8">
        <v>468</v>
      </c>
      <c r="B469" s="8" t="s">
        <v>514</v>
      </c>
      <c r="C469" s="8" t="s">
        <v>44</v>
      </c>
      <c r="D469" s="9">
        <v>26130</v>
      </c>
      <c r="E469" s="9">
        <v>44867</v>
      </c>
      <c r="F469" s="8" t="s">
        <v>16</v>
      </c>
      <c r="G469" s="8" t="s">
        <v>17</v>
      </c>
      <c r="H469" s="8">
        <v>3</v>
      </c>
      <c r="I469" s="8">
        <v>4</v>
      </c>
      <c r="J469" s="8" t="s">
        <v>27</v>
      </c>
      <c r="K469" s="8" t="s">
        <v>33</v>
      </c>
      <c r="L469" s="8" t="s">
        <v>29</v>
      </c>
      <c r="M469" s="8" t="s">
        <v>21</v>
      </c>
      <c r="N469" s="8">
        <v>3</v>
      </c>
      <c r="O469" s="8">
        <f t="shared" ca="1" si="21"/>
        <v>53</v>
      </c>
      <c r="P469" s="8" t="str">
        <f ca="1">LOOKUP(O469,{0,15,30,45,60,75,100},{"Below 15","16-30","31-45","46-60","61-75","Above 75"})</f>
        <v>46-60</v>
      </c>
      <c r="Q469" s="8">
        <f t="shared" si="22"/>
        <v>2022</v>
      </c>
      <c r="R469" s="8" t="str">
        <f t="shared" si="23"/>
        <v>Nov</v>
      </c>
    </row>
    <row r="470" spans="1:18" x14ac:dyDescent="0.35">
      <c r="A470" s="8">
        <v>469</v>
      </c>
      <c r="B470" s="8" t="s">
        <v>515</v>
      </c>
      <c r="C470" s="8" t="s">
        <v>15</v>
      </c>
      <c r="D470" s="9">
        <v>24805</v>
      </c>
      <c r="E470" s="9">
        <v>44539</v>
      </c>
      <c r="F470" s="8" t="s">
        <v>16</v>
      </c>
      <c r="G470" s="8" t="s">
        <v>17</v>
      </c>
      <c r="H470" s="8">
        <v>3</v>
      </c>
      <c r="I470" s="8">
        <v>7</v>
      </c>
      <c r="J470" s="8" t="s">
        <v>50</v>
      </c>
      <c r="K470" s="8" t="s">
        <v>37</v>
      </c>
      <c r="L470" s="8" t="s">
        <v>38</v>
      </c>
      <c r="M470" s="8" t="s">
        <v>42</v>
      </c>
      <c r="N470" s="8">
        <v>2</v>
      </c>
      <c r="O470" s="8">
        <f t="shared" ca="1" si="21"/>
        <v>56</v>
      </c>
      <c r="P470" s="8" t="str">
        <f ca="1">LOOKUP(O470,{0,15,30,45,60,75,100},{"Below 15","16-30","31-45","46-60","61-75","Above 75"})</f>
        <v>46-60</v>
      </c>
      <c r="Q470" s="8">
        <f t="shared" si="22"/>
        <v>2021</v>
      </c>
      <c r="R470" s="8" t="str">
        <f t="shared" si="23"/>
        <v>Dec</v>
      </c>
    </row>
    <row r="471" spans="1:18" x14ac:dyDescent="0.35">
      <c r="A471" s="8">
        <v>470</v>
      </c>
      <c r="B471" s="8" t="s">
        <v>516</v>
      </c>
      <c r="C471" s="8" t="s">
        <v>15</v>
      </c>
      <c r="D471" s="9">
        <v>23979</v>
      </c>
      <c r="E471" s="9">
        <v>44012</v>
      </c>
      <c r="F471" s="8" t="s">
        <v>25</v>
      </c>
      <c r="G471" s="8" t="s">
        <v>36</v>
      </c>
      <c r="H471" s="8">
        <v>4</v>
      </c>
      <c r="I471" s="8">
        <v>6</v>
      </c>
      <c r="J471" s="8" t="s">
        <v>27</v>
      </c>
      <c r="K471" s="8" t="s">
        <v>41</v>
      </c>
      <c r="L471" s="8" t="s">
        <v>38</v>
      </c>
      <c r="M471" s="8" t="s">
        <v>34</v>
      </c>
      <c r="N471" s="8">
        <v>1</v>
      </c>
      <c r="O471" s="8">
        <f t="shared" ca="1" si="21"/>
        <v>59</v>
      </c>
      <c r="P471" s="8" t="str">
        <f ca="1">LOOKUP(O471,{0,15,30,45,60,75,100},{"Below 15","16-30","31-45","46-60","61-75","Above 75"})</f>
        <v>46-60</v>
      </c>
      <c r="Q471" s="8">
        <f t="shared" si="22"/>
        <v>2020</v>
      </c>
      <c r="R471" s="8" t="str">
        <f t="shared" si="23"/>
        <v>Jun</v>
      </c>
    </row>
    <row r="472" spans="1:18" x14ac:dyDescent="0.35">
      <c r="A472" s="8">
        <v>471</v>
      </c>
      <c r="B472" s="8" t="s">
        <v>517</v>
      </c>
      <c r="C472" s="8" t="s">
        <v>44</v>
      </c>
      <c r="D472" s="9">
        <v>35972</v>
      </c>
      <c r="E472" s="9">
        <v>44024</v>
      </c>
      <c r="F472" s="8" t="s">
        <v>25</v>
      </c>
      <c r="G472" s="8" t="s">
        <v>36</v>
      </c>
      <c r="H472" s="8">
        <v>5</v>
      </c>
      <c r="I472" s="8">
        <v>9</v>
      </c>
      <c r="J472" s="8" t="s">
        <v>18</v>
      </c>
      <c r="K472" s="8" t="s">
        <v>46</v>
      </c>
      <c r="L472" s="8" t="s">
        <v>47</v>
      </c>
      <c r="M472" s="8" t="s">
        <v>21</v>
      </c>
      <c r="N472" s="8">
        <v>3</v>
      </c>
      <c r="O472" s="8">
        <f t="shared" ca="1" si="21"/>
        <v>26</v>
      </c>
      <c r="P472" s="8" t="str">
        <f ca="1">LOOKUP(O472,{0,15,30,45,60,75,100},{"Below 15","16-30","31-45","46-60","61-75","Above 75"})</f>
        <v>16-30</v>
      </c>
      <c r="Q472" s="8">
        <f t="shared" si="22"/>
        <v>2020</v>
      </c>
      <c r="R472" s="8" t="str">
        <f t="shared" si="23"/>
        <v>Jul</v>
      </c>
    </row>
    <row r="473" spans="1:18" x14ac:dyDescent="0.35">
      <c r="A473" s="8">
        <v>472</v>
      </c>
      <c r="B473" s="8" t="s">
        <v>518</v>
      </c>
      <c r="C473" s="8" t="s">
        <v>15</v>
      </c>
      <c r="D473" s="9">
        <v>20440</v>
      </c>
      <c r="E473" s="9">
        <v>44792</v>
      </c>
      <c r="F473" s="8" t="s">
        <v>25</v>
      </c>
      <c r="G473" s="8" t="s">
        <v>45</v>
      </c>
      <c r="H473" s="8">
        <v>2</v>
      </c>
      <c r="I473" s="8">
        <v>9</v>
      </c>
      <c r="J473" s="8" t="s">
        <v>18</v>
      </c>
      <c r="K473" s="8" t="s">
        <v>51</v>
      </c>
      <c r="L473" s="8" t="s">
        <v>47</v>
      </c>
      <c r="M473" s="8" t="s">
        <v>42</v>
      </c>
      <c r="N473" s="8">
        <v>2</v>
      </c>
      <c r="O473" s="8">
        <f t="shared" ca="1" si="21"/>
        <v>68</v>
      </c>
      <c r="P473" s="8" t="str">
        <f ca="1">LOOKUP(O473,{0,15,30,45,60,75,100},{"Below 15","16-30","31-45","46-60","61-75","Above 75"})</f>
        <v>61-75</v>
      </c>
      <c r="Q473" s="8">
        <f t="shared" si="22"/>
        <v>2022</v>
      </c>
      <c r="R473" s="8" t="str">
        <f t="shared" si="23"/>
        <v>Aug</v>
      </c>
    </row>
    <row r="474" spans="1:18" x14ac:dyDescent="0.35">
      <c r="A474" s="8">
        <v>473</v>
      </c>
      <c r="B474" s="8" t="s">
        <v>519</v>
      </c>
      <c r="C474" s="8" t="s">
        <v>15</v>
      </c>
      <c r="D474" s="9">
        <v>36080</v>
      </c>
      <c r="E474" s="9">
        <v>43921</v>
      </c>
      <c r="F474" s="8" t="s">
        <v>25</v>
      </c>
      <c r="G474" s="8" t="s">
        <v>60</v>
      </c>
      <c r="H474" s="8">
        <v>3</v>
      </c>
      <c r="I474" s="8">
        <v>3</v>
      </c>
      <c r="J474" s="8" t="s">
        <v>27</v>
      </c>
      <c r="K474" s="8" t="s">
        <v>19</v>
      </c>
      <c r="L474" s="8" t="s">
        <v>20</v>
      </c>
      <c r="M474" s="8" t="s">
        <v>30</v>
      </c>
      <c r="N474" s="8">
        <v>4</v>
      </c>
      <c r="O474" s="8">
        <f t="shared" ca="1" si="21"/>
        <v>25</v>
      </c>
      <c r="P474" s="8" t="str">
        <f ca="1">LOOKUP(O474,{0,15,30,45,60,75,100},{"Below 15","16-30","31-45","46-60","61-75","Above 75"})</f>
        <v>16-30</v>
      </c>
      <c r="Q474" s="8">
        <f t="shared" si="22"/>
        <v>2020</v>
      </c>
      <c r="R474" s="8" t="str">
        <f t="shared" si="23"/>
        <v>Mar</v>
      </c>
    </row>
    <row r="475" spans="1:18" x14ac:dyDescent="0.35">
      <c r="A475" s="8">
        <v>474</v>
      </c>
      <c r="B475" s="8" t="s">
        <v>520</v>
      </c>
      <c r="C475" s="8" t="s">
        <v>15</v>
      </c>
      <c r="D475" s="9">
        <v>25558</v>
      </c>
      <c r="E475" s="9">
        <v>44286</v>
      </c>
      <c r="F475" s="8" t="s">
        <v>68</v>
      </c>
      <c r="G475" s="8" t="s">
        <v>26</v>
      </c>
      <c r="H475" s="8">
        <v>4</v>
      </c>
      <c r="I475" s="8">
        <v>6</v>
      </c>
      <c r="J475" s="8" t="s">
        <v>27</v>
      </c>
      <c r="K475" s="8" t="s">
        <v>23</v>
      </c>
      <c r="L475" s="8" t="s">
        <v>20</v>
      </c>
      <c r="M475" s="8" t="s">
        <v>48</v>
      </c>
      <c r="N475" s="8">
        <v>5</v>
      </c>
      <c r="O475" s="8">
        <f t="shared" ca="1" si="21"/>
        <v>54</v>
      </c>
      <c r="P475" s="8" t="str">
        <f ca="1">LOOKUP(O475,{0,15,30,45,60,75,100},{"Below 15","16-30","31-45","46-60","61-75","Above 75"})</f>
        <v>46-60</v>
      </c>
      <c r="Q475" s="8">
        <f t="shared" si="22"/>
        <v>2021</v>
      </c>
      <c r="R475" s="8" t="str">
        <f t="shared" si="23"/>
        <v>Mar</v>
      </c>
    </row>
    <row r="476" spans="1:18" x14ac:dyDescent="0.35">
      <c r="A476" s="8">
        <v>475</v>
      </c>
      <c r="B476" s="8" t="s">
        <v>521</v>
      </c>
      <c r="C476" s="8" t="s">
        <v>15</v>
      </c>
      <c r="D476" s="9">
        <v>32469</v>
      </c>
      <c r="E476" s="9">
        <v>43889</v>
      </c>
      <c r="F476" s="8" t="s">
        <v>16</v>
      </c>
      <c r="G476" s="8" t="s">
        <v>17</v>
      </c>
      <c r="H476" s="8">
        <v>3</v>
      </c>
      <c r="I476" s="8">
        <v>5</v>
      </c>
      <c r="J476" s="8" t="s">
        <v>27</v>
      </c>
      <c r="K476" s="8" t="s">
        <v>28</v>
      </c>
      <c r="L476" s="8" t="s">
        <v>29</v>
      </c>
      <c r="M476" s="8" t="s">
        <v>30</v>
      </c>
      <c r="N476" s="8">
        <v>4</v>
      </c>
      <c r="O476" s="8">
        <f t="shared" ca="1" si="21"/>
        <v>35</v>
      </c>
      <c r="P476" s="8" t="str">
        <f ca="1">LOOKUP(O476,{0,15,30,45,60,75,100},{"Below 15","16-30","31-45","46-60","61-75","Above 75"})</f>
        <v>31-45</v>
      </c>
      <c r="Q476" s="8">
        <f t="shared" si="22"/>
        <v>2020</v>
      </c>
      <c r="R476" s="8" t="str">
        <f t="shared" si="23"/>
        <v>Feb</v>
      </c>
    </row>
    <row r="477" spans="1:18" x14ac:dyDescent="0.35">
      <c r="A477" s="8">
        <v>476</v>
      </c>
      <c r="B477" s="8" t="s">
        <v>522</v>
      </c>
      <c r="C477" s="8" t="s">
        <v>15</v>
      </c>
      <c r="D477" s="9">
        <v>22516</v>
      </c>
      <c r="E477" s="9">
        <v>43993</v>
      </c>
      <c r="F477" s="8" t="s">
        <v>25</v>
      </c>
      <c r="G477" s="8" t="s">
        <v>32</v>
      </c>
      <c r="H477" s="8">
        <v>2</v>
      </c>
      <c r="I477" s="8">
        <v>8</v>
      </c>
      <c r="J477" s="8" t="s">
        <v>50</v>
      </c>
      <c r="K477" s="8" t="s">
        <v>33</v>
      </c>
      <c r="L477" s="8" t="s">
        <v>29</v>
      </c>
      <c r="M477" s="8" t="s">
        <v>48</v>
      </c>
      <c r="N477" s="8">
        <v>5</v>
      </c>
      <c r="O477" s="8">
        <f t="shared" ca="1" si="21"/>
        <v>63</v>
      </c>
      <c r="P477" s="8" t="str">
        <f ca="1">LOOKUP(O477,{0,15,30,45,60,75,100},{"Below 15","16-30","31-45","46-60","61-75","Above 75"})</f>
        <v>61-75</v>
      </c>
      <c r="Q477" s="8">
        <f t="shared" si="22"/>
        <v>2020</v>
      </c>
      <c r="R477" s="8" t="str">
        <f t="shared" si="23"/>
        <v>Jun</v>
      </c>
    </row>
    <row r="478" spans="1:18" x14ac:dyDescent="0.35">
      <c r="A478" s="8">
        <v>477</v>
      </c>
      <c r="B478" s="8" t="s">
        <v>523</v>
      </c>
      <c r="C478" s="8" t="s">
        <v>44</v>
      </c>
      <c r="D478" s="9">
        <v>24625</v>
      </c>
      <c r="E478" s="9">
        <v>44134</v>
      </c>
      <c r="F478" s="8" t="s">
        <v>16</v>
      </c>
      <c r="G478" s="8" t="s">
        <v>17</v>
      </c>
      <c r="H478" s="8">
        <v>3</v>
      </c>
      <c r="I478" s="8">
        <v>9</v>
      </c>
      <c r="J478" s="8" t="s">
        <v>18</v>
      </c>
      <c r="K478" s="8" t="s">
        <v>37</v>
      </c>
      <c r="L478" s="8" t="s">
        <v>38</v>
      </c>
      <c r="M478" s="8" t="s">
        <v>42</v>
      </c>
      <c r="N478" s="8">
        <v>2</v>
      </c>
      <c r="O478" s="8">
        <f t="shared" ca="1" si="21"/>
        <v>57</v>
      </c>
      <c r="P478" s="8" t="str">
        <f ca="1">LOOKUP(O478,{0,15,30,45,60,75,100},{"Below 15","16-30","31-45","46-60","61-75","Above 75"})</f>
        <v>46-60</v>
      </c>
      <c r="Q478" s="8">
        <f t="shared" si="22"/>
        <v>2020</v>
      </c>
      <c r="R478" s="8" t="str">
        <f t="shared" si="23"/>
        <v>Oct</v>
      </c>
    </row>
    <row r="479" spans="1:18" x14ac:dyDescent="0.35">
      <c r="A479" s="8">
        <v>478</v>
      </c>
      <c r="B479" s="8" t="s">
        <v>524</v>
      </c>
      <c r="C479" s="8" t="s">
        <v>15</v>
      </c>
      <c r="D479" s="9">
        <v>21829</v>
      </c>
      <c r="E479" s="9">
        <v>43857</v>
      </c>
      <c r="F479" s="8" t="s">
        <v>40</v>
      </c>
      <c r="G479" s="8" t="s">
        <v>60</v>
      </c>
      <c r="H479" s="8">
        <v>5</v>
      </c>
      <c r="I479" s="8">
        <v>3</v>
      </c>
      <c r="J479" s="8" t="s">
        <v>27</v>
      </c>
      <c r="K479" s="8" t="s">
        <v>41</v>
      </c>
      <c r="L479" s="8" t="s">
        <v>38</v>
      </c>
      <c r="M479" s="8" t="s">
        <v>34</v>
      </c>
      <c r="N479" s="8">
        <v>1</v>
      </c>
      <c r="O479" s="8">
        <f t="shared" ca="1" si="21"/>
        <v>64</v>
      </c>
      <c r="P479" s="8" t="str">
        <f ca="1">LOOKUP(O479,{0,15,30,45,60,75,100},{"Below 15","16-30","31-45","46-60","61-75","Above 75"})</f>
        <v>61-75</v>
      </c>
      <c r="Q479" s="8">
        <f t="shared" si="22"/>
        <v>2020</v>
      </c>
      <c r="R479" s="8" t="str">
        <f t="shared" si="23"/>
        <v>Jan</v>
      </c>
    </row>
    <row r="480" spans="1:18" x14ac:dyDescent="0.35">
      <c r="A480" s="8">
        <v>479</v>
      </c>
      <c r="B480" s="8" t="s">
        <v>525</v>
      </c>
      <c r="C480" s="8" t="s">
        <v>44</v>
      </c>
      <c r="D480" s="9">
        <v>26219</v>
      </c>
      <c r="E480" s="9">
        <v>44543</v>
      </c>
      <c r="F480" s="8" t="s">
        <v>16</v>
      </c>
      <c r="G480" s="8" t="s">
        <v>17</v>
      </c>
      <c r="H480" s="8">
        <v>2</v>
      </c>
      <c r="I480" s="8">
        <v>8</v>
      </c>
      <c r="J480" s="8" t="s">
        <v>50</v>
      </c>
      <c r="K480" s="8" t="s">
        <v>46</v>
      </c>
      <c r="L480" s="8" t="s">
        <v>47</v>
      </c>
      <c r="M480" s="8" t="s">
        <v>34</v>
      </c>
      <c r="N480" s="8">
        <v>1</v>
      </c>
      <c r="O480" s="8">
        <f t="shared" ca="1" si="21"/>
        <v>52</v>
      </c>
      <c r="P480" s="8" t="str">
        <f ca="1">LOOKUP(O480,{0,15,30,45,60,75,100},{"Below 15","16-30","31-45","46-60","61-75","Above 75"})</f>
        <v>46-60</v>
      </c>
      <c r="Q480" s="8">
        <f t="shared" si="22"/>
        <v>2021</v>
      </c>
      <c r="R480" s="8" t="str">
        <f t="shared" si="23"/>
        <v>Dec</v>
      </c>
    </row>
    <row r="481" spans="1:18" x14ac:dyDescent="0.35">
      <c r="A481" s="8">
        <v>480</v>
      </c>
      <c r="B481" s="8" t="s">
        <v>526</v>
      </c>
      <c r="C481" s="8" t="s">
        <v>15</v>
      </c>
      <c r="D481" s="9">
        <v>29265</v>
      </c>
      <c r="E481" s="9">
        <v>44265</v>
      </c>
      <c r="F481" s="8" t="s">
        <v>16</v>
      </c>
      <c r="G481" s="8" t="s">
        <v>17</v>
      </c>
      <c r="H481" s="8">
        <v>2</v>
      </c>
      <c r="I481" s="8">
        <v>9</v>
      </c>
      <c r="J481" s="8" t="s">
        <v>18</v>
      </c>
      <c r="K481" s="8" t="s">
        <v>51</v>
      </c>
      <c r="L481" s="8" t="s">
        <v>47</v>
      </c>
      <c r="M481" s="8" t="s">
        <v>34</v>
      </c>
      <c r="N481" s="8">
        <v>1</v>
      </c>
      <c r="O481" s="8">
        <f t="shared" ca="1" si="21"/>
        <v>44</v>
      </c>
      <c r="P481" s="8" t="str">
        <f ca="1">LOOKUP(O481,{0,15,30,45,60,75,100},{"Below 15","16-30","31-45","46-60","61-75","Above 75"})</f>
        <v>31-45</v>
      </c>
      <c r="Q481" s="8">
        <f t="shared" si="22"/>
        <v>2021</v>
      </c>
      <c r="R481" s="8" t="str">
        <f t="shared" si="23"/>
        <v>Mar</v>
      </c>
    </row>
    <row r="482" spans="1:18" x14ac:dyDescent="0.35">
      <c r="A482" s="8">
        <v>481</v>
      </c>
      <c r="B482" s="8" t="s">
        <v>527</v>
      </c>
      <c r="C482" s="8" t="s">
        <v>15</v>
      </c>
      <c r="D482" s="9">
        <v>27746</v>
      </c>
      <c r="E482" s="9">
        <v>44614</v>
      </c>
      <c r="F482" s="8" t="s">
        <v>16</v>
      </c>
      <c r="G482" s="8" t="s">
        <v>32</v>
      </c>
      <c r="H482" s="8">
        <v>2</v>
      </c>
      <c r="I482" s="8">
        <v>3</v>
      </c>
      <c r="J482" s="8" t="s">
        <v>27</v>
      </c>
      <c r="K482" s="8" t="s">
        <v>19</v>
      </c>
      <c r="L482" s="8" t="s">
        <v>20</v>
      </c>
      <c r="M482" s="8" t="s">
        <v>48</v>
      </c>
      <c r="N482" s="8">
        <v>5</v>
      </c>
      <c r="O482" s="8">
        <f t="shared" ca="1" si="21"/>
        <v>48</v>
      </c>
      <c r="P482" s="8" t="str">
        <f ca="1">LOOKUP(O482,{0,15,30,45,60,75,100},{"Below 15","16-30","31-45","46-60","61-75","Above 75"})</f>
        <v>46-60</v>
      </c>
      <c r="Q482" s="8">
        <f t="shared" si="22"/>
        <v>2022</v>
      </c>
      <c r="R482" s="8" t="str">
        <f t="shared" si="23"/>
        <v>Feb</v>
      </c>
    </row>
    <row r="483" spans="1:18" x14ac:dyDescent="0.35">
      <c r="A483" s="8">
        <v>482</v>
      </c>
      <c r="B483" s="8" t="s">
        <v>528</v>
      </c>
      <c r="C483" s="8" t="s">
        <v>15</v>
      </c>
      <c r="D483" s="9">
        <v>24350</v>
      </c>
      <c r="E483" s="9">
        <v>43999</v>
      </c>
      <c r="F483" s="8" t="s">
        <v>40</v>
      </c>
      <c r="G483" s="8" t="s">
        <v>60</v>
      </c>
      <c r="H483" s="8">
        <v>5</v>
      </c>
      <c r="I483" s="8">
        <v>6</v>
      </c>
      <c r="J483" s="8" t="s">
        <v>27</v>
      </c>
      <c r="K483" s="8" t="s">
        <v>23</v>
      </c>
      <c r="L483" s="8" t="s">
        <v>20</v>
      </c>
      <c r="M483" s="8" t="s">
        <v>30</v>
      </c>
      <c r="N483" s="8">
        <v>4</v>
      </c>
      <c r="O483" s="8">
        <f t="shared" ca="1" si="21"/>
        <v>58</v>
      </c>
      <c r="P483" s="8" t="str">
        <f ca="1">LOOKUP(O483,{0,15,30,45,60,75,100},{"Below 15","16-30","31-45","46-60","61-75","Above 75"})</f>
        <v>46-60</v>
      </c>
      <c r="Q483" s="8">
        <f t="shared" si="22"/>
        <v>2020</v>
      </c>
      <c r="R483" s="8" t="str">
        <f t="shared" si="23"/>
        <v>Jun</v>
      </c>
    </row>
    <row r="484" spans="1:18" x14ac:dyDescent="0.35">
      <c r="A484" s="8">
        <v>483</v>
      </c>
      <c r="B484" s="8" t="s">
        <v>529</v>
      </c>
      <c r="C484" s="8" t="s">
        <v>44</v>
      </c>
      <c r="D484" s="9">
        <v>31078</v>
      </c>
      <c r="E484" s="9">
        <v>44761</v>
      </c>
      <c r="F484" s="8" t="s">
        <v>16</v>
      </c>
      <c r="G484" s="8" t="s">
        <v>17</v>
      </c>
      <c r="H484" s="8">
        <v>5</v>
      </c>
      <c r="I484" s="8">
        <v>6</v>
      </c>
      <c r="J484" s="8" t="s">
        <v>27</v>
      </c>
      <c r="K484" s="8" t="s">
        <v>28</v>
      </c>
      <c r="L484" s="8" t="s">
        <v>29</v>
      </c>
      <c r="M484" s="8" t="s">
        <v>30</v>
      </c>
      <c r="N484" s="8">
        <v>4</v>
      </c>
      <c r="O484" s="8">
        <f t="shared" ca="1" si="21"/>
        <v>39</v>
      </c>
      <c r="P484" s="8" t="str">
        <f ca="1">LOOKUP(O484,{0,15,30,45,60,75,100},{"Below 15","16-30","31-45","46-60","61-75","Above 75"})</f>
        <v>31-45</v>
      </c>
      <c r="Q484" s="8">
        <f t="shared" si="22"/>
        <v>2022</v>
      </c>
      <c r="R484" s="8" t="str">
        <f t="shared" si="23"/>
        <v>Jul</v>
      </c>
    </row>
    <row r="485" spans="1:18" x14ac:dyDescent="0.35">
      <c r="A485" s="8">
        <v>484</v>
      </c>
      <c r="B485" s="8" t="s">
        <v>530</v>
      </c>
      <c r="C485" s="8" t="s">
        <v>44</v>
      </c>
      <c r="D485" s="9">
        <v>38762</v>
      </c>
      <c r="E485" s="9">
        <v>43951</v>
      </c>
      <c r="F485" s="8" t="s">
        <v>16</v>
      </c>
      <c r="G485" s="8" t="s">
        <v>17</v>
      </c>
      <c r="H485" s="8">
        <v>4</v>
      </c>
      <c r="I485" s="8">
        <v>7</v>
      </c>
      <c r="J485" s="8" t="s">
        <v>50</v>
      </c>
      <c r="K485" s="8" t="s">
        <v>33</v>
      </c>
      <c r="L485" s="8" t="s">
        <v>29</v>
      </c>
      <c r="M485" s="8" t="s">
        <v>48</v>
      </c>
      <c r="N485" s="8">
        <v>5</v>
      </c>
      <c r="O485" s="8">
        <f t="shared" ca="1" si="21"/>
        <v>18</v>
      </c>
      <c r="P485" s="8" t="str">
        <f ca="1">LOOKUP(O485,{0,15,30,45,60,75,100},{"Below 15","16-30","31-45","46-60","61-75","Above 75"})</f>
        <v>16-30</v>
      </c>
      <c r="Q485" s="8">
        <f t="shared" si="22"/>
        <v>2020</v>
      </c>
      <c r="R485" s="8" t="str">
        <f t="shared" si="23"/>
        <v>Apr</v>
      </c>
    </row>
    <row r="486" spans="1:18" x14ac:dyDescent="0.35">
      <c r="A486" s="8">
        <v>485</v>
      </c>
      <c r="B486" s="8" t="s">
        <v>531</v>
      </c>
      <c r="C486" s="8" t="s">
        <v>44</v>
      </c>
      <c r="D486" s="9">
        <v>36893</v>
      </c>
      <c r="E486" s="9">
        <v>44855</v>
      </c>
      <c r="F486" s="8" t="s">
        <v>25</v>
      </c>
      <c r="G486" s="8" t="s">
        <v>53</v>
      </c>
      <c r="H486" s="8">
        <v>5</v>
      </c>
      <c r="I486" s="8">
        <v>9</v>
      </c>
      <c r="J486" s="8" t="s">
        <v>18</v>
      </c>
      <c r="K486" s="8" t="s">
        <v>37</v>
      </c>
      <c r="L486" s="8" t="s">
        <v>38</v>
      </c>
      <c r="M486" s="8" t="s">
        <v>30</v>
      </c>
      <c r="N486" s="8">
        <v>4</v>
      </c>
      <c r="O486" s="8">
        <f t="shared" ca="1" si="21"/>
        <v>23</v>
      </c>
      <c r="P486" s="8" t="str">
        <f ca="1">LOOKUP(O486,{0,15,30,45,60,75,100},{"Below 15","16-30","31-45","46-60","61-75","Above 75"})</f>
        <v>16-30</v>
      </c>
      <c r="Q486" s="8">
        <f t="shared" si="22"/>
        <v>2022</v>
      </c>
      <c r="R486" s="8" t="str">
        <f t="shared" si="23"/>
        <v>Oct</v>
      </c>
    </row>
    <row r="487" spans="1:18" x14ac:dyDescent="0.35">
      <c r="A487" s="8">
        <v>486</v>
      </c>
      <c r="B487" s="8" t="s">
        <v>532</v>
      </c>
      <c r="C487" s="8" t="s">
        <v>44</v>
      </c>
      <c r="D487" s="9">
        <v>28868</v>
      </c>
      <c r="E487" s="9">
        <v>43943</v>
      </c>
      <c r="F487" s="8" t="s">
        <v>40</v>
      </c>
      <c r="G487" s="8" t="s">
        <v>53</v>
      </c>
      <c r="H487" s="8">
        <v>5</v>
      </c>
      <c r="I487" s="8">
        <v>8</v>
      </c>
      <c r="J487" s="8" t="s">
        <v>50</v>
      </c>
      <c r="K487" s="8" t="s">
        <v>41</v>
      </c>
      <c r="L487" s="8" t="s">
        <v>38</v>
      </c>
      <c r="M487" s="8" t="s">
        <v>34</v>
      </c>
      <c r="N487" s="8">
        <v>1</v>
      </c>
      <c r="O487" s="8">
        <f t="shared" ca="1" si="21"/>
        <v>45</v>
      </c>
      <c r="P487" s="8" t="str">
        <f ca="1">LOOKUP(O487,{0,15,30,45,60,75,100},{"Below 15","16-30","31-45","46-60","61-75","Above 75"})</f>
        <v>46-60</v>
      </c>
      <c r="Q487" s="8">
        <f t="shared" si="22"/>
        <v>2020</v>
      </c>
      <c r="R487" s="8" t="str">
        <f t="shared" si="23"/>
        <v>Apr</v>
      </c>
    </row>
    <row r="488" spans="1:18" x14ac:dyDescent="0.35">
      <c r="A488" s="8">
        <v>487</v>
      </c>
      <c r="B488" s="8" t="s">
        <v>533</v>
      </c>
      <c r="C488" s="8" t="s">
        <v>44</v>
      </c>
      <c r="D488" s="9">
        <v>39051</v>
      </c>
      <c r="E488" s="9">
        <v>44493</v>
      </c>
      <c r="F488" s="8" t="s">
        <v>40</v>
      </c>
      <c r="G488" s="8" t="s">
        <v>32</v>
      </c>
      <c r="H488" s="8">
        <v>2</v>
      </c>
      <c r="I488" s="8">
        <v>6</v>
      </c>
      <c r="J488" s="8" t="s">
        <v>27</v>
      </c>
      <c r="K488" s="8" t="s">
        <v>46</v>
      </c>
      <c r="L488" s="8" t="s">
        <v>47</v>
      </c>
      <c r="M488" s="8" t="s">
        <v>30</v>
      </c>
      <c r="N488" s="8">
        <v>4</v>
      </c>
      <c r="O488" s="8">
        <f t="shared" ca="1" si="21"/>
        <v>17</v>
      </c>
      <c r="P488" s="8" t="str">
        <f ca="1">LOOKUP(O488,{0,15,30,45,60,75,100},{"Below 15","16-30","31-45","46-60","61-75","Above 75"})</f>
        <v>16-30</v>
      </c>
      <c r="Q488" s="8">
        <f t="shared" si="22"/>
        <v>2021</v>
      </c>
      <c r="R488" s="8" t="str">
        <f t="shared" si="23"/>
        <v>Oct</v>
      </c>
    </row>
    <row r="489" spans="1:18" x14ac:dyDescent="0.35">
      <c r="A489" s="8">
        <v>488</v>
      </c>
      <c r="B489" s="8" t="s">
        <v>534</v>
      </c>
      <c r="C489" s="8" t="s">
        <v>15</v>
      </c>
      <c r="D489" s="9">
        <v>19621</v>
      </c>
      <c r="E489" s="9">
        <v>43953</v>
      </c>
      <c r="F489" s="8" t="s">
        <v>25</v>
      </c>
      <c r="G489" s="8" t="s">
        <v>32</v>
      </c>
      <c r="H489" s="8">
        <v>5</v>
      </c>
      <c r="I489" s="8">
        <v>8</v>
      </c>
      <c r="J489" s="8" t="s">
        <v>50</v>
      </c>
      <c r="K489" s="8" t="s">
        <v>51</v>
      </c>
      <c r="L489" s="8" t="s">
        <v>47</v>
      </c>
      <c r="M489" s="8" t="s">
        <v>48</v>
      </c>
      <c r="N489" s="8">
        <v>5</v>
      </c>
      <c r="O489" s="8">
        <f t="shared" ca="1" si="21"/>
        <v>71</v>
      </c>
      <c r="P489" s="8" t="str">
        <f ca="1">LOOKUP(O489,{0,15,30,45,60,75,100},{"Below 15","16-30","31-45","46-60","61-75","Above 75"})</f>
        <v>61-75</v>
      </c>
      <c r="Q489" s="8">
        <f t="shared" si="22"/>
        <v>2020</v>
      </c>
      <c r="R489" s="8" t="str">
        <f t="shared" si="23"/>
        <v>May</v>
      </c>
    </row>
    <row r="490" spans="1:18" x14ac:dyDescent="0.35">
      <c r="A490" s="8">
        <v>489</v>
      </c>
      <c r="B490" s="8" t="s">
        <v>535</v>
      </c>
      <c r="C490" s="8" t="s">
        <v>44</v>
      </c>
      <c r="D490" s="9">
        <v>31187</v>
      </c>
      <c r="E490" s="9">
        <v>44382</v>
      </c>
      <c r="F490" s="8" t="s">
        <v>25</v>
      </c>
      <c r="G490" s="8" t="s">
        <v>32</v>
      </c>
      <c r="H490" s="8">
        <v>5</v>
      </c>
      <c r="I490" s="8">
        <v>6</v>
      </c>
      <c r="J490" s="8" t="s">
        <v>27</v>
      </c>
      <c r="K490" s="8" t="s">
        <v>19</v>
      </c>
      <c r="L490" s="8" t="s">
        <v>20</v>
      </c>
      <c r="M490" s="8" t="s">
        <v>30</v>
      </c>
      <c r="N490" s="8">
        <v>4</v>
      </c>
      <c r="O490" s="8">
        <f t="shared" ca="1" si="21"/>
        <v>39</v>
      </c>
      <c r="P490" s="8" t="str">
        <f ca="1">LOOKUP(O490,{0,15,30,45,60,75,100},{"Below 15","16-30","31-45","46-60","61-75","Above 75"})</f>
        <v>31-45</v>
      </c>
      <c r="Q490" s="8">
        <f t="shared" si="22"/>
        <v>2021</v>
      </c>
      <c r="R490" s="8" t="str">
        <f t="shared" si="23"/>
        <v>Jul</v>
      </c>
    </row>
    <row r="491" spans="1:18" x14ac:dyDescent="0.35">
      <c r="A491" s="8">
        <v>490</v>
      </c>
      <c r="B491" s="8" t="s">
        <v>536</v>
      </c>
      <c r="C491" s="8" t="s">
        <v>15</v>
      </c>
      <c r="D491" s="9">
        <v>23090</v>
      </c>
      <c r="E491" s="9">
        <v>44298</v>
      </c>
      <c r="F491" s="8" t="s">
        <v>40</v>
      </c>
      <c r="G491" s="8" t="s">
        <v>32</v>
      </c>
      <c r="H491" s="8">
        <v>5</v>
      </c>
      <c r="I491" s="8">
        <v>10</v>
      </c>
      <c r="J491" s="8" t="s">
        <v>18</v>
      </c>
      <c r="K491" s="8" t="s">
        <v>23</v>
      </c>
      <c r="L491" s="8" t="s">
        <v>20</v>
      </c>
      <c r="M491" s="8" t="s">
        <v>30</v>
      </c>
      <c r="N491" s="8">
        <v>4</v>
      </c>
      <c r="O491" s="8">
        <f t="shared" ca="1" si="21"/>
        <v>61</v>
      </c>
      <c r="P491" s="8" t="str">
        <f ca="1">LOOKUP(O491,{0,15,30,45,60,75,100},{"Below 15","16-30","31-45","46-60","61-75","Above 75"})</f>
        <v>61-75</v>
      </c>
      <c r="Q491" s="8">
        <f t="shared" si="22"/>
        <v>2021</v>
      </c>
      <c r="R491" s="8" t="str">
        <f t="shared" si="23"/>
        <v>Apr</v>
      </c>
    </row>
    <row r="492" spans="1:18" x14ac:dyDescent="0.35">
      <c r="A492" s="8">
        <v>491</v>
      </c>
      <c r="B492" s="8" t="s">
        <v>537</v>
      </c>
      <c r="C492" s="8" t="s">
        <v>15</v>
      </c>
      <c r="D492" s="9">
        <v>37218</v>
      </c>
      <c r="E492" s="9">
        <v>44106</v>
      </c>
      <c r="F492" s="8" t="s">
        <v>25</v>
      </c>
      <c r="G492" s="8" t="s">
        <v>53</v>
      </c>
      <c r="H492" s="8">
        <v>4</v>
      </c>
      <c r="I492" s="8">
        <v>5</v>
      </c>
      <c r="J492" s="8" t="s">
        <v>27</v>
      </c>
      <c r="K492" s="8" t="s">
        <v>28</v>
      </c>
      <c r="L492" s="8" t="s">
        <v>29</v>
      </c>
      <c r="M492" s="8" t="s">
        <v>30</v>
      </c>
      <c r="N492" s="8">
        <v>4</v>
      </c>
      <c r="O492" s="8">
        <f t="shared" ca="1" si="21"/>
        <v>22</v>
      </c>
      <c r="P492" s="8" t="str">
        <f ca="1">LOOKUP(O492,{0,15,30,45,60,75,100},{"Below 15","16-30","31-45","46-60","61-75","Above 75"})</f>
        <v>16-30</v>
      </c>
      <c r="Q492" s="8">
        <f t="shared" si="22"/>
        <v>2020</v>
      </c>
      <c r="R492" s="8" t="str">
        <f t="shared" si="23"/>
        <v>Oct</v>
      </c>
    </row>
    <row r="493" spans="1:18" x14ac:dyDescent="0.35">
      <c r="A493" s="8">
        <v>492</v>
      </c>
      <c r="B493" s="8" t="s">
        <v>538</v>
      </c>
      <c r="C493" s="8" t="s">
        <v>44</v>
      </c>
      <c r="D493" s="9">
        <v>37819</v>
      </c>
      <c r="E493" s="9">
        <v>44692</v>
      </c>
      <c r="F493" s="8" t="s">
        <v>25</v>
      </c>
      <c r="G493" s="8" t="s">
        <v>32</v>
      </c>
      <c r="H493" s="8">
        <v>3</v>
      </c>
      <c r="I493" s="8">
        <v>9</v>
      </c>
      <c r="J493" s="8" t="s">
        <v>18</v>
      </c>
      <c r="K493" s="8" t="s">
        <v>33</v>
      </c>
      <c r="L493" s="8" t="s">
        <v>29</v>
      </c>
      <c r="M493" s="8" t="s">
        <v>42</v>
      </c>
      <c r="N493" s="8">
        <v>2</v>
      </c>
      <c r="O493" s="8">
        <f t="shared" ca="1" si="21"/>
        <v>21</v>
      </c>
      <c r="P493" s="8" t="str">
        <f ca="1">LOOKUP(O493,{0,15,30,45,60,75,100},{"Below 15","16-30","31-45","46-60","61-75","Above 75"})</f>
        <v>16-30</v>
      </c>
      <c r="Q493" s="8">
        <f t="shared" si="22"/>
        <v>2022</v>
      </c>
      <c r="R493" s="8" t="str">
        <f t="shared" si="23"/>
        <v>May</v>
      </c>
    </row>
    <row r="494" spans="1:18" x14ac:dyDescent="0.35">
      <c r="A494" s="8">
        <v>493</v>
      </c>
      <c r="B494" s="8" t="s">
        <v>539</v>
      </c>
      <c r="C494" s="8" t="s">
        <v>15</v>
      </c>
      <c r="D494" s="9">
        <v>34221</v>
      </c>
      <c r="E494" s="9">
        <v>44457</v>
      </c>
      <c r="F494" s="8" t="s">
        <v>16</v>
      </c>
      <c r="G494" s="8" t="s">
        <v>17</v>
      </c>
      <c r="H494" s="8">
        <v>4</v>
      </c>
      <c r="I494" s="8">
        <v>7</v>
      </c>
      <c r="J494" s="8" t="s">
        <v>50</v>
      </c>
      <c r="K494" s="8" t="s">
        <v>37</v>
      </c>
      <c r="L494" s="8" t="s">
        <v>38</v>
      </c>
      <c r="M494" s="8" t="s">
        <v>34</v>
      </c>
      <c r="N494" s="8">
        <v>1</v>
      </c>
      <c r="O494" s="8">
        <f t="shared" ca="1" si="21"/>
        <v>31</v>
      </c>
      <c r="P494" s="8" t="str">
        <f ca="1">LOOKUP(O494,{0,15,30,45,60,75,100},{"Below 15","16-30","31-45","46-60","61-75","Above 75"})</f>
        <v>31-45</v>
      </c>
      <c r="Q494" s="8">
        <f t="shared" si="22"/>
        <v>2021</v>
      </c>
      <c r="R494" s="8" t="str">
        <f t="shared" si="23"/>
        <v>Sep</v>
      </c>
    </row>
    <row r="495" spans="1:18" x14ac:dyDescent="0.35">
      <c r="A495" s="8">
        <v>494</v>
      </c>
      <c r="B495" s="8" t="s">
        <v>540</v>
      </c>
      <c r="C495" s="8" t="s">
        <v>15</v>
      </c>
      <c r="D495" s="9">
        <v>23221</v>
      </c>
      <c r="E495" s="9">
        <v>44618</v>
      </c>
      <c r="F495" s="8" t="s">
        <v>40</v>
      </c>
      <c r="G495" s="8" t="s">
        <v>60</v>
      </c>
      <c r="H495" s="8">
        <v>2</v>
      </c>
      <c r="I495" s="8">
        <v>6</v>
      </c>
      <c r="J495" s="8" t="s">
        <v>27</v>
      </c>
      <c r="K495" s="8" t="s">
        <v>41</v>
      </c>
      <c r="L495" s="8" t="s">
        <v>38</v>
      </c>
      <c r="M495" s="8" t="s">
        <v>30</v>
      </c>
      <c r="N495" s="8">
        <v>4</v>
      </c>
      <c r="O495" s="8">
        <f t="shared" ca="1" si="21"/>
        <v>61</v>
      </c>
      <c r="P495" s="8" t="str">
        <f ca="1">LOOKUP(O495,{0,15,30,45,60,75,100},{"Below 15","16-30","31-45","46-60","61-75","Above 75"})</f>
        <v>61-75</v>
      </c>
      <c r="Q495" s="8">
        <f t="shared" si="22"/>
        <v>2022</v>
      </c>
      <c r="R495" s="8" t="str">
        <f t="shared" si="23"/>
        <v>Feb</v>
      </c>
    </row>
    <row r="496" spans="1:18" x14ac:dyDescent="0.35">
      <c r="A496" s="8">
        <v>495</v>
      </c>
      <c r="B496" s="8" t="s">
        <v>541</v>
      </c>
      <c r="C496" s="8" t="s">
        <v>15</v>
      </c>
      <c r="D496" s="9">
        <v>22534</v>
      </c>
      <c r="E496" s="9">
        <v>43954</v>
      </c>
      <c r="F496" s="8" t="s">
        <v>16</v>
      </c>
      <c r="G496" s="8" t="s">
        <v>17</v>
      </c>
      <c r="H496" s="8">
        <v>5</v>
      </c>
      <c r="I496" s="8">
        <v>9</v>
      </c>
      <c r="J496" s="8" t="s">
        <v>18</v>
      </c>
      <c r="K496" s="8" t="s">
        <v>46</v>
      </c>
      <c r="L496" s="8" t="s">
        <v>47</v>
      </c>
      <c r="M496" s="8" t="s">
        <v>48</v>
      </c>
      <c r="N496" s="8">
        <v>5</v>
      </c>
      <c r="O496" s="8">
        <f t="shared" ca="1" si="21"/>
        <v>63</v>
      </c>
      <c r="P496" s="8" t="str">
        <f ca="1">LOOKUP(O496,{0,15,30,45,60,75,100},{"Below 15","16-30","31-45","46-60","61-75","Above 75"})</f>
        <v>61-75</v>
      </c>
      <c r="Q496" s="8">
        <f t="shared" si="22"/>
        <v>2020</v>
      </c>
      <c r="R496" s="8" t="str">
        <f t="shared" si="23"/>
        <v>May</v>
      </c>
    </row>
    <row r="497" spans="1:18" x14ac:dyDescent="0.35">
      <c r="A497" s="8">
        <v>496</v>
      </c>
      <c r="B497" s="8" t="s">
        <v>542</v>
      </c>
      <c r="C497" s="8" t="s">
        <v>15</v>
      </c>
      <c r="D497" s="9">
        <v>21118</v>
      </c>
      <c r="E497" s="9">
        <v>44386</v>
      </c>
      <c r="F497" s="8" t="s">
        <v>16</v>
      </c>
      <c r="G497" s="8" t="s">
        <v>17</v>
      </c>
      <c r="H497" s="8">
        <v>1</v>
      </c>
      <c r="I497" s="8">
        <v>9</v>
      </c>
      <c r="J497" s="8" t="s">
        <v>18</v>
      </c>
      <c r="K497" s="8" t="s">
        <v>51</v>
      </c>
      <c r="L497" s="8" t="s">
        <v>47</v>
      </c>
      <c r="M497" s="8" t="s">
        <v>30</v>
      </c>
      <c r="N497" s="8">
        <v>4</v>
      </c>
      <c r="O497" s="8">
        <f t="shared" ca="1" si="21"/>
        <v>66</v>
      </c>
      <c r="P497" s="8" t="str">
        <f ca="1">LOOKUP(O497,{0,15,30,45,60,75,100},{"Below 15","16-30","31-45","46-60","61-75","Above 75"})</f>
        <v>61-75</v>
      </c>
      <c r="Q497" s="8">
        <f t="shared" si="22"/>
        <v>2021</v>
      </c>
      <c r="R497" s="8" t="str">
        <f t="shared" si="23"/>
        <v>Jul</v>
      </c>
    </row>
    <row r="498" spans="1:18" x14ac:dyDescent="0.35">
      <c r="A498" s="8">
        <v>497</v>
      </c>
      <c r="B498" s="8" t="s">
        <v>543</v>
      </c>
      <c r="C498" s="8" t="s">
        <v>15</v>
      </c>
      <c r="D498" s="9">
        <v>19669</v>
      </c>
      <c r="E498" s="9">
        <v>44594</v>
      </c>
      <c r="F498" s="8" t="s">
        <v>25</v>
      </c>
      <c r="G498" s="8" t="s">
        <v>36</v>
      </c>
      <c r="H498" s="8">
        <v>1</v>
      </c>
      <c r="I498" s="8">
        <v>4</v>
      </c>
      <c r="J498" s="8" t="s">
        <v>27</v>
      </c>
      <c r="K498" s="8" t="s">
        <v>19</v>
      </c>
      <c r="L498" s="8" t="s">
        <v>20</v>
      </c>
      <c r="M498" s="8" t="s">
        <v>34</v>
      </c>
      <c r="N498" s="8">
        <v>1</v>
      </c>
      <c r="O498" s="8">
        <f t="shared" ca="1" si="21"/>
        <v>70</v>
      </c>
      <c r="P498" s="8" t="str">
        <f ca="1">LOOKUP(O498,{0,15,30,45,60,75,100},{"Below 15","16-30","31-45","46-60","61-75","Above 75"})</f>
        <v>61-75</v>
      </c>
      <c r="Q498" s="8">
        <f t="shared" si="22"/>
        <v>2022</v>
      </c>
      <c r="R498" s="8" t="str">
        <f t="shared" si="23"/>
        <v>Feb</v>
      </c>
    </row>
    <row r="499" spans="1:18" x14ac:dyDescent="0.35">
      <c r="A499" s="8">
        <v>498</v>
      </c>
      <c r="B499" s="8" t="s">
        <v>544</v>
      </c>
      <c r="C499" s="8" t="s">
        <v>44</v>
      </c>
      <c r="D499" s="9">
        <v>35505</v>
      </c>
      <c r="E499" s="9">
        <v>44560</v>
      </c>
      <c r="F499" s="8" t="s">
        <v>25</v>
      </c>
      <c r="G499" s="8" t="s">
        <v>45</v>
      </c>
      <c r="H499" s="8">
        <v>5</v>
      </c>
      <c r="I499" s="8">
        <v>9</v>
      </c>
      <c r="J499" s="8" t="s">
        <v>18</v>
      </c>
      <c r="K499" s="8" t="s">
        <v>23</v>
      </c>
      <c r="L499" s="8" t="s">
        <v>20</v>
      </c>
      <c r="M499" s="8" t="s">
        <v>21</v>
      </c>
      <c r="N499" s="8">
        <v>3</v>
      </c>
      <c r="O499" s="8">
        <f t="shared" ca="1" si="21"/>
        <v>27</v>
      </c>
      <c r="P499" s="8" t="str">
        <f ca="1">LOOKUP(O499,{0,15,30,45,60,75,100},{"Below 15","16-30","31-45","46-60","61-75","Above 75"})</f>
        <v>16-30</v>
      </c>
      <c r="Q499" s="8">
        <f t="shared" si="22"/>
        <v>2021</v>
      </c>
      <c r="R499" s="8" t="str">
        <f t="shared" si="23"/>
        <v>Dec</v>
      </c>
    </row>
    <row r="500" spans="1:18" x14ac:dyDescent="0.35">
      <c r="A500" s="8">
        <v>499</v>
      </c>
      <c r="B500" s="8" t="s">
        <v>545</v>
      </c>
      <c r="C500" s="8" t="s">
        <v>44</v>
      </c>
      <c r="D500" s="9">
        <v>29800</v>
      </c>
      <c r="E500" s="9">
        <v>43994</v>
      </c>
      <c r="F500" s="8" t="s">
        <v>25</v>
      </c>
      <c r="G500" s="8" t="s">
        <v>45</v>
      </c>
      <c r="H500" s="8">
        <v>4</v>
      </c>
      <c r="I500" s="8">
        <v>9</v>
      </c>
      <c r="J500" s="8" t="s">
        <v>18</v>
      </c>
      <c r="K500" s="8" t="s">
        <v>28</v>
      </c>
      <c r="L500" s="8" t="s">
        <v>29</v>
      </c>
      <c r="M500" s="8" t="s">
        <v>30</v>
      </c>
      <c r="N500" s="8">
        <v>4</v>
      </c>
      <c r="O500" s="8">
        <f t="shared" ca="1" si="21"/>
        <v>43</v>
      </c>
      <c r="P500" s="8" t="str">
        <f ca="1">LOOKUP(O500,{0,15,30,45,60,75,100},{"Below 15","16-30","31-45","46-60","61-75","Above 75"})</f>
        <v>31-45</v>
      </c>
      <c r="Q500" s="8">
        <f t="shared" si="22"/>
        <v>2020</v>
      </c>
      <c r="R500" s="8" t="str">
        <f t="shared" si="23"/>
        <v>Jun</v>
      </c>
    </row>
    <row r="501" spans="1:18" x14ac:dyDescent="0.35">
      <c r="A501" s="8">
        <v>500</v>
      </c>
      <c r="B501" s="8" t="s">
        <v>546</v>
      </c>
      <c r="C501" s="8" t="s">
        <v>44</v>
      </c>
      <c r="D501" s="9">
        <v>30665</v>
      </c>
      <c r="E501" s="9">
        <v>44475</v>
      </c>
      <c r="F501" s="8" t="s">
        <v>25</v>
      </c>
      <c r="G501" s="8" t="s">
        <v>36</v>
      </c>
      <c r="H501" s="8">
        <v>3</v>
      </c>
      <c r="I501" s="8">
        <v>3</v>
      </c>
      <c r="J501" s="8" t="s">
        <v>27</v>
      </c>
      <c r="K501" s="8" t="s">
        <v>33</v>
      </c>
      <c r="L501" s="8" t="s">
        <v>29</v>
      </c>
      <c r="M501" s="8" t="s">
        <v>34</v>
      </c>
      <c r="N501" s="8">
        <v>1</v>
      </c>
      <c r="O501" s="8">
        <f t="shared" ca="1" si="21"/>
        <v>40</v>
      </c>
      <c r="P501" s="8" t="str">
        <f ca="1">LOOKUP(O501,{0,15,30,45,60,75,100},{"Below 15","16-30","31-45","46-60","61-75","Above 75"})</f>
        <v>31-45</v>
      </c>
      <c r="Q501" s="8">
        <f t="shared" si="22"/>
        <v>2021</v>
      </c>
      <c r="R501" s="8" t="str">
        <f t="shared" si="23"/>
        <v>Oct</v>
      </c>
    </row>
    <row r="502" spans="1:18" x14ac:dyDescent="0.35">
      <c r="A502" s="8">
        <v>501</v>
      </c>
      <c r="B502" s="8" t="s">
        <v>547</v>
      </c>
      <c r="C502" s="8" t="s">
        <v>44</v>
      </c>
      <c r="D502" s="9">
        <v>25586</v>
      </c>
      <c r="E502" s="9">
        <v>44068</v>
      </c>
      <c r="F502" s="8" t="s">
        <v>68</v>
      </c>
      <c r="G502" s="8" t="s">
        <v>17</v>
      </c>
      <c r="H502" s="8">
        <v>3</v>
      </c>
      <c r="I502" s="8">
        <v>3</v>
      </c>
      <c r="J502" s="8" t="s">
        <v>27</v>
      </c>
      <c r="K502" s="8" t="s">
        <v>37</v>
      </c>
      <c r="L502" s="8" t="s">
        <v>38</v>
      </c>
      <c r="M502" s="8" t="s">
        <v>42</v>
      </c>
      <c r="N502" s="8">
        <v>2</v>
      </c>
      <c r="O502" s="8">
        <f t="shared" ca="1" si="21"/>
        <v>54</v>
      </c>
      <c r="P502" s="8" t="str">
        <f ca="1">LOOKUP(O502,{0,15,30,45,60,75,100},{"Below 15","16-30","31-45","46-60","61-75","Above 75"})</f>
        <v>46-60</v>
      </c>
      <c r="Q502" s="8">
        <f t="shared" si="22"/>
        <v>2020</v>
      </c>
      <c r="R502" s="8" t="str">
        <f t="shared" si="23"/>
        <v>Aug</v>
      </c>
    </row>
    <row r="503" spans="1:18" x14ac:dyDescent="0.35">
      <c r="A503" s="8">
        <v>502</v>
      </c>
      <c r="B503" s="8" t="s">
        <v>548</v>
      </c>
      <c r="C503" s="8" t="s">
        <v>15</v>
      </c>
      <c r="D503" s="9">
        <v>25908</v>
      </c>
      <c r="E503" s="9">
        <v>44882</v>
      </c>
      <c r="F503" s="8" t="s">
        <v>25</v>
      </c>
      <c r="G503" s="8" t="s">
        <v>45</v>
      </c>
      <c r="H503" s="8">
        <v>4</v>
      </c>
      <c r="I503" s="8">
        <v>10</v>
      </c>
      <c r="J503" s="8" t="s">
        <v>18</v>
      </c>
      <c r="K503" s="8" t="s">
        <v>41</v>
      </c>
      <c r="L503" s="8" t="s">
        <v>38</v>
      </c>
      <c r="M503" s="8" t="s">
        <v>42</v>
      </c>
      <c r="N503" s="8">
        <v>2</v>
      </c>
      <c r="O503" s="8">
        <f t="shared" ca="1" si="21"/>
        <v>53</v>
      </c>
      <c r="P503" s="8" t="str">
        <f ca="1">LOOKUP(O503,{0,15,30,45,60,75,100},{"Below 15","16-30","31-45","46-60","61-75","Above 75"})</f>
        <v>46-60</v>
      </c>
      <c r="Q503" s="8">
        <f t="shared" si="22"/>
        <v>2022</v>
      </c>
      <c r="R503" s="8" t="str">
        <f t="shared" si="23"/>
        <v>Nov</v>
      </c>
    </row>
    <row r="504" spans="1:18" x14ac:dyDescent="0.35">
      <c r="A504" s="8">
        <v>503</v>
      </c>
      <c r="B504" s="8" t="s">
        <v>549</v>
      </c>
      <c r="C504" s="8" t="s">
        <v>44</v>
      </c>
      <c r="D504" s="9">
        <v>34298</v>
      </c>
      <c r="E504" s="9">
        <v>43979</v>
      </c>
      <c r="F504" s="8" t="s">
        <v>16</v>
      </c>
      <c r="G504" s="8" t="s">
        <v>17</v>
      </c>
      <c r="H504" s="8">
        <v>4</v>
      </c>
      <c r="I504" s="8">
        <v>9</v>
      </c>
      <c r="J504" s="8" t="s">
        <v>18</v>
      </c>
      <c r="K504" s="8" t="s">
        <v>46</v>
      </c>
      <c r="L504" s="8" t="s">
        <v>47</v>
      </c>
      <c r="M504" s="8" t="s">
        <v>34</v>
      </c>
      <c r="N504" s="8">
        <v>1</v>
      </c>
      <c r="O504" s="8">
        <f t="shared" ca="1" si="21"/>
        <v>30</v>
      </c>
      <c r="P504" s="8" t="str">
        <f ca="1">LOOKUP(O504,{0,15,30,45,60,75,100},{"Below 15","16-30","31-45","46-60","61-75","Above 75"})</f>
        <v>31-45</v>
      </c>
      <c r="Q504" s="8">
        <f t="shared" si="22"/>
        <v>2020</v>
      </c>
      <c r="R504" s="8" t="str">
        <f t="shared" si="23"/>
        <v>May</v>
      </c>
    </row>
    <row r="505" spans="1:18" x14ac:dyDescent="0.35">
      <c r="A505" s="8">
        <v>504</v>
      </c>
      <c r="B505" s="8" t="s">
        <v>550</v>
      </c>
      <c r="C505" s="8" t="s">
        <v>15</v>
      </c>
      <c r="D505" s="9">
        <v>37072</v>
      </c>
      <c r="E505" s="9">
        <v>44911</v>
      </c>
      <c r="F505" s="8" t="s">
        <v>25</v>
      </c>
      <c r="G505" s="8" t="s">
        <v>26</v>
      </c>
      <c r="H505" s="8">
        <v>3</v>
      </c>
      <c r="I505" s="8">
        <v>7</v>
      </c>
      <c r="J505" s="8" t="s">
        <v>50</v>
      </c>
      <c r="K505" s="8" t="s">
        <v>51</v>
      </c>
      <c r="L505" s="8" t="s">
        <v>47</v>
      </c>
      <c r="M505" s="8" t="s">
        <v>21</v>
      </c>
      <c r="N505" s="8">
        <v>3</v>
      </c>
      <c r="O505" s="8">
        <f t="shared" ca="1" si="21"/>
        <v>23</v>
      </c>
      <c r="P505" s="8" t="str">
        <f ca="1">LOOKUP(O505,{0,15,30,45,60,75,100},{"Below 15","16-30","31-45","46-60","61-75","Above 75"})</f>
        <v>16-30</v>
      </c>
      <c r="Q505" s="8">
        <f t="shared" si="22"/>
        <v>2022</v>
      </c>
      <c r="R505" s="8" t="str">
        <f t="shared" si="23"/>
        <v>Dec</v>
      </c>
    </row>
    <row r="506" spans="1:18" x14ac:dyDescent="0.35">
      <c r="A506" s="8">
        <v>505</v>
      </c>
      <c r="B506" s="8" t="s">
        <v>551</v>
      </c>
      <c r="C506" s="8" t="s">
        <v>15</v>
      </c>
      <c r="D506" s="9">
        <v>29537</v>
      </c>
      <c r="E506" s="9">
        <v>44538</v>
      </c>
      <c r="F506" s="8" t="s">
        <v>25</v>
      </c>
      <c r="G506" s="8" t="s">
        <v>36</v>
      </c>
      <c r="H506" s="8">
        <v>5</v>
      </c>
      <c r="I506" s="8">
        <v>8</v>
      </c>
      <c r="J506" s="8" t="s">
        <v>50</v>
      </c>
      <c r="K506" s="8" t="s">
        <v>19</v>
      </c>
      <c r="L506" s="8" t="s">
        <v>20</v>
      </c>
      <c r="M506" s="8" t="s">
        <v>30</v>
      </c>
      <c r="N506" s="8">
        <v>4</v>
      </c>
      <c r="O506" s="8">
        <f t="shared" ca="1" si="21"/>
        <v>43</v>
      </c>
      <c r="P506" s="8" t="str">
        <f ca="1">LOOKUP(O506,{0,15,30,45,60,75,100},{"Below 15","16-30","31-45","46-60","61-75","Above 75"})</f>
        <v>31-45</v>
      </c>
      <c r="Q506" s="8">
        <f t="shared" si="22"/>
        <v>2021</v>
      </c>
      <c r="R506" s="8" t="str">
        <f t="shared" si="23"/>
        <v>Dec</v>
      </c>
    </row>
    <row r="507" spans="1:18" x14ac:dyDescent="0.35">
      <c r="A507" s="8">
        <v>506</v>
      </c>
      <c r="B507" s="8" t="s">
        <v>552</v>
      </c>
      <c r="C507" s="8" t="s">
        <v>15</v>
      </c>
      <c r="D507" s="9">
        <v>33787</v>
      </c>
      <c r="E507" s="9">
        <v>44086</v>
      </c>
      <c r="F507" s="8" t="s">
        <v>25</v>
      </c>
      <c r="G507" s="8" t="s">
        <v>36</v>
      </c>
      <c r="H507" s="8">
        <v>5</v>
      </c>
      <c r="I507" s="8">
        <v>9</v>
      </c>
      <c r="J507" s="8" t="s">
        <v>18</v>
      </c>
      <c r="K507" s="8" t="s">
        <v>23</v>
      </c>
      <c r="L507" s="8" t="s">
        <v>20</v>
      </c>
      <c r="M507" s="8" t="s">
        <v>48</v>
      </c>
      <c r="N507" s="8">
        <v>5</v>
      </c>
      <c r="O507" s="8">
        <f t="shared" ca="1" si="21"/>
        <v>32</v>
      </c>
      <c r="P507" s="8" t="str">
        <f ca="1">LOOKUP(O507,{0,15,30,45,60,75,100},{"Below 15","16-30","31-45","46-60","61-75","Above 75"})</f>
        <v>31-45</v>
      </c>
      <c r="Q507" s="8">
        <f t="shared" si="22"/>
        <v>2020</v>
      </c>
      <c r="R507" s="8" t="str">
        <f t="shared" si="23"/>
        <v>Sep</v>
      </c>
    </row>
    <row r="508" spans="1:18" x14ac:dyDescent="0.35">
      <c r="A508" s="8">
        <v>507</v>
      </c>
      <c r="B508" s="8" t="s">
        <v>553</v>
      </c>
      <c r="C508" s="8" t="s">
        <v>44</v>
      </c>
      <c r="D508" s="9">
        <v>27685</v>
      </c>
      <c r="E508" s="9">
        <v>44110</v>
      </c>
      <c r="F508" s="8" t="s">
        <v>25</v>
      </c>
      <c r="G508" s="8" t="s">
        <v>32</v>
      </c>
      <c r="H508" s="8">
        <v>4</v>
      </c>
      <c r="I508" s="8">
        <v>9</v>
      </c>
      <c r="J508" s="8" t="s">
        <v>18</v>
      </c>
      <c r="K508" s="8" t="s">
        <v>28</v>
      </c>
      <c r="L508" s="8" t="s">
        <v>29</v>
      </c>
      <c r="M508" s="8" t="s">
        <v>21</v>
      </c>
      <c r="N508" s="8">
        <v>3</v>
      </c>
      <c r="O508" s="8">
        <f t="shared" ca="1" si="21"/>
        <v>48</v>
      </c>
      <c r="P508" s="8" t="str">
        <f ca="1">LOOKUP(O508,{0,15,30,45,60,75,100},{"Below 15","16-30","31-45","46-60","61-75","Above 75"})</f>
        <v>46-60</v>
      </c>
      <c r="Q508" s="8">
        <f t="shared" si="22"/>
        <v>2020</v>
      </c>
      <c r="R508" s="8" t="str">
        <f t="shared" si="23"/>
        <v>Oct</v>
      </c>
    </row>
    <row r="509" spans="1:18" x14ac:dyDescent="0.35">
      <c r="A509" s="8">
        <v>508</v>
      </c>
      <c r="B509" s="8" t="s">
        <v>554</v>
      </c>
      <c r="C509" s="8" t="s">
        <v>44</v>
      </c>
      <c r="D509" s="9">
        <v>28437</v>
      </c>
      <c r="E509" s="9">
        <v>44762</v>
      </c>
      <c r="F509" s="8" t="s">
        <v>25</v>
      </c>
      <c r="G509" s="8" t="s">
        <v>60</v>
      </c>
      <c r="H509" s="8">
        <v>2</v>
      </c>
      <c r="I509" s="8">
        <v>8</v>
      </c>
      <c r="J509" s="8" t="s">
        <v>50</v>
      </c>
      <c r="K509" s="8" t="s">
        <v>33</v>
      </c>
      <c r="L509" s="8" t="s">
        <v>29</v>
      </c>
      <c r="M509" s="8" t="s">
        <v>48</v>
      </c>
      <c r="N509" s="8">
        <v>5</v>
      </c>
      <c r="O509" s="8">
        <f t="shared" ca="1" si="21"/>
        <v>46</v>
      </c>
      <c r="P509" s="8" t="str">
        <f ca="1">LOOKUP(O509,{0,15,30,45,60,75,100},{"Below 15","16-30","31-45","46-60","61-75","Above 75"})</f>
        <v>46-60</v>
      </c>
      <c r="Q509" s="8">
        <f t="shared" si="22"/>
        <v>2022</v>
      </c>
      <c r="R509" s="8" t="str">
        <f t="shared" si="23"/>
        <v>Jul</v>
      </c>
    </row>
    <row r="510" spans="1:18" x14ac:dyDescent="0.35">
      <c r="A510" s="8">
        <v>509</v>
      </c>
      <c r="B510" s="8" t="s">
        <v>555</v>
      </c>
      <c r="C510" s="8" t="s">
        <v>15</v>
      </c>
      <c r="D510" s="9">
        <v>32136</v>
      </c>
      <c r="E510" s="9">
        <v>44012</v>
      </c>
      <c r="F510" s="8" t="s">
        <v>40</v>
      </c>
      <c r="G510" s="8" t="s">
        <v>60</v>
      </c>
      <c r="H510" s="8">
        <v>5</v>
      </c>
      <c r="I510" s="8">
        <v>8</v>
      </c>
      <c r="J510" s="8" t="s">
        <v>50</v>
      </c>
      <c r="K510" s="8" t="s">
        <v>37</v>
      </c>
      <c r="L510" s="8" t="s">
        <v>38</v>
      </c>
      <c r="M510" s="8" t="s">
        <v>21</v>
      </c>
      <c r="N510" s="8">
        <v>3</v>
      </c>
      <c r="O510" s="8">
        <f t="shared" ca="1" si="21"/>
        <v>36</v>
      </c>
      <c r="P510" s="8" t="str">
        <f ca="1">LOOKUP(O510,{0,15,30,45,60,75,100},{"Below 15","16-30","31-45","46-60","61-75","Above 75"})</f>
        <v>31-45</v>
      </c>
      <c r="Q510" s="8">
        <f t="shared" si="22"/>
        <v>2020</v>
      </c>
      <c r="R510" s="8" t="str">
        <f t="shared" si="23"/>
        <v>Jun</v>
      </c>
    </row>
    <row r="511" spans="1:18" x14ac:dyDescent="0.35">
      <c r="A511" s="8">
        <v>510</v>
      </c>
      <c r="B511" s="8" t="s">
        <v>556</v>
      </c>
      <c r="C511" s="8" t="s">
        <v>15</v>
      </c>
      <c r="D511" s="9">
        <v>20465</v>
      </c>
      <c r="E511" s="9">
        <v>44285</v>
      </c>
      <c r="F511" s="8" t="s">
        <v>16</v>
      </c>
      <c r="G511" s="8" t="s">
        <v>17</v>
      </c>
      <c r="H511" s="8">
        <v>3</v>
      </c>
      <c r="I511" s="8">
        <v>10</v>
      </c>
      <c r="J511" s="8" t="s">
        <v>18</v>
      </c>
      <c r="K511" s="8" t="s">
        <v>41</v>
      </c>
      <c r="L511" s="8" t="s">
        <v>38</v>
      </c>
      <c r="M511" s="8" t="s">
        <v>42</v>
      </c>
      <c r="N511" s="8">
        <v>2</v>
      </c>
      <c r="O511" s="8">
        <f t="shared" ca="1" si="21"/>
        <v>68</v>
      </c>
      <c r="P511" s="8" t="str">
        <f ca="1">LOOKUP(O511,{0,15,30,45,60,75,100},{"Below 15","16-30","31-45","46-60","61-75","Above 75"})</f>
        <v>61-75</v>
      </c>
      <c r="Q511" s="8">
        <f t="shared" si="22"/>
        <v>2021</v>
      </c>
      <c r="R511" s="8" t="str">
        <f t="shared" si="23"/>
        <v>Mar</v>
      </c>
    </row>
    <row r="512" spans="1:18" x14ac:dyDescent="0.35">
      <c r="A512" s="8">
        <v>511</v>
      </c>
      <c r="B512" s="8" t="s">
        <v>557</v>
      </c>
      <c r="C512" s="8" t="s">
        <v>15</v>
      </c>
      <c r="D512" s="9">
        <v>29688</v>
      </c>
      <c r="E512" s="9">
        <v>44308</v>
      </c>
      <c r="F512" s="8" t="s">
        <v>16</v>
      </c>
      <c r="G512" s="8" t="s">
        <v>17</v>
      </c>
      <c r="H512" s="8">
        <v>4</v>
      </c>
      <c r="I512" s="8">
        <v>9</v>
      </c>
      <c r="J512" s="8" t="s">
        <v>18</v>
      </c>
      <c r="K512" s="8" t="s">
        <v>46</v>
      </c>
      <c r="L512" s="8" t="s">
        <v>47</v>
      </c>
      <c r="M512" s="8" t="s">
        <v>48</v>
      </c>
      <c r="N512" s="8">
        <v>5</v>
      </c>
      <c r="O512" s="8">
        <f t="shared" ca="1" si="21"/>
        <v>43</v>
      </c>
      <c r="P512" s="8" t="str">
        <f ca="1">LOOKUP(O512,{0,15,30,45,60,75,100},{"Below 15","16-30","31-45","46-60","61-75","Above 75"})</f>
        <v>31-45</v>
      </c>
      <c r="Q512" s="8">
        <f t="shared" si="22"/>
        <v>2021</v>
      </c>
      <c r="R512" s="8" t="str">
        <f t="shared" si="23"/>
        <v>Apr</v>
      </c>
    </row>
    <row r="513" spans="1:18" x14ac:dyDescent="0.35">
      <c r="A513" s="8">
        <v>512</v>
      </c>
      <c r="B513" s="8" t="s">
        <v>558</v>
      </c>
      <c r="C513" s="8" t="s">
        <v>15</v>
      </c>
      <c r="D513" s="9">
        <v>20012</v>
      </c>
      <c r="E513" s="9">
        <v>44605</v>
      </c>
      <c r="F513" s="8" t="s">
        <v>25</v>
      </c>
      <c r="G513" s="8" t="s">
        <v>36</v>
      </c>
      <c r="H513" s="8">
        <v>1</v>
      </c>
      <c r="I513" s="8">
        <v>9</v>
      </c>
      <c r="J513" s="8" t="s">
        <v>18</v>
      </c>
      <c r="K513" s="8" t="s">
        <v>51</v>
      </c>
      <c r="L513" s="8" t="s">
        <v>47</v>
      </c>
      <c r="M513" s="8" t="s">
        <v>21</v>
      </c>
      <c r="N513" s="8">
        <v>3</v>
      </c>
      <c r="O513" s="8">
        <f t="shared" ca="1" si="21"/>
        <v>69</v>
      </c>
      <c r="P513" s="8" t="str">
        <f ca="1">LOOKUP(O513,{0,15,30,45,60,75,100},{"Below 15","16-30","31-45","46-60","61-75","Above 75"})</f>
        <v>61-75</v>
      </c>
      <c r="Q513" s="8">
        <f t="shared" si="22"/>
        <v>2022</v>
      </c>
      <c r="R513" s="8" t="str">
        <f t="shared" si="23"/>
        <v>Feb</v>
      </c>
    </row>
    <row r="514" spans="1:18" x14ac:dyDescent="0.35">
      <c r="A514" s="8">
        <v>513</v>
      </c>
      <c r="B514" s="8" t="s">
        <v>559</v>
      </c>
      <c r="C514" s="8" t="s">
        <v>44</v>
      </c>
      <c r="D514" s="9">
        <v>21612</v>
      </c>
      <c r="E514" s="9">
        <v>44692</v>
      </c>
      <c r="F514" s="8" t="s">
        <v>25</v>
      </c>
      <c r="G514" s="8" t="s">
        <v>45</v>
      </c>
      <c r="H514" s="8">
        <v>5</v>
      </c>
      <c r="I514" s="8">
        <v>7</v>
      </c>
      <c r="J514" s="8" t="s">
        <v>50</v>
      </c>
      <c r="K514" s="8" t="s">
        <v>19</v>
      </c>
      <c r="L514" s="8" t="s">
        <v>20</v>
      </c>
      <c r="M514" s="8" t="s">
        <v>48</v>
      </c>
      <c r="N514" s="8">
        <v>5</v>
      </c>
      <c r="O514" s="8">
        <f t="shared" ref="O514:O577" ca="1" si="24">DATEDIF(D514,TODAY(),"Y")</f>
        <v>65</v>
      </c>
      <c r="P514" s="8" t="str">
        <f ca="1">LOOKUP(O514,{0,15,30,45,60,75,100},{"Below 15","16-30","31-45","46-60","61-75","Above 75"})</f>
        <v>61-75</v>
      </c>
      <c r="Q514" s="8">
        <f t="shared" ref="Q514:Q577" si="25">YEAR(E514)</f>
        <v>2022</v>
      </c>
      <c r="R514" s="8" t="str">
        <f t="shared" si="23"/>
        <v>May</v>
      </c>
    </row>
    <row r="515" spans="1:18" x14ac:dyDescent="0.35">
      <c r="A515" s="8">
        <v>514</v>
      </c>
      <c r="B515" s="8" t="s">
        <v>560</v>
      </c>
      <c r="C515" s="8" t="s">
        <v>44</v>
      </c>
      <c r="D515" s="9">
        <v>18754</v>
      </c>
      <c r="E515" s="9">
        <v>44796</v>
      </c>
      <c r="F515" s="8" t="s">
        <v>68</v>
      </c>
      <c r="G515" s="8" t="s">
        <v>36</v>
      </c>
      <c r="H515" s="8">
        <v>2</v>
      </c>
      <c r="I515" s="8">
        <v>8</v>
      </c>
      <c r="J515" s="8" t="s">
        <v>50</v>
      </c>
      <c r="K515" s="8" t="s">
        <v>23</v>
      </c>
      <c r="L515" s="8" t="s">
        <v>20</v>
      </c>
      <c r="M515" s="8" t="s">
        <v>30</v>
      </c>
      <c r="N515" s="8">
        <v>4</v>
      </c>
      <c r="O515" s="8">
        <f t="shared" ca="1" si="24"/>
        <v>73</v>
      </c>
      <c r="P515" s="8" t="str">
        <f ca="1">LOOKUP(O515,{0,15,30,45,60,75,100},{"Below 15","16-30","31-45","46-60","61-75","Above 75"})</f>
        <v>61-75</v>
      </c>
      <c r="Q515" s="8">
        <f t="shared" si="25"/>
        <v>2022</v>
      </c>
      <c r="R515" s="8" t="str">
        <f t="shared" ref="R515:R578" si="26">TEXT(E515,"mmm")</f>
        <v>Aug</v>
      </c>
    </row>
    <row r="516" spans="1:18" x14ac:dyDescent="0.35">
      <c r="A516" s="8">
        <v>515</v>
      </c>
      <c r="B516" s="8" t="s">
        <v>561</v>
      </c>
      <c r="C516" s="8" t="s">
        <v>15</v>
      </c>
      <c r="D516" s="9">
        <v>21585</v>
      </c>
      <c r="E516" s="9">
        <v>44338</v>
      </c>
      <c r="F516" s="8" t="s">
        <v>25</v>
      </c>
      <c r="G516" s="8" t="s">
        <v>60</v>
      </c>
      <c r="H516" s="8">
        <v>4</v>
      </c>
      <c r="I516" s="8">
        <v>4</v>
      </c>
      <c r="J516" s="8" t="s">
        <v>27</v>
      </c>
      <c r="K516" s="8" t="s">
        <v>28</v>
      </c>
      <c r="L516" s="8" t="s">
        <v>29</v>
      </c>
      <c r="M516" s="8" t="s">
        <v>30</v>
      </c>
      <c r="N516" s="8">
        <v>4</v>
      </c>
      <c r="O516" s="8">
        <f t="shared" ca="1" si="24"/>
        <v>65</v>
      </c>
      <c r="P516" s="8" t="str">
        <f ca="1">LOOKUP(O516,{0,15,30,45,60,75,100},{"Below 15","16-30","31-45","46-60","61-75","Above 75"})</f>
        <v>61-75</v>
      </c>
      <c r="Q516" s="8">
        <f t="shared" si="25"/>
        <v>2021</v>
      </c>
      <c r="R516" s="8" t="str">
        <f t="shared" si="26"/>
        <v>May</v>
      </c>
    </row>
    <row r="517" spans="1:18" x14ac:dyDescent="0.35">
      <c r="A517" s="8">
        <v>516</v>
      </c>
      <c r="B517" s="8" t="s">
        <v>562</v>
      </c>
      <c r="C517" s="8" t="s">
        <v>15</v>
      </c>
      <c r="D517" s="9">
        <v>23204</v>
      </c>
      <c r="E517" s="9">
        <v>44011</v>
      </c>
      <c r="F517" s="8" t="s">
        <v>16</v>
      </c>
      <c r="G517" s="8" t="s">
        <v>60</v>
      </c>
      <c r="H517" s="8">
        <v>2</v>
      </c>
      <c r="I517" s="8">
        <v>9</v>
      </c>
      <c r="J517" s="8" t="s">
        <v>18</v>
      </c>
      <c r="K517" s="8" t="s">
        <v>33</v>
      </c>
      <c r="L517" s="8" t="s">
        <v>29</v>
      </c>
      <c r="M517" s="8" t="s">
        <v>30</v>
      </c>
      <c r="N517" s="8">
        <v>4</v>
      </c>
      <c r="O517" s="8">
        <f t="shared" ca="1" si="24"/>
        <v>61</v>
      </c>
      <c r="P517" s="8" t="str">
        <f ca="1">LOOKUP(O517,{0,15,30,45,60,75,100},{"Below 15","16-30","31-45","46-60","61-75","Above 75"})</f>
        <v>61-75</v>
      </c>
      <c r="Q517" s="8">
        <f t="shared" si="25"/>
        <v>2020</v>
      </c>
      <c r="R517" s="8" t="str">
        <f t="shared" si="26"/>
        <v>Jun</v>
      </c>
    </row>
    <row r="518" spans="1:18" x14ac:dyDescent="0.35">
      <c r="A518" s="8">
        <v>517</v>
      </c>
      <c r="B518" s="8" t="s">
        <v>563</v>
      </c>
      <c r="C518" s="8" t="s">
        <v>15</v>
      </c>
      <c r="D518" s="9">
        <v>24559</v>
      </c>
      <c r="E518" s="9">
        <v>44653</v>
      </c>
      <c r="F518" s="8" t="s">
        <v>40</v>
      </c>
      <c r="G518" s="8" t="s">
        <v>45</v>
      </c>
      <c r="H518" s="8">
        <v>5</v>
      </c>
      <c r="I518" s="8">
        <v>9</v>
      </c>
      <c r="J518" s="8" t="s">
        <v>18</v>
      </c>
      <c r="K518" s="8" t="s">
        <v>37</v>
      </c>
      <c r="L518" s="8" t="s">
        <v>38</v>
      </c>
      <c r="M518" s="8" t="s">
        <v>34</v>
      </c>
      <c r="N518" s="8">
        <v>1</v>
      </c>
      <c r="O518" s="8">
        <f t="shared" ca="1" si="24"/>
        <v>57</v>
      </c>
      <c r="P518" s="8" t="str">
        <f ca="1">LOOKUP(O518,{0,15,30,45,60,75,100},{"Below 15","16-30","31-45","46-60","61-75","Above 75"})</f>
        <v>46-60</v>
      </c>
      <c r="Q518" s="8">
        <f t="shared" si="25"/>
        <v>2022</v>
      </c>
      <c r="R518" s="8" t="str">
        <f t="shared" si="26"/>
        <v>Apr</v>
      </c>
    </row>
    <row r="519" spans="1:18" x14ac:dyDescent="0.35">
      <c r="A519" s="8">
        <v>518</v>
      </c>
      <c r="B519" s="8" t="s">
        <v>564</v>
      </c>
      <c r="C519" s="8" t="s">
        <v>15</v>
      </c>
      <c r="D519" s="9">
        <v>20881</v>
      </c>
      <c r="E519" s="9">
        <v>44447</v>
      </c>
      <c r="F519" s="8" t="s">
        <v>25</v>
      </c>
      <c r="G519" s="8" t="s">
        <v>26</v>
      </c>
      <c r="H519" s="8">
        <v>3</v>
      </c>
      <c r="I519" s="8">
        <v>7</v>
      </c>
      <c r="J519" s="8" t="s">
        <v>50</v>
      </c>
      <c r="K519" s="8" t="s">
        <v>41</v>
      </c>
      <c r="L519" s="8" t="s">
        <v>38</v>
      </c>
      <c r="M519" s="8" t="s">
        <v>34</v>
      </c>
      <c r="N519" s="8">
        <v>1</v>
      </c>
      <c r="O519" s="8">
        <f t="shared" ca="1" si="24"/>
        <v>67</v>
      </c>
      <c r="P519" s="8" t="str">
        <f ca="1">LOOKUP(O519,{0,15,30,45,60,75,100},{"Below 15","16-30","31-45","46-60","61-75","Above 75"})</f>
        <v>61-75</v>
      </c>
      <c r="Q519" s="8">
        <f t="shared" si="25"/>
        <v>2021</v>
      </c>
      <c r="R519" s="8" t="str">
        <f t="shared" si="26"/>
        <v>Sep</v>
      </c>
    </row>
    <row r="520" spans="1:18" x14ac:dyDescent="0.35">
      <c r="A520" s="8">
        <v>519</v>
      </c>
      <c r="B520" s="8" t="s">
        <v>565</v>
      </c>
      <c r="C520" s="8" t="s">
        <v>15</v>
      </c>
      <c r="D520" s="9">
        <v>32666</v>
      </c>
      <c r="E520" s="9">
        <v>44054</v>
      </c>
      <c r="F520" s="8" t="s">
        <v>16</v>
      </c>
      <c r="G520" s="8" t="s">
        <v>60</v>
      </c>
      <c r="H520" s="8">
        <v>2</v>
      </c>
      <c r="I520" s="8">
        <v>9</v>
      </c>
      <c r="J520" s="8" t="s">
        <v>18</v>
      </c>
      <c r="K520" s="8" t="s">
        <v>46</v>
      </c>
      <c r="L520" s="8" t="s">
        <v>47</v>
      </c>
      <c r="M520" s="8" t="s">
        <v>42</v>
      </c>
      <c r="N520" s="8">
        <v>2</v>
      </c>
      <c r="O520" s="8">
        <f t="shared" ca="1" si="24"/>
        <v>35</v>
      </c>
      <c r="P520" s="8" t="str">
        <f ca="1">LOOKUP(O520,{0,15,30,45,60,75,100},{"Below 15","16-30","31-45","46-60","61-75","Above 75"})</f>
        <v>31-45</v>
      </c>
      <c r="Q520" s="8">
        <f t="shared" si="25"/>
        <v>2020</v>
      </c>
      <c r="R520" s="8" t="str">
        <f t="shared" si="26"/>
        <v>Aug</v>
      </c>
    </row>
    <row r="521" spans="1:18" x14ac:dyDescent="0.35">
      <c r="A521" s="8">
        <v>520</v>
      </c>
      <c r="B521" s="8" t="s">
        <v>566</v>
      </c>
      <c r="C521" s="8" t="s">
        <v>15</v>
      </c>
      <c r="D521" s="9">
        <v>34677</v>
      </c>
      <c r="E521" s="9">
        <v>44751</v>
      </c>
      <c r="F521" s="8" t="s">
        <v>16</v>
      </c>
      <c r="G521" s="8" t="s">
        <v>17</v>
      </c>
      <c r="H521" s="8">
        <v>4</v>
      </c>
      <c r="I521" s="8">
        <v>9</v>
      </c>
      <c r="J521" s="8" t="s">
        <v>18</v>
      </c>
      <c r="K521" s="8" t="s">
        <v>51</v>
      </c>
      <c r="L521" s="8" t="s">
        <v>47</v>
      </c>
      <c r="M521" s="8" t="s">
        <v>21</v>
      </c>
      <c r="N521" s="8">
        <v>3</v>
      </c>
      <c r="O521" s="8">
        <f t="shared" ca="1" si="24"/>
        <v>29</v>
      </c>
      <c r="P521" s="8" t="str">
        <f ca="1">LOOKUP(O521,{0,15,30,45,60,75,100},{"Below 15","16-30","31-45","46-60","61-75","Above 75"})</f>
        <v>16-30</v>
      </c>
      <c r="Q521" s="8">
        <f t="shared" si="25"/>
        <v>2022</v>
      </c>
      <c r="R521" s="8" t="str">
        <f t="shared" si="26"/>
        <v>Jul</v>
      </c>
    </row>
    <row r="522" spans="1:18" x14ac:dyDescent="0.35">
      <c r="A522" s="8">
        <v>521</v>
      </c>
      <c r="B522" s="8" t="s">
        <v>567</v>
      </c>
      <c r="C522" s="8" t="s">
        <v>15</v>
      </c>
      <c r="D522" s="9">
        <v>36483</v>
      </c>
      <c r="E522" s="9">
        <v>44887</v>
      </c>
      <c r="F522" s="8" t="s">
        <v>68</v>
      </c>
      <c r="G522" s="8" t="s">
        <v>36</v>
      </c>
      <c r="H522" s="8">
        <v>4</v>
      </c>
      <c r="I522" s="8">
        <v>9</v>
      </c>
      <c r="J522" s="8" t="s">
        <v>18</v>
      </c>
      <c r="K522" s="8" t="s">
        <v>19</v>
      </c>
      <c r="L522" s="8" t="s">
        <v>20</v>
      </c>
      <c r="M522" s="8" t="s">
        <v>21</v>
      </c>
      <c r="N522" s="8">
        <v>3</v>
      </c>
      <c r="O522" s="8">
        <f t="shared" ca="1" si="24"/>
        <v>24</v>
      </c>
      <c r="P522" s="8" t="str">
        <f ca="1">LOOKUP(O522,{0,15,30,45,60,75,100},{"Below 15","16-30","31-45","46-60","61-75","Above 75"})</f>
        <v>16-30</v>
      </c>
      <c r="Q522" s="8">
        <f t="shared" si="25"/>
        <v>2022</v>
      </c>
      <c r="R522" s="8" t="str">
        <f t="shared" si="26"/>
        <v>Nov</v>
      </c>
    </row>
    <row r="523" spans="1:18" x14ac:dyDescent="0.35">
      <c r="A523" s="8">
        <v>522</v>
      </c>
      <c r="B523" s="8" t="s">
        <v>568</v>
      </c>
      <c r="C523" s="8" t="s">
        <v>15</v>
      </c>
      <c r="D523" s="9">
        <v>34372</v>
      </c>
      <c r="E523" s="9">
        <v>44433</v>
      </c>
      <c r="F523" s="8" t="s">
        <v>16</v>
      </c>
      <c r="G523" s="8" t="s">
        <v>17</v>
      </c>
      <c r="H523" s="8">
        <v>4</v>
      </c>
      <c r="I523" s="8">
        <v>9</v>
      </c>
      <c r="J523" s="8" t="s">
        <v>18</v>
      </c>
      <c r="K523" s="8" t="s">
        <v>23</v>
      </c>
      <c r="L523" s="8" t="s">
        <v>20</v>
      </c>
      <c r="M523" s="8" t="s">
        <v>30</v>
      </c>
      <c r="N523" s="8">
        <v>4</v>
      </c>
      <c r="O523" s="8">
        <f t="shared" ca="1" si="24"/>
        <v>30</v>
      </c>
      <c r="P523" s="8" t="str">
        <f ca="1">LOOKUP(O523,{0,15,30,45,60,75,100},{"Below 15","16-30","31-45","46-60","61-75","Above 75"})</f>
        <v>31-45</v>
      </c>
      <c r="Q523" s="8">
        <f t="shared" si="25"/>
        <v>2021</v>
      </c>
      <c r="R523" s="8" t="str">
        <f t="shared" si="26"/>
        <v>Aug</v>
      </c>
    </row>
    <row r="524" spans="1:18" x14ac:dyDescent="0.35">
      <c r="A524" s="8">
        <v>523</v>
      </c>
      <c r="B524" s="8" t="s">
        <v>569</v>
      </c>
      <c r="C524" s="8" t="s">
        <v>15</v>
      </c>
      <c r="D524" s="9">
        <v>26453</v>
      </c>
      <c r="E524" s="9">
        <v>44458</v>
      </c>
      <c r="F524" s="8" t="s">
        <v>16</v>
      </c>
      <c r="G524" s="8" t="s">
        <v>17</v>
      </c>
      <c r="H524" s="8">
        <v>5</v>
      </c>
      <c r="I524" s="8">
        <v>5</v>
      </c>
      <c r="J524" s="8" t="s">
        <v>27</v>
      </c>
      <c r="K524" s="8" t="s">
        <v>28</v>
      </c>
      <c r="L524" s="8" t="s">
        <v>29</v>
      </c>
      <c r="M524" s="8" t="s">
        <v>48</v>
      </c>
      <c r="N524" s="8">
        <v>5</v>
      </c>
      <c r="O524" s="8">
        <f t="shared" ca="1" si="24"/>
        <v>52</v>
      </c>
      <c r="P524" s="8" t="str">
        <f ca="1">LOOKUP(O524,{0,15,30,45,60,75,100},{"Below 15","16-30","31-45","46-60","61-75","Above 75"})</f>
        <v>46-60</v>
      </c>
      <c r="Q524" s="8">
        <f t="shared" si="25"/>
        <v>2021</v>
      </c>
      <c r="R524" s="8" t="str">
        <f t="shared" si="26"/>
        <v>Sep</v>
      </c>
    </row>
    <row r="525" spans="1:18" x14ac:dyDescent="0.35">
      <c r="A525" s="8">
        <v>524</v>
      </c>
      <c r="B525" s="8" t="s">
        <v>570</v>
      </c>
      <c r="C525" s="8" t="s">
        <v>44</v>
      </c>
      <c r="D525" s="9">
        <v>26108</v>
      </c>
      <c r="E525" s="9">
        <v>44552</v>
      </c>
      <c r="F525" s="8" t="s">
        <v>16</v>
      </c>
      <c r="G525" s="8" t="s">
        <v>17</v>
      </c>
      <c r="H525" s="8">
        <v>5</v>
      </c>
      <c r="I525" s="8">
        <v>4</v>
      </c>
      <c r="J525" s="8" t="s">
        <v>27</v>
      </c>
      <c r="K525" s="8" t="s">
        <v>33</v>
      </c>
      <c r="L525" s="8" t="s">
        <v>29</v>
      </c>
      <c r="M525" s="8" t="s">
        <v>21</v>
      </c>
      <c r="N525" s="8">
        <v>3</v>
      </c>
      <c r="O525" s="8">
        <f t="shared" ca="1" si="24"/>
        <v>53</v>
      </c>
      <c r="P525" s="8" t="str">
        <f ca="1">LOOKUP(O525,{0,15,30,45,60,75,100},{"Below 15","16-30","31-45","46-60","61-75","Above 75"})</f>
        <v>46-60</v>
      </c>
      <c r="Q525" s="8">
        <f t="shared" si="25"/>
        <v>2021</v>
      </c>
      <c r="R525" s="8" t="str">
        <f t="shared" si="26"/>
        <v>Dec</v>
      </c>
    </row>
    <row r="526" spans="1:18" x14ac:dyDescent="0.35">
      <c r="A526" s="8">
        <v>525</v>
      </c>
      <c r="B526" s="8" t="s">
        <v>571</v>
      </c>
      <c r="C526" s="8" t="s">
        <v>15</v>
      </c>
      <c r="D526" s="9">
        <v>28832</v>
      </c>
      <c r="E526" s="9">
        <v>43910</v>
      </c>
      <c r="F526" s="8" t="s">
        <v>16</v>
      </c>
      <c r="G526" s="8" t="s">
        <v>17</v>
      </c>
      <c r="H526" s="8">
        <v>5</v>
      </c>
      <c r="I526" s="8">
        <v>8</v>
      </c>
      <c r="J526" s="8" t="s">
        <v>50</v>
      </c>
      <c r="K526" s="8" t="s">
        <v>37</v>
      </c>
      <c r="L526" s="8" t="s">
        <v>38</v>
      </c>
      <c r="M526" s="8" t="s">
        <v>34</v>
      </c>
      <c r="N526" s="8">
        <v>1</v>
      </c>
      <c r="O526" s="8">
        <f t="shared" ca="1" si="24"/>
        <v>45</v>
      </c>
      <c r="P526" s="8" t="str">
        <f ca="1">LOOKUP(O526,{0,15,30,45,60,75,100},{"Below 15","16-30","31-45","46-60","61-75","Above 75"})</f>
        <v>46-60</v>
      </c>
      <c r="Q526" s="8">
        <f t="shared" si="25"/>
        <v>2020</v>
      </c>
      <c r="R526" s="8" t="str">
        <f t="shared" si="26"/>
        <v>Mar</v>
      </c>
    </row>
    <row r="527" spans="1:18" x14ac:dyDescent="0.35">
      <c r="A527" s="8">
        <v>526</v>
      </c>
      <c r="B527" s="8" t="s">
        <v>572</v>
      </c>
      <c r="C527" s="8" t="s">
        <v>44</v>
      </c>
      <c r="D527" s="9">
        <v>21917</v>
      </c>
      <c r="E527" s="9">
        <v>44773</v>
      </c>
      <c r="F527" s="8" t="s">
        <v>68</v>
      </c>
      <c r="G527" s="8" t="s">
        <v>36</v>
      </c>
      <c r="H527" s="8">
        <v>1</v>
      </c>
      <c r="I527" s="8">
        <v>9</v>
      </c>
      <c r="J527" s="8" t="s">
        <v>18</v>
      </c>
      <c r="K527" s="8" t="s">
        <v>41</v>
      </c>
      <c r="L527" s="8" t="s">
        <v>38</v>
      </c>
      <c r="M527" s="8" t="s">
        <v>42</v>
      </c>
      <c r="N527" s="8">
        <v>2</v>
      </c>
      <c r="O527" s="8">
        <f t="shared" ca="1" si="24"/>
        <v>64</v>
      </c>
      <c r="P527" s="8" t="str">
        <f ca="1">LOOKUP(O527,{0,15,30,45,60,75,100},{"Below 15","16-30","31-45","46-60","61-75","Above 75"})</f>
        <v>61-75</v>
      </c>
      <c r="Q527" s="8">
        <f t="shared" si="25"/>
        <v>2022</v>
      </c>
      <c r="R527" s="8" t="str">
        <f t="shared" si="26"/>
        <v>Jul</v>
      </c>
    </row>
    <row r="528" spans="1:18" x14ac:dyDescent="0.35">
      <c r="A528" s="8">
        <v>527</v>
      </c>
      <c r="B528" s="8" t="s">
        <v>573</v>
      </c>
      <c r="C528" s="8" t="s">
        <v>15</v>
      </c>
      <c r="D528" s="9">
        <v>22307</v>
      </c>
      <c r="E528" s="9">
        <v>44365</v>
      </c>
      <c r="F528" s="8" t="s">
        <v>25</v>
      </c>
      <c r="G528" s="8" t="s">
        <v>60</v>
      </c>
      <c r="H528" s="8">
        <v>4</v>
      </c>
      <c r="I528" s="8">
        <v>7</v>
      </c>
      <c r="J528" s="8" t="s">
        <v>50</v>
      </c>
      <c r="K528" s="8" t="s">
        <v>46</v>
      </c>
      <c r="L528" s="8" t="s">
        <v>47</v>
      </c>
      <c r="M528" s="8" t="s">
        <v>34</v>
      </c>
      <c r="N528" s="8">
        <v>1</v>
      </c>
      <c r="O528" s="8">
        <f t="shared" ca="1" si="24"/>
        <v>63</v>
      </c>
      <c r="P528" s="8" t="str">
        <f ca="1">LOOKUP(O528,{0,15,30,45,60,75,100},{"Below 15","16-30","31-45","46-60","61-75","Above 75"})</f>
        <v>61-75</v>
      </c>
      <c r="Q528" s="8">
        <f t="shared" si="25"/>
        <v>2021</v>
      </c>
      <c r="R528" s="8" t="str">
        <f t="shared" si="26"/>
        <v>Jun</v>
      </c>
    </row>
    <row r="529" spans="1:18" x14ac:dyDescent="0.35">
      <c r="A529" s="8">
        <v>528</v>
      </c>
      <c r="B529" s="8" t="s">
        <v>574</v>
      </c>
      <c r="C529" s="8" t="s">
        <v>44</v>
      </c>
      <c r="D529" s="9">
        <v>31501</v>
      </c>
      <c r="E529" s="9">
        <v>44599</v>
      </c>
      <c r="F529" s="8" t="s">
        <v>16</v>
      </c>
      <c r="G529" s="8" t="s">
        <v>17</v>
      </c>
      <c r="H529" s="8">
        <v>5</v>
      </c>
      <c r="I529" s="8">
        <v>10</v>
      </c>
      <c r="J529" s="8" t="s">
        <v>18</v>
      </c>
      <c r="K529" s="8" t="s">
        <v>51</v>
      </c>
      <c r="L529" s="8" t="s">
        <v>47</v>
      </c>
      <c r="M529" s="8" t="s">
        <v>48</v>
      </c>
      <c r="N529" s="8">
        <v>5</v>
      </c>
      <c r="O529" s="8">
        <f t="shared" ca="1" si="24"/>
        <v>38</v>
      </c>
      <c r="P529" s="8" t="str">
        <f ca="1">LOOKUP(O529,{0,15,30,45,60,75,100},{"Below 15","16-30","31-45","46-60","61-75","Above 75"})</f>
        <v>31-45</v>
      </c>
      <c r="Q529" s="8">
        <f t="shared" si="25"/>
        <v>2022</v>
      </c>
      <c r="R529" s="8" t="str">
        <f t="shared" si="26"/>
        <v>Feb</v>
      </c>
    </row>
    <row r="530" spans="1:18" x14ac:dyDescent="0.35">
      <c r="A530" s="8">
        <v>529</v>
      </c>
      <c r="B530" s="8" t="s">
        <v>575</v>
      </c>
      <c r="C530" s="8" t="s">
        <v>15</v>
      </c>
      <c r="D530" s="9">
        <v>24269</v>
      </c>
      <c r="E530" s="9">
        <v>44072</v>
      </c>
      <c r="F530" s="8" t="s">
        <v>16</v>
      </c>
      <c r="G530" s="8" t="s">
        <v>17</v>
      </c>
      <c r="H530" s="8">
        <v>5</v>
      </c>
      <c r="I530" s="8">
        <v>8</v>
      </c>
      <c r="J530" s="8" t="s">
        <v>50</v>
      </c>
      <c r="K530" s="8" t="s">
        <v>19</v>
      </c>
      <c r="L530" s="8" t="s">
        <v>20</v>
      </c>
      <c r="M530" s="8" t="s">
        <v>30</v>
      </c>
      <c r="N530" s="8">
        <v>4</v>
      </c>
      <c r="O530" s="8">
        <f t="shared" ca="1" si="24"/>
        <v>58</v>
      </c>
      <c r="P530" s="8" t="str">
        <f ca="1">LOOKUP(O530,{0,15,30,45,60,75,100},{"Below 15","16-30","31-45","46-60","61-75","Above 75"})</f>
        <v>46-60</v>
      </c>
      <c r="Q530" s="8">
        <f t="shared" si="25"/>
        <v>2020</v>
      </c>
      <c r="R530" s="8" t="str">
        <f t="shared" si="26"/>
        <v>Aug</v>
      </c>
    </row>
    <row r="531" spans="1:18" x14ac:dyDescent="0.35">
      <c r="A531" s="8">
        <v>530</v>
      </c>
      <c r="B531" s="8" t="s">
        <v>576</v>
      </c>
      <c r="C531" s="8" t="s">
        <v>44</v>
      </c>
      <c r="D531" s="9">
        <v>30100</v>
      </c>
      <c r="E531" s="9">
        <v>44761</v>
      </c>
      <c r="F531" s="8" t="s">
        <v>25</v>
      </c>
      <c r="G531" s="8" t="s">
        <v>53</v>
      </c>
      <c r="H531" s="8">
        <v>5</v>
      </c>
      <c r="I531" s="8">
        <v>9</v>
      </c>
      <c r="J531" s="8" t="s">
        <v>18</v>
      </c>
      <c r="K531" s="8" t="s">
        <v>23</v>
      </c>
      <c r="L531" s="8" t="s">
        <v>20</v>
      </c>
      <c r="M531" s="8" t="s">
        <v>48</v>
      </c>
      <c r="N531" s="8">
        <v>5</v>
      </c>
      <c r="O531" s="8">
        <f t="shared" ca="1" si="24"/>
        <v>42</v>
      </c>
      <c r="P531" s="8" t="str">
        <f ca="1">LOOKUP(O531,{0,15,30,45,60,75,100},{"Below 15","16-30","31-45","46-60","61-75","Above 75"})</f>
        <v>31-45</v>
      </c>
      <c r="Q531" s="8">
        <f t="shared" si="25"/>
        <v>2022</v>
      </c>
      <c r="R531" s="8" t="str">
        <f t="shared" si="26"/>
        <v>Jul</v>
      </c>
    </row>
    <row r="532" spans="1:18" x14ac:dyDescent="0.35">
      <c r="A532" s="8">
        <v>531</v>
      </c>
      <c r="B532" s="8" t="s">
        <v>577</v>
      </c>
      <c r="C532" s="8" t="s">
        <v>44</v>
      </c>
      <c r="D532" s="9">
        <v>36608</v>
      </c>
      <c r="E532" s="9">
        <v>44686</v>
      </c>
      <c r="F532" s="8" t="s">
        <v>25</v>
      </c>
      <c r="G532" s="8" t="s">
        <v>45</v>
      </c>
      <c r="H532" s="8">
        <v>3</v>
      </c>
      <c r="I532" s="8">
        <v>7</v>
      </c>
      <c r="J532" s="8" t="s">
        <v>50</v>
      </c>
      <c r="K532" s="8" t="s">
        <v>28</v>
      </c>
      <c r="L532" s="8" t="s">
        <v>29</v>
      </c>
      <c r="M532" s="8" t="s">
        <v>48</v>
      </c>
      <c r="N532" s="8">
        <v>5</v>
      </c>
      <c r="O532" s="8">
        <f t="shared" ca="1" si="24"/>
        <v>24</v>
      </c>
      <c r="P532" s="8" t="str">
        <f ca="1">LOOKUP(O532,{0,15,30,45,60,75,100},{"Below 15","16-30","31-45","46-60","61-75","Above 75"})</f>
        <v>16-30</v>
      </c>
      <c r="Q532" s="8">
        <f t="shared" si="25"/>
        <v>2022</v>
      </c>
      <c r="R532" s="8" t="str">
        <f t="shared" si="26"/>
        <v>May</v>
      </c>
    </row>
    <row r="533" spans="1:18" x14ac:dyDescent="0.35">
      <c r="A533" s="8">
        <v>532</v>
      </c>
      <c r="B533" s="8" t="s">
        <v>578</v>
      </c>
      <c r="C533" s="8" t="s">
        <v>44</v>
      </c>
      <c r="D533" s="9">
        <v>31511</v>
      </c>
      <c r="E533" s="9">
        <v>44267</v>
      </c>
      <c r="F533" s="8" t="s">
        <v>25</v>
      </c>
      <c r="G533" s="8" t="s">
        <v>36</v>
      </c>
      <c r="H533" s="8">
        <v>3</v>
      </c>
      <c r="I533" s="8">
        <v>10</v>
      </c>
      <c r="J533" s="8" t="s">
        <v>18</v>
      </c>
      <c r="K533" s="8" t="s">
        <v>33</v>
      </c>
      <c r="L533" s="8" t="s">
        <v>29</v>
      </c>
      <c r="M533" s="8" t="s">
        <v>34</v>
      </c>
      <c r="N533" s="8">
        <v>1</v>
      </c>
      <c r="O533" s="8">
        <f t="shared" ca="1" si="24"/>
        <v>38</v>
      </c>
      <c r="P533" s="8" t="str">
        <f ca="1">LOOKUP(O533,{0,15,30,45,60,75,100},{"Below 15","16-30","31-45","46-60","61-75","Above 75"})</f>
        <v>31-45</v>
      </c>
      <c r="Q533" s="8">
        <f t="shared" si="25"/>
        <v>2021</v>
      </c>
      <c r="R533" s="8" t="str">
        <f t="shared" si="26"/>
        <v>Mar</v>
      </c>
    </row>
    <row r="534" spans="1:18" x14ac:dyDescent="0.35">
      <c r="A534" s="8">
        <v>533</v>
      </c>
      <c r="B534" s="8" t="s">
        <v>579</v>
      </c>
      <c r="C534" s="8" t="s">
        <v>44</v>
      </c>
      <c r="D534" s="9">
        <v>21687</v>
      </c>
      <c r="E534" s="9">
        <v>44172</v>
      </c>
      <c r="F534" s="8" t="s">
        <v>25</v>
      </c>
      <c r="G534" s="8" t="s">
        <v>17</v>
      </c>
      <c r="H534" s="8">
        <v>3</v>
      </c>
      <c r="I534" s="8">
        <v>6</v>
      </c>
      <c r="J534" s="8" t="s">
        <v>27</v>
      </c>
      <c r="K534" s="8" t="s">
        <v>37</v>
      </c>
      <c r="L534" s="8" t="s">
        <v>38</v>
      </c>
      <c r="M534" s="8" t="s">
        <v>30</v>
      </c>
      <c r="N534" s="8">
        <v>4</v>
      </c>
      <c r="O534" s="8">
        <f t="shared" ca="1" si="24"/>
        <v>65</v>
      </c>
      <c r="P534" s="8" t="str">
        <f ca="1">LOOKUP(O534,{0,15,30,45,60,75,100},{"Below 15","16-30","31-45","46-60","61-75","Above 75"})</f>
        <v>61-75</v>
      </c>
      <c r="Q534" s="8">
        <f t="shared" si="25"/>
        <v>2020</v>
      </c>
      <c r="R534" s="8" t="str">
        <f t="shared" si="26"/>
        <v>Dec</v>
      </c>
    </row>
    <row r="535" spans="1:18" x14ac:dyDescent="0.35">
      <c r="A535" s="8">
        <v>534</v>
      </c>
      <c r="B535" s="8" t="s">
        <v>580</v>
      </c>
      <c r="C535" s="8" t="s">
        <v>15</v>
      </c>
      <c r="D535" s="9">
        <v>20317</v>
      </c>
      <c r="E535" s="9">
        <v>44090</v>
      </c>
      <c r="F535" s="8" t="s">
        <v>16</v>
      </c>
      <c r="G535" s="8" t="s">
        <v>36</v>
      </c>
      <c r="H535" s="8">
        <v>4</v>
      </c>
      <c r="I535" s="8">
        <v>10</v>
      </c>
      <c r="J535" s="8" t="s">
        <v>18</v>
      </c>
      <c r="K535" s="8" t="s">
        <v>41</v>
      </c>
      <c r="L535" s="8" t="s">
        <v>38</v>
      </c>
      <c r="M535" s="8" t="s">
        <v>42</v>
      </c>
      <c r="N535" s="8">
        <v>2</v>
      </c>
      <c r="O535" s="8">
        <f t="shared" ca="1" si="24"/>
        <v>69</v>
      </c>
      <c r="P535" s="8" t="str">
        <f ca="1">LOOKUP(O535,{0,15,30,45,60,75,100},{"Below 15","16-30","31-45","46-60","61-75","Above 75"})</f>
        <v>61-75</v>
      </c>
      <c r="Q535" s="8">
        <f t="shared" si="25"/>
        <v>2020</v>
      </c>
      <c r="R535" s="8" t="str">
        <f t="shared" si="26"/>
        <v>Sep</v>
      </c>
    </row>
    <row r="536" spans="1:18" x14ac:dyDescent="0.35">
      <c r="A536" s="8">
        <v>535</v>
      </c>
      <c r="B536" s="8" t="s">
        <v>581</v>
      </c>
      <c r="C536" s="8" t="s">
        <v>44</v>
      </c>
      <c r="D536" s="9">
        <v>25451</v>
      </c>
      <c r="E536" s="9">
        <v>44441</v>
      </c>
      <c r="F536" s="8" t="s">
        <v>16</v>
      </c>
      <c r="G536" s="8" t="s">
        <v>17</v>
      </c>
      <c r="H536" s="8">
        <v>5</v>
      </c>
      <c r="I536" s="8">
        <v>9</v>
      </c>
      <c r="J536" s="8" t="s">
        <v>18</v>
      </c>
      <c r="K536" s="8" t="s">
        <v>46</v>
      </c>
      <c r="L536" s="8" t="s">
        <v>47</v>
      </c>
      <c r="M536" s="8" t="s">
        <v>30</v>
      </c>
      <c r="N536" s="8">
        <v>4</v>
      </c>
      <c r="O536" s="8">
        <f t="shared" ca="1" si="24"/>
        <v>55</v>
      </c>
      <c r="P536" s="8" t="str">
        <f ca="1">LOOKUP(O536,{0,15,30,45,60,75,100},{"Below 15","16-30","31-45","46-60","61-75","Above 75"})</f>
        <v>46-60</v>
      </c>
      <c r="Q536" s="8">
        <f t="shared" si="25"/>
        <v>2021</v>
      </c>
      <c r="R536" s="8" t="str">
        <f t="shared" si="26"/>
        <v>Sep</v>
      </c>
    </row>
    <row r="537" spans="1:18" x14ac:dyDescent="0.35">
      <c r="A537" s="8">
        <v>536</v>
      </c>
      <c r="B537" s="8" t="s">
        <v>582</v>
      </c>
      <c r="C537" s="8" t="s">
        <v>44</v>
      </c>
      <c r="D537" s="9">
        <v>21093</v>
      </c>
      <c r="E537" s="9">
        <v>44923</v>
      </c>
      <c r="F537" s="8" t="s">
        <v>40</v>
      </c>
      <c r="G537" s="8" t="s">
        <v>17</v>
      </c>
      <c r="H537" s="8">
        <v>4</v>
      </c>
      <c r="I537" s="8">
        <v>8</v>
      </c>
      <c r="J537" s="8" t="s">
        <v>50</v>
      </c>
      <c r="K537" s="8" t="s">
        <v>51</v>
      </c>
      <c r="L537" s="8" t="s">
        <v>47</v>
      </c>
      <c r="M537" s="8" t="s">
        <v>30</v>
      </c>
      <c r="N537" s="8">
        <v>4</v>
      </c>
      <c r="O537" s="8">
        <f t="shared" ca="1" si="24"/>
        <v>66</v>
      </c>
      <c r="P537" s="8" t="str">
        <f ca="1">LOOKUP(O537,{0,15,30,45,60,75,100},{"Below 15","16-30","31-45","46-60","61-75","Above 75"})</f>
        <v>61-75</v>
      </c>
      <c r="Q537" s="8">
        <f t="shared" si="25"/>
        <v>2022</v>
      </c>
      <c r="R537" s="8" t="str">
        <f t="shared" si="26"/>
        <v>Dec</v>
      </c>
    </row>
    <row r="538" spans="1:18" x14ac:dyDescent="0.35">
      <c r="A538" s="8">
        <v>537</v>
      </c>
      <c r="B538" s="8" t="s">
        <v>583</v>
      </c>
      <c r="C538" s="8" t="s">
        <v>44</v>
      </c>
      <c r="D538" s="9">
        <v>39050</v>
      </c>
      <c r="E538" s="9">
        <v>43848</v>
      </c>
      <c r="F538" s="8" t="s">
        <v>16</v>
      </c>
      <c r="G538" s="8" t="s">
        <v>17</v>
      </c>
      <c r="H538" s="8">
        <v>5</v>
      </c>
      <c r="I538" s="8">
        <v>10</v>
      </c>
      <c r="J538" s="8" t="s">
        <v>18</v>
      </c>
      <c r="K538" s="8" t="s">
        <v>19</v>
      </c>
      <c r="L538" s="8" t="s">
        <v>20</v>
      </c>
      <c r="M538" s="8" t="s">
        <v>30</v>
      </c>
      <c r="N538" s="8">
        <v>4</v>
      </c>
      <c r="O538" s="8">
        <f t="shared" ca="1" si="24"/>
        <v>17</v>
      </c>
      <c r="P538" s="8" t="str">
        <f ca="1">LOOKUP(O538,{0,15,30,45,60,75,100},{"Below 15","16-30","31-45","46-60","61-75","Above 75"})</f>
        <v>16-30</v>
      </c>
      <c r="Q538" s="8">
        <f t="shared" si="25"/>
        <v>2020</v>
      </c>
      <c r="R538" s="8" t="str">
        <f t="shared" si="26"/>
        <v>Jan</v>
      </c>
    </row>
    <row r="539" spans="1:18" x14ac:dyDescent="0.35">
      <c r="A539" s="8">
        <v>538</v>
      </c>
      <c r="B539" s="8" t="s">
        <v>584</v>
      </c>
      <c r="C539" s="8" t="s">
        <v>15</v>
      </c>
      <c r="D539" s="9">
        <v>20642</v>
      </c>
      <c r="E539" s="9">
        <v>44438</v>
      </c>
      <c r="F539" s="8" t="s">
        <v>40</v>
      </c>
      <c r="G539" s="8" t="s">
        <v>53</v>
      </c>
      <c r="H539" s="8">
        <v>2</v>
      </c>
      <c r="I539" s="8">
        <v>9</v>
      </c>
      <c r="J539" s="8" t="s">
        <v>18</v>
      </c>
      <c r="K539" s="8" t="s">
        <v>23</v>
      </c>
      <c r="L539" s="8" t="s">
        <v>20</v>
      </c>
      <c r="M539" s="8" t="s">
        <v>48</v>
      </c>
      <c r="N539" s="8">
        <v>5</v>
      </c>
      <c r="O539" s="8">
        <f t="shared" ca="1" si="24"/>
        <v>68</v>
      </c>
      <c r="P539" s="8" t="str">
        <f ca="1">LOOKUP(O539,{0,15,30,45,60,75,100},{"Below 15","16-30","31-45","46-60","61-75","Above 75"})</f>
        <v>61-75</v>
      </c>
      <c r="Q539" s="8">
        <f t="shared" si="25"/>
        <v>2021</v>
      </c>
      <c r="R539" s="8" t="str">
        <f t="shared" si="26"/>
        <v>Aug</v>
      </c>
    </row>
    <row r="540" spans="1:18" x14ac:dyDescent="0.35">
      <c r="A540" s="8">
        <v>539</v>
      </c>
      <c r="B540" s="8" t="s">
        <v>585</v>
      </c>
      <c r="C540" s="8" t="s">
        <v>15</v>
      </c>
      <c r="D540" s="9">
        <v>38412</v>
      </c>
      <c r="E540" s="9">
        <v>44033</v>
      </c>
      <c r="F540" s="8" t="s">
        <v>16</v>
      </c>
      <c r="G540" s="8" t="s">
        <v>17</v>
      </c>
      <c r="H540" s="8">
        <v>5</v>
      </c>
      <c r="I540" s="8">
        <v>9</v>
      </c>
      <c r="J540" s="8" t="s">
        <v>18</v>
      </c>
      <c r="K540" s="8" t="s">
        <v>28</v>
      </c>
      <c r="L540" s="8" t="s">
        <v>29</v>
      </c>
      <c r="M540" s="8" t="s">
        <v>21</v>
      </c>
      <c r="N540" s="8">
        <v>3</v>
      </c>
      <c r="O540" s="8">
        <f t="shared" ca="1" si="24"/>
        <v>19</v>
      </c>
      <c r="P540" s="8" t="str">
        <f ca="1">LOOKUP(O540,{0,15,30,45,60,75,100},{"Below 15","16-30","31-45","46-60","61-75","Above 75"})</f>
        <v>16-30</v>
      </c>
      <c r="Q540" s="8">
        <f t="shared" si="25"/>
        <v>2020</v>
      </c>
      <c r="R540" s="8" t="str">
        <f t="shared" si="26"/>
        <v>Jul</v>
      </c>
    </row>
    <row r="541" spans="1:18" x14ac:dyDescent="0.35">
      <c r="A541" s="8">
        <v>540</v>
      </c>
      <c r="B541" s="8" t="s">
        <v>586</v>
      </c>
      <c r="C541" s="8" t="s">
        <v>44</v>
      </c>
      <c r="D541" s="9">
        <v>27717</v>
      </c>
      <c r="E541" s="9">
        <v>44524</v>
      </c>
      <c r="F541" s="8" t="s">
        <v>16</v>
      </c>
      <c r="G541" s="8" t="s">
        <v>17</v>
      </c>
      <c r="H541" s="8">
        <v>3</v>
      </c>
      <c r="I541" s="8">
        <v>9</v>
      </c>
      <c r="J541" s="8" t="s">
        <v>18</v>
      </c>
      <c r="K541" s="8" t="s">
        <v>33</v>
      </c>
      <c r="L541" s="8" t="s">
        <v>29</v>
      </c>
      <c r="M541" s="8" t="s">
        <v>42</v>
      </c>
      <c r="N541" s="8">
        <v>2</v>
      </c>
      <c r="O541" s="8">
        <f t="shared" ca="1" si="24"/>
        <v>48</v>
      </c>
      <c r="P541" s="8" t="str">
        <f ca="1">LOOKUP(O541,{0,15,30,45,60,75,100},{"Below 15","16-30","31-45","46-60","61-75","Above 75"})</f>
        <v>46-60</v>
      </c>
      <c r="Q541" s="8">
        <f t="shared" si="25"/>
        <v>2021</v>
      </c>
      <c r="R541" s="8" t="str">
        <f t="shared" si="26"/>
        <v>Nov</v>
      </c>
    </row>
    <row r="542" spans="1:18" x14ac:dyDescent="0.35">
      <c r="A542" s="8">
        <v>541</v>
      </c>
      <c r="B542" s="8" t="s">
        <v>587</v>
      </c>
      <c r="C542" s="8" t="s">
        <v>44</v>
      </c>
      <c r="D542" s="9">
        <v>27471</v>
      </c>
      <c r="E542" s="9">
        <v>44009</v>
      </c>
      <c r="F542" s="8" t="s">
        <v>25</v>
      </c>
      <c r="G542" s="8" t="s">
        <v>60</v>
      </c>
      <c r="H542" s="8">
        <v>5</v>
      </c>
      <c r="I542" s="8">
        <v>7</v>
      </c>
      <c r="J542" s="8" t="s">
        <v>50</v>
      </c>
      <c r="K542" s="8" t="s">
        <v>37</v>
      </c>
      <c r="L542" s="8" t="s">
        <v>38</v>
      </c>
      <c r="M542" s="8" t="s">
        <v>48</v>
      </c>
      <c r="N542" s="8">
        <v>5</v>
      </c>
      <c r="O542" s="8">
        <f t="shared" ca="1" si="24"/>
        <v>49</v>
      </c>
      <c r="P542" s="8" t="str">
        <f ca="1">LOOKUP(O542,{0,15,30,45,60,75,100},{"Below 15","16-30","31-45","46-60","61-75","Above 75"})</f>
        <v>46-60</v>
      </c>
      <c r="Q542" s="8">
        <f t="shared" si="25"/>
        <v>2020</v>
      </c>
      <c r="R542" s="8" t="str">
        <f t="shared" si="26"/>
        <v>Jun</v>
      </c>
    </row>
    <row r="543" spans="1:18" x14ac:dyDescent="0.35">
      <c r="A543" s="8">
        <v>542</v>
      </c>
      <c r="B543" s="8" t="s">
        <v>588</v>
      </c>
      <c r="C543" s="8" t="s">
        <v>15</v>
      </c>
      <c r="D543" s="9">
        <v>20808</v>
      </c>
      <c r="E543" s="9">
        <v>44010</v>
      </c>
      <c r="F543" s="8" t="s">
        <v>25</v>
      </c>
      <c r="G543" s="8" t="s">
        <v>53</v>
      </c>
      <c r="H543" s="8">
        <v>5</v>
      </c>
      <c r="I543" s="8">
        <v>9</v>
      </c>
      <c r="J543" s="8" t="s">
        <v>18</v>
      </c>
      <c r="K543" s="8" t="s">
        <v>41</v>
      </c>
      <c r="L543" s="8" t="s">
        <v>38</v>
      </c>
      <c r="M543" s="8" t="s">
        <v>34</v>
      </c>
      <c r="N543" s="8">
        <v>1</v>
      </c>
      <c r="O543" s="8">
        <f t="shared" ca="1" si="24"/>
        <v>67</v>
      </c>
      <c r="P543" s="8" t="str">
        <f ca="1">LOOKUP(O543,{0,15,30,45,60,75,100},{"Below 15","16-30","31-45","46-60","61-75","Above 75"})</f>
        <v>61-75</v>
      </c>
      <c r="Q543" s="8">
        <f t="shared" si="25"/>
        <v>2020</v>
      </c>
      <c r="R543" s="8" t="str">
        <f t="shared" si="26"/>
        <v>Jun</v>
      </c>
    </row>
    <row r="544" spans="1:18" x14ac:dyDescent="0.35">
      <c r="A544" s="8">
        <v>543</v>
      </c>
      <c r="B544" s="8" t="s">
        <v>589</v>
      </c>
      <c r="C544" s="8" t="s">
        <v>15</v>
      </c>
      <c r="D544" s="9">
        <v>28715</v>
      </c>
      <c r="E544" s="9">
        <v>44554</v>
      </c>
      <c r="F544" s="8" t="s">
        <v>16</v>
      </c>
      <c r="G544" s="8" t="s">
        <v>17</v>
      </c>
      <c r="H544" s="8">
        <v>3</v>
      </c>
      <c r="I544" s="8">
        <v>3</v>
      </c>
      <c r="J544" s="8" t="s">
        <v>27</v>
      </c>
      <c r="K544" s="8" t="s">
        <v>46</v>
      </c>
      <c r="L544" s="8" t="s">
        <v>47</v>
      </c>
      <c r="M544" s="8" t="s">
        <v>34</v>
      </c>
      <c r="N544" s="8">
        <v>1</v>
      </c>
      <c r="O544" s="8">
        <f t="shared" ca="1" si="24"/>
        <v>46</v>
      </c>
      <c r="P544" s="8" t="str">
        <f ca="1">LOOKUP(O544,{0,15,30,45,60,75,100},{"Below 15","16-30","31-45","46-60","61-75","Above 75"})</f>
        <v>46-60</v>
      </c>
      <c r="Q544" s="8">
        <f t="shared" si="25"/>
        <v>2021</v>
      </c>
      <c r="R544" s="8" t="str">
        <f t="shared" si="26"/>
        <v>Dec</v>
      </c>
    </row>
    <row r="545" spans="1:18" x14ac:dyDescent="0.35">
      <c r="A545" s="8">
        <v>544</v>
      </c>
      <c r="B545" s="8" t="s">
        <v>590</v>
      </c>
      <c r="C545" s="8" t="s">
        <v>44</v>
      </c>
      <c r="D545" s="9">
        <v>34568</v>
      </c>
      <c r="E545" s="9">
        <v>44470</v>
      </c>
      <c r="F545" s="8" t="s">
        <v>25</v>
      </c>
      <c r="G545" s="8" t="s">
        <v>45</v>
      </c>
      <c r="H545" s="8">
        <v>4</v>
      </c>
      <c r="I545" s="8">
        <v>4</v>
      </c>
      <c r="J545" s="8" t="s">
        <v>27</v>
      </c>
      <c r="K545" s="8" t="s">
        <v>51</v>
      </c>
      <c r="L545" s="8" t="s">
        <v>47</v>
      </c>
      <c r="M545" s="8" t="s">
        <v>48</v>
      </c>
      <c r="N545" s="8">
        <v>5</v>
      </c>
      <c r="O545" s="8">
        <f t="shared" ca="1" si="24"/>
        <v>30</v>
      </c>
      <c r="P545" s="8" t="str">
        <f ca="1">LOOKUP(O545,{0,15,30,45,60,75,100},{"Below 15","16-30","31-45","46-60","61-75","Above 75"})</f>
        <v>31-45</v>
      </c>
      <c r="Q545" s="8">
        <f t="shared" si="25"/>
        <v>2021</v>
      </c>
      <c r="R545" s="8" t="str">
        <f t="shared" si="26"/>
        <v>Oct</v>
      </c>
    </row>
    <row r="546" spans="1:18" x14ac:dyDescent="0.35">
      <c r="A546" s="8">
        <v>545</v>
      </c>
      <c r="B546" s="8" t="s">
        <v>591</v>
      </c>
      <c r="C546" s="8" t="s">
        <v>15</v>
      </c>
      <c r="D546" s="9">
        <v>33419</v>
      </c>
      <c r="E546" s="9">
        <v>44747</v>
      </c>
      <c r="F546" s="8" t="s">
        <v>25</v>
      </c>
      <c r="G546" s="8" t="s">
        <v>36</v>
      </c>
      <c r="H546" s="8">
        <v>5</v>
      </c>
      <c r="I546" s="8">
        <v>7</v>
      </c>
      <c r="J546" s="8" t="s">
        <v>50</v>
      </c>
      <c r="K546" s="8" t="s">
        <v>19</v>
      </c>
      <c r="L546" s="8" t="s">
        <v>20</v>
      </c>
      <c r="M546" s="8" t="s">
        <v>21</v>
      </c>
      <c r="N546" s="8">
        <v>3</v>
      </c>
      <c r="O546" s="8">
        <f t="shared" ca="1" si="24"/>
        <v>33</v>
      </c>
      <c r="P546" s="8" t="str">
        <f ca="1">LOOKUP(O546,{0,15,30,45,60,75,100},{"Below 15","16-30","31-45","46-60","61-75","Above 75"})</f>
        <v>31-45</v>
      </c>
      <c r="Q546" s="8">
        <f t="shared" si="25"/>
        <v>2022</v>
      </c>
      <c r="R546" s="8" t="str">
        <f t="shared" si="26"/>
        <v>Jul</v>
      </c>
    </row>
    <row r="547" spans="1:18" x14ac:dyDescent="0.35">
      <c r="A547" s="8">
        <v>546</v>
      </c>
      <c r="B547" s="8" t="s">
        <v>592</v>
      </c>
      <c r="C547" s="8" t="s">
        <v>15</v>
      </c>
      <c r="D547" s="9">
        <v>25532</v>
      </c>
      <c r="E547" s="9">
        <v>44444</v>
      </c>
      <c r="F547" s="8" t="s">
        <v>16</v>
      </c>
      <c r="G547" s="8" t="s">
        <v>17</v>
      </c>
      <c r="H547" s="8">
        <v>5</v>
      </c>
      <c r="I547" s="8">
        <v>9</v>
      </c>
      <c r="J547" s="8" t="s">
        <v>18</v>
      </c>
      <c r="K547" s="8" t="s">
        <v>23</v>
      </c>
      <c r="L547" s="8" t="s">
        <v>20</v>
      </c>
      <c r="M547" s="8" t="s">
        <v>30</v>
      </c>
      <c r="N547" s="8">
        <v>4</v>
      </c>
      <c r="O547" s="8">
        <f t="shared" ca="1" si="24"/>
        <v>54</v>
      </c>
      <c r="P547" s="8" t="str">
        <f ca="1">LOOKUP(O547,{0,15,30,45,60,75,100},{"Below 15","16-30","31-45","46-60","61-75","Above 75"})</f>
        <v>46-60</v>
      </c>
      <c r="Q547" s="8">
        <f t="shared" si="25"/>
        <v>2021</v>
      </c>
      <c r="R547" s="8" t="str">
        <f t="shared" si="26"/>
        <v>Sep</v>
      </c>
    </row>
    <row r="548" spans="1:18" x14ac:dyDescent="0.35">
      <c r="A548" s="8">
        <v>547</v>
      </c>
      <c r="B548" s="8" t="s">
        <v>593</v>
      </c>
      <c r="C548" s="8" t="s">
        <v>15</v>
      </c>
      <c r="D548" s="9">
        <v>32082</v>
      </c>
      <c r="E548" s="9">
        <v>44774</v>
      </c>
      <c r="F548" s="8" t="s">
        <v>68</v>
      </c>
      <c r="G548" s="8" t="s">
        <v>32</v>
      </c>
      <c r="H548" s="8">
        <v>3</v>
      </c>
      <c r="I548" s="8">
        <v>9</v>
      </c>
      <c r="J548" s="8" t="s">
        <v>18</v>
      </c>
      <c r="K548" s="8" t="s">
        <v>28</v>
      </c>
      <c r="L548" s="8" t="s">
        <v>29</v>
      </c>
      <c r="M548" s="8" t="s">
        <v>34</v>
      </c>
      <c r="N548" s="8">
        <v>1</v>
      </c>
      <c r="O548" s="8">
        <f t="shared" ca="1" si="24"/>
        <v>36</v>
      </c>
      <c r="P548" s="8" t="str">
        <f ca="1">LOOKUP(O548,{0,15,30,45,60,75,100},{"Below 15","16-30","31-45","46-60","61-75","Above 75"})</f>
        <v>31-45</v>
      </c>
      <c r="Q548" s="8">
        <f t="shared" si="25"/>
        <v>2022</v>
      </c>
      <c r="R548" s="8" t="str">
        <f t="shared" si="26"/>
        <v>Aug</v>
      </c>
    </row>
    <row r="549" spans="1:18" x14ac:dyDescent="0.35">
      <c r="A549" s="8">
        <v>548</v>
      </c>
      <c r="B549" s="8" t="s">
        <v>594</v>
      </c>
      <c r="C549" s="8" t="s">
        <v>44</v>
      </c>
      <c r="D549" s="9">
        <v>35252</v>
      </c>
      <c r="E549" s="9">
        <v>44616</v>
      </c>
      <c r="F549" s="8" t="s">
        <v>40</v>
      </c>
      <c r="G549" s="8" t="s">
        <v>32</v>
      </c>
      <c r="H549" s="8">
        <v>4</v>
      </c>
      <c r="I549" s="8">
        <v>9</v>
      </c>
      <c r="J549" s="8" t="s">
        <v>18</v>
      </c>
      <c r="K549" s="8" t="s">
        <v>33</v>
      </c>
      <c r="L549" s="8" t="s">
        <v>29</v>
      </c>
      <c r="M549" s="8" t="s">
        <v>48</v>
      </c>
      <c r="N549" s="8">
        <v>5</v>
      </c>
      <c r="O549" s="8">
        <f t="shared" ca="1" si="24"/>
        <v>28</v>
      </c>
      <c r="P549" s="8" t="str">
        <f ca="1">LOOKUP(O549,{0,15,30,45,60,75,100},{"Below 15","16-30","31-45","46-60","61-75","Above 75"})</f>
        <v>16-30</v>
      </c>
      <c r="Q549" s="8">
        <f t="shared" si="25"/>
        <v>2022</v>
      </c>
      <c r="R549" s="8" t="str">
        <f t="shared" si="26"/>
        <v>Feb</v>
      </c>
    </row>
    <row r="550" spans="1:18" x14ac:dyDescent="0.35">
      <c r="A550" s="8">
        <v>549</v>
      </c>
      <c r="B550" s="8" t="s">
        <v>595</v>
      </c>
      <c r="C550" s="8" t="s">
        <v>44</v>
      </c>
      <c r="D550" s="9">
        <v>34544</v>
      </c>
      <c r="E550" s="9">
        <v>44049</v>
      </c>
      <c r="F550" s="8" t="s">
        <v>25</v>
      </c>
      <c r="G550" s="8" t="s">
        <v>36</v>
      </c>
      <c r="H550" s="8">
        <v>2</v>
      </c>
      <c r="I550" s="8">
        <v>9</v>
      </c>
      <c r="J550" s="8" t="s">
        <v>18</v>
      </c>
      <c r="K550" s="8" t="s">
        <v>37</v>
      </c>
      <c r="L550" s="8" t="s">
        <v>38</v>
      </c>
      <c r="M550" s="8" t="s">
        <v>34</v>
      </c>
      <c r="N550" s="8">
        <v>1</v>
      </c>
      <c r="O550" s="8">
        <f t="shared" ca="1" si="24"/>
        <v>30</v>
      </c>
      <c r="P550" s="8" t="str">
        <f ca="1">LOOKUP(O550,{0,15,30,45,60,75,100},{"Below 15","16-30","31-45","46-60","61-75","Above 75"})</f>
        <v>31-45</v>
      </c>
      <c r="Q550" s="8">
        <f t="shared" si="25"/>
        <v>2020</v>
      </c>
      <c r="R550" s="8" t="str">
        <f t="shared" si="26"/>
        <v>Aug</v>
      </c>
    </row>
    <row r="551" spans="1:18" x14ac:dyDescent="0.35">
      <c r="A551" s="8">
        <v>550</v>
      </c>
      <c r="B551" s="8" t="s">
        <v>596</v>
      </c>
      <c r="C551" s="8" t="s">
        <v>15</v>
      </c>
      <c r="D551" s="9">
        <v>30191</v>
      </c>
      <c r="E551" s="9">
        <v>44890</v>
      </c>
      <c r="F551" s="8" t="s">
        <v>25</v>
      </c>
      <c r="G551" s="8" t="s">
        <v>45</v>
      </c>
      <c r="H551" s="8">
        <v>4</v>
      </c>
      <c r="I551" s="8">
        <v>8</v>
      </c>
      <c r="J551" s="8" t="s">
        <v>50</v>
      </c>
      <c r="K551" s="8" t="s">
        <v>41</v>
      </c>
      <c r="L551" s="8" t="s">
        <v>38</v>
      </c>
      <c r="M551" s="8" t="s">
        <v>34</v>
      </c>
      <c r="N551" s="8">
        <v>1</v>
      </c>
      <c r="O551" s="8">
        <f t="shared" ca="1" si="24"/>
        <v>42</v>
      </c>
      <c r="P551" s="8" t="str">
        <f ca="1">LOOKUP(O551,{0,15,30,45,60,75,100},{"Below 15","16-30","31-45","46-60","61-75","Above 75"})</f>
        <v>31-45</v>
      </c>
      <c r="Q551" s="8">
        <f t="shared" si="25"/>
        <v>2022</v>
      </c>
      <c r="R551" s="8" t="str">
        <f t="shared" si="26"/>
        <v>Nov</v>
      </c>
    </row>
    <row r="552" spans="1:18" x14ac:dyDescent="0.35">
      <c r="A552" s="8">
        <v>551</v>
      </c>
      <c r="B552" s="8" t="s">
        <v>597</v>
      </c>
      <c r="C552" s="8" t="s">
        <v>15</v>
      </c>
      <c r="D552" s="9">
        <v>36383</v>
      </c>
      <c r="E552" s="9">
        <v>44537</v>
      </c>
      <c r="F552" s="8" t="s">
        <v>16</v>
      </c>
      <c r="G552" s="8" t="s">
        <v>17</v>
      </c>
      <c r="H552" s="8">
        <v>1</v>
      </c>
      <c r="I552" s="8">
        <v>9</v>
      </c>
      <c r="J552" s="8" t="s">
        <v>18</v>
      </c>
      <c r="K552" s="8" t="s">
        <v>46</v>
      </c>
      <c r="L552" s="8" t="s">
        <v>47</v>
      </c>
      <c r="M552" s="8" t="s">
        <v>30</v>
      </c>
      <c r="N552" s="8">
        <v>4</v>
      </c>
      <c r="O552" s="8">
        <f t="shared" ca="1" si="24"/>
        <v>25</v>
      </c>
      <c r="P552" s="8" t="str">
        <f ca="1">LOOKUP(O552,{0,15,30,45,60,75,100},{"Below 15","16-30","31-45","46-60","61-75","Above 75"})</f>
        <v>16-30</v>
      </c>
      <c r="Q552" s="8">
        <f t="shared" si="25"/>
        <v>2021</v>
      </c>
      <c r="R552" s="8" t="str">
        <f t="shared" si="26"/>
        <v>Dec</v>
      </c>
    </row>
    <row r="553" spans="1:18" x14ac:dyDescent="0.35">
      <c r="A553" s="8">
        <v>552</v>
      </c>
      <c r="B553" s="8" t="s">
        <v>598</v>
      </c>
      <c r="C553" s="8" t="s">
        <v>44</v>
      </c>
      <c r="D553" s="9">
        <v>25694</v>
      </c>
      <c r="E553" s="9">
        <v>44431</v>
      </c>
      <c r="F553" s="8" t="s">
        <v>68</v>
      </c>
      <c r="G553" s="8" t="s">
        <v>36</v>
      </c>
      <c r="H553" s="8">
        <v>3</v>
      </c>
      <c r="I553" s="8">
        <v>8</v>
      </c>
      <c r="J553" s="8" t="s">
        <v>50</v>
      </c>
      <c r="K553" s="8" t="s">
        <v>51</v>
      </c>
      <c r="L553" s="8" t="s">
        <v>47</v>
      </c>
      <c r="M553" s="8" t="s">
        <v>42</v>
      </c>
      <c r="N553" s="8">
        <v>2</v>
      </c>
      <c r="O553" s="8">
        <f t="shared" ca="1" si="24"/>
        <v>54</v>
      </c>
      <c r="P553" s="8" t="str">
        <f ca="1">LOOKUP(O553,{0,15,30,45,60,75,100},{"Below 15","16-30","31-45","46-60","61-75","Above 75"})</f>
        <v>46-60</v>
      </c>
      <c r="Q553" s="8">
        <f t="shared" si="25"/>
        <v>2021</v>
      </c>
      <c r="R553" s="8" t="str">
        <f t="shared" si="26"/>
        <v>Aug</v>
      </c>
    </row>
    <row r="554" spans="1:18" x14ac:dyDescent="0.35">
      <c r="A554" s="8">
        <v>553</v>
      </c>
      <c r="B554" s="8" t="s">
        <v>599</v>
      </c>
      <c r="C554" s="8" t="s">
        <v>15</v>
      </c>
      <c r="D554" s="9">
        <v>21219</v>
      </c>
      <c r="E554" s="9">
        <v>44815</v>
      </c>
      <c r="F554" s="8" t="s">
        <v>16</v>
      </c>
      <c r="G554" s="8" t="s">
        <v>17</v>
      </c>
      <c r="H554" s="8">
        <v>5</v>
      </c>
      <c r="I554" s="8">
        <v>4</v>
      </c>
      <c r="J554" s="8" t="s">
        <v>27</v>
      </c>
      <c r="K554" s="8" t="s">
        <v>19</v>
      </c>
      <c r="L554" s="8" t="s">
        <v>20</v>
      </c>
      <c r="M554" s="8" t="s">
        <v>30</v>
      </c>
      <c r="N554" s="8">
        <v>4</v>
      </c>
      <c r="O554" s="8">
        <f t="shared" ca="1" si="24"/>
        <v>66</v>
      </c>
      <c r="P554" s="8" t="str">
        <f ca="1">LOOKUP(O554,{0,15,30,45,60,75,100},{"Below 15","16-30","31-45","46-60","61-75","Above 75"})</f>
        <v>61-75</v>
      </c>
      <c r="Q554" s="8">
        <f t="shared" si="25"/>
        <v>2022</v>
      </c>
      <c r="R554" s="8" t="str">
        <f t="shared" si="26"/>
        <v>Sep</v>
      </c>
    </row>
    <row r="555" spans="1:18" x14ac:dyDescent="0.35">
      <c r="A555" s="8">
        <v>554</v>
      </c>
      <c r="B555" s="8" t="s">
        <v>600</v>
      </c>
      <c r="C555" s="8" t="s">
        <v>44</v>
      </c>
      <c r="D555" s="9">
        <v>22281</v>
      </c>
      <c r="E555" s="9">
        <v>44744</v>
      </c>
      <c r="F555" s="8" t="s">
        <v>25</v>
      </c>
      <c r="G555" s="8" t="s">
        <v>36</v>
      </c>
      <c r="H555" s="8">
        <v>5</v>
      </c>
      <c r="I555" s="8">
        <v>6</v>
      </c>
      <c r="J555" s="8" t="s">
        <v>27</v>
      </c>
      <c r="K555" s="8" t="s">
        <v>23</v>
      </c>
      <c r="L555" s="8" t="s">
        <v>20</v>
      </c>
      <c r="M555" s="8" t="s">
        <v>30</v>
      </c>
      <c r="N555" s="8">
        <v>4</v>
      </c>
      <c r="O555" s="8">
        <f t="shared" ca="1" si="24"/>
        <v>63</v>
      </c>
      <c r="P555" s="8" t="str">
        <f ca="1">LOOKUP(O555,{0,15,30,45,60,75,100},{"Below 15","16-30","31-45","46-60","61-75","Above 75"})</f>
        <v>61-75</v>
      </c>
      <c r="Q555" s="8">
        <f t="shared" si="25"/>
        <v>2022</v>
      </c>
      <c r="R555" s="8" t="str">
        <f t="shared" si="26"/>
        <v>Jul</v>
      </c>
    </row>
    <row r="556" spans="1:18" x14ac:dyDescent="0.35">
      <c r="A556" s="8">
        <v>555</v>
      </c>
      <c r="B556" s="8" t="s">
        <v>601</v>
      </c>
      <c r="C556" s="8" t="s">
        <v>44</v>
      </c>
      <c r="D556" s="9">
        <v>27443</v>
      </c>
      <c r="E556" s="9">
        <v>44102</v>
      </c>
      <c r="F556" s="8" t="s">
        <v>40</v>
      </c>
      <c r="G556" s="8" t="s">
        <v>53</v>
      </c>
      <c r="H556" s="8">
        <v>2</v>
      </c>
      <c r="I556" s="8">
        <v>5</v>
      </c>
      <c r="J556" s="8" t="s">
        <v>27</v>
      </c>
      <c r="K556" s="8" t="s">
        <v>28</v>
      </c>
      <c r="L556" s="8" t="s">
        <v>29</v>
      </c>
      <c r="M556" s="8" t="s">
        <v>30</v>
      </c>
      <c r="N556" s="8">
        <v>4</v>
      </c>
      <c r="O556" s="8">
        <f t="shared" ca="1" si="24"/>
        <v>49</v>
      </c>
      <c r="P556" s="8" t="str">
        <f ca="1">LOOKUP(O556,{0,15,30,45,60,75,100},{"Below 15","16-30","31-45","46-60","61-75","Above 75"})</f>
        <v>46-60</v>
      </c>
      <c r="Q556" s="8">
        <f t="shared" si="25"/>
        <v>2020</v>
      </c>
      <c r="R556" s="8" t="str">
        <f t="shared" si="26"/>
        <v>Sep</v>
      </c>
    </row>
    <row r="557" spans="1:18" x14ac:dyDescent="0.35">
      <c r="A557" s="8">
        <v>556</v>
      </c>
      <c r="B557" s="8" t="s">
        <v>602</v>
      </c>
      <c r="C557" s="8" t="s">
        <v>44</v>
      </c>
      <c r="D557" s="9">
        <v>23132</v>
      </c>
      <c r="E557" s="9">
        <v>44169</v>
      </c>
      <c r="F557" s="8" t="s">
        <v>25</v>
      </c>
      <c r="G557" s="8" t="s">
        <v>53</v>
      </c>
      <c r="H557" s="8">
        <v>4</v>
      </c>
      <c r="I557" s="8">
        <v>9</v>
      </c>
      <c r="J557" s="8" t="s">
        <v>18</v>
      </c>
      <c r="K557" s="8" t="s">
        <v>33</v>
      </c>
      <c r="L557" s="8" t="s">
        <v>29</v>
      </c>
      <c r="M557" s="8" t="s">
        <v>30</v>
      </c>
      <c r="N557" s="8">
        <v>4</v>
      </c>
      <c r="O557" s="8">
        <f t="shared" ca="1" si="24"/>
        <v>61</v>
      </c>
      <c r="P557" s="8" t="str">
        <f ca="1">LOOKUP(O557,{0,15,30,45,60,75,100},{"Below 15","16-30","31-45","46-60","61-75","Above 75"})</f>
        <v>61-75</v>
      </c>
      <c r="Q557" s="8">
        <f t="shared" si="25"/>
        <v>2020</v>
      </c>
      <c r="R557" s="8" t="str">
        <f t="shared" si="26"/>
        <v>Dec</v>
      </c>
    </row>
    <row r="558" spans="1:18" x14ac:dyDescent="0.35">
      <c r="A558" s="8">
        <v>557</v>
      </c>
      <c r="B558" s="8" t="s">
        <v>603</v>
      </c>
      <c r="C558" s="8" t="s">
        <v>44</v>
      </c>
      <c r="D558" s="9">
        <v>27476</v>
      </c>
      <c r="E558" s="9">
        <v>44564</v>
      </c>
      <c r="F558" s="8" t="s">
        <v>16</v>
      </c>
      <c r="G558" s="8" t="s">
        <v>17</v>
      </c>
      <c r="H558" s="8">
        <v>2</v>
      </c>
      <c r="I558" s="8">
        <v>4</v>
      </c>
      <c r="J558" s="8" t="s">
        <v>27</v>
      </c>
      <c r="K558" s="8" t="s">
        <v>37</v>
      </c>
      <c r="L558" s="8" t="s">
        <v>38</v>
      </c>
      <c r="M558" s="8" t="s">
        <v>30</v>
      </c>
      <c r="N558" s="8">
        <v>4</v>
      </c>
      <c r="O558" s="8">
        <f t="shared" ca="1" si="24"/>
        <v>49</v>
      </c>
      <c r="P558" s="8" t="str">
        <f ca="1">LOOKUP(O558,{0,15,30,45,60,75,100},{"Below 15","16-30","31-45","46-60","61-75","Above 75"})</f>
        <v>46-60</v>
      </c>
      <c r="Q558" s="8">
        <f t="shared" si="25"/>
        <v>2022</v>
      </c>
      <c r="R558" s="8" t="str">
        <f t="shared" si="26"/>
        <v>Jan</v>
      </c>
    </row>
    <row r="559" spans="1:18" x14ac:dyDescent="0.35">
      <c r="A559" s="8">
        <v>558</v>
      </c>
      <c r="B559" s="8" t="s">
        <v>604</v>
      </c>
      <c r="C559" s="8" t="s">
        <v>44</v>
      </c>
      <c r="D559" s="9">
        <v>21642</v>
      </c>
      <c r="E559" s="9">
        <v>44178</v>
      </c>
      <c r="F559" s="8" t="s">
        <v>16</v>
      </c>
      <c r="G559" s="8" t="s">
        <v>32</v>
      </c>
      <c r="H559" s="8">
        <v>3</v>
      </c>
      <c r="I559" s="8">
        <v>9</v>
      </c>
      <c r="J559" s="8" t="s">
        <v>18</v>
      </c>
      <c r="K559" s="8" t="s">
        <v>41</v>
      </c>
      <c r="L559" s="8" t="s">
        <v>38</v>
      </c>
      <c r="M559" s="8" t="s">
        <v>34</v>
      </c>
      <c r="N559" s="8">
        <v>1</v>
      </c>
      <c r="O559" s="8">
        <f t="shared" ca="1" si="24"/>
        <v>65</v>
      </c>
      <c r="P559" s="8" t="str">
        <f ca="1">LOOKUP(O559,{0,15,30,45,60,75,100},{"Below 15","16-30","31-45","46-60","61-75","Above 75"})</f>
        <v>61-75</v>
      </c>
      <c r="Q559" s="8">
        <f t="shared" si="25"/>
        <v>2020</v>
      </c>
      <c r="R559" s="8" t="str">
        <f t="shared" si="26"/>
        <v>Dec</v>
      </c>
    </row>
    <row r="560" spans="1:18" x14ac:dyDescent="0.35">
      <c r="A560" s="8">
        <v>559</v>
      </c>
      <c r="B560" s="8" t="s">
        <v>605</v>
      </c>
      <c r="C560" s="8" t="s">
        <v>15</v>
      </c>
      <c r="D560" s="9">
        <v>21774</v>
      </c>
      <c r="E560" s="9">
        <v>44416</v>
      </c>
      <c r="F560" s="8" t="s">
        <v>68</v>
      </c>
      <c r="G560" s="8" t="s">
        <v>60</v>
      </c>
      <c r="H560" s="8">
        <v>5</v>
      </c>
      <c r="I560" s="8">
        <v>9</v>
      </c>
      <c r="J560" s="8" t="s">
        <v>18</v>
      </c>
      <c r="K560" s="8" t="s">
        <v>46</v>
      </c>
      <c r="L560" s="8" t="s">
        <v>47</v>
      </c>
      <c r="M560" s="8" t="s">
        <v>21</v>
      </c>
      <c r="N560" s="8">
        <v>3</v>
      </c>
      <c r="O560" s="8">
        <f t="shared" ca="1" si="24"/>
        <v>65</v>
      </c>
      <c r="P560" s="8" t="str">
        <f ca="1">LOOKUP(O560,{0,15,30,45,60,75,100},{"Below 15","16-30","31-45","46-60","61-75","Above 75"})</f>
        <v>61-75</v>
      </c>
      <c r="Q560" s="8">
        <f t="shared" si="25"/>
        <v>2021</v>
      </c>
      <c r="R560" s="8" t="str">
        <f t="shared" si="26"/>
        <v>Aug</v>
      </c>
    </row>
    <row r="561" spans="1:18" x14ac:dyDescent="0.35">
      <c r="A561" s="8">
        <v>560</v>
      </c>
      <c r="B561" s="8" t="s">
        <v>606</v>
      </c>
      <c r="C561" s="8" t="s">
        <v>44</v>
      </c>
      <c r="D561" s="9">
        <v>37025</v>
      </c>
      <c r="E561" s="9">
        <v>44003</v>
      </c>
      <c r="F561" s="8" t="s">
        <v>16</v>
      </c>
      <c r="G561" s="8" t="s">
        <v>32</v>
      </c>
      <c r="H561" s="8">
        <v>4</v>
      </c>
      <c r="I561" s="8">
        <v>8</v>
      </c>
      <c r="J561" s="8" t="s">
        <v>50</v>
      </c>
      <c r="K561" s="8" t="s">
        <v>51</v>
      </c>
      <c r="L561" s="8" t="s">
        <v>47</v>
      </c>
      <c r="M561" s="8" t="s">
        <v>34</v>
      </c>
      <c r="N561" s="8">
        <v>1</v>
      </c>
      <c r="O561" s="8">
        <f t="shared" ca="1" si="24"/>
        <v>23</v>
      </c>
      <c r="P561" s="8" t="str">
        <f ca="1">LOOKUP(O561,{0,15,30,45,60,75,100},{"Below 15","16-30","31-45","46-60","61-75","Above 75"})</f>
        <v>16-30</v>
      </c>
      <c r="Q561" s="8">
        <f t="shared" si="25"/>
        <v>2020</v>
      </c>
      <c r="R561" s="8" t="str">
        <f t="shared" si="26"/>
        <v>Jun</v>
      </c>
    </row>
    <row r="562" spans="1:18" x14ac:dyDescent="0.35">
      <c r="A562" s="8">
        <v>561</v>
      </c>
      <c r="B562" s="8" t="s">
        <v>607</v>
      </c>
      <c r="C562" s="8" t="s">
        <v>15</v>
      </c>
      <c r="D562" s="9">
        <v>32424</v>
      </c>
      <c r="E562" s="9">
        <v>44133</v>
      </c>
      <c r="F562" s="8" t="s">
        <v>40</v>
      </c>
      <c r="G562" s="8" t="s">
        <v>32</v>
      </c>
      <c r="H562" s="8">
        <v>5</v>
      </c>
      <c r="I562" s="8">
        <v>9</v>
      </c>
      <c r="J562" s="8" t="s">
        <v>18</v>
      </c>
      <c r="K562" s="8" t="s">
        <v>19</v>
      </c>
      <c r="L562" s="8" t="s">
        <v>20</v>
      </c>
      <c r="M562" s="8" t="s">
        <v>30</v>
      </c>
      <c r="N562" s="8">
        <v>4</v>
      </c>
      <c r="O562" s="8">
        <f t="shared" ca="1" si="24"/>
        <v>35</v>
      </c>
      <c r="P562" s="8" t="str">
        <f ca="1">LOOKUP(O562,{0,15,30,45,60,75,100},{"Below 15","16-30","31-45","46-60","61-75","Above 75"})</f>
        <v>31-45</v>
      </c>
      <c r="Q562" s="8">
        <f t="shared" si="25"/>
        <v>2020</v>
      </c>
      <c r="R562" s="8" t="str">
        <f t="shared" si="26"/>
        <v>Oct</v>
      </c>
    </row>
    <row r="563" spans="1:18" x14ac:dyDescent="0.35">
      <c r="A563" s="8">
        <v>562</v>
      </c>
      <c r="B563" s="8" t="s">
        <v>608</v>
      </c>
      <c r="C563" s="8" t="s">
        <v>15</v>
      </c>
      <c r="D563" s="9">
        <v>37768</v>
      </c>
      <c r="E563" s="9">
        <v>44159</v>
      </c>
      <c r="F563" s="8" t="s">
        <v>25</v>
      </c>
      <c r="G563" s="8" t="s">
        <v>36</v>
      </c>
      <c r="H563" s="8">
        <v>4</v>
      </c>
      <c r="I563" s="8">
        <v>7</v>
      </c>
      <c r="J563" s="8" t="s">
        <v>50</v>
      </c>
      <c r="K563" s="8" t="s">
        <v>23</v>
      </c>
      <c r="L563" s="8" t="s">
        <v>20</v>
      </c>
      <c r="M563" s="8" t="s">
        <v>42</v>
      </c>
      <c r="N563" s="8">
        <v>2</v>
      </c>
      <c r="O563" s="8">
        <f t="shared" ca="1" si="24"/>
        <v>21</v>
      </c>
      <c r="P563" s="8" t="str">
        <f ca="1">LOOKUP(O563,{0,15,30,45,60,75,100},{"Below 15","16-30","31-45","46-60","61-75","Above 75"})</f>
        <v>16-30</v>
      </c>
      <c r="Q563" s="8">
        <f t="shared" si="25"/>
        <v>2020</v>
      </c>
      <c r="R563" s="8" t="str">
        <f t="shared" si="26"/>
        <v>Nov</v>
      </c>
    </row>
    <row r="564" spans="1:18" x14ac:dyDescent="0.35">
      <c r="A564" s="8">
        <v>563</v>
      </c>
      <c r="B564" s="8" t="s">
        <v>609</v>
      </c>
      <c r="C564" s="8" t="s">
        <v>44</v>
      </c>
      <c r="D564" s="9">
        <v>23419</v>
      </c>
      <c r="E564" s="9">
        <v>43975</v>
      </c>
      <c r="F564" s="8" t="s">
        <v>68</v>
      </c>
      <c r="G564" s="8" t="s">
        <v>36</v>
      </c>
      <c r="H564" s="8">
        <v>5</v>
      </c>
      <c r="I564" s="8">
        <v>8</v>
      </c>
      <c r="J564" s="8" t="s">
        <v>50</v>
      </c>
      <c r="K564" s="8" t="s">
        <v>28</v>
      </c>
      <c r="L564" s="8" t="s">
        <v>29</v>
      </c>
      <c r="M564" s="8" t="s">
        <v>30</v>
      </c>
      <c r="N564" s="8">
        <v>4</v>
      </c>
      <c r="O564" s="8">
        <f t="shared" ca="1" si="24"/>
        <v>60</v>
      </c>
      <c r="P564" s="8" t="str">
        <f ca="1">LOOKUP(O564,{0,15,30,45,60,75,100},{"Below 15","16-30","31-45","46-60","61-75","Above 75"})</f>
        <v>61-75</v>
      </c>
      <c r="Q564" s="8">
        <f t="shared" si="25"/>
        <v>2020</v>
      </c>
      <c r="R564" s="8" t="str">
        <f t="shared" si="26"/>
        <v>May</v>
      </c>
    </row>
    <row r="565" spans="1:18" x14ac:dyDescent="0.35">
      <c r="A565" s="8">
        <v>564</v>
      </c>
      <c r="B565" s="8" t="s">
        <v>610</v>
      </c>
      <c r="C565" s="8" t="s">
        <v>15</v>
      </c>
      <c r="D565" s="9">
        <v>28641</v>
      </c>
      <c r="E565" s="9">
        <v>43876</v>
      </c>
      <c r="F565" s="8" t="s">
        <v>25</v>
      </c>
      <c r="G565" s="8" t="s">
        <v>60</v>
      </c>
      <c r="H565" s="8">
        <v>1</v>
      </c>
      <c r="I565" s="8">
        <v>9</v>
      </c>
      <c r="J565" s="8" t="s">
        <v>18</v>
      </c>
      <c r="K565" s="8" t="s">
        <v>33</v>
      </c>
      <c r="L565" s="8" t="s">
        <v>29</v>
      </c>
      <c r="M565" s="8" t="s">
        <v>30</v>
      </c>
      <c r="N565" s="8">
        <v>4</v>
      </c>
      <c r="O565" s="8">
        <f t="shared" ca="1" si="24"/>
        <v>46</v>
      </c>
      <c r="P565" s="8" t="str">
        <f ca="1">LOOKUP(O565,{0,15,30,45,60,75,100},{"Below 15","16-30","31-45","46-60","61-75","Above 75"})</f>
        <v>46-60</v>
      </c>
      <c r="Q565" s="8">
        <f t="shared" si="25"/>
        <v>2020</v>
      </c>
      <c r="R565" s="8" t="str">
        <f t="shared" si="26"/>
        <v>Feb</v>
      </c>
    </row>
    <row r="566" spans="1:18" x14ac:dyDescent="0.35">
      <c r="A566" s="8">
        <v>565</v>
      </c>
      <c r="B566" s="8" t="s">
        <v>611</v>
      </c>
      <c r="C566" s="8" t="s">
        <v>44</v>
      </c>
      <c r="D566" s="9">
        <v>37557</v>
      </c>
      <c r="E566" s="9">
        <v>44021</v>
      </c>
      <c r="F566" s="8" t="s">
        <v>25</v>
      </c>
      <c r="G566" s="8" t="s">
        <v>45</v>
      </c>
      <c r="H566" s="8">
        <v>2</v>
      </c>
      <c r="I566" s="8">
        <v>9</v>
      </c>
      <c r="J566" s="8" t="s">
        <v>18</v>
      </c>
      <c r="K566" s="8" t="s">
        <v>37</v>
      </c>
      <c r="L566" s="8" t="s">
        <v>38</v>
      </c>
      <c r="M566" s="8" t="s">
        <v>42</v>
      </c>
      <c r="N566" s="8">
        <v>2</v>
      </c>
      <c r="O566" s="8">
        <f t="shared" ca="1" si="24"/>
        <v>21</v>
      </c>
      <c r="P566" s="8" t="str">
        <f ca="1">LOOKUP(O566,{0,15,30,45,60,75,100},{"Below 15","16-30","31-45","46-60","61-75","Above 75"})</f>
        <v>16-30</v>
      </c>
      <c r="Q566" s="8">
        <f t="shared" si="25"/>
        <v>2020</v>
      </c>
      <c r="R566" s="8" t="str">
        <f t="shared" si="26"/>
        <v>Jul</v>
      </c>
    </row>
    <row r="567" spans="1:18" x14ac:dyDescent="0.35">
      <c r="A567" s="8">
        <v>566</v>
      </c>
      <c r="B567" s="8" t="s">
        <v>612</v>
      </c>
      <c r="C567" s="8" t="s">
        <v>15</v>
      </c>
      <c r="D567" s="9">
        <v>32235</v>
      </c>
      <c r="E567" s="9">
        <v>44157</v>
      </c>
      <c r="F567" s="8" t="s">
        <v>25</v>
      </c>
      <c r="G567" s="8" t="s">
        <v>60</v>
      </c>
      <c r="H567" s="8">
        <v>4</v>
      </c>
      <c r="I567" s="8">
        <v>9</v>
      </c>
      <c r="J567" s="8" t="s">
        <v>18</v>
      </c>
      <c r="K567" s="8" t="s">
        <v>41</v>
      </c>
      <c r="L567" s="8" t="s">
        <v>38</v>
      </c>
      <c r="M567" s="8" t="s">
        <v>42</v>
      </c>
      <c r="N567" s="8">
        <v>2</v>
      </c>
      <c r="O567" s="8">
        <f t="shared" ca="1" si="24"/>
        <v>36</v>
      </c>
      <c r="P567" s="8" t="str">
        <f ca="1">LOOKUP(O567,{0,15,30,45,60,75,100},{"Below 15","16-30","31-45","46-60","61-75","Above 75"})</f>
        <v>31-45</v>
      </c>
      <c r="Q567" s="8">
        <f t="shared" si="25"/>
        <v>2020</v>
      </c>
      <c r="R567" s="8" t="str">
        <f t="shared" si="26"/>
        <v>Nov</v>
      </c>
    </row>
    <row r="568" spans="1:18" x14ac:dyDescent="0.35">
      <c r="A568" s="8">
        <v>567</v>
      </c>
      <c r="B568" s="8" t="s">
        <v>613</v>
      </c>
      <c r="C568" s="8" t="s">
        <v>15</v>
      </c>
      <c r="D568" s="9">
        <v>36774</v>
      </c>
      <c r="E568" s="9">
        <v>44881</v>
      </c>
      <c r="F568" s="8" t="s">
        <v>25</v>
      </c>
      <c r="G568" s="8" t="s">
        <v>60</v>
      </c>
      <c r="H568" s="8">
        <v>1</v>
      </c>
      <c r="I568" s="8">
        <v>9</v>
      </c>
      <c r="J568" s="8" t="s">
        <v>18</v>
      </c>
      <c r="K568" s="8" t="s">
        <v>46</v>
      </c>
      <c r="L568" s="8" t="s">
        <v>47</v>
      </c>
      <c r="M568" s="8" t="s">
        <v>42</v>
      </c>
      <c r="N568" s="8">
        <v>2</v>
      </c>
      <c r="O568" s="8">
        <f t="shared" ca="1" si="24"/>
        <v>24</v>
      </c>
      <c r="P568" s="8" t="str">
        <f ca="1">LOOKUP(O568,{0,15,30,45,60,75,100},{"Below 15","16-30","31-45","46-60","61-75","Above 75"})</f>
        <v>16-30</v>
      </c>
      <c r="Q568" s="8">
        <f t="shared" si="25"/>
        <v>2022</v>
      </c>
      <c r="R568" s="8" t="str">
        <f t="shared" si="26"/>
        <v>Nov</v>
      </c>
    </row>
    <row r="569" spans="1:18" x14ac:dyDescent="0.35">
      <c r="A569" s="8">
        <v>568</v>
      </c>
      <c r="B569" s="8" t="s">
        <v>614</v>
      </c>
      <c r="C569" s="8" t="s">
        <v>44</v>
      </c>
      <c r="D569" s="9">
        <v>37265</v>
      </c>
      <c r="E569" s="9">
        <v>44871</v>
      </c>
      <c r="F569" s="8" t="s">
        <v>25</v>
      </c>
      <c r="G569" s="8" t="s">
        <v>36</v>
      </c>
      <c r="H569" s="8">
        <v>5</v>
      </c>
      <c r="I569" s="8">
        <v>9</v>
      </c>
      <c r="J569" s="8" t="s">
        <v>18</v>
      </c>
      <c r="K569" s="8" t="s">
        <v>51</v>
      </c>
      <c r="L569" s="8" t="s">
        <v>47</v>
      </c>
      <c r="M569" s="8" t="s">
        <v>48</v>
      </c>
      <c r="N569" s="8">
        <v>5</v>
      </c>
      <c r="O569" s="8">
        <f t="shared" ca="1" si="24"/>
        <v>22</v>
      </c>
      <c r="P569" s="8" t="str">
        <f ca="1">LOOKUP(O569,{0,15,30,45,60,75,100},{"Below 15","16-30","31-45","46-60","61-75","Above 75"})</f>
        <v>16-30</v>
      </c>
      <c r="Q569" s="8">
        <f t="shared" si="25"/>
        <v>2022</v>
      </c>
      <c r="R569" s="8" t="str">
        <f t="shared" si="26"/>
        <v>Nov</v>
      </c>
    </row>
    <row r="570" spans="1:18" x14ac:dyDescent="0.35">
      <c r="A570" s="8">
        <v>569</v>
      </c>
      <c r="B570" s="8" t="s">
        <v>615</v>
      </c>
      <c r="C570" s="8" t="s">
        <v>15</v>
      </c>
      <c r="D570" s="9">
        <v>30304</v>
      </c>
      <c r="E570" s="9">
        <v>43860</v>
      </c>
      <c r="F570" s="8" t="s">
        <v>25</v>
      </c>
      <c r="G570" s="8" t="s">
        <v>32</v>
      </c>
      <c r="H570" s="8">
        <v>5</v>
      </c>
      <c r="I570" s="8">
        <v>9</v>
      </c>
      <c r="J570" s="8" t="s">
        <v>18</v>
      </c>
      <c r="K570" s="8" t="s">
        <v>19</v>
      </c>
      <c r="L570" s="8" t="s">
        <v>20</v>
      </c>
      <c r="M570" s="8" t="s">
        <v>21</v>
      </c>
      <c r="N570" s="8">
        <v>3</v>
      </c>
      <c r="O570" s="8">
        <f t="shared" ca="1" si="24"/>
        <v>41</v>
      </c>
      <c r="P570" s="8" t="str">
        <f ca="1">LOOKUP(O570,{0,15,30,45,60,75,100},{"Below 15","16-30","31-45","46-60","61-75","Above 75"})</f>
        <v>31-45</v>
      </c>
      <c r="Q570" s="8">
        <f t="shared" si="25"/>
        <v>2020</v>
      </c>
      <c r="R570" s="8" t="str">
        <f t="shared" si="26"/>
        <v>Jan</v>
      </c>
    </row>
    <row r="571" spans="1:18" x14ac:dyDescent="0.35">
      <c r="A571" s="8">
        <v>570</v>
      </c>
      <c r="B571" s="8" t="s">
        <v>616</v>
      </c>
      <c r="C571" s="8" t="s">
        <v>44</v>
      </c>
      <c r="D571" s="9">
        <v>20206</v>
      </c>
      <c r="E571" s="9">
        <v>43861</v>
      </c>
      <c r="F571" s="8" t="s">
        <v>16</v>
      </c>
      <c r="G571" s="8" t="s">
        <v>17</v>
      </c>
      <c r="H571" s="8">
        <v>3</v>
      </c>
      <c r="I571" s="8">
        <v>4</v>
      </c>
      <c r="J571" s="8" t="s">
        <v>27</v>
      </c>
      <c r="K571" s="8" t="s">
        <v>23</v>
      </c>
      <c r="L571" s="8" t="s">
        <v>20</v>
      </c>
      <c r="M571" s="8" t="s">
        <v>48</v>
      </c>
      <c r="N571" s="8">
        <v>5</v>
      </c>
      <c r="O571" s="8">
        <f t="shared" ca="1" si="24"/>
        <v>69</v>
      </c>
      <c r="P571" s="8" t="str">
        <f ca="1">LOOKUP(O571,{0,15,30,45,60,75,100},{"Below 15","16-30","31-45","46-60","61-75","Above 75"})</f>
        <v>61-75</v>
      </c>
      <c r="Q571" s="8">
        <f t="shared" si="25"/>
        <v>2020</v>
      </c>
      <c r="R571" s="8" t="str">
        <f t="shared" si="26"/>
        <v>Jan</v>
      </c>
    </row>
    <row r="572" spans="1:18" x14ac:dyDescent="0.35">
      <c r="A572" s="8">
        <v>571</v>
      </c>
      <c r="B572" s="8" t="s">
        <v>617</v>
      </c>
      <c r="C572" s="8" t="s">
        <v>44</v>
      </c>
      <c r="D572" s="9">
        <v>29210</v>
      </c>
      <c r="E572" s="9">
        <v>44273</v>
      </c>
      <c r="F572" s="8" t="s">
        <v>25</v>
      </c>
      <c r="G572" s="8" t="s">
        <v>36</v>
      </c>
      <c r="H572" s="8">
        <v>3</v>
      </c>
      <c r="I572" s="8">
        <v>5</v>
      </c>
      <c r="J572" s="8" t="s">
        <v>27</v>
      </c>
      <c r="K572" s="8" t="s">
        <v>28</v>
      </c>
      <c r="L572" s="8" t="s">
        <v>29</v>
      </c>
      <c r="M572" s="8" t="s">
        <v>42</v>
      </c>
      <c r="N572" s="8">
        <v>2</v>
      </c>
      <c r="O572" s="8">
        <f t="shared" ca="1" si="24"/>
        <v>44</v>
      </c>
      <c r="P572" s="8" t="str">
        <f ca="1">LOOKUP(O572,{0,15,30,45,60,75,100},{"Below 15","16-30","31-45","46-60","61-75","Above 75"})</f>
        <v>31-45</v>
      </c>
      <c r="Q572" s="8">
        <f t="shared" si="25"/>
        <v>2021</v>
      </c>
      <c r="R572" s="8" t="str">
        <f t="shared" si="26"/>
        <v>Mar</v>
      </c>
    </row>
    <row r="573" spans="1:18" x14ac:dyDescent="0.35">
      <c r="A573" s="8">
        <v>572</v>
      </c>
      <c r="B573" s="8" t="s">
        <v>618</v>
      </c>
      <c r="C573" s="8" t="s">
        <v>15</v>
      </c>
      <c r="D573" s="9">
        <v>28028</v>
      </c>
      <c r="E573" s="9">
        <v>44254</v>
      </c>
      <c r="F573" s="8" t="s">
        <v>25</v>
      </c>
      <c r="G573" s="8" t="s">
        <v>45</v>
      </c>
      <c r="H573" s="8">
        <v>5</v>
      </c>
      <c r="I573" s="8">
        <v>7</v>
      </c>
      <c r="J573" s="8" t="s">
        <v>50</v>
      </c>
      <c r="K573" s="8" t="s">
        <v>33</v>
      </c>
      <c r="L573" s="8" t="s">
        <v>29</v>
      </c>
      <c r="M573" s="8" t="s">
        <v>21</v>
      </c>
      <c r="N573" s="8">
        <v>3</v>
      </c>
      <c r="O573" s="8">
        <f t="shared" ca="1" si="24"/>
        <v>48</v>
      </c>
      <c r="P573" s="8" t="str">
        <f ca="1">LOOKUP(O573,{0,15,30,45,60,75,100},{"Below 15","16-30","31-45","46-60","61-75","Above 75"})</f>
        <v>46-60</v>
      </c>
      <c r="Q573" s="8">
        <f t="shared" si="25"/>
        <v>2021</v>
      </c>
      <c r="R573" s="8" t="str">
        <f t="shared" si="26"/>
        <v>Feb</v>
      </c>
    </row>
    <row r="574" spans="1:18" x14ac:dyDescent="0.35">
      <c r="A574" s="8">
        <v>573</v>
      </c>
      <c r="B574" s="8" t="s">
        <v>619</v>
      </c>
      <c r="C574" s="8" t="s">
        <v>15</v>
      </c>
      <c r="D574" s="9">
        <v>21221</v>
      </c>
      <c r="E574" s="9">
        <v>44082</v>
      </c>
      <c r="F574" s="8" t="s">
        <v>25</v>
      </c>
      <c r="G574" s="8" t="s">
        <v>45</v>
      </c>
      <c r="H574" s="8">
        <v>4</v>
      </c>
      <c r="I574" s="8">
        <v>9</v>
      </c>
      <c r="J574" s="8" t="s">
        <v>18</v>
      </c>
      <c r="K574" s="8" t="s">
        <v>37</v>
      </c>
      <c r="L574" s="8" t="s">
        <v>38</v>
      </c>
      <c r="M574" s="8" t="s">
        <v>30</v>
      </c>
      <c r="N574" s="8">
        <v>4</v>
      </c>
      <c r="O574" s="8">
        <f t="shared" ca="1" si="24"/>
        <v>66</v>
      </c>
      <c r="P574" s="8" t="str">
        <f ca="1">LOOKUP(O574,{0,15,30,45,60,75,100},{"Below 15","16-30","31-45","46-60","61-75","Above 75"})</f>
        <v>61-75</v>
      </c>
      <c r="Q574" s="8">
        <f t="shared" si="25"/>
        <v>2020</v>
      </c>
      <c r="R574" s="8" t="str">
        <f t="shared" si="26"/>
        <v>Sep</v>
      </c>
    </row>
    <row r="575" spans="1:18" x14ac:dyDescent="0.35">
      <c r="A575" s="8">
        <v>574</v>
      </c>
      <c r="B575" s="8" t="s">
        <v>620</v>
      </c>
      <c r="C575" s="8" t="s">
        <v>44</v>
      </c>
      <c r="D575" s="9">
        <v>29220</v>
      </c>
      <c r="E575" s="9">
        <v>44301</v>
      </c>
      <c r="F575" s="8" t="s">
        <v>16</v>
      </c>
      <c r="G575" s="8" t="s">
        <v>17</v>
      </c>
      <c r="H575" s="8">
        <v>5</v>
      </c>
      <c r="I575" s="8">
        <v>7</v>
      </c>
      <c r="J575" s="8" t="s">
        <v>50</v>
      </c>
      <c r="K575" s="8" t="s">
        <v>41</v>
      </c>
      <c r="L575" s="8" t="s">
        <v>38</v>
      </c>
      <c r="M575" s="8" t="s">
        <v>34</v>
      </c>
      <c r="N575" s="8">
        <v>1</v>
      </c>
      <c r="O575" s="8">
        <f t="shared" ca="1" si="24"/>
        <v>44</v>
      </c>
      <c r="P575" s="8" t="str">
        <f ca="1">LOOKUP(O575,{0,15,30,45,60,75,100},{"Below 15","16-30","31-45","46-60","61-75","Above 75"})</f>
        <v>31-45</v>
      </c>
      <c r="Q575" s="8">
        <f t="shared" si="25"/>
        <v>2021</v>
      </c>
      <c r="R575" s="8" t="str">
        <f t="shared" si="26"/>
        <v>Apr</v>
      </c>
    </row>
    <row r="576" spans="1:18" x14ac:dyDescent="0.35">
      <c r="A576" s="8">
        <v>575</v>
      </c>
      <c r="B576" s="8" t="s">
        <v>621</v>
      </c>
      <c r="C576" s="8" t="s">
        <v>44</v>
      </c>
      <c r="D576" s="9">
        <v>30451</v>
      </c>
      <c r="E576" s="9">
        <v>44705</v>
      </c>
      <c r="F576" s="8" t="s">
        <v>16</v>
      </c>
      <c r="G576" s="8" t="s">
        <v>17</v>
      </c>
      <c r="H576" s="8">
        <v>3</v>
      </c>
      <c r="I576" s="8">
        <v>10</v>
      </c>
      <c r="J576" s="8" t="s">
        <v>18</v>
      </c>
      <c r="K576" s="8" t="s">
        <v>46</v>
      </c>
      <c r="L576" s="8" t="s">
        <v>47</v>
      </c>
      <c r="M576" s="8" t="s">
        <v>42</v>
      </c>
      <c r="N576" s="8">
        <v>2</v>
      </c>
      <c r="O576" s="8">
        <f t="shared" ca="1" si="24"/>
        <v>41</v>
      </c>
      <c r="P576" s="8" t="str">
        <f ca="1">LOOKUP(O576,{0,15,30,45,60,75,100},{"Below 15","16-30","31-45","46-60","61-75","Above 75"})</f>
        <v>31-45</v>
      </c>
      <c r="Q576" s="8">
        <f t="shared" si="25"/>
        <v>2022</v>
      </c>
      <c r="R576" s="8" t="str">
        <f t="shared" si="26"/>
        <v>May</v>
      </c>
    </row>
    <row r="577" spans="1:18" x14ac:dyDescent="0.35">
      <c r="A577" s="8">
        <v>576</v>
      </c>
      <c r="B577" s="8" t="s">
        <v>622</v>
      </c>
      <c r="C577" s="8" t="s">
        <v>15</v>
      </c>
      <c r="D577" s="9">
        <v>30753</v>
      </c>
      <c r="E577" s="9">
        <v>44656</v>
      </c>
      <c r="F577" s="8" t="s">
        <v>16</v>
      </c>
      <c r="G577" s="8" t="s">
        <v>17</v>
      </c>
      <c r="H577" s="8">
        <v>3</v>
      </c>
      <c r="I577" s="8">
        <v>8</v>
      </c>
      <c r="J577" s="8" t="s">
        <v>50</v>
      </c>
      <c r="K577" s="8" t="s">
        <v>51</v>
      </c>
      <c r="L577" s="8" t="s">
        <v>47</v>
      </c>
      <c r="M577" s="8" t="s">
        <v>48</v>
      </c>
      <c r="N577" s="8">
        <v>5</v>
      </c>
      <c r="O577" s="8">
        <f t="shared" ca="1" si="24"/>
        <v>40</v>
      </c>
      <c r="P577" s="8" t="str">
        <f ca="1">LOOKUP(O577,{0,15,30,45,60,75,100},{"Below 15","16-30","31-45","46-60","61-75","Above 75"})</f>
        <v>31-45</v>
      </c>
      <c r="Q577" s="8">
        <f t="shared" si="25"/>
        <v>2022</v>
      </c>
      <c r="R577" s="8" t="str">
        <f t="shared" si="26"/>
        <v>Apr</v>
      </c>
    </row>
    <row r="578" spans="1:18" x14ac:dyDescent="0.35">
      <c r="A578" s="8">
        <v>577</v>
      </c>
      <c r="B578" s="8" t="s">
        <v>623</v>
      </c>
      <c r="C578" s="8" t="s">
        <v>15</v>
      </c>
      <c r="D578" s="9">
        <v>20440</v>
      </c>
      <c r="E578" s="9">
        <v>44077</v>
      </c>
      <c r="F578" s="8" t="s">
        <v>25</v>
      </c>
      <c r="G578" s="8" t="s">
        <v>36</v>
      </c>
      <c r="H578" s="8">
        <v>5</v>
      </c>
      <c r="I578" s="8">
        <v>5</v>
      </c>
      <c r="J578" s="8" t="s">
        <v>27</v>
      </c>
      <c r="K578" s="8" t="s">
        <v>19</v>
      </c>
      <c r="L578" s="8" t="s">
        <v>20</v>
      </c>
      <c r="M578" s="8" t="s">
        <v>30</v>
      </c>
      <c r="N578" s="8">
        <v>4</v>
      </c>
      <c r="O578" s="8">
        <f t="shared" ref="O578:O641" ca="1" si="27">DATEDIF(D578,TODAY(),"Y")</f>
        <v>68</v>
      </c>
      <c r="P578" s="8" t="str">
        <f ca="1">LOOKUP(O578,{0,15,30,45,60,75,100},{"Below 15","16-30","31-45","46-60","61-75","Above 75"})</f>
        <v>61-75</v>
      </c>
      <c r="Q578" s="8">
        <f t="shared" ref="Q578:Q641" si="28">YEAR(E578)</f>
        <v>2020</v>
      </c>
      <c r="R578" s="8" t="str">
        <f t="shared" si="26"/>
        <v>Sep</v>
      </c>
    </row>
    <row r="579" spans="1:18" x14ac:dyDescent="0.35">
      <c r="A579" s="8">
        <v>578</v>
      </c>
      <c r="B579" s="8" t="s">
        <v>624</v>
      </c>
      <c r="C579" s="8" t="s">
        <v>15</v>
      </c>
      <c r="D579" s="9">
        <v>33661</v>
      </c>
      <c r="E579" s="9">
        <v>44917</v>
      </c>
      <c r="F579" s="8" t="s">
        <v>16</v>
      </c>
      <c r="G579" s="8" t="s">
        <v>17</v>
      </c>
      <c r="H579" s="8">
        <v>5</v>
      </c>
      <c r="I579" s="8">
        <v>9</v>
      </c>
      <c r="J579" s="8" t="s">
        <v>18</v>
      </c>
      <c r="K579" s="8" t="s">
        <v>23</v>
      </c>
      <c r="L579" s="8" t="s">
        <v>20</v>
      </c>
      <c r="M579" s="8" t="s">
        <v>30</v>
      </c>
      <c r="N579" s="8">
        <v>4</v>
      </c>
      <c r="O579" s="8">
        <f t="shared" ca="1" si="27"/>
        <v>32</v>
      </c>
      <c r="P579" s="8" t="str">
        <f ca="1">LOOKUP(O579,{0,15,30,45,60,75,100},{"Below 15","16-30","31-45","46-60","61-75","Above 75"})</f>
        <v>31-45</v>
      </c>
      <c r="Q579" s="8">
        <f t="shared" si="28"/>
        <v>2022</v>
      </c>
      <c r="R579" s="8" t="str">
        <f t="shared" ref="R579:R642" si="29">TEXT(E579,"mmm")</f>
        <v>Dec</v>
      </c>
    </row>
    <row r="580" spans="1:18" x14ac:dyDescent="0.35">
      <c r="A580" s="8">
        <v>579</v>
      </c>
      <c r="B580" s="8" t="s">
        <v>625</v>
      </c>
      <c r="C580" s="8" t="s">
        <v>44</v>
      </c>
      <c r="D580" s="9">
        <v>29465</v>
      </c>
      <c r="E580" s="9">
        <v>44875</v>
      </c>
      <c r="F580" s="8" t="s">
        <v>40</v>
      </c>
      <c r="G580" s="8" t="s">
        <v>53</v>
      </c>
      <c r="H580" s="8">
        <v>3</v>
      </c>
      <c r="I580" s="8">
        <v>9</v>
      </c>
      <c r="J580" s="8" t="s">
        <v>18</v>
      </c>
      <c r="K580" s="8" t="s">
        <v>28</v>
      </c>
      <c r="L580" s="8" t="s">
        <v>29</v>
      </c>
      <c r="M580" s="8" t="s">
        <v>30</v>
      </c>
      <c r="N580" s="8">
        <v>4</v>
      </c>
      <c r="O580" s="8">
        <f t="shared" ca="1" si="27"/>
        <v>44</v>
      </c>
      <c r="P580" s="8" t="str">
        <f ca="1">LOOKUP(O580,{0,15,30,45,60,75,100},{"Below 15","16-30","31-45","46-60","61-75","Above 75"})</f>
        <v>31-45</v>
      </c>
      <c r="Q580" s="8">
        <f t="shared" si="28"/>
        <v>2022</v>
      </c>
      <c r="R580" s="8" t="str">
        <f t="shared" si="29"/>
        <v>Nov</v>
      </c>
    </row>
    <row r="581" spans="1:18" x14ac:dyDescent="0.35">
      <c r="A581" s="8">
        <v>580</v>
      </c>
      <c r="B581" s="8" t="s">
        <v>626</v>
      </c>
      <c r="C581" s="8" t="s">
        <v>44</v>
      </c>
      <c r="D581" s="9">
        <v>23785</v>
      </c>
      <c r="E581" s="9">
        <v>44344</v>
      </c>
      <c r="F581" s="8" t="s">
        <v>25</v>
      </c>
      <c r="G581" s="8" t="s">
        <v>36</v>
      </c>
      <c r="H581" s="8">
        <v>4</v>
      </c>
      <c r="I581" s="8">
        <v>5</v>
      </c>
      <c r="J581" s="8" t="s">
        <v>27</v>
      </c>
      <c r="K581" s="8" t="s">
        <v>33</v>
      </c>
      <c r="L581" s="8" t="s">
        <v>29</v>
      </c>
      <c r="M581" s="8" t="s">
        <v>21</v>
      </c>
      <c r="N581" s="8">
        <v>3</v>
      </c>
      <c r="O581" s="8">
        <f t="shared" ca="1" si="27"/>
        <v>59</v>
      </c>
      <c r="P581" s="8" t="str">
        <f ca="1">LOOKUP(O581,{0,15,30,45,60,75,100},{"Below 15","16-30","31-45","46-60","61-75","Above 75"})</f>
        <v>46-60</v>
      </c>
      <c r="Q581" s="8">
        <f t="shared" si="28"/>
        <v>2021</v>
      </c>
      <c r="R581" s="8" t="str">
        <f t="shared" si="29"/>
        <v>May</v>
      </c>
    </row>
    <row r="582" spans="1:18" x14ac:dyDescent="0.35">
      <c r="A582" s="8">
        <v>581</v>
      </c>
      <c r="B582" s="8" t="s">
        <v>627</v>
      </c>
      <c r="C582" s="8" t="s">
        <v>15</v>
      </c>
      <c r="D582" s="9">
        <v>19093</v>
      </c>
      <c r="E582" s="9">
        <v>44536</v>
      </c>
      <c r="F582" s="8" t="s">
        <v>25</v>
      </c>
      <c r="G582" s="8" t="s">
        <v>60</v>
      </c>
      <c r="H582" s="8">
        <v>4</v>
      </c>
      <c r="I582" s="8">
        <v>10</v>
      </c>
      <c r="J582" s="8" t="s">
        <v>18</v>
      </c>
      <c r="K582" s="8" t="s">
        <v>37</v>
      </c>
      <c r="L582" s="8" t="s">
        <v>38</v>
      </c>
      <c r="M582" s="8" t="s">
        <v>21</v>
      </c>
      <c r="N582" s="8">
        <v>3</v>
      </c>
      <c r="O582" s="8">
        <f t="shared" ca="1" si="27"/>
        <v>72</v>
      </c>
      <c r="P582" s="8" t="str">
        <f ca="1">LOOKUP(O582,{0,15,30,45,60,75,100},{"Below 15","16-30","31-45","46-60","61-75","Above 75"})</f>
        <v>61-75</v>
      </c>
      <c r="Q582" s="8">
        <f t="shared" si="28"/>
        <v>2021</v>
      </c>
      <c r="R582" s="8" t="str">
        <f t="shared" si="29"/>
        <v>Dec</v>
      </c>
    </row>
    <row r="583" spans="1:18" x14ac:dyDescent="0.35">
      <c r="A583" s="8">
        <v>582</v>
      </c>
      <c r="B583" s="8" t="s">
        <v>628</v>
      </c>
      <c r="C583" s="8" t="s">
        <v>15</v>
      </c>
      <c r="D583" s="9">
        <v>36594</v>
      </c>
      <c r="E583" s="9">
        <v>44644</v>
      </c>
      <c r="F583" s="8" t="s">
        <v>16</v>
      </c>
      <c r="G583" s="8" t="s">
        <v>17</v>
      </c>
      <c r="H583" s="8">
        <v>5</v>
      </c>
      <c r="I583" s="8">
        <v>8</v>
      </c>
      <c r="J583" s="8" t="s">
        <v>50</v>
      </c>
      <c r="K583" s="8" t="s">
        <v>41</v>
      </c>
      <c r="L583" s="8" t="s">
        <v>38</v>
      </c>
      <c r="M583" s="8" t="s">
        <v>30</v>
      </c>
      <c r="N583" s="8">
        <v>4</v>
      </c>
      <c r="O583" s="8">
        <f t="shared" ca="1" si="27"/>
        <v>24</v>
      </c>
      <c r="P583" s="8" t="str">
        <f ca="1">LOOKUP(O583,{0,15,30,45,60,75,100},{"Below 15","16-30","31-45","46-60","61-75","Above 75"})</f>
        <v>16-30</v>
      </c>
      <c r="Q583" s="8">
        <f t="shared" si="28"/>
        <v>2022</v>
      </c>
      <c r="R583" s="8" t="str">
        <f t="shared" si="29"/>
        <v>Mar</v>
      </c>
    </row>
    <row r="584" spans="1:18" x14ac:dyDescent="0.35">
      <c r="A584" s="8">
        <v>583</v>
      </c>
      <c r="B584" s="8" t="s">
        <v>629</v>
      </c>
      <c r="C584" s="8" t="s">
        <v>15</v>
      </c>
      <c r="D584" s="9">
        <v>23241</v>
      </c>
      <c r="E584" s="9">
        <v>43987</v>
      </c>
      <c r="F584" s="8" t="s">
        <v>16</v>
      </c>
      <c r="G584" s="8" t="s">
        <v>60</v>
      </c>
      <c r="H584" s="8">
        <v>2</v>
      </c>
      <c r="I584" s="8">
        <v>9</v>
      </c>
      <c r="J584" s="8" t="s">
        <v>18</v>
      </c>
      <c r="K584" s="8" t="s">
        <v>46</v>
      </c>
      <c r="L584" s="8" t="s">
        <v>47</v>
      </c>
      <c r="M584" s="8" t="s">
        <v>42</v>
      </c>
      <c r="N584" s="8">
        <v>2</v>
      </c>
      <c r="O584" s="8">
        <f t="shared" ca="1" si="27"/>
        <v>61</v>
      </c>
      <c r="P584" s="8" t="str">
        <f ca="1">LOOKUP(O584,{0,15,30,45,60,75,100},{"Below 15","16-30","31-45","46-60","61-75","Above 75"})</f>
        <v>61-75</v>
      </c>
      <c r="Q584" s="8">
        <f t="shared" si="28"/>
        <v>2020</v>
      </c>
      <c r="R584" s="8" t="str">
        <f t="shared" si="29"/>
        <v>Jun</v>
      </c>
    </row>
    <row r="585" spans="1:18" x14ac:dyDescent="0.35">
      <c r="A585" s="8">
        <v>584</v>
      </c>
      <c r="B585" s="8" t="s">
        <v>630</v>
      </c>
      <c r="C585" s="8" t="s">
        <v>15</v>
      </c>
      <c r="D585" s="9">
        <v>35888</v>
      </c>
      <c r="E585" s="9">
        <v>44481</v>
      </c>
      <c r="F585" s="8" t="s">
        <v>40</v>
      </c>
      <c r="G585" s="8" t="s">
        <v>60</v>
      </c>
      <c r="H585" s="8">
        <v>1</v>
      </c>
      <c r="I585" s="8">
        <v>5</v>
      </c>
      <c r="J585" s="8" t="s">
        <v>27</v>
      </c>
      <c r="K585" s="8" t="s">
        <v>51</v>
      </c>
      <c r="L585" s="8" t="s">
        <v>47</v>
      </c>
      <c r="M585" s="8" t="s">
        <v>34</v>
      </c>
      <c r="N585" s="8">
        <v>1</v>
      </c>
      <c r="O585" s="8">
        <f t="shared" ca="1" si="27"/>
        <v>26</v>
      </c>
      <c r="P585" s="8" t="str">
        <f ca="1">LOOKUP(O585,{0,15,30,45,60,75,100},{"Below 15","16-30","31-45","46-60","61-75","Above 75"})</f>
        <v>16-30</v>
      </c>
      <c r="Q585" s="8">
        <f t="shared" si="28"/>
        <v>2021</v>
      </c>
      <c r="R585" s="8" t="str">
        <f t="shared" si="29"/>
        <v>Oct</v>
      </c>
    </row>
    <row r="586" spans="1:18" x14ac:dyDescent="0.35">
      <c r="A586" s="8">
        <v>585</v>
      </c>
      <c r="B586" s="8" t="s">
        <v>631</v>
      </c>
      <c r="C586" s="8" t="s">
        <v>44</v>
      </c>
      <c r="D586" s="9">
        <v>23387</v>
      </c>
      <c r="E586" s="9">
        <v>44826</v>
      </c>
      <c r="F586" s="8" t="s">
        <v>16</v>
      </c>
      <c r="G586" s="8" t="s">
        <v>17</v>
      </c>
      <c r="H586" s="8">
        <v>1</v>
      </c>
      <c r="I586" s="8">
        <v>3</v>
      </c>
      <c r="J586" s="8" t="s">
        <v>27</v>
      </c>
      <c r="K586" s="8" t="s">
        <v>19</v>
      </c>
      <c r="L586" s="8" t="s">
        <v>20</v>
      </c>
      <c r="M586" s="8" t="s">
        <v>30</v>
      </c>
      <c r="N586" s="8">
        <v>4</v>
      </c>
      <c r="O586" s="8">
        <f t="shared" ca="1" si="27"/>
        <v>60</v>
      </c>
      <c r="P586" s="8" t="str">
        <f ca="1">LOOKUP(O586,{0,15,30,45,60,75,100},{"Below 15","16-30","31-45","46-60","61-75","Above 75"})</f>
        <v>61-75</v>
      </c>
      <c r="Q586" s="8">
        <f t="shared" si="28"/>
        <v>2022</v>
      </c>
      <c r="R586" s="8" t="str">
        <f t="shared" si="29"/>
        <v>Sep</v>
      </c>
    </row>
    <row r="587" spans="1:18" x14ac:dyDescent="0.35">
      <c r="A587" s="8">
        <v>586</v>
      </c>
      <c r="B587" s="8" t="s">
        <v>632</v>
      </c>
      <c r="C587" s="8" t="s">
        <v>15</v>
      </c>
      <c r="D587" s="9">
        <v>33097</v>
      </c>
      <c r="E587" s="9">
        <v>44753</v>
      </c>
      <c r="F587" s="8" t="s">
        <v>16</v>
      </c>
      <c r="G587" s="8" t="s">
        <v>17</v>
      </c>
      <c r="H587" s="8">
        <v>4</v>
      </c>
      <c r="I587" s="8">
        <v>10</v>
      </c>
      <c r="J587" s="8" t="s">
        <v>18</v>
      </c>
      <c r="K587" s="8" t="s">
        <v>23</v>
      </c>
      <c r="L587" s="8" t="s">
        <v>20</v>
      </c>
      <c r="M587" s="8" t="s">
        <v>21</v>
      </c>
      <c r="N587" s="8">
        <v>3</v>
      </c>
      <c r="O587" s="8">
        <f t="shared" ca="1" si="27"/>
        <v>34</v>
      </c>
      <c r="P587" s="8" t="str">
        <f ca="1">LOOKUP(O587,{0,15,30,45,60,75,100},{"Below 15","16-30","31-45","46-60","61-75","Above 75"})</f>
        <v>31-45</v>
      </c>
      <c r="Q587" s="8">
        <f t="shared" si="28"/>
        <v>2022</v>
      </c>
      <c r="R587" s="8" t="str">
        <f t="shared" si="29"/>
        <v>Jul</v>
      </c>
    </row>
    <row r="588" spans="1:18" x14ac:dyDescent="0.35">
      <c r="A588" s="8">
        <v>587</v>
      </c>
      <c r="B588" s="8" t="s">
        <v>633</v>
      </c>
      <c r="C588" s="8" t="s">
        <v>44</v>
      </c>
      <c r="D588" s="9">
        <v>37741</v>
      </c>
      <c r="E588" s="9">
        <v>44136</v>
      </c>
      <c r="F588" s="8" t="s">
        <v>25</v>
      </c>
      <c r="G588" s="8" t="s">
        <v>53</v>
      </c>
      <c r="H588" s="8">
        <v>4</v>
      </c>
      <c r="I588" s="8">
        <v>9</v>
      </c>
      <c r="J588" s="8" t="s">
        <v>18</v>
      </c>
      <c r="K588" s="8" t="s">
        <v>28</v>
      </c>
      <c r="L588" s="8" t="s">
        <v>29</v>
      </c>
      <c r="M588" s="8" t="s">
        <v>30</v>
      </c>
      <c r="N588" s="8">
        <v>4</v>
      </c>
      <c r="O588" s="8">
        <f t="shared" ca="1" si="27"/>
        <v>21</v>
      </c>
      <c r="P588" s="8" t="str">
        <f ca="1">LOOKUP(O588,{0,15,30,45,60,75,100},{"Below 15","16-30","31-45","46-60","61-75","Above 75"})</f>
        <v>16-30</v>
      </c>
      <c r="Q588" s="8">
        <f t="shared" si="28"/>
        <v>2020</v>
      </c>
      <c r="R588" s="8" t="str">
        <f t="shared" si="29"/>
        <v>Nov</v>
      </c>
    </row>
    <row r="589" spans="1:18" x14ac:dyDescent="0.35">
      <c r="A589" s="8">
        <v>588</v>
      </c>
      <c r="B589" s="8" t="s">
        <v>634</v>
      </c>
      <c r="C589" s="8" t="s">
        <v>44</v>
      </c>
      <c r="D589" s="9">
        <v>27039</v>
      </c>
      <c r="E589" s="9">
        <v>44419</v>
      </c>
      <c r="F589" s="8" t="s">
        <v>16</v>
      </c>
      <c r="G589" s="8" t="s">
        <v>17</v>
      </c>
      <c r="H589" s="8">
        <v>5</v>
      </c>
      <c r="I589" s="8">
        <v>4</v>
      </c>
      <c r="J589" s="8" t="s">
        <v>27</v>
      </c>
      <c r="K589" s="8" t="s">
        <v>33</v>
      </c>
      <c r="L589" s="8" t="s">
        <v>29</v>
      </c>
      <c r="M589" s="8" t="s">
        <v>34</v>
      </c>
      <c r="N589" s="8">
        <v>1</v>
      </c>
      <c r="O589" s="8">
        <f t="shared" ca="1" si="27"/>
        <v>50</v>
      </c>
      <c r="P589" s="8" t="str">
        <f ca="1">LOOKUP(O589,{0,15,30,45,60,75,100},{"Below 15","16-30","31-45","46-60","61-75","Above 75"})</f>
        <v>46-60</v>
      </c>
      <c r="Q589" s="8">
        <f t="shared" si="28"/>
        <v>2021</v>
      </c>
      <c r="R589" s="8" t="str">
        <f t="shared" si="29"/>
        <v>Aug</v>
      </c>
    </row>
    <row r="590" spans="1:18" x14ac:dyDescent="0.35">
      <c r="A590" s="8">
        <v>589</v>
      </c>
      <c r="B590" s="8" t="s">
        <v>635</v>
      </c>
      <c r="C590" s="8" t="s">
        <v>15</v>
      </c>
      <c r="D590" s="9">
        <v>32856</v>
      </c>
      <c r="E590" s="9">
        <v>44343</v>
      </c>
      <c r="F590" s="8" t="s">
        <v>25</v>
      </c>
      <c r="G590" s="8" t="s">
        <v>32</v>
      </c>
      <c r="H590" s="8">
        <v>5</v>
      </c>
      <c r="I590" s="8">
        <v>6</v>
      </c>
      <c r="J590" s="8" t="s">
        <v>27</v>
      </c>
      <c r="K590" s="8" t="s">
        <v>37</v>
      </c>
      <c r="L590" s="8" t="s">
        <v>38</v>
      </c>
      <c r="M590" s="8" t="s">
        <v>34</v>
      </c>
      <c r="N590" s="8">
        <v>1</v>
      </c>
      <c r="O590" s="8">
        <f t="shared" ca="1" si="27"/>
        <v>34</v>
      </c>
      <c r="P590" s="8" t="str">
        <f ca="1">LOOKUP(O590,{0,15,30,45,60,75,100},{"Below 15","16-30","31-45","46-60","61-75","Above 75"})</f>
        <v>31-45</v>
      </c>
      <c r="Q590" s="8">
        <f t="shared" si="28"/>
        <v>2021</v>
      </c>
      <c r="R590" s="8" t="str">
        <f t="shared" si="29"/>
        <v>May</v>
      </c>
    </row>
    <row r="591" spans="1:18" x14ac:dyDescent="0.35">
      <c r="A591" s="8">
        <v>590</v>
      </c>
      <c r="B591" s="8" t="s">
        <v>636</v>
      </c>
      <c r="C591" s="8" t="s">
        <v>15</v>
      </c>
      <c r="D591" s="9">
        <v>34583</v>
      </c>
      <c r="E591" s="9">
        <v>44750</v>
      </c>
      <c r="F591" s="8" t="s">
        <v>25</v>
      </c>
      <c r="G591" s="8" t="s">
        <v>60</v>
      </c>
      <c r="H591" s="8">
        <v>5</v>
      </c>
      <c r="I591" s="8">
        <v>3</v>
      </c>
      <c r="J591" s="8" t="s">
        <v>27</v>
      </c>
      <c r="K591" s="8" t="s">
        <v>41</v>
      </c>
      <c r="L591" s="8" t="s">
        <v>38</v>
      </c>
      <c r="M591" s="8" t="s">
        <v>42</v>
      </c>
      <c r="N591" s="8">
        <v>2</v>
      </c>
      <c r="O591" s="8">
        <f t="shared" ca="1" si="27"/>
        <v>30</v>
      </c>
      <c r="P591" s="8" t="str">
        <f ca="1">LOOKUP(O591,{0,15,30,45,60,75,100},{"Below 15","16-30","31-45","46-60","61-75","Above 75"})</f>
        <v>31-45</v>
      </c>
      <c r="Q591" s="8">
        <f t="shared" si="28"/>
        <v>2022</v>
      </c>
      <c r="R591" s="8" t="str">
        <f t="shared" si="29"/>
        <v>Jul</v>
      </c>
    </row>
    <row r="592" spans="1:18" x14ac:dyDescent="0.35">
      <c r="A592" s="8">
        <v>591</v>
      </c>
      <c r="B592" s="8" t="s">
        <v>637</v>
      </c>
      <c r="C592" s="8" t="s">
        <v>44</v>
      </c>
      <c r="D592" s="9">
        <v>19416</v>
      </c>
      <c r="E592" s="9">
        <v>44545</v>
      </c>
      <c r="F592" s="8" t="s">
        <v>16</v>
      </c>
      <c r="G592" s="8" t="s">
        <v>17</v>
      </c>
      <c r="H592" s="8">
        <v>3</v>
      </c>
      <c r="I592" s="8">
        <v>9</v>
      </c>
      <c r="J592" s="8" t="s">
        <v>18</v>
      </c>
      <c r="K592" s="8" t="s">
        <v>46</v>
      </c>
      <c r="L592" s="8" t="s">
        <v>47</v>
      </c>
      <c r="M592" s="8" t="s">
        <v>42</v>
      </c>
      <c r="N592" s="8">
        <v>2</v>
      </c>
      <c r="O592" s="8">
        <f t="shared" ca="1" si="27"/>
        <v>71</v>
      </c>
      <c r="P592" s="8" t="str">
        <f ca="1">LOOKUP(O592,{0,15,30,45,60,75,100},{"Below 15","16-30","31-45","46-60","61-75","Above 75"})</f>
        <v>61-75</v>
      </c>
      <c r="Q592" s="8">
        <f t="shared" si="28"/>
        <v>2021</v>
      </c>
      <c r="R592" s="8" t="str">
        <f t="shared" si="29"/>
        <v>Dec</v>
      </c>
    </row>
    <row r="593" spans="1:18" x14ac:dyDescent="0.35">
      <c r="A593" s="8">
        <v>592</v>
      </c>
      <c r="B593" s="8" t="s">
        <v>638</v>
      </c>
      <c r="C593" s="8" t="s">
        <v>15</v>
      </c>
      <c r="D593" s="9">
        <v>21929</v>
      </c>
      <c r="E593" s="9">
        <v>44019</v>
      </c>
      <c r="F593" s="8" t="s">
        <v>25</v>
      </c>
      <c r="G593" s="8" t="s">
        <v>60</v>
      </c>
      <c r="H593" s="8">
        <v>2</v>
      </c>
      <c r="I593" s="8">
        <v>9</v>
      </c>
      <c r="J593" s="8" t="s">
        <v>18</v>
      </c>
      <c r="K593" s="8" t="s">
        <v>51</v>
      </c>
      <c r="L593" s="8" t="s">
        <v>47</v>
      </c>
      <c r="M593" s="8" t="s">
        <v>48</v>
      </c>
      <c r="N593" s="8">
        <v>5</v>
      </c>
      <c r="O593" s="8">
        <f t="shared" ca="1" si="27"/>
        <v>64</v>
      </c>
      <c r="P593" s="8" t="str">
        <f ca="1">LOOKUP(O593,{0,15,30,45,60,75,100},{"Below 15","16-30","31-45","46-60","61-75","Above 75"})</f>
        <v>61-75</v>
      </c>
      <c r="Q593" s="8">
        <f t="shared" si="28"/>
        <v>2020</v>
      </c>
      <c r="R593" s="8" t="str">
        <f t="shared" si="29"/>
        <v>Jul</v>
      </c>
    </row>
    <row r="594" spans="1:18" x14ac:dyDescent="0.35">
      <c r="A594" s="8">
        <v>593</v>
      </c>
      <c r="B594" s="8" t="s">
        <v>639</v>
      </c>
      <c r="C594" s="8" t="s">
        <v>15</v>
      </c>
      <c r="D594" s="9">
        <v>27055</v>
      </c>
      <c r="E594" s="9">
        <v>44809</v>
      </c>
      <c r="F594" s="8" t="s">
        <v>16</v>
      </c>
      <c r="G594" s="8" t="s">
        <v>17</v>
      </c>
      <c r="H594" s="8">
        <v>5</v>
      </c>
      <c r="I594" s="8">
        <v>5</v>
      </c>
      <c r="J594" s="8" t="s">
        <v>27</v>
      </c>
      <c r="K594" s="8" t="s">
        <v>19</v>
      </c>
      <c r="L594" s="8" t="s">
        <v>20</v>
      </c>
      <c r="M594" s="8" t="s">
        <v>34</v>
      </c>
      <c r="N594" s="8">
        <v>1</v>
      </c>
      <c r="O594" s="8">
        <f t="shared" ca="1" si="27"/>
        <v>50</v>
      </c>
      <c r="P594" s="8" t="str">
        <f ca="1">LOOKUP(O594,{0,15,30,45,60,75,100},{"Below 15","16-30","31-45","46-60","61-75","Above 75"})</f>
        <v>46-60</v>
      </c>
      <c r="Q594" s="8">
        <f t="shared" si="28"/>
        <v>2022</v>
      </c>
      <c r="R594" s="8" t="str">
        <f t="shared" si="29"/>
        <v>Sep</v>
      </c>
    </row>
    <row r="595" spans="1:18" x14ac:dyDescent="0.35">
      <c r="A595" s="8">
        <v>594</v>
      </c>
      <c r="B595" s="8" t="s">
        <v>640</v>
      </c>
      <c r="C595" s="8" t="s">
        <v>15</v>
      </c>
      <c r="D595" s="9">
        <v>19214</v>
      </c>
      <c r="E595" s="9">
        <v>44254</v>
      </c>
      <c r="F595" s="8" t="s">
        <v>40</v>
      </c>
      <c r="G595" s="8" t="s">
        <v>60</v>
      </c>
      <c r="H595" s="8">
        <v>5</v>
      </c>
      <c r="I595" s="8">
        <v>9</v>
      </c>
      <c r="J595" s="8" t="s">
        <v>18</v>
      </c>
      <c r="K595" s="8" t="s">
        <v>23</v>
      </c>
      <c r="L595" s="8" t="s">
        <v>20</v>
      </c>
      <c r="M595" s="8" t="s">
        <v>42</v>
      </c>
      <c r="N595" s="8">
        <v>2</v>
      </c>
      <c r="O595" s="8">
        <f t="shared" ca="1" si="27"/>
        <v>72</v>
      </c>
      <c r="P595" s="8" t="str">
        <f ca="1">LOOKUP(O595,{0,15,30,45,60,75,100},{"Below 15","16-30","31-45","46-60","61-75","Above 75"})</f>
        <v>61-75</v>
      </c>
      <c r="Q595" s="8">
        <f t="shared" si="28"/>
        <v>2021</v>
      </c>
      <c r="R595" s="8" t="str">
        <f t="shared" si="29"/>
        <v>Feb</v>
      </c>
    </row>
    <row r="596" spans="1:18" x14ac:dyDescent="0.35">
      <c r="A596" s="8">
        <v>595</v>
      </c>
      <c r="B596" s="8" t="s">
        <v>641</v>
      </c>
      <c r="C596" s="8" t="s">
        <v>44</v>
      </c>
      <c r="D596" s="9">
        <v>34771</v>
      </c>
      <c r="E596" s="9">
        <v>44670</v>
      </c>
      <c r="F596" s="8" t="s">
        <v>25</v>
      </c>
      <c r="G596" s="8" t="s">
        <v>60</v>
      </c>
      <c r="H596" s="8">
        <v>1</v>
      </c>
      <c r="I596" s="8">
        <v>9</v>
      </c>
      <c r="J596" s="8" t="s">
        <v>18</v>
      </c>
      <c r="K596" s="8" t="s">
        <v>28</v>
      </c>
      <c r="L596" s="8" t="s">
        <v>29</v>
      </c>
      <c r="M596" s="8" t="s">
        <v>30</v>
      </c>
      <c r="N596" s="8">
        <v>4</v>
      </c>
      <c r="O596" s="8">
        <f t="shared" ca="1" si="27"/>
        <v>29</v>
      </c>
      <c r="P596" s="8" t="str">
        <f ca="1">LOOKUP(O596,{0,15,30,45,60,75,100},{"Below 15","16-30","31-45","46-60","61-75","Above 75"})</f>
        <v>16-30</v>
      </c>
      <c r="Q596" s="8">
        <f t="shared" si="28"/>
        <v>2022</v>
      </c>
      <c r="R596" s="8" t="str">
        <f t="shared" si="29"/>
        <v>Apr</v>
      </c>
    </row>
    <row r="597" spans="1:18" x14ac:dyDescent="0.35">
      <c r="A597" s="8">
        <v>596</v>
      </c>
      <c r="B597" s="8" t="s">
        <v>642</v>
      </c>
      <c r="C597" s="8" t="s">
        <v>15</v>
      </c>
      <c r="D597" s="9">
        <v>28855</v>
      </c>
      <c r="E597" s="9">
        <v>43892</v>
      </c>
      <c r="F597" s="8" t="s">
        <v>40</v>
      </c>
      <c r="G597" s="8" t="s">
        <v>32</v>
      </c>
      <c r="H597" s="8">
        <v>4</v>
      </c>
      <c r="I597" s="8">
        <v>10</v>
      </c>
      <c r="J597" s="8" t="s">
        <v>18</v>
      </c>
      <c r="K597" s="8" t="s">
        <v>33</v>
      </c>
      <c r="L597" s="8" t="s">
        <v>29</v>
      </c>
      <c r="M597" s="8" t="s">
        <v>21</v>
      </c>
      <c r="N597" s="8">
        <v>3</v>
      </c>
      <c r="O597" s="8">
        <f t="shared" ca="1" si="27"/>
        <v>45</v>
      </c>
      <c r="P597" s="8" t="str">
        <f ca="1">LOOKUP(O597,{0,15,30,45,60,75,100},{"Below 15","16-30","31-45","46-60","61-75","Above 75"})</f>
        <v>46-60</v>
      </c>
      <c r="Q597" s="8">
        <f t="shared" si="28"/>
        <v>2020</v>
      </c>
      <c r="R597" s="8" t="str">
        <f t="shared" si="29"/>
        <v>Mar</v>
      </c>
    </row>
    <row r="598" spans="1:18" x14ac:dyDescent="0.35">
      <c r="A598" s="8">
        <v>597</v>
      </c>
      <c r="B598" s="8" t="s">
        <v>643</v>
      </c>
      <c r="C598" s="8" t="s">
        <v>44</v>
      </c>
      <c r="D598" s="9">
        <v>22219</v>
      </c>
      <c r="E598" s="9">
        <v>43898</v>
      </c>
      <c r="F598" s="8" t="s">
        <v>16</v>
      </c>
      <c r="G598" s="8" t="s">
        <v>17</v>
      </c>
      <c r="H598" s="8">
        <v>5</v>
      </c>
      <c r="I598" s="8">
        <v>9</v>
      </c>
      <c r="J598" s="8" t="s">
        <v>18</v>
      </c>
      <c r="K598" s="8" t="s">
        <v>37</v>
      </c>
      <c r="L598" s="8" t="s">
        <v>38</v>
      </c>
      <c r="M598" s="8" t="s">
        <v>42</v>
      </c>
      <c r="N598" s="8">
        <v>2</v>
      </c>
      <c r="O598" s="8">
        <f t="shared" ca="1" si="27"/>
        <v>63</v>
      </c>
      <c r="P598" s="8" t="str">
        <f ca="1">LOOKUP(O598,{0,15,30,45,60,75,100},{"Below 15","16-30","31-45","46-60","61-75","Above 75"})</f>
        <v>61-75</v>
      </c>
      <c r="Q598" s="8">
        <f t="shared" si="28"/>
        <v>2020</v>
      </c>
      <c r="R598" s="8" t="str">
        <f t="shared" si="29"/>
        <v>Mar</v>
      </c>
    </row>
    <row r="599" spans="1:18" x14ac:dyDescent="0.35">
      <c r="A599" s="8">
        <v>598</v>
      </c>
      <c r="B599" s="8" t="s">
        <v>644</v>
      </c>
      <c r="C599" s="8" t="s">
        <v>44</v>
      </c>
      <c r="D599" s="9">
        <v>33414</v>
      </c>
      <c r="E599" s="9">
        <v>44269</v>
      </c>
      <c r="F599" s="8" t="s">
        <v>16</v>
      </c>
      <c r="G599" s="8" t="s">
        <v>17</v>
      </c>
      <c r="H599" s="8">
        <v>3</v>
      </c>
      <c r="I599" s="8">
        <v>9</v>
      </c>
      <c r="J599" s="8" t="s">
        <v>18</v>
      </c>
      <c r="K599" s="8" t="s">
        <v>41</v>
      </c>
      <c r="L599" s="8" t="s">
        <v>38</v>
      </c>
      <c r="M599" s="8" t="s">
        <v>42</v>
      </c>
      <c r="N599" s="8">
        <v>2</v>
      </c>
      <c r="O599" s="8">
        <f t="shared" ca="1" si="27"/>
        <v>33</v>
      </c>
      <c r="P599" s="8" t="str">
        <f ca="1">LOOKUP(O599,{0,15,30,45,60,75,100},{"Below 15","16-30","31-45","46-60","61-75","Above 75"})</f>
        <v>31-45</v>
      </c>
      <c r="Q599" s="8">
        <f t="shared" si="28"/>
        <v>2021</v>
      </c>
      <c r="R599" s="8" t="str">
        <f t="shared" si="29"/>
        <v>Mar</v>
      </c>
    </row>
    <row r="600" spans="1:18" x14ac:dyDescent="0.35">
      <c r="A600" s="8">
        <v>599</v>
      </c>
      <c r="B600" s="8" t="s">
        <v>645</v>
      </c>
      <c r="C600" s="8" t="s">
        <v>44</v>
      </c>
      <c r="D600" s="9">
        <v>37777</v>
      </c>
      <c r="E600" s="9">
        <v>44343</v>
      </c>
      <c r="F600" s="8" t="s">
        <v>16</v>
      </c>
      <c r="G600" s="8" t="s">
        <v>17</v>
      </c>
      <c r="H600" s="8">
        <v>3</v>
      </c>
      <c r="I600" s="8">
        <v>9</v>
      </c>
      <c r="J600" s="8" t="s">
        <v>18</v>
      </c>
      <c r="K600" s="8" t="s">
        <v>46</v>
      </c>
      <c r="L600" s="8" t="s">
        <v>47</v>
      </c>
      <c r="M600" s="8" t="s">
        <v>30</v>
      </c>
      <c r="N600" s="8">
        <v>4</v>
      </c>
      <c r="O600" s="8">
        <f t="shared" ca="1" si="27"/>
        <v>21</v>
      </c>
      <c r="P600" s="8" t="str">
        <f ca="1">LOOKUP(O600,{0,15,30,45,60,75,100},{"Below 15","16-30","31-45","46-60","61-75","Above 75"})</f>
        <v>16-30</v>
      </c>
      <c r="Q600" s="8">
        <f t="shared" si="28"/>
        <v>2021</v>
      </c>
      <c r="R600" s="8" t="str">
        <f t="shared" si="29"/>
        <v>May</v>
      </c>
    </row>
    <row r="601" spans="1:18" x14ac:dyDescent="0.35">
      <c r="A601" s="8">
        <v>600</v>
      </c>
      <c r="B601" s="8" t="s">
        <v>646</v>
      </c>
      <c r="C601" s="8" t="s">
        <v>44</v>
      </c>
      <c r="D601" s="9">
        <v>37060</v>
      </c>
      <c r="E601" s="9">
        <v>44898</v>
      </c>
      <c r="F601" s="8" t="s">
        <v>16</v>
      </c>
      <c r="G601" s="8" t="s">
        <v>17</v>
      </c>
      <c r="H601" s="8">
        <v>4</v>
      </c>
      <c r="I601" s="8">
        <v>9</v>
      </c>
      <c r="J601" s="8" t="s">
        <v>18</v>
      </c>
      <c r="K601" s="8" t="s">
        <v>51</v>
      </c>
      <c r="L601" s="8" t="s">
        <v>47</v>
      </c>
      <c r="M601" s="8" t="s">
        <v>48</v>
      </c>
      <c r="N601" s="8">
        <v>5</v>
      </c>
      <c r="O601" s="8">
        <f t="shared" ca="1" si="27"/>
        <v>23</v>
      </c>
      <c r="P601" s="8" t="str">
        <f ca="1">LOOKUP(O601,{0,15,30,45,60,75,100},{"Below 15","16-30","31-45","46-60","61-75","Above 75"})</f>
        <v>16-30</v>
      </c>
      <c r="Q601" s="8">
        <f t="shared" si="28"/>
        <v>2022</v>
      </c>
      <c r="R601" s="8" t="str">
        <f t="shared" si="29"/>
        <v>Dec</v>
      </c>
    </row>
    <row r="602" spans="1:18" x14ac:dyDescent="0.35">
      <c r="A602" s="8">
        <v>601</v>
      </c>
      <c r="B602" s="8" t="s">
        <v>647</v>
      </c>
      <c r="C602" s="8" t="s">
        <v>44</v>
      </c>
      <c r="D602" s="9">
        <v>34772</v>
      </c>
      <c r="E602" s="9">
        <v>44216</v>
      </c>
      <c r="F602" s="8" t="s">
        <v>25</v>
      </c>
      <c r="G602" s="8" t="s">
        <v>45</v>
      </c>
      <c r="H602" s="8">
        <v>4</v>
      </c>
      <c r="I602" s="8">
        <v>7</v>
      </c>
      <c r="J602" s="8" t="s">
        <v>50</v>
      </c>
      <c r="K602" s="8" t="s">
        <v>19</v>
      </c>
      <c r="L602" s="8" t="s">
        <v>20</v>
      </c>
      <c r="M602" s="8" t="s">
        <v>30</v>
      </c>
      <c r="N602" s="8">
        <v>4</v>
      </c>
      <c r="O602" s="8">
        <f t="shared" ca="1" si="27"/>
        <v>29</v>
      </c>
      <c r="P602" s="8" t="str">
        <f ca="1">LOOKUP(O602,{0,15,30,45,60,75,100},{"Below 15","16-30","31-45","46-60","61-75","Above 75"})</f>
        <v>16-30</v>
      </c>
      <c r="Q602" s="8">
        <f t="shared" si="28"/>
        <v>2021</v>
      </c>
      <c r="R602" s="8" t="str">
        <f t="shared" si="29"/>
        <v>Jan</v>
      </c>
    </row>
    <row r="603" spans="1:18" x14ac:dyDescent="0.35">
      <c r="A603" s="8">
        <v>602</v>
      </c>
      <c r="B603" s="8" t="s">
        <v>648</v>
      </c>
      <c r="C603" s="8" t="s">
        <v>44</v>
      </c>
      <c r="D603" s="9">
        <v>32973</v>
      </c>
      <c r="E603" s="9">
        <v>44525</v>
      </c>
      <c r="F603" s="8" t="s">
        <v>25</v>
      </c>
      <c r="G603" s="8" t="s">
        <v>36</v>
      </c>
      <c r="H603" s="8">
        <v>2</v>
      </c>
      <c r="I603" s="8">
        <v>7</v>
      </c>
      <c r="J603" s="8" t="s">
        <v>50</v>
      </c>
      <c r="K603" s="8" t="s">
        <v>23</v>
      </c>
      <c r="L603" s="8" t="s">
        <v>20</v>
      </c>
      <c r="M603" s="8" t="s">
        <v>48</v>
      </c>
      <c r="N603" s="8">
        <v>5</v>
      </c>
      <c r="O603" s="8">
        <f t="shared" ca="1" si="27"/>
        <v>34</v>
      </c>
      <c r="P603" s="8" t="str">
        <f ca="1">LOOKUP(O603,{0,15,30,45,60,75,100},{"Below 15","16-30","31-45","46-60","61-75","Above 75"})</f>
        <v>31-45</v>
      </c>
      <c r="Q603" s="8">
        <f t="shared" si="28"/>
        <v>2021</v>
      </c>
      <c r="R603" s="8" t="str">
        <f t="shared" si="29"/>
        <v>Nov</v>
      </c>
    </row>
    <row r="604" spans="1:18" x14ac:dyDescent="0.35">
      <c r="A604" s="8">
        <v>603</v>
      </c>
      <c r="B604" s="8" t="s">
        <v>649</v>
      </c>
      <c r="C604" s="8" t="s">
        <v>44</v>
      </c>
      <c r="D604" s="9">
        <v>18640</v>
      </c>
      <c r="E604" s="9">
        <v>44406</v>
      </c>
      <c r="F604" s="8" t="s">
        <v>25</v>
      </c>
      <c r="G604" s="8" t="s">
        <v>32</v>
      </c>
      <c r="H604" s="8">
        <v>4</v>
      </c>
      <c r="I604" s="8">
        <v>7</v>
      </c>
      <c r="J604" s="8" t="s">
        <v>50</v>
      </c>
      <c r="K604" s="8" t="s">
        <v>28</v>
      </c>
      <c r="L604" s="8" t="s">
        <v>29</v>
      </c>
      <c r="M604" s="8" t="s">
        <v>21</v>
      </c>
      <c r="N604" s="8">
        <v>3</v>
      </c>
      <c r="O604" s="8">
        <f t="shared" ca="1" si="27"/>
        <v>73</v>
      </c>
      <c r="P604" s="8" t="str">
        <f ca="1">LOOKUP(O604,{0,15,30,45,60,75,100},{"Below 15","16-30","31-45","46-60","61-75","Above 75"})</f>
        <v>61-75</v>
      </c>
      <c r="Q604" s="8">
        <f t="shared" si="28"/>
        <v>2021</v>
      </c>
      <c r="R604" s="8" t="str">
        <f t="shared" si="29"/>
        <v>Jul</v>
      </c>
    </row>
    <row r="605" spans="1:18" x14ac:dyDescent="0.35">
      <c r="A605" s="8">
        <v>604</v>
      </c>
      <c r="B605" s="8" t="s">
        <v>650</v>
      </c>
      <c r="C605" s="8" t="s">
        <v>15</v>
      </c>
      <c r="D605" s="9">
        <v>22603</v>
      </c>
      <c r="E605" s="9">
        <v>44758</v>
      </c>
      <c r="F605" s="8" t="s">
        <v>16</v>
      </c>
      <c r="G605" s="8" t="s">
        <v>36</v>
      </c>
      <c r="H605" s="8">
        <v>5</v>
      </c>
      <c r="I605" s="8">
        <v>4</v>
      </c>
      <c r="J605" s="8" t="s">
        <v>27</v>
      </c>
      <c r="K605" s="8" t="s">
        <v>33</v>
      </c>
      <c r="L605" s="8" t="s">
        <v>29</v>
      </c>
      <c r="M605" s="8" t="s">
        <v>30</v>
      </c>
      <c r="N605" s="8">
        <v>4</v>
      </c>
      <c r="O605" s="8">
        <f t="shared" ca="1" si="27"/>
        <v>62</v>
      </c>
      <c r="P605" s="8" t="str">
        <f ca="1">LOOKUP(O605,{0,15,30,45,60,75,100},{"Below 15","16-30","31-45","46-60","61-75","Above 75"})</f>
        <v>61-75</v>
      </c>
      <c r="Q605" s="8">
        <f t="shared" si="28"/>
        <v>2022</v>
      </c>
      <c r="R605" s="8" t="str">
        <f t="shared" si="29"/>
        <v>Jul</v>
      </c>
    </row>
    <row r="606" spans="1:18" x14ac:dyDescent="0.35">
      <c r="A606" s="8">
        <v>605</v>
      </c>
      <c r="B606" s="8" t="s">
        <v>651</v>
      </c>
      <c r="C606" s="8" t="s">
        <v>44</v>
      </c>
      <c r="D606" s="9">
        <v>19494</v>
      </c>
      <c r="E606" s="9">
        <v>44705</v>
      </c>
      <c r="F606" s="8" t="s">
        <v>25</v>
      </c>
      <c r="G606" s="8" t="s">
        <v>53</v>
      </c>
      <c r="H606" s="8">
        <v>2</v>
      </c>
      <c r="I606" s="8">
        <v>9</v>
      </c>
      <c r="J606" s="8" t="s">
        <v>18</v>
      </c>
      <c r="K606" s="8" t="s">
        <v>37</v>
      </c>
      <c r="L606" s="8" t="s">
        <v>38</v>
      </c>
      <c r="M606" s="8" t="s">
        <v>34</v>
      </c>
      <c r="N606" s="8">
        <v>1</v>
      </c>
      <c r="O606" s="8">
        <f t="shared" ca="1" si="27"/>
        <v>71</v>
      </c>
      <c r="P606" s="8" t="str">
        <f ca="1">LOOKUP(O606,{0,15,30,45,60,75,100},{"Below 15","16-30","31-45","46-60","61-75","Above 75"})</f>
        <v>61-75</v>
      </c>
      <c r="Q606" s="8">
        <f t="shared" si="28"/>
        <v>2022</v>
      </c>
      <c r="R606" s="8" t="str">
        <f t="shared" si="29"/>
        <v>May</v>
      </c>
    </row>
    <row r="607" spans="1:18" x14ac:dyDescent="0.35">
      <c r="A607" s="8">
        <v>606</v>
      </c>
      <c r="B607" s="8" t="s">
        <v>652</v>
      </c>
      <c r="C607" s="8" t="s">
        <v>15</v>
      </c>
      <c r="D607" s="9">
        <v>20426</v>
      </c>
      <c r="E607" s="9">
        <v>44303</v>
      </c>
      <c r="F607" s="8" t="s">
        <v>16</v>
      </c>
      <c r="G607" s="8" t="s">
        <v>17</v>
      </c>
      <c r="H607" s="8">
        <v>4</v>
      </c>
      <c r="I607" s="8">
        <v>9</v>
      </c>
      <c r="J607" s="8" t="s">
        <v>18</v>
      </c>
      <c r="K607" s="8" t="s">
        <v>41</v>
      </c>
      <c r="L607" s="8" t="s">
        <v>38</v>
      </c>
      <c r="M607" s="8" t="s">
        <v>42</v>
      </c>
      <c r="N607" s="8">
        <v>2</v>
      </c>
      <c r="O607" s="8">
        <f t="shared" ca="1" si="27"/>
        <v>68</v>
      </c>
      <c r="P607" s="8" t="str">
        <f ca="1">LOOKUP(O607,{0,15,30,45,60,75,100},{"Below 15","16-30","31-45","46-60","61-75","Above 75"})</f>
        <v>61-75</v>
      </c>
      <c r="Q607" s="8">
        <f t="shared" si="28"/>
        <v>2021</v>
      </c>
      <c r="R607" s="8" t="str">
        <f t="shared" si="29"/>
        <v>Apr</v>
      </c>
    </row>
    <row r="608" spans="1:18" x14ac:dyDescent="0.35">
      <c r="A608" s="8">
        <v>607</v>
      </c>
      <c r="B608" s="8" t="s">
        <v>653</v>
      </c>
      <c r="C608" s="8" t="s">
        <v>15</v>
      </c>
      <c r="D608" s="9">
        <v>20059</v>
      </c>
      <c r="E608" s="9">
        <v>44395</v>
      </c>
      <c r="F608" s="8" t="s">
        <v>16</v>
      </c>
      <c r="G608" s="8" t="s">
        <v>17</v>
      </c>
      <c r="H608" s="8">
        <v>2</v>
      </c>
      <c r="I608" s="8">
        <v>9</v>
      </c>
      <c r="J608" s="8" t="s">
        <v>18</v>
      </c>
      <c r="K608" s="8" t="s">
        <v>46</v>
      </c>
      <c r="L608" s="8" t="s">
        <v>47</v>
      </c>
      <c r="M608" s="8" t="s">
        <v>48</v>
      </c>
      <c r="N608" s="8">
        <v>5</v>
      </c>
      <c r="O608" s="8">
        <f t="shared" ca="1" si="27"/>
        <v>69</v>
      </c>
      <c r="P608" s="8" t="str">
        <f ca="1">LOOKUP(O608,{0,15,30,45,60,75,100},{"Below 15","16-30","31-45","46-60","61-75","Above 75"})</f>
        <v>61-75</v>
      </c>
      <c r="Q608" s="8">
        <f t="shared" si="28"/>
        <v>2021</v>
      </c>
      <c r="R608" s="8" t="str">
        <f t="shared" si="29"/>
        <v>Jul</v>
      </c>
    </row>
    <row r="609" spans="1:18" x14ac:dyDescent="0.35">
      <c r="A609" s="8">
        <v>608</v>
      </c>
      <c r="B609" s="8" t="s">
        <v>654</v>
      </c>
      <c r="C609" s="8" t="s">
        <v>15</v>
      </c>
      <c r="D609" s="9">
        <v>28577</v>
      </c>
      <c r="E609" s="9">
        <v>44093</v>
      </c>
      <c r="F609" s="8" t="s">
        <v>16</v>
      </c>
      <c r="G609" s="8" t="s">
        <v>17</v>
      </c>
      <c r="H609" s="8">
        <v>5</v>
      </c>
      <c r="I609" s="8">
        <v>9</v>
      </c>
      <c r="J609" s="8" t="s">
        <v>18</v>
      </c>
      <c r="K609" s="8" t="s">
        <v>51</v>
      </c>
      <c r="L609" s="8" t="s">
        <v>47</v>
      </c>
      <c r="M609" s="8" t="s">
        <v>48</v>
      </c>
      <c r="N609" s="8">
        <v>5</v>
      </c>
      <c r="O609" s="8">
        <f t="shared" ca="1" si="27"/>
        <v>46</v>
      </c>
      <c r="P609" s="8" t="str">
        <f ca="1">LOOKUP(O609,{0,15,30,45,60,75,100},{"Below 15","16-30","31-45","46-60","61-75","Above 75"})</f>
        <v>46-60</v>
      </c>
      <c r="Q609" s="8">
        <f t="shared" si="28"/>
        <v>2020</v>
      </c>
      <c r="R609" s="8" t="str">
        <f t="shared" si="29"/>
        <v>Sep</v>
      </c>
    </row>
    <row r="610" spans="1:18" x14ac:dyDescent="0.35">
      <c r="A610" s="8">
        <v>609</v>
      </c>
      <c r="B610" s="8" t="s">
        <v>655</v>
      </c>
      <c r="C610" s="8" t="s">
        <v>15</v>
      </c>
      <c r="D610" s="9">
        <v>23336</v>
      </c>
      <c r="E610" s="9">
        <v>44406</v>
      </c>
      <c r="F610" s="8" t="s">
        <v>40</v>
      </c>
      <c r="G610" s="8" t="s">
        <v>60</v>
      </c>
      <c r="H610" s="8">
        <v>1</v>
      </c>
      <c r="I610" s="8">
        <v>9</v>
      </c>
      <c r="J610" s="8" t="s">
        <v>18</v>
      </c>
      <c r="K610" s="8" t="s">
        <v>19</v>
      </c>
      <c r="L610" s="8" t="s">
        <v>20</v>
      </c>
      <c r="M610" s="8" t="s">
        <v>30</v>
      </c>
      <c r="N610" s="8">
        <v>4</v>
      </c>
      <c r="O610" s="8">
        <f t="shared" ca="1" si="27"/>
        <v>60</v>
      </c>
      <c r="P610" s="8" t="str">
        <f ca="1">LOOKUP(O610,{0,15,30,45,60,75,100},{"Below 15","16-30","31-45","46-60","61-75","Above 75"})</f>
        <v>61-75</v>
      </c>
      <c r="Q610" s="8">
        <f t="shared" si="28"/>
        <v>2021</v>
      </c>
      <c r="R610" s="8" t="str">
        <f t="shared" si="29"/>
        <v>Jul</v>
      </c>
    </row>
    <row r="611" spans="1:18" x14ac:dyDescent="0.35">
      <c r="A611" s="8">
        <v>610</v>
      </c>
      <c r="B611" s="8" t="s">
        <v>656</v>
      </c>
      <c r="C611" s="8" t="s">
        <v>15</v>
      </c>
      <c r="D611" s="9">
        <v>26323</v>
      </c>
      <c r="E611" s="9">
        <v>44594</v>
      </c>
      <c r="F611" s="8" t="s">
        <v>25</v>
      </c>
      <c r="G611" s="8" t="s">
        <v>36</v>
      </c>
      <c r="H611" s="8">
        <v>5</v>
      </c>
      <c r="I611" s="8">
        <v>9</v>
      </c>
      <c r="J611" s="8" t="s">
        <v>18</v>
      </c>
      <c r="K611" s="8" t="s">
        <v>23</v>
      </c>
      <c r="L611" s="8" t="s">
        <v>20</v>
      </c>
      <c r="M611" s="8" t="s">
        <v>30</v>
      </c>
      <c r="N611" s="8">
        <v>4</v>
      </c>
      <c r="O611" s="8">
        <f t="shared" ca="1" si="27"/>
        <v>52</v>
      </c>
      <c r="P611" s="8" t="str">
        <f ca="1">LOOKUP(O611,{0,15,30,45,60,75,100},{"Below 15","16-30","31-45","46-60","61-75","Above 75"})</f>
        <v>46-60</v>
      </c>
      <c r="Q611" s="8">
        <f t="shared" si="28"/>
        <v>2022</v>
      </c>
      <c r="R611" s="8" t="str">
        <f t="shared" si="29"/>
        <v>Feb</v>
      </c>
    </row>
    <row r="612" spans="1:18" x14ac:dyDescent="0.35">
      <c r="A612" s="8">
        <v>611</v>
      </c>
      <c r="B612" s="8" t="s">
        <v>657</v>
      </c>
      <c r="C612" s="8" t="s">
        <v>44</v>
      </c>
      <c r="D612" s="9">
        <v>23649</v>
      </c>
      <c r="E612" s="9">
        <v>44584</v>
      </c>
      <c r="F612" s="8" t="s">
        <v>68</v>
      </c>
      <c r="G612" s="8" t="s">
        <v>36</v>
      </c>
      <c r="H612" s="8">
        <v>4</v>
      </c>
      <c r="I612" s="8">
        <v>9</v>
      </c>
      <c r="J612" s="8" t="s">
        <v>18</v>
      </c>
      <c r="K612" s="8" t="s">
        <v>28</v>
      </c>
      <c r="L612" s="8" t="s">
        <v>29</v>
      </c>
      <c r="M612" s="8" t="s">
        <v>30</v>
      </c>
      <c r="N612" s="8">
        <v>4</v>
      </c>
      <c r="O612" s="8">
        <f t="shared" ca="1" si="27"/>
        <v>59</v>
      </c>
      <c r="P612" s="8" t="str">
        <f ca="1">LOOKUP(O612,{0,15,30,45,60,75,100},{"Below 15","16-30","31-45","46-60","61-75","Above 75"})</f>
        <v>46-60</v>
      </c>
      <c r="Q612" s="8">
        <f t="shared" si="28"/>
        <v>2022</v>
      </c>
      <c r="R612" s="8" t="str">
        <f t="shared" si="29"/>
        <v>Jan</v>
      </c>
    </row>
    <row r="613" spans="1:18" x14ac:dyDescent="0.35">
      <c r="A613" s="8">
        <v>612</v>
      </c>
      <c r="B613" s="8" t="s">
        <v>658</v>
      </c>
      <c r="C613" s="8" t="s">
        <v>15</v>
      </c>
      <c r="D613" s="9">
        <v>32370</v>
      </c>
      <c r="E613" s="9">
        <v>44256</v>
      </c>
      <c r="F613" s="8" t="s">
        <v>16</v>
      </c>
      <c r="G613" s="8" t="s">
        <v>17</v>
      </c>
      <c r="H613" s="8">
        <v>2</v>
      </c>
      <c r="I613" s="8">
        <v>9</v>
      </c>
      <c r="J613" s="8" t="s">
        <v>18</v>
      </c>
      <c r="K613" s="8" t="s">
        <v>33</v>
      </c>
      <c r="L613" s="8" t="s">
        <v>29</v>
      </c>
      <c r="M613" s="8" t="s">
        <v>48</v>
      </c>
      <c r="N613" s="8">
        <v>5</v>
      </c>
      <c r="O613" s="8">
        <f t="shared" ca="1" si="27"/>
        <v>36</v>
      </c>
      <c r="P613" s="8" t="str">
        <f ca="1">LOOKUP(O613,{0,15,30,45,60,75,100},{"Below 15","16-30","31-45","46-60","61-75","Above 75"})</f>
        <v>31-45</v>
      </c>
      <c r="Q613" s="8">
        <f t="shared" si="28"/>
        <v>2021</v>
      </c>
      <c r="R613" s="8" t="str">
        <f t="shared" si="29"/>
        <v>Mar</v>
      </c>
    </row>
    <row r="614" spans="1:18" x14ac:dyDescent="0.35">
      <c r="A614" s="8">
        <v>613</v>
      </c>
      <c r="B614" s="8" t="s">
        <v>659</v>
      </c>
      <c r="C614" s="8" t="s">
        <v>44</v>
      </c>
      <c r="D614" s="9">
        <v>33217</v>
      </c>
      <c r="E614" s="9">
        <v>44480</v>
      </c>
      <c r="F614" s="8" t="s">
        <v>16</v>
      </c>
      <c r="G614" s="8" t="s">
        <v>17</v>
      </c>
      <c r="H614" s="8">
        <v>5</v>
      </c>
      <c r="I614" s="8">
        <v>7</v>
      </c>
      <c r="J614" s="8" t="s">
        <v>50</v>
      </c>
      <c r="K614" s="8" t="s">
        <v>37</v>
      </c>
      <c r="L614" s="8" t="s">
        <v>38</v>
      </c>
      <c r="M614" s="8" t="s">
        <v>30</v>
      </c>
      <c r="N614" s="8">
        <v>4</v>
      </c>
      <c r="O614" s="8">
        <f t="shared" ca="1" si="27"/>
        <v>33</v>
      </c>
      <c r="P614" s="8" t="str">
        <f ca="1">LOOKUP(O614,{0,15,30,45,60,75,100},{"Below 15","16-30","31-45","46-60","61-75","Above 75"})</f>
        <v>31-45</v>
      </c>
      <c r="Q614" s="8">
        <f t="shared" si="28"/>
        <v>2021</v>
      </c>
      <c r="R614" s="8" t="str">
        <f t="shared" si="29"/>
        <v>Oct</v>
      </c>
    </row>
    <row r="615" spans="1:18" x14ac:dyDescent="0.35">
      <c r="A615" s="8">
        <v>614</v>
      </c>
      <c r="B615" s="8" t="s">
        <v>660</v>
      </c>
      <c r="C615" s="8" t="s">
        <v>15</v>
      </c>
      <c r="D615" s="9">
        <v>37732</v>
      </c>
      <c r="E615" s="9">
        <v>44494</v>
      </c>
      <c r="F615" s="8" t="s">
        <v>40</v>
      </c>
      <c r="G615" s="8" t="s">
        <v>53</v>
      </c>
      <c r="H615" s="8">
        <v>5</v>
      </c>
      <c r="I615" s="8">
        <v>8</v>
      </c>
      <c r="J615" s="8" t="s">
        <v>50</v>
      </c>
      <c r="K615" s="8" t="s">
        <v>41</v>
      </c>
      <c r="L615" s="8" t="s">
        <v>38</v>
      </c>
      <c r="M615" s="8" t="s">
        <v>21</v>
      </c>
      <c r="N615" s="8">
        <v>3</v>
      </c>
      <c r="O615" s="8">
        <f t="shared" ca="1" si="27"/>
        <v>21</v>
      </c>
      <c r="P615" s="8" t="str">
        <f ca="1">LOOKUP(O615,{0,15,30,45,60,75,100},{"Below 15","16-30","31-45","46-60","61-75","Above 75"})</f>
        <v>16-30</v>
      </c>
      <c r="Q615" s="8">
        <f t="shared" si="28"/>
        <v>2021</v>
      </c>
      <c r="R615" s="8" t="str">
        <f t="shared" si="29"/>
        <v>Oct</v>
      </c>
    </row>
    <row r="616" spans="1:18" x14ac:dyDescent="0.35">
      <c r="A616" s="8">
        <v>615</v>
      </c>
      <c r="B616" s="8" t="s">
        <v>661</v>
      </c>
      <c r="C616" s="8" t="s">
        <v>15</v>
      </c>
      <c r="D616" s="9">
        <v>37564</v>
      </c>
      <c r="E616" s="9">
        <v>44117</v>
      </c>
      <c r="F616" s="8" t="s">
        <v>25</v>
      </c>
      <c r="G616" s="8" t="s">
        <v>32</v>
      </c>
      <c r="H616" s="8">
        <v>5</v>
      </c>
      <c r="I616" s="8">
        <v>8</v>
      </c>
      <c r="J616" s="8" t="s">
        <v>50</v>
      </c>
      <c r="K616" s="8" t="s">
        <v>46</v>
      </c>
      <c r="L616" s="8" t="s">
        <v>47</v>
      </c>
      <c r="M616" s="8" t="s">
        <v>34</v>
      </c>
      <c r="N616" s="8">
        <v>1</v>
      </c>
      <c r="O616" s="8">
        <f t="shared" ca="1" si="27"/>
        <v>21</v>
      </c>
      <c r="P616" s="8" t="str">
        <f ca="1">LOOKUP(O616,{0,15,30,45,60,75,100},{"Below 15","16-30","31-45","46-60","61-75","Above 75"})</f>
        <v>16-30</v>
      </c>
      <c r="Q616" s="8">
        <f t="shared" si="28"/>
        <v>2020</v>
      </c>
      <c r="R616" s="8" t="str">
        <f t="shared" si="29"/>
        <v>Oct</v>
      </c>
    </row>
    <row r="617" spans="1:18" x14ac:dyDescent="0.35">
      <c r="A617" s="8">
        <v>616</v>
      </c>
      <c r="B617" s="8" t="s">
        <v>662</v>
      </c>
      <c r="C617" s="8" t="s">
        <v>44</v>
      </c>
      <c r="D617" s="9">
        <v>19527</v>
      </c>
      <c r="E617" s="9">
        <v>44109</v>
      </c>
      <c r="F617" s="8" t="s">
        <v>16</v>
      </c>
      <c r="G617" s="8" t="s">
        <v>17</v>
      </c>
      <c r="H617" s="8">
        <v>4</v>
      </c>
      <c r="I617" s="8">
        <v>9</v>
      </c>
      <c r="J617" s="8" t="s">
        <v>18</v>
      </c>
      <c r="K617" s="8" t="s">
        <v>51</v>
      </c>
      <c r="L617" s="8" t="s">
        <v>47</v>
      </c>
      <c r="M617" s="8" t="s">
        <v>30</v>
      </c>
      <c r="N617" s="8">
        <v>4</v>
      </c>
      <c r="O617" s="8">
        <f t="shared" ca="1" si="27"/>
        <v>71</v>
      </c>
      <c r="P617" s="8" t="str">
        <f ca="1">LOOKUP(O617,{0,15,30,45,60,75,100},{"Below 15","16-30","31-45","46-60","61-75","Above 75"})</f>
        <v>61-75</v>
      </c>
      <c r="Q617" s="8">
        <f t="shared" si="28"/>
        <v>2020</v>
      </c>
      <c r="R617" s="8" t="str">
        <f t="shared" si="29"/>
        <v>Oct</v>
      </c>
    </row>
    <row r="618" spans="1:18" x14ac:dyDescent="0.35">
      <c r="A618" s="8">
        <v>617</v>
      </c>
      <c r="B618" s="8" t="s">
        <v>663</v>
      </c>
      <c r="C618" s="8" t="s">
        <v>44</v>
      </c>
      <c r="D618" s="9">
        <v>21436</v>
      </c>
      <c r="E618" s="9">
        <v>43994</v>
      </c>
      <c r="F618" s="8" t="s">
        <v>25</v>
      </c>
      <c r="G618" s="8" t="s">
        <v>45</v>
      </c>
      <c r="H618" s="8">
        <v>3</v>
      </c>
      <c r="I618" s="8">
        <v>9</v>
      </c>
      <c r="J618" s="8" t="s">
        <v>18</v>
      </c>
      <c r="K618" s="8" t="s">
        <v>19</v>
      </c>
      <c r="L618" s="8" t="s">
        <v>20</v>
      </c>
      <c r="M618" s="8" t="s">
        <v>30</v>
      </c>
      <c r="N618" s="8">
        <v>4</v>
      </c>
      <c r="O618" s="8">
        <f t="shared" ca="1" si="27"/>
        <v>66</v>
      </c>
      <c r="P618" s="8" t="str">
        <f ca="1">LOOKUP(O618,{0,15,30,45,60,75,100},{"Below 15","16-30","31-45","46-60","61-75","Above 75"})</f>
        <v>61-75</v>
      </c>
      <c r="Q618" s="8">
        <f t="shared" si="28"/>
        <v>2020</v>
      </c>
      <c r="R618" s="8" t="str">
        <f t="shared" si="29"/>
        <v>Jun</v>
      </c>
    </row>
    <row r="619" spans="1:18" x14ac:dyDescent="0.35">
      <c r="A619" s="8">
        <v>618</v>
      </c>
      <c r="B619" s="8" t="s">
        <v>664</v>
      </c>
      <c r="C619" s="8" t="s">
        <v>15</v>
      </c>
      <c r="D619" s="9">
        <v>23588</v>
      </c>
      <c r="E619" s="9">
        <v>44459</v>
      </c>
      <c r="F619" s="8" t="s">
        <v>25</v>
      </c>
      <c r="G619" s="8" t="s">
        <v>45</v>
      </c>
      <c r="H619" s="8">
        <v>3</v>
      </c>
      <c r="I619" s="8">
        <v>9</v>
      </c>
      <c r="J619" s="8" t="s">
        <v>18</v>
      </c>
      <c r="K619" s="8" t="s">
        <v>23</v>
      </c>
      <c r="L619" s="8" t="s">
        <v>20</v>
      </c>
      <c r="M619" s="8" t="s">
        <v>21</v>
      </c>
      <c r="N619" s="8">
        <v>3</v>
      </c>
      <c r="O619" s="8">
        <f t="shared" ca="1" si="27"/>
        <v>60</v>
      </c>
      <c r="P619" s="8" t="str">
        <f ca="1">LOOKUP(O619,{0,15,30,45,60,75,100},{"Below 15","16-30","31-45","46-60","61-75","Above 75"})</f>
        <v>61-75</v>
      </c>
      <c r="Q619" s="8">
        <f t="shared" si="28"/>
        <v>2021</v>
      </c>
      <c r="R619" s="8" t="str">
        <f t="shared" si="29"/>
        <v>Sep</v>
      </c>
    </row>
    <row r="620" spans="1:18" x14ac:dyDescent="0.35">
      <c r="A620" s="8">
        <v>619</v>
      </c>
      <c r="B620" s="8" t="s">
        <v>665</v>
      </c>
      <c r="C620" s="8" t="s">
        <v>15</v>
      </c>
      <c r="D620" s="9">
        <v>29828</v>
      </c>
      <c r="E620" s="9">
        <v>43996</v>
      </c>
      <c r="F620" s="8" t="s">
        <v>16</v>
      </c>
      <c r="G620" s="8" t="s">
        <v>17</v>
      </c>
      <c r="H620" s="8">
        <v>2</v>
      </c>
      <c r="I620" s="8">
        <v>6</v>
      </c>
      <c 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ared" si="29"/>
        <v>Jun</v>
      </c>
    </row>
    <row r="621" spans="1:18" x14ac:dyDescent="0.35">
      <c r="A621" s="8">
        <v>620</v>
      </c>
      <c r="B621" s="8" t="s">
        <v>666</v>
      </c>
      <c r="C621" s="8" t="s">
        <v>44</v>
      </c>
      <c r="D621" s="9">
        <v>25960</v>
      </c>
      <c r="E621" s="9">
        <v>44239</v>
      </c>
      <c r="F621" s="8" t="s">
        <v>40</v>
      </c>
      <c r="G621" s="8" t="s">
        <v>17</v>
      </c>
      <c r="H621" s="8">
        <v>5</v>
      </c>
      <c r="I621" s="8">
        <v>5</v>
      </c>
      <c r="J621" s="8" t="s">
        <v>27</v>
      </c>
      <c r="K621" s="8" t="s">
        <v>33</v>
      </c>
      <c r="L621" s="8" t="s">
        <v>29</v>
      </c>
      <c r="M621" s="8" t="s">
        <v>48</v>
      </c>
      <c r="N621" s="8">
        <v>5</v>
      </c>
      <c r="O621" s="8">
        <f t="shared" ca="1" si="27"/>
        <v>53</v>
      </c>
      <c r="P621" s="8" t="str">
        <f ca="1">LOOKUP(O621,{0,15,30,45,60,75,100},{"Below 15","16-30","31-45","46-60","61-75","Above 75"})</f>
        <v>46-60</v>
      </c>
      <c r="Q621" s="8">
        <f t="shared" si="28"/>
        <v>2021</v>
      </c>
      <c r="R621" s="8" t="str">
        <f t="shared" si="29"/>
        <v>Feb</v>
      </c>
    </row>
    <row r="622" spans="1:18" x14ac:dyDescent="0.35">
      <c r="A622" s="8">
        <v>621</v>
      </c>
      <c r="B622" s="8" t="s">
        <v>667</v>
      </c>
      <c r="C622" s="8" t="s">
        <v>44</v>
      </c>
      <c r="D622" s="9">
        <v>24234</v>
      </c>
      <c r="E622" s="9">
        <v>44429</v>
      </c>
      <c r="F622" s="8" t="s">
        <v>16</v>
      </c>
      <c r="G622" s="8" t="s">
        <v>17</v>
      </c>
      <c r="H622" s="8">
        <v>1</v>
      </c>
      <c r="I622" s="8">
        <v>9</v>
      </c>
      <c r="J622" s="8" t="s">
        <v>18</v>
      </c>
      <c r="K622" s="8" t="s">
        <v>37</v>
      </c>
      <c r="L622" s="8" t="s">
        <v>38</v>
      </c>
      <c r="M622" s="8" t="s">
        <v>42</v>
      </c>
      <c r="N622" s="8">
        <v>2</v>
      </c>
      <c r="O622" s="8">
        <f t="shared" ca="1" si="27"/>
        <v>58</v>
      </c>
      <c r="P622" s="8" t="str">
        <f ca="1">LOOKUP(O622,{0,15,30,45,60,75,100},{"Below 15","16-30","31-45","46-60","61-75","Above 75"})</f>
        <v>46-60</v>
      </c>
      <c r="Q622" s="8">
        <f t="shared" si="28"/>
        <v>2021</v>
      </c>
      <c r="R622" s="8" t="str">
        <f t="shared" si="29"/>
        <v>Aug</v>
      </c>
    </row>
    <row r="623" spans="1:18" x14ac:dyDescent="0.35">
      <c r="A623" s="8">
        <v>622</v>
      </c>
      <c r="B623" s="8" t="s">
        <v>668</v>
      </c>
      <c r="C623" s="8" t="s">
        <v>44</v>
      </c>
      <c r="D623" s="9">
        <v>29091</v>
      </c>
      <c r="E623" s="9">
        <v>44316</v>
      </c>
      <c r="F623" s="8" t="s">
        <v>16</v>
      </c>
      <c r="G623" s="8" t="s">
        <v>17</v>
      </c>
      <c r="H623" s="8">
        <v>3</v>
      </c>
      <c r="I623" s="8">
        <v>9</v>
      </c>
      <c r="J623" s="8" t="s">
        <v>18</v>
      </c>
      <c r="K623" s="8" t="s">
        <v>41</v>
      </c>
      <c r="L623" s="8" t="s">
        <v>38</v>
      </c>
      <c r="M623" s="8" t="s">
        <v>42</v>
      </c>
      <c r="N623" s="8">
        <v>2</v>
      </c>
      <c r="O623" s="8">
        <f t="shared" ca="1" si="27"/>
        <v>45</v>
      </c>
      <c r="P623" s="8" t="str">
        <f ca="1">LOOKUP(O623,{0,15,30,45,60,75,100},{"Below 15","16-30","31-45","46-60","61-75","Above 75"})</f>
        <v>46-60</v>
      </c>
      <c r="Q623" s="8">
        <f t="shared" si="28"/>
        <v>2021</v>
      </c>
      <c r="R623" s="8" t="str">
        <f t="shared" si="29"/>
        <v>Apr</v>
      </c>
    </row>
    <row r="624" spans="1:18" x14ac:dyDescent="0.35">
      <c r="A624" s="8">
        <v>623</v>
      </c>
      <c r="B624" s="8" t="s">
        <v>669</v>
      </c>
      <c r="C624" s="8" t="s">
        <v>44</v>
      </c>
      <c r="D624" s="9">
        <v>27256</v>
      </c>
      <c r="E624" s="9">
        <v>44538</v>
      </c>
      <c r="F624" s="8" t="s">
        <v>25</v>
      </c>
      <c r="G624" s="8" t="s">
        <v>32</v>
      </c>
      <c r="H624" s="8">
        <v>5</v>
      </c>
      <c r="I624" s="8">
        <v>5</v>
      </c>
      <c r="J624" s="8" t="s">
        <v>27</v>
      </c>
      <c r="K624" s="8" t="s">
        <v>46</v>
      </c>
      <c r="L624" s="8" t="s">
        <v>47</v>
      </c>
      <c r="M624" s="8" t="s">
        <v>21</v>
      </c>
      <c r="N624" s="8">
        <v>3</v>
      </c>
      <c r="O624" s="8">
        <f t="shared" ca="1" si="27"/>
        <v>50</v>
      </c>
      <c r="P624" s="8" t="str">
        <f ca="1">LOOKUP(O624,{0,15,30,45,60,75,100},{"Below 15","16-30","31-45","46-60","61-75","Above 75"})</f>
        <v>46-60</v>
      </c>
      <c r="Q624" s="8">
        <f t="shared" si="28"/>
        <v>2021</v>
      </c>
      <c r="R624" s="8" t="str">
        <f t="shared" si="29"/>
        <v>Dec</v>
      </c>
    </row>
    <row r="625" spans="1:18" x14ac:dyDescent="0.35">
      <c r="A625" s="8">
        <v>625</v>
      </c>
      <c r="B625" s="8" t="s">
        <v>670</v>
      </c>
      <c r="C625" s="8" t="s">
        <v>44</v>
      </c>
      <c r="D625" s="9">
        <v>30048</v>
      </c>
      <c r="E625" s="9">
        <v>43913</v>
      </c>
      <c r="F625" s="8" t="s">
        <v>16</v>
      </c>
      <c r="G625" s="8" t="s">
        <v>32</v>
      </c>
      <c r="H625" s="8">
        <v>2</v>
      </c>
      <c r="I625" s="8">
        <v>4</v>
      </c>
      <c r="J625" s="8" t="s">
        <v>27</v>
      </c>
      <c r="K625" s="8" t="s">
        <v>19</v>
      </c>
      <c r="L625" s="8" t="s">
        <v>20</v>
      </c>
      <c r="M625" s="8" t="s">
        <v>30</v>
      </c>
      <c r="N625" s="8">
        <v>4</v>
      </c>
      <c r="O625" s="8">
        <f t="shared" ca="1" si="27"/>
        <v>42</v>
      </c>
      <c r="P625" s="8" t="str">
        <f ca="1">LOOKUP(O625,{0,15,30,45,60,75,100},{"Below 15","16-30","31-45","46-60","61-75","Above 75"})</f>
        <v>31-45</v>
      </c>
      <c r="Q625" s="8">
        <f t="shared" si="28"/>
        <v>2020</v>
      </c>
      <c r="R625" s="8" t="str">
        <f t="shared" si="29"/>
        <v>Mar</v>
      </c>
    </row>
    <row r="626" spans="1:18" x14ac:dyDescent="0.35">
      <c r="A626" s="8">
        <v>626</v>
      </c>
      <c r="B626" s="8" t="s">
        <v>671</v>
      </c>
      <c r="C626" s="8" t="s">
        <v>15</v>
      </c>
      <c r="D626" s="9">
        <v>31417</v>
      </c>
      <c r="E626" s="9">
        <v>44624</v>
      </c>
      <c r="F626" s="8" t="s">
        <v>25</v>
      </c>
      <c r="G626" s="8" t="s">
        <v>36</v>
      </c>
      <c r="H626" s="8">
        <v>3</v>
      </c>
      <c r="I626" s="8">
        <v>9</v>
      </c>
      <c r="J626" s="8" t="s">
        <v>18</v>
      </c>
      <c r="K626" s="8" t="s">
        <v>23</v>
      </c>
      <c r="L626" s="8" t="s">
        <v>20</v>
      </c>
      <c r="M626" s="8" t="s">
        <v>42</v>
      </c>
      <c r="N626" s="8">
        <v>2</v>
      </c>
      <c r="O626" s="8">
        <f t="shared" ca="1" si="27"/>
        <v>38</v>
      </c>
      <c r="P626" s="8" t="str">
        <f ca="1">LOOKUP(O626,{0,15,30,45,60,75,100},{"Below 15","16-30","31-45","46-60","61-75","Above 75"})</f>
        <v>31-45</v>
      </c>
      <c r="Q626" s="8">
        <f t="shared" si="28"/>
        <v>2022</v>
      </c>
      <c r="R626" s="8" t="str">
        <f t="shared" si="29"/>
        <v>Mar</v>
      </c>
    </row>
    <row r="627" spans="1:18" x14ac:dyDescent="0.35">
      <c r="A627" s="8">
        <v>627</v>
      </c>
      <c r="B627" s="8" t="s">
        <v>672</v>
      </c>
      <c r="C627" s="8" t="s">
        <v>15</v>
      </c>
      <c r="D627" s="9">
        <v>26019</v>
      </c>
      <c r="E627" s="9">
        <v>43839</v>
      </c>
      <c r="F627" s="8" t="s">
        <v>25</v>
      </c>
      <c r="G627" s="8" t="s">
        <v>36</v>
      </c>
      <c r="H627" s="8">
        <v>4</v>
      </c>
      <c r="I627" s="8">
        <v>9</v>
      </c>
      <c r="J627" s="8" t="s">
        <v>18</v>
      </c>
      <c r="K627" s="8" t="s">
        <v>28</v>
      </c>
      <c r="L627" s="8" t="s">
        <v>29</v>
      </c>
      <c r="M627" s="8" t="s">
        <v>21</v>
      </c>
      <c r="N627" s="8">
        <v>3</v>
      </c>
      <c r="O627" s="8">
        <f t="shared" ca="1" si="27"/>
        <v>53</v>
      </c>
      <c r="P627" s="8" t="str">
        <f ca="1">LOOKUP(O627,{0,15,30,45,60,75,100},{"Below 15","16-30","31-45","46-60","61-75","Above 75"})</f>
        <v>46-60</v>
      </c>
      <c r="Q627" s="8">
        <f t="shared" si="28"/>
        <v>2020</v>
      </c>
      <c r="R627" s="8" t="str">
        <f t="shared" si="29"/>
        <v>Jan</v>
      </c>
    </row>
    <row r="628" spans="1:18" x14ac:dyDescent="0.35">
      <c r="A628" s="8">
        <v>628</v>
      </c>
      <c r="B628" s="8" t="s">
        <v>673</v>
      </c>
      <c r="C628" s="8" t="s">
        <v>44</v>
      </c>
      <c r="D628" s="9">
        <v>22614</v>
      </c>
      <c r="E628" s="9">
        <v>44256</v>
      </c>
      <c r="F628" s="8" t="s">
        <v>25</v>
      </c>
      <c r="G628" s="8" t="s">
        <v>36</v>
      </c>
      <c r="H628" s="8">
        <v>1</v>
      </c>
      <c r="I628" s="8">
        <v>7</v>
      </c>
      <c r="J628" s="8" t="s">
        <v>50</v>
      </c>
      <c r="K628" s="8" t="s">
        <v>33</v>
      </c>
      <c r="L628" s="8" t="s">
        <v>29</v>
      </c>
      <c r="M628" s="8" t="s">
        <v>48</v>
      </c>
      <c r="N628" s="8">
        <v>5</v>
      </c>
      <c r="O628" s="8">
        <f t="shared" ca="1" si="27"/>
        <v>62</v>
      </c>
      <c r="P628" s="8" t="str">
        <f ca="1">LOOKUP(O628,{0,15,30,45,60,75,100},{"Below 15","16-30","31-45","46-60","61-75","Above 75"})</f>
        <v>61-75</v>
      </c>
      <c r="Q628" s="8">
        <f t="shared" si="28"/>
        <v>2021</v>
      </c>
      <c r="R628" s="8" t="str">
        <f t="shared" si="29"/>
        <v>Mar</v>
      </c>
    </row>
    <row r="629" spans="1:18" x14ac:dyDescent="0.35">
      <c r="A629" s="8">
        <v>629</v>
      </c>
      <c r="B629" s="8" t="s">
        <v>674</v>
      </c>
      <c r="C629" s="8" t="s">
        <v>44</v>
      </c>
      <c r="D629" s="9">
        <v>22147</v>
      </c>
      <c r="E629" s="9">
        <v>44903</v>
      </c>
      <c r="F629" s="8" t="s">
        <v>25</v>
      </c>
      <c r="G629" s="8" t="s">
        <v>53</v>
      </c>
      <c r="H629" s="8">
        <v>2</v>
      </c>
      <c r="I629" s="8">
        <v>10</v>
      </c>
      <c r="J629" s="8" t="s">
        <v>18</v>
      </c>
      <c r="K629" s="8" t="s">
        <v>37</v>
      </c>
      <c r="L629" s="8" t="s">
        <v>38</v>
      </c>
      <c r="M629" s="8" t="s">
        <v>21</v>
      </c>
      <c r="N629" s="8">
        <v>3</v>
      </c>
      <c r="O629" s="8">
        <f t="shared" ca="1" si="27"/>
        <v>64</v>
      </c>
      <c r="P629" s="8" t="str">
        <f ca="1">LOOKUP(O629,{0,15,30,45,60,75,100},{"Below 15","16-30","31-45","46-60","61-75","Above 75"})</f>
        <v>61-75</v>
      </c>
      <c r="Q629" s="8">
        <f t="shared" si="28"/>
        <v>2022</v>
      </c>
      <c r="R629" s="8" t="str">
        <f t="shared" si="29"/>
        <v>Dec</v>
      </c>
    </row>
    <row r="630" spans="1:18" x14ac:dyDescent="0.35">
      <c r="A630" s="8">
        <v>630</v>
      </c>
      <c r="B630" s="8" t="s">
        <v>675</v>
      </c>
      <c r="C630" s="8" t="s">
        <v>44</v>
      </c>
      <c r="D630" s="9">
        <v>28225</v>
      </c>
      <c r="E630" s="9">
        <v>44170</v>
      </c>
      <c r="F630" s="8" t="s">
        <v>16</v>
      </c>
      <c r="G630" s="8" t="s">
        <v>17</v>
      </c>
      <c r="H630" s="8">
        <v>2</v>
      </c>
      <c r="I630" s="8">
        <v>6</v>
      </c>
      <c r="J630" s="8" t="s">
        <v>27</v>
      </c>
      <c r="K630" s="8" t="s">
        <v>41</v>
      </c>
      <c r="L630" s="8" t="s">
        <v>38</v>
      </c>
      <c r="M630" s="8" t="s">
        <v>42</v>
      </c>
      <c r="N630" s="8">
        <v>2</v>
      </c>
      <c r="O630" s="8">
        <f t="shared" ca="1" si="27"/>
        <v>47</v>
      </c>
      <c r="P630" s="8" t="str">
        <f ca="1">LOOKUP(O630,{0,15,30,45,60,75,100},{"Below 15","16-30","31-45","46-60","61-75","Above 75"})</f>
        <v>46-60</v>
      </c>
      <c r="Q630" s="8">
        <f t="shared" si="28"/>
        <v>2020</v>
      </c>
      <c r="R630" s="8" t="str">
        <f t="shared" si="29"/>
        <v>Dec</v>
      </c>
    </row>
    <row r="631" spans="1:18" x14ac:dyDescent="0.35">
      <c r="A631" s="8">
        <v>631</v>
      </c>
      <c r="B631" s="8" t="s">
        <v>676</v>
      </c>
      <c r="C631" s="8" t="s">
        <v>15</v>
      </c>
      <c r="D631" s="9">
        <v>23997</v>
      </c>
      <c r="E631" s="9">
        <v>44378</v>
      </c>
      <c r="F631" s="8" t="s">
        <v>25</v>
      </c>
      <c r="G631" s="8" t="s">
        <v>60</v>
      </c>
      <c r="H631" s="8">
        <v>5</v>
      </c>
      <c r="I631" s="8">
        <v>8</v>
      </c>
      <c r="J631" s="8" t="s">
        <v>50</v>
      </c>
      <c r="K631" s="8" t="s">
        <v>46</v>
      </c>
      <c r="L631" s="8" t="s">
        <v>47</v>
      </c>
      <c r="M631" s="8" t="s">
        <v>30</v>
      </c>
      <c r="N631" s="8">
        <v>4</v>
      </c>
      <c r="O631" s="8">
        <f t="shared" ca="1" si="27"/>
        <v>59</v>
      </c>
      <c r="P631" s="8" t="str">
        <f ca="1">LOOKUP(O631,{0,15,30,45,60,75,100},{"Below 15","16-30","31-45","46-60","61-75","Above 75"})</f>
        <v>46-60</v>
      </c>
      <c r="Q631" s="8">
        <f t="shared" si="28"/>
        <v>2021</v>
      </c>
      <c r="R631" s="8" t="str">
        <f t="shared" si="29"/>
        <v>Jul</v>
      </c>
    </row>
    <row r="632" spans="1:18" x14ac:dyDescent="0.35">
      <c r="A632" s="8">
        <v>632</v>
      </c>
      <c r="B632" s="8" t="s">
        <v>677</v>
      </c>
      <c r="C632" s="8" t="s">
        <v>15</v>
      </c>
      <c r="D632" s="9">
        <v>20928</v>
      </c>
      <c r="E632" s="9">
        <v>43981</v>
      </c>
      <c r="F632" s="8" t="s">
        <v>16</v>
      </c>
      <c r="G632" s="8" t="s">
        <v>17</v>
      </c>
      <c r="H632" s="8">
        <v>1</v>
      </c>
      <c r="I632" s="8">
        <v>9</v>
      </c>
      <c r="J632" s="8" t="s">
        <v>18</v>
      </c>
      <c r="K632" s="8" t="s">
        <v>51</v>
      </c>
      <c r="L632" s="8" t="s">
        <v>47</v>
      </c>
      <c r="M632" s="8" t="s">
        <v>30</v>
      </c>
      <c r="N632" s="8">
        <v>4</v>
      </c>
      <c r="O632" s="8">
        <f t="shared" ca="1" si="27"/>
        <v>67</v>
      </c>
      <c r="P632" s="8" t="str">
        <f ca="1">LOOKUP(O632,{0,15,30,45,60,75,100},{"Below 15","16-30","31-45","46-60","61-75","Above 75"})</f>
        <v>61-75</v>
      </c>
      <c r="Q632" s="8">
        <f t="shared" si="28"/>
        <v>2020</v>
      </c>
      <c r="R632" s="8" t="str">
        <f t="shared" si="29"/>
        <v>May</v>
      </c>
    </row>
    <row r="633" spans="1:18" x14ac:dyDescent="0.35">
      <c r="A633" s="8">
        <v>633</v>
      </c>
      <c r="B633" s="8" t="s">
        <v>678</v>
      </c>
      <c r="C633" s="8" t="s">
        <v>15</v>
      </c>
      <c r="D633" s="9">
        <v>36538</v>
      </c>
      <c r="E633" s="9">
        <v>44462</v>
      </c>
      <c r="F633" s="8" t="s">
        <v>25</v>
      </c>
      <c r="G633" s="8" t="s">
        <v>45</v>
      </c>
      <c r="H633" s="8">
        <v>5</v>
      </c>
      <c r="I633" s="8">
        <v>9</v>
      </c>
      <c r="J633" s="8" t="s">
        <v>18</v>
      </c>
      <c r="K633" s="8" t="s">
        <v>19</v>
      </c>
      <c r="L633" s="8" t="s">
        <v>20</v>
      </c>
      <c r="M633" s="8" t="s">
        <v>21</v>
      </c>
      <c r="N633" s="8">
        <v>3</v>
      </c>
      <c r="O633" s="8">
        <f t="shared" ca="1" si="27"/>
        <v>24</v>
      </c>
      <c r="P633" s="8" t="str">
        <f ca="1">LOOKUP(O633,{0,15,30,45,60,75,100},{"Below 15","16-30","31-45","46-60","61-75","Above 75"})</f>
        <v>16-30</v>
      </c>
      <c r="Q633" s="8">
        <f t="shared" si="28"/>
        <v>2021</v>
      </c>
      <c r="R633" s="8" t="str">
        <f t="shared" si="29"/>
        <v>Sep</v>
      </c>
    </row>
    <row r="634" spans="1:18" x14ac:dyDescent="0.35">
      <c r="A634" s="8">
        <v>634</v>
      </c>
      <c r="B634" s="8" t="s">
        <v>679</v>
      </c>
      <c r="C634" s="8" t="s">
        <v>44</v>
      </c>
      <c r="D634" s="9">
        <v>35056</v>
      </c>
      <c r="E634" s="9">
        <v>44193</v>
      </c>
      <c r="F634" s="8" t="s">
        <v>16</v>
      </c>
      <c r="G634" s="8" t="s">
        <v>17</v>
      </c>
      <c r="H634" s="8">
        <v>4</v>
      </c>
      <c r="I634" s="8">
        <v>6</v>
      </c>
      <c r="J634" s="8" t="s">
        <v>27</v>
      </c>
      <c r="K634" s="8" t="s">
        <v>23</v>
      </c>
      <c r="L634" s="8" t="s">
        <v>20</v>
      </c>
      <c r="M634" s="8" t="s">
        <v>30</v>
      </c>
      <c r="N634" s="8">
        <v>4</v>
      </c>
      <c r="O634" s="8">
        <f t="shared" ca="1" si="27"/>
        <v>28</v>
      </c>
      <c r="P634" s="8" t="str">
        <f ca="1">LOOKUP(O634,{0,15,30,45,60,75,100},{"Below 15","16-30","31-45","46-60","61-75","Above 75"})</f>
        <v>16-30</v>
      </c>
      <c r="Q634" s="8">
        <f t="shared" si="28"/>
        <v>2020</v>
      </c>
      <c r="R634" s="8" t="str">
        <f t="shared" si="29"/>
        <v>Dec</v>
      </c>
    </row>
    <row r="635" spans="1:18" x14ac:dyDescent="0.35">
      <c r="A635" s="8">
        <v>635</v>
      </c>
      <c r="B635" s="8" t="s">
        <v>680</v>
      </c>
      <c r="C635" s="8" t="s">
        <v>44</v>
      </c>
      <c r="D635" s="9">
        <v>21126</v>
      </c>
      <c r="E635" s="9">
        <v>44197</v>
      </c>
      <c r="F635" s="8" t="s">
        <v>25</v>
      </c>
      <c r="G635" s="8" t="s">
        <v>45</v>
      </c>
      <c r="H635" s="8">
        <v>2</v>
      </c>
      <c r="I635" s="8">
        <v>9</v>
      </c>
      <c r="J635" s="8" t="s">
        <v>18</v>
      </c>
      <c r="K635" s="8" t="s">
        <v>28</v>
      </c>
      <c r="L635" s="8" t="s">
        <v>29</v>
      </c>
      <c r="M635" s="8" t="s">
        <v>30</v>
      </c>
      <c r="N635" s="8">
        <v>4</v>
      </c>
      <c r="O635" s="8">
        <f t="shared" ca="1" si="27"/>
        <v>66</v>
      </c>
      <c r="P635" s="8" t="str">
        <f ca="1">LOOKUP(O635,{0,15,30,45,60,75,100},{"Below 15","16-30","31-45","46-60","61-75","Above 75"})</f>
        <v>61-75</v>
      </c>
      <c r="Q635" s="8">
        <f t="shared" si="28"/>
        <v>2021</v>
      </c>
      <c r="R635" s="8" t="str">
        <f t="shared" si="29"/>
        <v>Jan</v>
      </c>
    </row>
    <row r="636" spans="1:18" x14ac:dyDescent="0.35">
      <c r="A636" s="8">
        <v>636</v>
      </c>
      <c r="B636" s="8" t="s">
        <v>681</v>
      </c>
      <c r="C636" s="8" t="s">
        <v>15</v>
      </c>
      <c r="D636" s="9">
        <v>27883</v>
      </c>
      <c r="E636" s="9">
        <v>44544</v>
      </c>
      <c r="F636" s="8" t="s">
        <v>25</v>
      </c>
      <c r="G636" s="8" t="s">
        <v>45</v>
      </c>
      <c r="H636" s="8">
        <v>2</v>
      </c>
      <c r="I636" s="8">
        <v>9</v>
      </c>
      <c r="J636" s="8" t="s">
        <v>18</v>
      </c>
      <c r="K636" s="8" t="s">
        <v>33</v>
      </c>
      <c r="L636" s="8" t="s">
        <v>29</v>
      </c>
      <c r="M636" s="8" t="s">
        <v>42</v>
      </c>
      <c r="N636" s="8">
        <v>2</v>
      </c>
      <c r="O636" s="8">
        <f t="shared" ca="1" si="27"/>
        <v>48</v>
      </c>
      <c r="P636" s="8" t="str">
        <f ca="1">LOOKUP(O636,{0,15,30,45,60,75,100},{"Below 15","16-30","31-45","46-60","61-75","Above 75"})</f>
        <v>46-60</v>
      </c>
      <c r="Q636" s="8">
        <f t="shared" si="28"/>
        <v>2021</v>
      </c>
      <c r="R636" s="8" t="str">
        <f t="shared" si="29"/>
        <v>Dec</v>
      </c>
    </row>
    <row r="637" spans="1:18" x14ac:dyDescent="0.35">
      <c r="A637" s="8">
        <v>637</v>
      </c>
      <c r="B637" s="8" t="s">
        <v>682</v>
      </c>
      <c r="C637" s="8" t="s">
        <v>44</v>
      </c>
      <c r="D637" s="9">
        <v>37022</v>
      </c>
      <c r="E637" s="9">
        <v>44879</v>
      </c>
      <c r="F637" s="8" t="s">
        <v>16</v>
      </c>
      <c r="G637" s="8" t="s">
        <v>17</v>
      </c>
      <c r="H637" s="8">
        <v>4</v>
      </c>
      <c r="I637" s="8">
        <v>9</v>
      </c>
      <c r="J637" s="8" t="s">
        <v>18</v>
      </c>
      <c r="K637" s="8" t="s">
        <v>37</v>
      </c>
      <c r="L637" s="8" t="s">
        <v>38</v>
      </c>
      <c r="M637" s="8" t="s">
        <v>30</v>
      </c>
      <c r="N637" s="8">
        <v>4</v>
      </c>
      <c r="O637" s="8">
        <f t="shared" ca="1" si="27"/>
        <v>23</v>
      </c>
      <c r="P637" s="8" t="str">
        <f ca="1">LOOKUP(O637,{0,15,30,45,60,75,100},{"Below 15","16-30","31-45","46-60","61-75","Above 75"})</f>
        <v>16-30</v>
      </c>
      <c r="Q637" s="8">
        <f t="shared" si="28"/>
        <v>2022</v>
      </c>
      <c r="R637" s="8" t="str">
        <f t="shared" si="29"/>
        <v>Nov</v>
      </c>
    </row>
    <row r="638" spans="1:18" x14ac:dyDescent="0.35">
      <c r="A638" s="8">
        <v>638</v>
      </c>
      <c r="B638" s="8" t="s">
        <v>683</v>
      </c>
      <c r="C638" s="8" t="s">
        <v>15</v>
      </c>
      <c r="D638" s="9">
        <v>32425</v>
      </c>
      <c r="E638" s="9">
        <v>43853</v>
      </c>
      <c r="F638" s="8" t="s">
        <v>25</v>
      </c>
      <c r="G638" s="8" t="s">
        <v>17</v>
      </c>
      <c r="H638" s="8">
        <v>3</v>
      </c>
      <c r="I638" s="8">
        <v>10</v>
      </c>
      <c r="J638" s="8" t="s">
        <v>18</v>
      </c>
      <c r="K638" s="8" t="s">
        <v>41</v>
      </c>
      <c r="L638" s="8" t="s">
        <v>38</v>
      </c>
      <c r="M638" s="8" t="s">
        <v>42</v>
      </c>
      <c r="N638" s="8">
        <v>2</v>
      </c>
      <c r="O638" s="8">
        <f t="shared" ca="1" si="27"/>
        <v>35</v>
      </c>
      <c r="P638" s="8" t="str">
        <f ca="1">LOOKUP(O638,{0,15,30,45,60,75,100},{"Below 15","16-30","31-45","46-60","61-75","Above 75"})</f>
        <v>31-45</v>
      </c>
      <c r="Q638" s="8">
        <f t="shared" si="28"/>
        <v>2020</v>
      </c>
      <c r="R638" s="8" t="str">
        <f t="shared" si="29"/>
        <v>Jan</v>
      </c>
    </row>
    <row r="639" spans="1:18" x14ac:dyDescent="0.35">
      <c r="A639" s="8">
        <v>639</v>
      </c>
      <c r="B639" s="8" t="s">
        <v>684</v>
      </c>
      <c r="C639" s="8" t="s">
        <v>44</v>
      </c>
      <c r="D639" s="9">
        <v>37156</v>
      </c>
      <c r="E639" s="9">
        <v>44120</v>
      </c>
      <c r="F639" s="8" t="s">
        <v>25</v>
      </c>
      <c r="G639" s="8" t="s">
        <v>17</v>
      </c>
      <c r="H639" s="8">
        <v>4</v>
      </c>
      <c r="I639" s="8">
        <v>9</v>
      </c>
      <c r="J639" s="8" t="s">
        <v>18</v>
      </c>
      <c r="K639" s="8" t="s">
        <v>46</v>
      </c>
      <c r="L639" s="8" t="s">
        <v>47</v>
      </c>
      <c r="M639" s="8" t="s">
        <v>30</v>
      </c>
      <c r="N639" s="8">
        <v>4</v>
      </c>
      <c r="O639" s="8">
        <f t="shared" ca="1" si="27"/>
        <v>23</v>
      </c>
      <c r="P639" s="8" t="str">
        <f ca="1">LOOKUP(O639,{0,15,30,45,60,75,100},{"Below 15","16-30","31-45","46-60","61-75","Above 75"})</f>
        <v>16-30</v>
      </c>
      <c r="Q639" s="8">
        <f t="shared" si="28"/>
        <v>2020</v>
      </c>
      <c r="R639" s="8" t="str">
        <f t="shared" si="29"/>
        <v>Oct</v>
      </c>
    </row>
    <row r="640" spans="1:18" x14ac:dyDescent="0.35">
      <c r="A640" s="8">
        <v>640</v>
      </c>
      <c r="B640" s="8" t="s">
        <v>685</v>
      </c>
      <c r="C640" s="8" t="s">
        <v>15</v>
      </c>
      <c r="D640" s="9">
        <v>37291</v>
      </c>
      <c r="E640" s="9">
        <v>44712</v>
      </c>
      <c r="F640" s="8" t="s">
        <v>16</v>
      </c>
      <c r="G640" s="8" t="s">
        <v>32</v>
      </c>
      <c r="H640" s="8">
        <v>2</v>
      </c>
      <c r="I640" s="8">
        <v>8</v>
      </c>
      <c r="J640" s="8" t="s">
        <v>50</v>
      </c>
      <c r="K640" s="8" t="s">
        <v>51</v>
      </c>
      <c r="L640" s="8" t="s">
        <v>47</v>
      </c>
      <c r="M640" s="8" t="s">
        <v>42</v>
      </c>
      <c r="N640" s="8">
        <v>2</v>
      </c>
      <c r="O640" s="8">
        <f t="shared" ca="1" si="27"/>
        <v>22</v>
      </c>
      <c r="P640" s="8" t="str">
        <f ca="1">LOOKUP(O640,{0,15,30,45,60,75,100},{"Below 15","16-30","31-45","46-60","61-75","Above 75"})</f>
        <v>16-30</v>
      </c>
      <c r="Q640" s="8">
        <f t="shared" si="28"/>
        <v>2022</v>
      </c>
      <c r="R640" s="8" t="str">
        <f t="shared" si="29"/>
        <v>May</v>
      </c>
    </row>
    <row r="641" spans="1:18" x14ac:dyDescent="0.35">
      <c r="A641" s="8">
        <v>641</v>
      </c>
      <c r="B641" s="8" t="s">
        <v>686</v>
      </c>
      <c r="C641" s="8" t="s">
        <v>15</v>
      </c>
      <c r="D641" s="9">
        <v>25235</v>
      </c>
      <c r="E641" s="9">
        <v>43859</v>
      </c>
      <c r="F641" s="8" t="s">
        <v>16</v>
      </c>
      <c r="G641" s="8" t="s">
        <v>17</v>
      </c>
      <c r="H641" s="8">
        <v>5</v>
      </c>
      <c r="I641" s="8">
        <v>10</v>
      </c>
      <c r="J641" s="8" t="s">
        <v>18</v>
      </c>
      <c r="K641" s="8" t="s">
        <v>19</v>
      </c>
      <c r="L641" s="8" t="s">
        <v>20</v>
      </c>
      <c r="M641" s="8" t="s">
        <v>48</v>
      </c>
      <c r="N641" s="8">
        <v>5</v>
      </c>
      <c r="O641" s="8">
        <f t="shared" ca="1" si="27"/>
        <v>55</v>
      </c>
      <c r="P641" s="8" t="str">
        <f ca="1">LOOKUP(O641,{0,15,30,45,60,75,100},{"Below 15","16-30","31-45","46-60","61-75","Above 75"})</f>
        <v>46-60</v>
      </c>
      <c r="Q641" s="8">
        <f t="shared" si="28"/>
        <v>2020</v>
      </c>
      <c r="R641" s="8" t="str">
        <f t="shared" si="29"/>
        <v>Jan</v>
      </c>
    </row>
    <row r="642" spans="1:18" x14ac:dyDescent="0.35">
      <c r="A642" s="8">
        <v>642</v>
      </c>
      <c r="B642" s="8" t="s">
        <v>687</v>
      </c>
      <c r="C642" s="8" t="s">
        <v>15</v>
      </c>
      <c r="D642" s="9">
        <v>30206</v>
      </c>
      <c r="E642" s="9">
        <v>44072</v>
      </c>
      <c r="F642" s="8" t="s">
        <v>16</v>
      </c>
      <c r="G642" s="8" t="s">
        <v>17</v>
      </c>
      <c r="H642" s="8">
        <v>5</v>
      </c>
      <c r="I642" s="8">
        <v>6</v>
      </c>
      <c r="J642" s="8" t="s">
        <v>27</v>
      </c>
      <c r="K642" s="8" t="s">
        <v>23</v>
      </c>
      <c r="L642" s="8" t="s">
        <v>20</v>
      </c>
      <c r="M642" s="8" t="s">
        <v>30</v>
      </c>
      <c r="N642" s="8">
        <v>4</v>
      </c>
      <c r="O642" s="8">
        <f t="shared" ref="O642:O705" ca="1" si="30">DATEDIF(D642,TODAY(),"Y")</f>
        <v>42</v>
      </c>
      <c r="P642" s="8" t="str">
        <f ca="1">LOOKUP(O642,{0,15,30,45,60,75,100},{"Below 15","16-30","31-45","46-60","61-75","Above 75"})</f>
        <v>31-45</v>
      </c>
      <c r="Q642" s="8">
        <f t="shared" ref="Q642:Q705" si="31">YEAR(E642)</f>
        <v>2020</v>
      </c>
      <c r="R642" s="8" t="str">
        <f t="shared" si="29"/>
        <v>Aug</v>
      </c>
    </row>
    <row r="643" spans="1:18" x14ac:dyDescent="0.35">
      <c r="A643" s="8">
        <v>643</v>
      </c>
      <c r="B643" s="8" t="s">
        <v>688</v>
      </c>
      <c r="C643" s="8" t="s">
        <v>44</v>
      </c>
      <c r="D643" s="9">
        <v>28330</v>
      </c>
      <c r="E643" s="9">
        <v>43947</v>
      </c>
      <c r="F643" s="8" t="s">
        <v>25</v>
      </c>
      <c r="G643" s="8" t="s">
        <v>45</v>
      </c>
      <c r="H643" s="8">
        <v>4</v>
      </c>
      <c r="I643" s="8">
        <v>9</v>
      </c>
      <c r="J643" s="8" t="s">
        <v>18</v>
      </c>
      <c r="K643" s="8" t="s">
        <v>28</v>
      </c>
      <c r="L643" s="8" t="s">
        <v>29</v>
      </c>
      <c r="M643" s="8" t="s">
        <v>21</v>
      </c>
      <c r="N643" s="8">
        <v>3</v>
      </c>
      <c r="O643" s="8">
        <f t="shared" ca="1" si="30"/>
        <v>47</v>
      </c>
      <c r="P643" s="8" t="str">
        <f ca="1">LOOKUP(O643,{0,15,30,45,60,75,100},{"Below 15","16-30","31-45","46-60","61-75","Above 75"})</f>
        <v>46-60</v>
      </c>
      <c r="Q643" s="8">
        <f t="shared" si="31"/>
        <v>2020</v>
      </c>
      <c r="R643" s="8" t="str">
        <f t="shared" ref="R643:R706" si="32">TEXT(E643,"mmm")</f>
        <v>Apr</v>
      </c>
    </row>
    <row r="644" spans="1:18" x14ac:dyDescent="0.35">
      <c r="A644" s="8">
        <v>644</v>
      </c>
      <c r="B644" s="8" t="s">
        <v>689</v>
      </c>
      <c r="C644" s="8" t="s">
        <v>15</v>
      </c>
      <c r="D644" s="9">
        <v>21006</v>
      </c>
      <c r="E644" s="9">
        <v>43975</v>
      </c>
      <c r="F644" s="8" t="s">
        <v>40</v>
      </c>
      <c r="G644" s="8" t="s">
        <v>45</v>
      </c>
      <c r="H644" s="8">
        <v>5</v>
      </c>
      <c r="I644" s="8">
        <v>8</v>
      </c>
      <c r="J644" s="8" t="s">
        <v>50</v>
      </c>
      <c r="K644" s="8" t="s">
        <v>33</v>
      </c>
      <c r="L644" s="8" t="s">
        <v>29</v>
      </c>
      <c r="M644" s="8" t="s">
        <v>42</v>
      </c>
      <c r="N644" s="8">
        <v>2</v>
      </c>
      <c r="O644" s="8">
        <f t="shared" ca="1" si="30"/>
        <v>67</v>
      </c>
      <c r="P644" s="8" t="str">
        <f ca="1">LOOKUP(O644,{0,15,30,45,60,75,100},{"Below 15","16-30","31-45","46-60","61-75","Above 75"})</f>
        <v>61-75</v>
      </c>
      <c r="Q644" s="8">
        <f t="shared" si="31"/>
        <v>2020</v>
      </c>
      <c r="R644" s="8" t="str">
        <f t="shared" si="32"/>
        <v>May</v>
      </c>
    </row>
    <row r="645" spans="1:18" x14ac:dyDescent="0.35">
      <c r="A645" s="8">
        <v>645</v>
      </c>
      <c r="B645" s="8" t="s">
        <v>690</v>
      </c>
      <c r="C645" s="8" t="s">
        <v>15</v>
      </c>
      <c r="D645" s="9">
        <v>35244</v>
      </c>
      <c r="E645" s="9">
        <v>44648</v>
      </c>
      <c r="F645" s="8" t="s">
        <v>25</v>
      </c>
      <c r="G645" s="8" t="s">
        <v>60</v>
      </c>
      <c r="H645" s="8">
        <v>3</v>
      </c>
      <c r="I645" s="8">
        <v>9</v>
      </c>
      <c r="J645" s="8" t="s">
        <v>18</v>
      </c>
      <c r="K645" s="8" t="s">
        <v>37</v>
      </c>
      <c r="L645" s="8" t="s">
        <v>38</v>
      </c>
      <c r="M645" s="8" t="s">
        <v>42</v>
      </c>
      <c r="N645" s="8">
        <v>2</v>
      </c>
      <c r="O645" s="8">
        <f t="shared" ca="1" si="30"/>
        <v>28</v>
      </c>
      <c r="P645" s="8" t="str">
        <f ca="1">LOOKUP(O645,{0,15,30,45,60,75,100},{"Below 15","16-30","31-45","46-60","61-75","Above 75"})</f>
        <v>16-30</v>
      </c>
      <c r="Q645" s="8">
        <f t="shared" si="31"/>
        <v>2022</v>
      </c>
      <c r="R645" s="8" t="str">
        <f t="shared" si="32"/>
        <v>Mar</v>
      </c>
    </row>
    <row r="646" spans="1:18" x14ac:dyDescent="0.35">
      <c r="A646" s="8">
        <v>646</v>
      </c>
      <c r="B646" s="8" t="s">
        <v>691</v>
      </c>
      <c r="C646" s="8" t="s">
        <v>44</v>
      </c>
      <c r="D646" s="9">
        <v>25118</v>
      </c>
      <c r="E646" s="9">
        <v>44006</v>
      </c>
      <c r="F646" s="8" t="s">
        <v>16</v>
      </c>
      <c r="G646" s="8" t="s">
        <v>17</v>
      </c>
      <c r="H646" s="8">
        <v>5</v>
      </c>
      <c r="I646" s="8">
        <v>8</v>
      </c>
      <c r="J646" s="8" t="s">
        <v>50</v>
      </c>
      <c r="K646" s="8" t="s">
        <v>41</v>
      </c>
      <c r="L646" s="8" t="s">
        <v>38</v>
      </c>
      <c r="M646" s="8" t="s">
        <v>42</v>
      </c>
      <c r="N646" s="8">
        <v>2</v>
      </c>
      <c r="O646" s="8">
        <f t="shared" ca="1" si="30"/>
        <v>55</v>
      </c>
      <c r="P646" s="8" t="str">
        <f ca="1">LOOKUP(O646,{0,15,30,45,60,75,100},{"Below 15","16-30","31-45","46-60","61-75","Above 75"})</f>
        <v>46-60</v>
      </c>
      <c r="Q646" s="8">
        <f t="shared" si="31"/>
        <v>2020</v>
      </c>
      <c r="R646" s="8" t="str">
        <f t="shared" si="32"/>
        <v>Jun</v>
      </c>
    </row>
    <row r="647" spans="1:18" x14ac:dyDescent="0.35">
      <c r="A647" s="8">
        <v>647</v>
      </c>
      <c r="B647" s="8" t="s">
        <v>692</v>
      </c>
      <c r="C647" s="8" t="s">
        <v>44</v>
      </c>
      <c r="D647" s="9">
        <v>30459</v>
      </c>
      <c r="E647" s="9">
        <v>44106</v>
      </c>
      <c r="F647" s="8" t="s">
        <v>25</v>
      </c>
      <c r="G647" s="8" t="s">
        <v>45</v>
      </c>
      <c r="H647" s="8">
        <v>4</v>
      </c>
      <c r="I647" s="8">
        <v>9</v>
      </c>
      <c r="J647" s="8" t="s">
        <v>18</v>
      </c>
      <c r="K647" s="8" t="s">
        <v>46</v>
      </c>
      <c r="L647" s="8" t="s">
        <v>47</v>
      </c>
      <c r="M647" s="8" t="s">
        <v>21</v>
      </c>
      <c r="N647" s="8">
        <v>3</v>
      </c>
      <c r="O647" s="8">
        <f t="shared" ca="1" si="30"/>
        <v>41</v>
      </c>
      <c r="P647" s="8" t="str">
        <f ca="1">LOOKUP(O647,{0,15,30,45,60,75,100},{"Below 15","16-30","31-45","46-60","61-75","Above 75"})</f>
        <v>31-45</v>
      </c>
      <c r="Q647" s="8">
        <f t="shared" si="31"/>
        <v>2020</v>
      </c>
      <c r="R647" s="8" t="str">
        <f t="shared" si="32"/>
        <v>Oct</v>
      </c>
    </row>
    <row r="648" spans="1:18" x14ac:dyDescent="0.35">
      <c r="A648" s="8">
        <v>648</v>
      </c>
      <c r="B648" s="8" t="s">
        <v>693</v>
      </c>
      <c r="C648" s="8" t="s">
        <v>15</v>
      </c>
      <c r="D648" s="9">
        <v>23857</v>
      </c>
      <c r="E648" s="9">
        <v>44201</v>
      </c>
      <c r="F648" s="8" t="s">
        <v>25</v>
      </c>
      <c r="G648" s="8" t="s">
        <v>36</v>
      </c>
      <c r="H648" s="8">
        <v>5</v>
      </c>
      <c r="I648" s="8">
        <v>8</v>
      </c>
      <c r="J648" s="8" t="s">
        <v>50</v>
      </c>
      <c r="K648" s="8" t="s">
        <v>51</v>
      </c>
      <c r="L648" s="8" t="s">
        <v>47</v>
      </c>
      <c r="M648" s="8" t="s">
        <v>30</v>
      </c>
      <c r="N648" s="8">
        <v>4</v>
      </c>
      <c r="O648" s="8">
        <f t="shared" ca="1" si="30"/>
        <v>59</v>
      </c>
      <c r="P648" s="8" t="str">
        <f ca="1">LOOKUP(O648,{0,15,30,45,60,75,100},{"Below 15","16-30","31-45","46-60","61-75","Above 75"})</f>
        <v>46-60</v>
      </c>
      <c r="Q648" s="8">
        <f t="shared" si="31"/>
        <v>2021</v>
      </c>
      <c r="R648" s="8" t="str">
        <f t="shared" si="32"/>
        <v>Jan</v>
      </c>
    </row>
    <row r="649" spans="1:18" x14ac:dyDescent="0.35">
      <c r="A649" s="8">
        <v>649</v>
      </c>
      <c r="B649" s="8" t="s">
        <v>694</v>
      </c>
      <c r="C649" s="8" t="s">
        <v>15</v>
      </c>
      <c r="D649" s="9">
        <v>36805</v>
      </c>
      <c r="E649" s="9">
        <v>44505</v>
      </c>
      <c r="F649" s="8" t="s">
        <v>25</v>
      </c>
      <c r="G649" s="8" t="s">
        <v>60</v>
      </c>
      <c r="H649" s="8">
        <v>3</v>
      </c>
      <c r="I649" s="8">
        <v>8</v>
      </c>
      <c r="J649" s="8" t="s">
        <v>50</v>
      </c>
      <c r="K649" s="8" t="s">
        <v>19</v>
      </c>
      <c r="L649" s="8" t="s">
        <v>20</v>
      </c>
      <c r="M649" s="8" t="s">
        <v>30</v>
      </c>
      <c r="N649" s="8">
        <v>4</v>
      </c>
      <c r="O649" s="8">
        <f t="shared" ca="1" si="30"/>
        <v>23</v>
      </c>
      <c r="P649" s="8" t="str">
        <f ca="1">LOOKUP(O649,{0,15,30,45,60,75,100},{"Below 15","16-30","31-45","46-60","61-75","Above 75"})</f>
        <v>16-30</v>
      </c>
      <c r="Q649" s="8">
        <f t="shared" si="31"/>
        <v>2021</v>
      </c>
      <c r="R649" s="8" t="str">
        <f t="shared" si="32"/>
        <v>Nov</v>
      </c>
    </row>
    <row r="650" spans="1:18" x14ac:dyDescent="0.35">
      <c r="A650" s="8">
        <v>650</v>
      </c>
      <c r="B650" s="8" t="s">
        <v>695</v>
      </c>
      <c r="C650" s="8" t="s">
        <v>44</v>
      </c>
      <c r="D650" s="9">
        <v>29075</v>
      </c>
      <c r="E650" s="9">
        <v>44907</v>
      </c>
      <c r="F650" s="8" t="s">
        <v>25</v>
      </c>
      <c r="G650" s="8" t="s">
        <v>60</v>
      </c>
      <c r="H650" s="8">
        <v>2</v>
      </c>
      <c r="I650" s="8">
        <v>6</v>
      </c>
      <c r="J650" s="8" t="s">
        <v>27</v>
      </c>
      <c r="K650" s="8" t="s">
        <v>23</v>
      </c>
      <c r="L650" s="8" t="s">
        <v>20</v>
      </c>
      <c r="M650" s="8" t="s">
        <v>30</v>
      </c>
      <c r="N650" s="8">
        <v>4</v>
      </c>
      <c r="O650" s="8">
        <f t="shared" ca="1" si="30"/>
        <v>45</v>
      </c>
      <c r="P650" s="8" t="str">
        <f ca="1">LOOKUP(O650,{0,15,30,45,60,75,100},{"Below 15","16-30","31-45","46-60","61-75","Above 75"})</f>
        <v>46-60</v>
      </c>
      <c r="Q650" s="8">
        <f t="shared" si="31"/>
        <v>2022</v>
      </c>
      <c r="R650" s="8" t="str">
        <f t="shared" si="32"/>
        <v>Dec</v>
      </c>
    </row>
    <row r="651" spans="1:18" x14ac:dyDescent="0.35">
      <c r="A651" s="8">
        <v>651</v>
      </c>
      <c r="B651" s="8" t="s">
        <v>696</v>
      </c>
      <c r="C651" s="8" t="s">
        <v>44</v>
      </c>
      <c r="D651" s="9">
        <v>35391</v>
      </c>
      <c r="E651" s="9">
        <v>44105</v>
      </c>
      <c r="F651" s="8" t="s">
        <v>40</v>
      </c>
      <c r="G651" s="8" t="s">
        <v>60</v>
      </c>
      <c r="H651" s="8">
        <v>4</v>
      </c>
      <c r="I651" s="8">
        <v>9</v>
      </c>
      <c r="J651" s="8" t="s">
        <v>18</v>
      </c>
      <c r="K651" s="8" t="s">
        <v>28</v>
      </c>
      <c r="L651" s="8" t="s">
        <v>29</v>
      </c>
      <c r="M651" s="8" t="s">
        <v>21</v>
      </c>
      <c r="N651" s="8">
        <v>3</v>
      </c>
      <c r="O651" s="8">
        <f t="shared" ca="1" si="30"/>
        <v>27</v>
      </c>
      <c r="P651" s="8" t="str">
        <f ca="1">LOOKUP(O651,{0,15,30,45,60,75,100},{"Below 15","16-30","31-45","46-60","61-75","Above 75"})</f>
        <v>16-30</v>
      </c>
      <c r="Q651" s="8">
        <f t="shared" si="31"/>
        <v>2020</v>
      </c>
      <c r="R651" s="8" t="str">
        <f t="shared" si="32"/>
        <v>Oct</v>
      </c>
    </row>
    <row r="652" spans="1:18" x14ac:dyDescent="0.35">
      <c r="A652" s="8">
        <v>652</v>
      </c>
      <c r="B652" s="8" t="s">
        <v>697</v>
      </c>
      <c r="C652" s="8" t="s">
        <v>44</v>
      </c>
      <c r="D652" s="9">
        <v>32091</v>
      </c>
      <c r="E652" s="9">
        <v>44587</v>
      </c>
      <c r="F652" s="8" t="s">
        <v>40</v>
      </c>
      <c r="G652" s="8" t="s">
        <v>53</v>
      </c>
      <c r="H652" s="8">
        <v>4</v>
      </c>
      <c r="I652" s="8">
        <v>10</v>
      </c>
      <c r="J652" s="8" t="s">
        <v>18</v>
      </c>
      <c r="K652" s="8" t="s">
        <v>33</v>
      </c>
      <c r="L652" s="8" t="s">
        <v>29</v>
      </c>
      <c r="M652" s="8" t="s">
        <v>42</v>
      </c>
      <c r="N652" s="8">
        <v>2</v>
      </c>
      <c r="O652" s="8">
        <f t="shared" ca="1" si="30"/>
        <v>36</v>
      </c>
      <c r="P652" s="8" t="str">
        <f ca="1">LOOKUP(O652,{0,15,30,45,60,75,100},{"Below 15","16-30","31-45","46-60","61-75","Above 75"})</f>
        <v>31-45</v>
      </c>
      <c r="Q652" s="8">
        <f t="shared" si="31"/>
        <v>2022</v>
      </c>
      <c r="R652" s="8" t="str">
        <f t="shared" si="32"/>
        <v>Jan</v>
      </c>
    </row>
    <row r="653" spans="1:18" x14ac:dyDescent="0.35">
      <c r="A653" s="8">
        <v>653</v>
      </c>
      <c r="B653" s="8" t="s">
        <v>698</v>
      </c>
      <c r="C653" s="8" t="s">
        <v>44</v>
      </c>
      <c r="D653" s="9">
        <v>36913</v>
      </c>
      <c r="E653" s="9">
        <v>44720</v>
      </c>
      <c r="F653" s="8" t="s">
        <v>25</v>
      </c>
      <c r="G653" s="8" t="s">
        <v>60</v>
      </c>
      <c r="H653" s="8">
        <v>5</v>
      </c>
      <c r="I653" s="8">
        <v>3</v>
      </c>
      <c r="J653" s="8" t="s">
        <v>27</v>
      </c>
      <c r="K653" s="8" t="s">
        <v>37</v>
      </c>
      <c r="L653" s="8" t="s">
        <v>38</v>
      </c>
      <c r="M653" s="8" t="s">
        <v>42</v>
      </c>
      <c r="N653" s="8">
        <v>2</v>
      </c>
      <c r="O653" s="8">
        <f t="shared" ca="1" si="30"/>
        <v>23</v>
      </c>
      <c r="P653" s="8" t="str">
        <f ca="1">LOOKUP(O653,{0,15,30,45,60,75,100},{"Below 15","16-30","31-45","46-60","61-75","Above 75"})</f>
        <v>16-30</v>
      </c>
      <c r="Q653" s="8">
        <f t="shared" si="31"/>
        <v>2022</v>
      </c>
      <c r="R653" s="8" t="str">
        <f t="shared" si="32"/>
        <v>Jun</v>
      </c>
    </row>
    <row r="654" spans="1:18" x14ac:dyDescent="0.35">
      <c r="A654" s="8">
        <v>654</v>
      </c>
      <c r="B654" s="8" t="s">
        <v>699</v>
      </c>
      <c r="C654" s="8" t="s">
        <v>15</v>
      </c>
      <c r="D654" s="9">
        <v>35809</v>
      </c>
      <c r="E654" s="9">
        <v>44562</v>
      </c>
      <c r="F654" s="8" t="s">
        <v>16</v>
      </c>
      <c r="G654" s="8" t="s">
        <v>17</v>
      </c>
      <c r="H654" s="8">
        <v>4</v>
      </c>
      <c r="I654" s="8">
        <v>9</v>
      </c>
      <c r="J654" s="8" t="s">
        <v>18</v>
      </c>
      <c r="K654" s="8" t="s">
        <v>41</v>
      </c>
      <c r="L654" s="8" t="s">
        <v>38</v>
      </c>
      <c r="M654" s="8" t="s">
        <v>34</v>
      </c>
      <c r="N654" s="8">
        <v>1</v>
      </c>
      <c r="O654" s="8">
        <f t="shared" ca="1" si="30"/>
        <v>26</v>
      </c>
      <c r="P654" s="8" t="str">
        <f ca="1">LOOKUP(O654,{0,15,30,45,60,75,100},{"Below 15","16-30","31-45","46-60","61-75","Above 75"})</f>
        <v>16-30</v>
      </c>
      <c r="Q654" s="8">
        <f t="shared" si="31"/>
        <v>2022</v>
      </c>
      <c r="R654" s="8" t="str">
        <f t="shared" si="32"/>
        <v>Jan</v>
      </c>
    </row>
    <row r="655" spans="1:18" x14ac:dyDescent="0.35">
      <c r="A655" s="8">
        <v>655</v>
      </c>
      <c r="B655" s="8" t="s">
        <v>700</v>
      </c>
      <c r="C655" s="8" t="s">
        <v>15</v>
      </c>
      <c r="D655" s="9">
        <v>24655</v>
      </c>
      <c r="E655" s="9">
        <v>44446</v>
      </c>
      <c r="F655" s="8" t="s">
        <v>16</v>
      </c>
      <c r="G655" s="8" t="s">
        <v>17</v>
      </c>
      <c r="H655" s="8">
        <v>5</v>
      </c>
      <c r="I655" s="8">
        <v>6</v>
      </c>
      <c r="J655" s="8" t="s">
        <v>27</v>
      </c>
      <c r="K655" s="8" t="s">
        <v>46</v>
      </c>
      <c r="L655" s="8" t="s">
        <v>47</v>
      </c>
      <c r="M655" s="8" t="s">
        <v>21</v>
      </c>
      <c r="N655" s="8">
        <v>3</v>
      </c>
      <c r="O655" s="8">
        <f t="shared" ca="1" si="30"/>
        <v>57</v>
      </c>
      <c r="P655" s="8" t="str">
        <f ca="1">LOOKUP(O655,{0,15,30,45,60,75,100},{"Below 15","16-30","31-45","46-60","61-75","Above 75"})</f>
        <v>46-60</v>
      </c>
      <c r="Q655" s="8">
        <f t="shared" si="31"/>
        <v>2021</v>
      </c>
      <c r="R655" s="8" t="str">
        <f t="shared" si="32"/>
        <v>Sep</v>
      </c>
    </row>
    <row r="656" spans="1:18" x14ac:dyDescent="0.35">
      <c r="A656" s="8">
        <v>656</v>
      </c>
      <c r="B656" s="8" t="s">
        <v>701</v>
      </c>
      <c r="C656" s="8" t="s">
        <v>15</v>
      </c>
      <c r="D656" s="9">
        <v>38955</v>
      </c>
      <c r="E656" s="9">
        <v>44444</v>
      </c>
      <c r="F656" s="8" t="s">
        <v>16</v>
      </c>
      <c r="G656" s="8" t="s">
        <v>17</v>
      </c>
      <c r="H656" s="8">
        <v>5</v>
      </c>
      <c r="I656" s="8">
        <v>10</v>
      </c>
      <c r="J656" s="8" t="s">
        <v>18</v>
      </c>
      <c r="K656" s="8" t="s">
        <v>51</v>
      </c>
      <c r="L656" s="8" t="s">
        <v>47</v>
      </c>
      <c r="M656" s="8" t="s">
        <v>48</v>
      </c>
      <c r="N656" s="8">
        <v>5</v>
      </c>
      <c r="O656" s="8">
        <f t="shared" ca="1" si="30"/>
        <v>18</v>
      </c>
      <c r="P656" s="8" t="str">
        <f ca="1">LOOKUP(O656,{0,15,30,45,60,75,100},{"Below 15","16-30","31-45","46-60","61-75","Above 75"})</f>
        <v>16-30</v>
      </c>
      <c r="Q656" s="8">
        <f t="shared" si="31"/>
        <v>2021</v>
      </c>
      <c r="R656" s="8" t="str">
        <f t="shared" si="32"/>
        <v>Sep</v>
      </c>
    </row>
    <row r="657" spans="1:18" x14ac:dyDescent="0.35">
      <c r="A657" s="8">
        <v>657</v>
      </c>
      <c r="B657" s="8" t="s">
        <v>702</v>
      </c>
      <c r="C657" s="8" t="s">
        <v>15</v>
      </c>
      <c r="D657" s="9">
        <v>31762</v>
      </c>
      <c r="E657" s="9">
        <v>44133</v>
      </c>
      <c r="F657" s="8" t="s">
        <v>68</v>
      </c>
      <c r="G657" s="8" t="s">
        <v>45</v>
      </c>
      <c r="H657" s="8">
        <v>5</v>
      </c>
      <c r="I657" s="8">
        <v>9</v>
      </c>
      <c r="J657" s="8" t="s">
        <v>18</v>
      </c>
      <c r="K657" s="8" t="s">
        <v>19</v>
      </c>
      <c r="L657" s="8" t="s">
        <v>20</v>
      </c>
      <c r="M657" s="8" t="s">
        <v>48</v>
      </c>
      <c r="N657" s="8">
        <v>5</v>
      </c>
      <c r="O657" s="8">
        <f t="shared" ca="1" si="30"/>
        <v>37</v>
      </c>
      <c r="P657" s="8" t="str">
        <f ca="1">LOOKUP(O657,{0,15,30,45,60,75,100},{"Below 15","16-30","31-45","46-60","61-75","Above 75"})</f>
        <v>31-45</v>
      </c>
      <c r="Q657" s="8">
        <f t="shared" si="31"/>
        <v>2020</v>
      </c>
      <c r="R657" s="8" t="str">
        <f t="shared" si="32"/>
        <v>Oct</v>
      </c>
    </row>
    <row r="658" spans="1:18" x14ac:dyDescent="0.35">
      <c r="A658" s="8">
        <v>658</v>
      </c>
      <c r="B658" s="8" t="s">
        <v>703</v>
      </c>
      <c r="C658" s="8" t="s">
        <v>44</v>
      </c>
      <c r="D658" s="9">
        <v>26879</v>
      </c>
      <c r="E658" s="9">
        <v>44241</v>
      </c>
      <c r="F658" s="8" t="s">
        <v>16</v>
      </c>
      <c r="G658" s="8" t="s">
        <v>17</v>
      </c>
      <c r="H658" s="8">
        <v>4</v>
      </c>
      <c r="I658" s="8">
        <v>9</v>
      </c>
      <c r="J658" s="8" t="s">
        <v>18</v>
      </c>
      <c r="K658" s="8" t="s">
        <v>23</v>
      </c>
      <c r="L658" s="8" t="s">
        <v>20</v>
      </c>
      <c r="M658" s="8" t="s">
        <v>48</v>
      </c>
      <c r="N658" s="8">
        <v>5</v>
      </c>
      <c r="O658" s="8">
        <f t="shared" ca="1" si="30"/>
        <v>51</v>
      </c>
      <c r="P658" s="8" t="str">
        <f ca="1">LOOKUP(O658,{0,15,30,45,60,75,100},{"Below 15","16-30","31-45","46-60","61-75","Above 75"})</f>
        <v>46-60</v>
      </c>
      <c r="Q658" s="8">
        <f t="shared" si="31"/>
        <v>2021</v>
      </c>
      <c r="R658" s="8" t="str">
        <f t="shared" si="32"/>
        <v>Feb</v>
      </c>
    </row>
    <row r="659" spans="1:18" x14ac:dyDescent="0.35">
      <c r="A659" s="8">
        <v>659</v>
      </c>
      <c r="B659" s="8" t="s">
        <v>704</v>
      </c>
      <c r="C659" s="8" t="s">
        <v>44</v>
      </c>
      <c r="D659" s="9">
        <v>34844</v>
      </c>
      <c r="E659" s="9">
        <v>44524</v>
      </c>
      <c r="F659" s="8" t="s">
        <v>40</v>
      </c>
      <c r="G659" s="8" t="s">
        <v>60</v>
      </c>
      <c r="H659" s="8">
        <v>4</v>
      </c>
      <c r="I659" s="8">
        <v>7</v>
      </c>
      <c r="J659" s="8" t="s">
        <v>50</v>
      </c>
      <c r="K659" s="8" t="s">
        <v>28</v>
      </c>
      <c r="L659" s="8" t="s">
        <v>29</v>
      </c>
      <c r="M659" s="8" t="s">
        <v>30</v>
      </c>
      <c r="N659" s="8">
        <v>4</v>
      </c>
      <c r="O659" s="8">
        <f t="shared" ca="1" si="30"/>
        <v>29</v>
      </c>
      <c r="P659" s="8" t="str">
        <f ca="1">LOOKUP(O659,{0,15,30,45,60,75,100},{"Below 15","16-30","31-45","46-60","61-75","Above 75"})</f>
        <v>16-30</v>
      </c>
      <c r="Q659" s="8">
        <f t="shared" si="31"/>
        <v>2021</v>
      </c>
      <c r="R659" s="8" t="str">
        <f t="shared" si="32"/>
        <v>Nov</v>
      </c>
    </row>
    <row r="660" spans="1:18" x14ac:dyDescent="0.35">
      <c r="A660" s="8">
        <v>660</v>
      </c>
      <c r="B660" s="8" t="s">
        <v>705</v>
      </c>
      <c r="C660" s="8" t="s">
        <v>15</v>
      </c>
      <c r="D660" s="9">
        <v>36170</v>
      </c>
      <c r="E660" s="9">
        <v>44380</v>
      </c>
      <c r="F660" s="8" t="s">
        <v>40</v>
      </c>
      <c r="G660" s="8" t="s">
        <v>45</v>
      </c>
      <c r="H660" s="8">
        <v>5</v>
      </c>
      <c r="I660" s="8">
        <v>9</v>
      </c>
      <c r="J660" s="8" t="s">
        <v>18</v>
      </c>
      <c r="K660" s="8" t="s">
        <v>33</v>
      </c>
      <c r="L660" s="8" t="s">
        <v>29</v>
      </c>
      <c r="M660" s="8" t="s">
        <v>34</v>
      </c>
      <c r="N660" s="8">
        <v>1</v>
      </c>
      <c r="O660" s="8">
        <f t="shared" ca="1" si="30"/>
        <v>25</v>
      </c>
      <c r="P660" s="8" t="str">
        <f ca="1">LOOKUP(O660,{0,15,30,45,60,75,100},{"Below 15","16-30","31-45","46-60","61-75","Above 75"})</f>
        <v>16-30</v>
      </c>
      <c r="Q660" s="8">
        <f t="shared" si="31"/>
        <v>2021</v>
      </c>
      <c r="R660" s="8" t="str">
        <f t="shared" si="32"/>
        <v>Jul</v>
      </c>
    </row>
    <row r="661" spans="1:18" x14ac:dyDescent="0.35">
      <c r="A661" s="8">
        <v>661</v>
      </c>
      <c r="B661" s="8" t="s">
        <v>706</v>
      </c>
      <c r="C661" s="8" t="s">
        <v>44</v>
      </c>
      <c r="D661" s="9">
        <v>38934</v>
      </c>
      <c r="E661" s="9">
        <v>44514</v>
      </c>
      <c r="F661" s="8" t="s">
        <v>25</v>
      </c>
      <c r="G661" s="8" t="s">
        <v>36</v>
      </c>
      <c r="H661" s="8">
        <v>2</v>
      </c>
      <c r="I661" s="8">
        <v>6</v>
      </c>
      <c r="J661" s="8" t="s">
        <v>27</v>
      </c>
      <c r="K661" s="8" t="s">
        <v>37</v>
      </c>
      <c r="L661" s="8" t="s">
        <v>38</v>
      </c>
      <c r="M661" s="8" t="s">
        <v>42</v>
      </c>
      <c r="N661" s="8">
        <v>2</v>
      </c>
      <c r="O661" s="8">
        <f t="shared" ca="1" si="30"/>
        <v>18</v>
      </c>
      <c r="P661" s="8" t="str">
        <f ca="1">LOOKUP(O661,{0,15,30,45,60,75,100},{"Below 15","16-30","31-45","46-60","61-75","Above 75"})</f>
        <v>16-30</v>
      </c>
      <c r="Q661" s="8">
        <f t="shared" si="31"/>
        <v>2021</v>
      </c>
      <c r="R661" s="8" t="str">
        <f t="shared" si="32"/>
        <v>Nov</v>
      </c>
    </row>
    <row r="662" spans="1:18" x14ac:dyDescent="0.35">
      <c r="A662" s="8">
        <v>662</v>
      </c>
      <c r="B662" s="8" t="s">
        <v>707</v>
      </c>
      <c r="C662" s="8" t="s">
        <v>44</v>
      </c>
      <c r="D662" s="9">
        <v>21013</v>
      </c>
      <c r="E662" s="9">
        <v>43928</v>
      </c>
      <c r="F662" s="8" t="s">
        <v>16</v>
      </c>
      <c r="G662" s="8" t="s">
        <v>17</v>
      </c>
      <c r="H662" s="8">
        <v>2</v>
      </c>
      <c r="I662" s="8">
        <v>6</v>
      </c>
      <c r="J662" s="8" t="s">
        <v>27</v>
      </c>
      <c r="K662" s="8" t="s">
        <v>41</v>
      </c>
      <c r="L662" s="8" t="s">
        <v>38</v>
      </c>
      <c r="M662" s="8" t="s">
        <v>34</v>
      </c>
      <c r="N662" s="8">
        <v>1</v>
      </c>
      <c r="O662" s="8">
        <f t="shared" ca="1" si="30"/>
        <v>67</v>
      </c>
      <c r="P662" s="8" t="str">
        <f ca="1">LOOKUP(O662,{0,15,30,45,60,75,100},{"Below 15","16-30","31-45","46-60","61-75","Above 75"})</f>
        <v>61-75</v>
      </c>
      <c r="Q662" s="8">
        <f t="shared" si="31"/>
        <v>2020</v>
      </c>
      <c r="R662" s="8" t="str">
        <f t="shared" si="32"/>
        <v>Apr</v>
      </c>
    </row>
    <row r="663" spans="1:18" x14ac:dyDescent="0.35">
      <c r="A663" s="8">
        <v>663</v>
      </c>
      <c r="B663" s="8" t="s">
        <v>708</v>
      </c>
      <c r="C663" s="8" t="s">
        <v>15</v>
      </c>
      <c r="D663" s="9">
        <v>21425</v>
      </c>
      <c r="E663" s="9">
        <v>44351</v>
      </c>
      <c r="F663" s="8" t="s">
        <v>16</v>
      </c>
      <c r="G663" s="8" t="s">
        <v>36</v>
      </c>
      <c r="H663" s="8">
        <v>3</v>
      </c>
      <c r="I663" s="8">
        <v>9</v>
      </c>
      <c r="J663" s="8" t="s">
        <v>18</v>
      </c>
      <c r="K663" s="8" t="s">
        <v>46</v>
      </c>
      <c r="L663" s="8" t="s">
        <v>47</v>
      </c>
      <c r="M663" s="8" t="s">
        <v>42</v>
      </c>
      <c r="N663" s="8">
        <v>2</v>
      </c>
      <c r="O663" s="8">
        <f t="shared" ca="1" si="30"/>
        <v>66</v>
      </c>
      <c r="P663" s="8" t="str">
        <f ca="1">LOOKUP(O663,{0,15,30,45,60,75,100},{"Below 15","16-30","31-45","46-60","61-75","Above 75"})</f>
        <v>61-75</v>
      </c>
      <c r="Q663" s="8">
        <f t="shared" si="31"/>
        <v>2021</v>
      </c>
      <c r="R663" s="8" t="str">
        <f t="shared" si="32"/>
        <v>Jun</v>
      </c>
    </row>
    <row r="664" spans="1:18" x14ac:dyDescent="0.35">
      <c r="A664" s="8">
        <v>664</v>
      </c>
      <c r="B664" s="8" t="s">
        <v>709</v>
      </c>
      <c r="C664" s="8" t="s">
        <v>44</v>
      </c>
      <c r="D664" s="9">
        <v>23698</v>
      </c>
      <c r="E664" s="9">
        <v>44396</v>
      </c>
      <c r="F664" s="8" t="s">
        <v>40</v>
      </c>
      <c r="G664" s="8" t="s">
        <v>26</v>
      </c>
      <c r="H664" s="8">
        <v>5</v>
      </c>
      <c r="I664" s="8">
        <v>9</v>
      </c>
      <c r="J664" s="8" t="s">
        <v>18</v>
      </c>
      <c r="K664" s="8" t="s">
        <v>51</v>
      </c>
      <c r="L664" s="8" t="s">
        <v>47</v>
      </c>
      <c r="M664" s="8" t="s">
        <v>48</v>
      </c>
      <c r="N664" s="8">
        <v>5</v>
      </c>
      <c r="O664" s="8">
        <f t="shared" ca="1" si="30"/>
        <v>59</v>
      </c>
      <c r="P664" s="8" t="str">
        <f ca="1">LOOKUP(O664,{0,15,30,45,60,75,100},{"Below 15","16-30","31-45","46-60","61-75","Above 75"})</f>
        <v>46-60</v>
      </c>
      <c r="Q664" s="8">
        <f t="shared" si="31"/>
        <v>2021</v>
      </c>
      <c r="R664" s="8" t="str">
        <f t="shared" si="32"/>
        <v>Jul</v>
      </c>
    </row>
    <row r="665" spans="1:18" x14ac:dyDescent="0.35">
      <c r="A665" s="8">
        <v>665</v>
      </c>
      <c r="B665" s="8" t="s">
        <v>710</v>
      </c>
      <c r="C665" s="8" t="s">
        <v>44</v>
      </c>
      <c r="D665" s="9">
        <v>28489</v>
      </c>
      <c r="E665" s="9">
        <v>43977</v>
      </c>
      <c r="F665" s="8" t="s">
        <v>16</v>
      </c>
      <c r="G665" s="8" t="s">
        <v>17</v>
      </c>
      <c r="H665" s="8">
        <v>4</v>
      </c>
      <c r="I665" s="8">
        <v>7</v>
      </c>
      <c r="J665" s="8" t="s">
        <v>50</v>
      </c>
      <c r="K665" s="8" t="s">
        <v>19</v>
      </c>
      <c r="L665" s="8" t="s">
        <v>20</v>
      </c>
      <c r="M665" s="8" t="s">
        <v>21</v>
      </c>
      <c r="N665" s="8">
        <v>3</v>
      </c>
      <c r="O665" s="8">
        <f t="shared" ca="1" si="30"/>
        <v>46</v>
      </c>
      <c r="P665" s="8" t="str">
        <f ca="1">LOOKUP(O665,{0,15,30,45,60,75,100},{"Below 15","16-30","31-45","46-60","61-75","Above 75"})</f>
        <v>46-60</v>
      </c>
      <c r="Q665" s="8">
        <f t="shared" si="31"/>
        <v>2020</v>
      </c>
      <c r="R665" s="8" t="str">
        <f t="shared" si="32"/>
        <v>May</v>
      </c>
    </row>
    <row r="666" spans="1:18" x14ac:dyDescent="0.35">
      <c r="A666" s="8">
        <v>666</v>
      </c>
      <c r="B666" s="8" t="s">
        <v>711</v>
      </c>
      <c r="C666" s="8" t="s">
        <v>44</v>
      </c>
      <c r="D666" s="9">
        <v>36248</v>
      </c>
      <c r="E666" s="9">
        <v>44533</v>
      </c>
      <c r="F666" s="8" t="s">
        <v>25</v>
      </c>
      <c r="G666" s="8" t="s">
        <v>53</v>
      </c>
      <c r="H666" s="8">
        <v>2</v>
      </c>
      <c r="I666" s="8">
        <v>5</v>
      </c>
      <c r="J666" s="8" t="s">
        <v>27</v>
      </c>
      <c r="K666" s="8" t="s">
        <v>23</v>
      </c>
      <c r="L666" s="8" t="s">
        <v>20</v>
      </c>
      <c r="M666" s="8" t="s">
        <v>21</v>
      </c>
      <c r="N666" s="8">
        <v>3</v>
      </c>
      <c r="O666" s="8">
        <f t="shared" ca="1" si="30"/>
        <v>25</v>
      </c>
      <c r="P666" s="8" t="str">
        <f ca="1">LOOKUP(O666,{0,15,30,45,60,75,100},{"Below 15","16-30","31-45","46-60","61-75","Above 75"})</f>
        <v>16-30</v>
      </c>
      <c r="Q666" s="8">
        <f t="shared" si="31"/>
        <v>2021</v>
      </c>
      <c r="R666" s="8" t="str">
        <f t="shared" si="32"/>
        <v>Dec</v>
      </c>
    </row>
    <row r="667" spans="1:18" x14ac:dyDescent="0.35">
      <c r="A667" s="8">
        <v>667</v>
      </c>
      <c r="B667" s="8" t="s">
        <v>712</v>
      </c>
      <c r="C667" s="8" t="s">
        <v>15</v>
      </c>
      <c r="D667" s="9">
        <v>29469</v>
      </c>
      <c r="E667" s="9">
        <v>44377</v>
      </c>
      <c r="F667" s="8" t="s">
        <v>68</v>
      </c>
      <c r="G667" s="8" t="s">
        <v>32</v>
      </c>
      <c r="H667" s="8">
        <v>3</v>
      </c>
      <c r="I667" s="8">
        <v>9</v>
      </c>
      <c r="J667" s="8" t="s">
        <v>18</v>
      </c>
      <c r="K667" s="8" t="s">
        <v>28</v>
      </c>
      <c r="L667" s="8" t="s">
        <v>29</v>
      </c>
      <c r="M667" s="8" t="s">
        <v>48</v>
      </c>
      <c r="N667" s="8">
        <v>5</v>
      </c>
      <c r="O667" s="8">
        <f t="shared" ca="1" si="30"/>
        <v>44</v>
      </c>
      <c r="P667" s="8" t="str">
        <f ca="1">LOOKUP(O667,{0,15,30,45,60,75,100},{"Below 15","16-30","31-45","46-60","61-75","Above 75"})</f>
        <v>31-45</v>
      </c>
      <c r="Q667" s="8">
        <f t="shared" si="31"/>
        <v>2021</v>
      </c>
      <c r="R667" s="8" t="str">
        <f t="shared" si="32"/>
        <v>Jun</v>
      </c>
    </row>
    <row r="668" spans="1:18" x14ac:dyDescent="0.35">
      <c r="A668" s="8">
        <v>668</v>
      </c>
      <c r="B668" s="8" t="s">
        <v>713</v>
      </c>
      <c r="C668" s="8" t="s">
        <v>15</v>
      </c>
      <c r="D668" s="9">
        <v>28639</v>
      </c>
      <c r="E668" s="9">
        <v>43847</v>
      </c>
      <c r="F668" s="8" t="s">
        <v>25</v>
      </c>
      <c r="G668" s="8" t="s">
        <v>53</v>
      </c>
      <c r="H668" s="8">
        <v>4</v>
      </c>
      <c r="I668" s="8">
        <v>7</v>
      </c>
      <c r="J668" s="8" t="s">
        <v>50</v>
      </c>
      <c r="K668" s="8" t="s">
        <v>33</v>
      </c>
      <c r="L668" s="8" t="s">
        <v>29</v>
      </c>
      <c r="M668" s="8" t="s">
        <v>48</v>
      </c>
      <c r="N668" s="8">
        <v>5</v>
      </c>
      <c r="O668" s="8">
        <f t="shared" ca="1" si="30"/>
        <v>46</v>
      </c>
      <c r="P668" s="8" t="str">
        <f ca="1">LOOKUP(O668,{0,15,30,45,60,75,100},{"Below 15","16-30","31-45","46-60","61-75","Above 75"})</f>
        <v>46-60</v>
      </c>
      <c r="Q668" s="8">
        <f t="shared" si="31"/>
        <v>2020</v>
      </c>
      <c r="R668" s="8" t="str">
        <f t="shared" si="32"/>
        <v>Jan</v>
      </c>
    </row>
    <row r="669" spans="1:18" x14ac:dyDescent="0.35">
      <c r="A669" s="8">
        <v>669</v>
      </c>
      <c r="B669" s="8" t="s">
        <v>714</v>
      </c>
      <c r="C669" s="8" t="s">
        <v>15</v>
      </c>
      <c r="D669" s="9">
        <v>30336</v>
      </c>
      <c r="E669" s="9">
        <v>44655</v>
      </c>
      <c r="F669" s="8" t="s">
        <v>16</v>
      </c>
      <c r="G669" s="8" t="s">
        <v>17</v>
      </c>
      <c r="H669" s="8">
        <v>4</v>
      </c>
      <c r="I669" s="8">
        <v>8</v>
      </c>
      <c r="J669" s="8" t="s">
        <v>50</v>
      </c>
      <c r="K669" s="8" t="s">
        <v>37</v>
      </c>
      <c r="L669" s="8" t="s">
        <v>38</v>
      </c>
      <c r="M669" s="8" t="s">
        <v>21</v>
      </c>
      <c r="N669" s="8">
        <v>3</v>
      </c>
      <c r="O669" s="8">
        <f t="shared" ca="1" si="30"/>
        <v>41</v>
      </c>
      <c r="P669" s="8" t="str">
        <f ca="1">LOOKUP(O669,{0,15,30,45,60,75,100},{"Below 15","16-30","31-45","46-60","61-75","Above 75"})</f>
        <v>31-45</v>
      </c>
      <c r="Q669" s="8">
        <f t="shared" si="31"/>
        <v>2022</v>
      </c>
      <c r="R669" s="8" t="str">
        <f t="shared" si="32"/>
        <v>Apr</v>
      </c>
    </row>
    <row r="670" spans="1:18" x14ac:dyDescent="0.35">
      <c r="A670" s="8">
        <v>670</v>
      </c>
      <c r="B670" s="8" t="s">
        <v>715</v>
      </c>
      <c r="C670" s="8" t="s">
        <v>15</v>
      </c>
      <c r="D670" s="9">
        <v>19953</v>
      </c>
      <c r="E670" s="9">
        <v>44031</v>
      </c>
      <c r="F670" s="8" t="s">
        <v>25</v>
      </c>
      <c r="G670" s="8" t="s">
        <v>36</v>
      </c>
      <c r="H670" s="8">
        <v>5</v>
      </c>
      <c r="I670" s="8">
        <v>10</v>
      </c>
      <c r="J670" s="8" t="s">
        <v>18</v>
      </c>
      <c r="K670" s="8" t="s">
        <v>41</v>
      </c>
      <c r="L670" s="8" t="s">
        <v>38</v>
      </c>
      <c r="M670" s="8" t="s">
        <v>42</v>
      </c>
      <c r="N670" s="8">
        <v>2</v>
      </c>
      <c r="O670" s="8">
        <f t="shared" ca="1" si="30"/>
        <v>70</v>
      </c>
      <c r="P670" s="8" t="str">
        <f ca="1">LOOKUP(O670,{0,15,30,45,60,75,100},{"Below 15","16-30","31-45","46-60","61-75","Above 75"})</f>
        <v>61-75</v>
      </c>
      <c r="Q670" s="8">
        <f t="shared" si="31"/>
        <v>2020</v>
      </c>
      <c r="R670" s="8" t="str">
        <f t="shared" si="32"/>
        <v>Jul</v>
      </c>
    </row>
    <row r="671" spans="1:18" x14ac:dyDescent="0.35">
      <c r="A671" s="8">
        <v>671</v>
      </c>
      <c r="B671" s="8" t="s">
        <v>716</v>
      </c>
      <c r="C671" s="8" t="s">
        <v>44</v>
      </c>
      <c r="D671" s="9">
        <v>20610</v>
      </c>
      <c r="E671" s="9">
        <v>44223</v>
      </c>
      <c r="F671" s="8" t="s">
        <v>40</v>
      </c>
      <c r="G671" s="8" t="s">
        <v>32</v>
      </c>
      <c r="H671" s="8">
        <v>5</v>
      </c>
      <c r="I671" s="8">
        <v>8</v>
      </c>
      <c r="J671" s="8" t="s">
        <v>50</v>
      </c>
      <c r="K671" s="8" t="s">
        <v>46</v>
      </c>
      <c r="L671" s="8" t="s">
        <v>47</v>
      </c>
      <c r="M671" s="8" t="s">
        <v>42</v>
      </c>
      <c r="N671" s="8">
        <v>2</v>
      </c>
      <c r="O671" s="8">
        <f t="shared" ca="1" si="30"/>
        <v>68</v>
      </c>
      <c r="P671" s="8" t="str">
        <f ca="1">LOOKUP(O671,{0,15,30,45,60,75,100},{"Below 15","16-30","31-45","46-60","61-75","Above 75"})</f>
        <v>61-75</v>
      </c>
      <c r="Q671" s="8">
        <f t="shared" si="31"/>
        <v>2021</v>
      </c>
      <c r="R671" s="8" t="str">
        <f t="shared" si="32"/>
        <v>Jan</v>
      </c>
    </row>
    <row r="672" spans="1:18" x14ac:dyDescent="0.35">
      <c r="A672" s="8">
        <v>672</v>
      </c>
      <c r="B672" s="8" t="s">
        <v>717</v>
      </c>
      <c r="C672" s="8" t="s">
        <v>44</v>
      </c>
      <c r="D672" s="9">
        <v>19487</v>
      </c>
      <c r="E672" s="9">
        <v>44223</v>
      </c>
      <c r="F672" s="8" t="s">
        <v>25</v>
      </c>
      <c r="G672" s="8" t="s">
        <v>36</v>
      </c>
      <c r="H672" s="8">
        <v>5</v>
      </c>
      <c r="I672" s="8">
        <v>9</v>
      </c>
      <c r="J672" s="8" t="s">
        <v>18</v>
      </c>
      <c r="K672" s="8" t="s">
        <v>51</v>
      </c>
      <c r="L672" s="8" t="s">
        <v>47</v>
      </c>
      <c r="M672" s="8" t="s">
        <v>34</v>
      </c>
      <c r="N672" s="8">
        <v>1</v>
      </c>
      <c r="O672" s="8">
        <f t="shared" ca="1" si="30"/>
        <v>71</v>
      </c>
      <c r="P672" s="8" t="str">
        <f ca="1">LOOKUP(O672,{0,15,30,45,60,75,100},{"Below 15","16-30","31-45","46-60","61-75","Above 75"})</f>
        <v>61-75</v>
      </c>
      <c r="Q672" s="8">
        <f t="shared" si="31"/>
        <v>2021</v>
      </c>
      <c r="R672" s="8" t="str">
        <f t="shared" si="32"/>
        <v>Jan</v>
      </c>
    </row>
    <row r="673" spans="1:18" x14ac:dyDescent="0.35">
      <c r="A673" s="8">
        <v>673</v>
      </c>
      <c r="B673" s="8" t="s">
        <v>718</v>
      </c>
      <c r="C673" s="8" t="s">
        <v>44</v>
      </c>
      <c r="D673" s="9">
        <v>34653</v>
      </c>
      <c r="E673" s="9">
        <v>44850</v>
      </c>
      <c r="F673" s="8" t="s">
        <v>40</v>
      </c>
      <c r="G673" s="8" t="s">
        <v>45</v>
      </c>
      <c r="H673" s="8">
        <v>5</v>
      </c>
      <c r="I673" s="8">
        <v>9</v>
      </c>
      <c r="J673" s="8" t="s">
        <v>18</v>
      </c>
      <c r="K673" s="8" t="s">
        <v>19</v>
      </c>
      <c r="L673" s="8" t="s">
        <v>20</v>
      </c>
      <c r="M673" s="8" t="s">
        <v>30</v>
      </c>
      <c r="N673" s="8">
        <v>4</v>
      </c>
      <c r="O673" s="8">
        <f t="shared" ca="1" si="30"/>
        <v>29</v>
      </c>
      <c r="P673" s="8" t="str">
        <f ca="1">LOOKUP(O673,{0,15,30,45,60,75,100},{"Below 15","16-30","31-45","46-60","61-75","Above 75"})</f>
        <v>16-30</v>
      </c>
      <c r="Q673" s="8">
        <f t="shared" si="31"/>
        <v>2022</v>
      </c>
      <c r="R673" s="8" t="str">
        <f t="shared" si="32"/>
        <v>Oct</v>
      </c>
    </row>
    <row r="674" spans="1:18" x14ac:dyDescent="0.35">
      <c r="A674" s="8">
        <v>674</v>
      </c>
      <c r="B674" s="8" t="s">
        <v>719</v>
      </c>
      <c r="C674" s="8" t="s">
        <v>44</v>
      </c>
      <c r="D674" s="9">
        <v>26779</v>
      </c>
      <c r="E674" s="9">
        <v>44655</v>
      </c>
      <c r="F674" s="8" t="s">
        <v>40</v>
      </c>
      <c r="G674" s="8" t="s">
        <v>45</v>
      </c>
      <c r="H674" s="8">
        <v>5</v>
      </c>
      <c r="I674" s="8">
        <v>9</v>
      </c>
      <c r="J674" s="8" t="s">
        <v>18</v>
      </c>
      <c r="K674" s="8" t="s">
        <v>23</v>
      </c>
      <c r="L674" s="8" t="s">
        <v>20</v>
      </c>
      <c r="M674" s="8" t="s">
        <v>48</v>
      </c>
      <c r="N674" s="8">
        <v>5</v>
      </c>
      <c r="O674" s="8">
        <f t="shared" ca="1" si="30"/>
        <v>51</v>
      </c>
      <c r="P674" s="8" t="str">
        <f ca="1">LOOKUP(O674,{0,15,30,45,60,75,100},{"Below 15","16-30","31-45","46-60","61-75","Above 75"})</f>
        <v>46-60</v>
      </c>
      <c r="Q674" s="8">
        <f t="shared" si="31"/>
        <v>2022</v>
      </c>
      <c r="R674" s="8" t="str">
        <f t="shared" si="32"/>
        <v>Apr</v>
      </c>
    </row>
    <row r="675" spans="1:18" x14ac:dyDescent="0.35">
      <c r="A675" s="8">
        <v>675</v>
      </c>
      <c r="B675" s="8" t="s">
        <v>720</v>
      </c>
      <c r="C675" s="8" t="s">
        <v>44</v>
      </c>
      <c r="D675" s="9">
        <v>33224</v>
      </c>
      <c r="E675" s="9">
        <v>43846</v>
      </c>
      <c r="F675" s="8" t="s">
        <v>25</v>
      </c>
      <c r="G675" s="8" t="s">
        <v>60</v>
      </c>
      <c r="H675" s="8">
        <v>4</v>
      </c>
      <c r="I675" s="8">
        <v>9</v>
      </c>
      <c r="J675" s="8" t="s">
        <v>18</v>
      </c>
      <c r="K675" s="8" t="s">
        <v>28</v>
      </c>
      <c r="L675" s="8" t="s">
        <v>29</v>
      </c>
      <c r="M675" s="8" t="s">
        <v>48</v>
      </c>
      <c r="N675" s="8">
        <v>5</v>
      </c>
      <c r="O675" s="8">
        <f t="shared" ca="1" si="30"/>
        <v>33</v>
      </c>
      <c r="P675" s="8" t="str">
        <f ca="1">LOOKUP(O675,{0,15,30,45,60,75,100},{"Below 15","16-30","31-45","46-60","61-75","Above 75"})</f>
        <v>31-45</v>
      </c>
      <c r="Q675" s="8">
        <f t="shared" si="31"/>
        <v>2020</v>
      </c>
      <c r="R675" s="8" t="str">
        <f t="shared" si="32"/>
        <v>Jan</v>
      </c>
    </row>
    <row r="676" spans="1:18" x14ac:dyDescent="0.35">
      <c r="A676" s="8">
        <v>676</v>
      </c>
      <c r="B676" s="8" t="s">
        <v>721</v>
      </c>
      <c r="C676" s="8" t="s">
        <v>15</v>
      </c>
      <c r="D676" s="9">
        <v>26455</v>
      </c>
      <c r="E676" s="9">
        <v>44013</v>
      </c>
      <c r="F676" s="8" t="s">
        <v>16</v>
      </c>
      <c r="G676" s="8" t="s">
        <v>17</v>
      </c>
      <c r="H676" s="8">
        <v>5</v>
      </c>
      <c r="I676" s="8">
        <v>9</v>
      </c>
      <c r="J676" s="8" t="s">
        <v>18</v>
      </c>
      <c r="K676" s="8" t="s">
        <v>33</v>
      </c>
      <c r="L676" s="8" t="s">
        <v>29</v>
      </c>
      <c r="M676" s="8" t="s">
        <v>48</v>
      </c>
      <c r="N676" s="8">
        <v>5</v>
      </c>
      <c r="O676" s="8">
        <f t="shared" ca="1" si="30"/>
        <v>52</v>
      </c>
      <c r="P676" s="8" t="str">
        <f ca="1">LOOKUP(O676,{0,15,30,45,60,75,100},{"Below 15","16-30","31-45","46-60","61-75","Above 75"})</f>
        <v>46-60</v>
      </c>
      <c r="Q676" s="8">
        <f t="shared" si="31"/>
        <v>2020</v>
      </c>
      <c r="R676" s="8" t="str">
        <f t="shared" si="32"/>
        <v>Jul</v>
      </c>
    </row>
    <row r="677" spans="1:18" x14ac:dyDescent="0.35">
      <c r="A677" s="8">
        <v>677</v>
      </c>
      <c r="B677" s="8" t="s">
        <v>722</v>
      </c>
      <c r="C677" s="8" t="s">
        <v>15</v>
      </c>
      <c r="D677" s="9">
        <v>28726</v>
      </c>
      <c r="E677" s="9">
        <v>44856</v>
      </c>
      <c r="F677" s="8" t="s">
        <v>16</v>
      </c>
      <c r="G677" s="8" t="s">
        <v>17</v>
      </c>
      <c r="H677" s="8">
        <v>3</v>
      </c>
      <c r="I677" s="8">
        <v>5</v>
      </c>
      <c r="J677" s="8" t="s">
        <v>27</v>
      </c>
      <c r="K677" s="8" t="s">
        <v>37</v>
      </c>
      <c r="L677" s="8" t="s">
        <v>38</v>
      </c>
      <c r="M677" s="8" t="s">
        <v>30</v>
      </c>
      <c r="N677" s="8">
        <v>4</v>
      </c>
      <c r="O677" s="8">
        <f t="shared" ca="1" si="30"/>
        <v>46</v>
      </c>
      <c r="P677" s="8" t="str">
        <f ca="1">LOOKUP(O677,{0,15,30,45,60,75,100},{"Below 15","16-30","31-45","46-60","61-75","Above 75"})</f>
        <v>46-60</v>
      </c>
      <c r="Q677" s="8">
        <f t="shared" si="31"/>
        <v>2022</v>
      </c>
      <c r="R677" s="8" t="str">
        <f t="shared" si="32"/>
        <v>Oct</v>
      </c>
    </row>
    <row r="678" spans="1:18" x14ac:dyDescent="0.35">
      <c r="A678" s="8">
        <v>678</v>
      </c>
      <c r="B678" s="8" t="s">
        <v>723</v>
      </c>
      <c r="C678" s="8" t="s">
        <v>15</v>
      </c>
      <c r="D678" s="9">
        <v>21018</v>
      </c>
      <c r="E678" s="9">
        <v>44294</v>
      </c>
      <c r="F678" s="8" t="s">
        <v>16</v>
      </c>
      <c r="G678" s="8" t="s">
        <v>45</v>
      </c>
      <c r="H678" s="8">
        <v>2</v>
      </c>
      <c r="I678" s="8">
        <v>9</v>
      </c>
      <c r="J678" s="8" t="s">
        <v>18</v>
      </c>
      <c r="K678" s="8" t="s">
        <v>41</v>
      </c>
      <c r="L678" s="8" t="s">
        <v>38</v>
      </c>
      <c r="M678" s="8" t="s">
        <v>42</v>
      </c>
      <c r="N678" s="8">
        <v>2</v>
      </c>
      <c r="O678" s="8">
        <f t="shared" ca="1" si="30"/>
        <v>67</v>
      </c>
      <c r="P678" s="8" t="str">
        <f ca="1">LOOKUP(O678,{0,15,30,45,60,75,100},{"Below 15","16-30","31-45","46-60","61-75","Above 75"})</f>
        <v>61-75</v>
      </c>
      <c r="Q678" s="8">
        <f t="shared" si="31"/>
        <v>2021</v>
      </c>
      <c r="R678" s="8" t="str">
        <f t="shared" si="32"/>
        <v>Apr</v>
      </c>
    </row>
    <row r="679" spans="1:18" x14ac:dyDescent="0.35">
      <c r="A679" s="8">
        <v>679</v>
      </c>
      <c r="B679" s="8" t="s">
        <v>724</v>
      </c>
      <c r="C679" s="8" t="s">
        <v>15</v>
      </c>
      <c r="D679" s="9">
        <v>25778</v>
      </c>
      <c r="E679" s="9">
        <v>44805</v>
      </c>
      <c r="F679" s="8" t="s">
        <v>68</v>
      </c>
      <c r="G679" s="8" t="s">
        <v>36</v>
      </c>
      <c r="H679" s="8">
        <v>4</v>
      </c>
      <c r="I679" s="8">
        <v>4</v>
      </c>
      <c r="J679" s="8" t="s">
        <v>27</v>
      </c>
      <c r="K679" s="8" t="s">
        <v>46</v>
      </c>
      <c r="L679" s="8" t="s">
        <v>47</v>
      </c>
      <c r="M679" s="8" t="s">
        <v>34</v>
      </c>
      <c r="N679" s="8">
        <v>1</v>
      </c>
      <c r="O679" s="8">
        <f t="shared" ca="1" si="30"/>
        <v>54</v>
      </c>
      <c r="P679" s="8" t="str">
        <f ca="1">LOOKUP(O679,{0,15,30,45,60,75,100},{"Below 15","16-30","31-45","46-60","61-75","Above 75"})</f>
        <v>46-60</v>
      </c>
      <c r="Q679" s="8">
        <f t="shared" si="31"/>
        <v>2022</v>
      </c>
      <c r="R679" s="8" t="str">
        <f t="shared" si="32"/>
        <v>Sep</v>
      </c>
    </row>
    <row r="680" spans="1:18" x14ac:dyDescent="0.35">
      <c r="A680" s="8">
        <v>680</v>
      </c>
      <c r="B680" s="8" t="s">
        <v>725</v>
      </c>
      <c r="C680" s="8" t="s">
        <v>44</v>
      </c>
      <c r="D680" s="9">
        <v>27787</v>
      </c>
      <c r="E680" s="9">
        <v>44499</v>
      </c>
      <c r="F680" s="8" t="s">
        <v>16</v>
      </c>
      <c r="G680" s="8" t="s">
        <v>17</v>
      </c>
      <c r="H680" s="8">
        <v>5</v>
      </c>
      <c r="I680" s="8">
        <v>9</v>
      </c>
      <c r="J680" s="8" t="s">
        <v>18</v>
      </c>
      <c r="K680" s="8" t="s">
        <v>51</v>
      </c>
      <c r="L680" s="8" t="s">
        <v>47</v>
      </c>
      <c r="M680" s="8" t="s">
        <v>30</v>
      </c>
      <c r="N680" s="8">
        <v>4</v>
      </c>
      <c r="O680" s="8">
        <f t="shared" ca="1" si="30"/>
        <v>48</v>
      </c>
      <c r="P680" s="8" t="str">
        <f ca="1">LOOKUP(O680,{0,15,30,45,60,75,100},{"Below 15","16-30","31-45","46-60","61-75","Above 75"})</f>
        <v>46-60</v>
      </c>
      <c r="Q680" s="8">
        <f t="shared" si="31"/>
        <v>2021</v>
      </c>
      <c r="R680" s="8" t="str">
        <f t="shared" si="32"/>
        <v>Oct</v>
      </c>
    </row>
    <row r="681" spans="1:18" x14ac:dyDescent="0.35">
      <c r="A681" s="8">
        <v>681</v>
      </c>
      <c r="B681" s="8" t="s">
        <v>726</v>
      </c>
      <c r="C681" s="8" t="s">
        <v>15</v>
      </c>
      <c r="D681" s="9">
        <v>20983</v>
      </c>
      <c r="E681" s="9">
        <v>44639</v>
      </c>
      <c r="F681" s="8" t="s">
        <v>68</v>
      </c>
      <c r="G681" s="8" t="s">
        <v>36</v>
      </c>
      <c r="H681" s="8">
        <v>4</v>
      </c>
      <c r="I681" s="8">
        <v>9</v>
      </c>
      <c r="J681" s="8" t="s">
        <v>18</v>
      </c>
      <c r="K681" s="8" t="s">
        <v>19</v>
      </c>
      <c r="L681" s="8" t="s">
        <v>20</v>
      </c>
      <c r="M681" s="8" t="s">
        <v>48</v>
      </c>
      <c r="N681" s="8">
        <v>5</v>
      </c>
      <c r="O681" s="8">
        <f t="shared" ca="1" si="30"/>
        <v>67</v>
      </c>
      <c r="P681" s="8" t="str">
        <f ca="1">LOOKUP(O681,{0,15,30,45,60,75,100},{"Below 15","16-30","31-45","46-60","61-75","Above 75"})</f>
        <v>61-75</v>
      </c>
      <c r="Q681" s="8">
        <f t="shared" si="31"/>
        <v>2022</v>
      </c>
      <c r="R681" s="8" t="str">
        <f t="shared" si="32"/>
        <v>Mar</v>
      </c>
    </row>
    <row r="682" spans="1:18" x14ac:dyDescent="0.35">
      <c r="A682" s="8">
        <v>682</v>
      </c>
      <c r="B682" s="8" t="s">
        <v>727</v>
      </c>
      <c r="C682" s="8" t="s">
        <v>15</v>
      </c>
      <c r="D682" s="9">
        <v>35099</v>
      </c>
      <c r="E682" s="9">
        <v>44839</v>
      </c>
      <c r="F682" s="8" t="s">
        <v>25</v>
      </c>
      <c r="G682" s="8" t="s">
        <v>32</v>
      </c>
      <c r="H682" s="8">
        <v>2</v>
      </c>
      <c r="I682" s="8">
        <v>9</v>
      </c>
      <c r="J682" s="8" t="s">
        <v>18</v>
      </c>
      <c r="K682" s="8" t="s">
        <v>23</v>
      </c>
      <c r="L682" s="8" t="s">
        <v>20</v>
      </c>
      <c r="M682" s="8" t="s">
        <v>21</v>
      </c>
      <c r="N682" s="8">
        <v>3</v>
      </c>
      <c r="O682" s="8">
        <f t="shared" ca="1" si="30"/>
        <v>28</v>
      </c>
      <c r="P682" s="8" t="str">
        <f ca="1">LOOKUP(O682,{0,15,30,45,60,75,100},{"Below 15","16-30","31-45","46-60","61-75","Above 75"})</f>
        <v>16-30</v>
      </c>
      <c r="Q682" s="8">
        <f t="shared" si="31"/>
        <v>2022</v>
      </c>
      <c r="R682" s="8" t="str">
        <f t="shared" si="32"/>
        <v>Oct</v>
      </c>
    </row>
    <row r="683" spans="1:18" x14ac:dyDescent="0.35">
      <c r="A683" s="8">
        <v>683</v>
      </c>
      <c r="B683" s="8" t="s">
        <v>728</v>
      </c>
      <c r="C683" s="8" t="s">
        <v>15</v>
      </c>
      <c r="D683" s="9">
        <v>30195</v>
      </c>
      <c r="E683" s="9">
        <v>44548</v>
      </c>
      <c r="F683" s="8" t="s">
        <v>25</v>
      </c>
      <c r="G683" s="8" t="s">
        <v>45</v>
      </c>
      <c r="H683" s="8">
        <v>4</v>
      </c>
      <c r="I683" s="8">
        <v>8</v>
      </c>
      <c r="J683" s="8" t="s">
        <v>50</v>
      </c>
      <c r="K683" s="8" t="s">
        <v>28</v>
      </c>
      <c r="L683" s="8" t="s">
        <v>29</v>
      </c>
      <c r="M683" s="8" t="s">
        <v>48</v>
      </c>
      <c r="N683" s="8">
        <v>5</v>
      </c>
      <c r="O683" s="8">
        <f t="shared" ca="1" si="30"/>
        <v>42</v>
      </c>
      <c r="P683" s="8" t="str">
        <f ca="1">LOOKUP(O683,{0,15,30,45,60,75,100},{"Below 15","16-30","31-45","46-60","61-75","Above 75"})</f>
        <v>31-45</v>
      </c>
      <c r="Q683" s="8">
        <f t="shared" si="31"/>
        <v>2021</v>
      </c>
      <c r="R683" s="8" t="str">
        <f t="shared" si="32"/>
        <v>Dec</v>
      </c>
    </row>
    <row r="684" spans="1:18" x14ac:dyDescent="0.35">
      <c r="A684" s="8">
        <v>684</v>
      </c>
      <c r="B684" s="8" t="s">
        <v>729</v>
      </c>
      <c r="C684" s="8" t="s">
        <v>15</v>
      </c>
      <c r="D684" s="9">
        <v>25515</v>
      </c>
      <c r="E684" s="9">
        <v>44182</v>
      </c>
      <c r="F684" s="8" t="s">
        <v>16</v>
      </c>
      <c r="G684" s="8" t="s">
        <v>17</v>
      </c>
      <c r="H684" s="8">
        <v>5</v>
      </c>
      <c r="I684" s="8">
        <v>7</v>
      </c>
      <c r="J684" s="8" t="s">
        <v>50</v>
      </c>
      <c r="K684" s="8" t="s">
        <v>33</v>
      </c>
      <c r="L684" s="8" t="s">
        <v>29</v>
      </c>
      <c r="M684" s="8" t="s">
        <v>48</v>
      </c>
      <c r="N684" s="8">
        <v>5</v>
      </c>
      <c r="O684" s="8">
        <f t="shared" ca="1" si="30"/>
        <v>54</v>
      </c>
      <c r="P684" s="8" t="str">
        <f ca="1">LOOKUP(O684,{0,15,30,45,60,75,100},{"Below 15","16-30","31-45","46-60","61-75","Above 75"})</f>
        <v>46-60</v>
      </c>
      <c r="Q684" s="8">
        <f t="shared" si="31"/>
        <v>2020</v>
      </c>
      <c r="R684" s="8" t="str">
        <f t="shared" si="32"/>
        <v>Dec</v>
      </c>
    </row>
    <row r="685" spans="1:18" x14ac:dyDescent="0.35">
      <c r="A685" s="8">
        <v>685</v>
      </c>
      <c r="B685" s="8" t="s">
        <v>730</v>
      </c>
      <c r="C685" s="8" t="s">
        <v>15</v>
      </c>
      <c r="D685" s="9">
        <v>38105</v>
      </c>
      <c r="E685" s="9">
        <v>43947</v>
      </c>
      <c r="F685" s="8" t="s">
        <v>25</v>
      </c>
      <c r="G685" s="8" t="s">
        <v>53</v>
      </c>
      <c r="H685" s="8">
        <v>4</v>
      </c>
      <c r="I685" s="8">
        <v>10</v>
      </c>
      <c r="J685" s="8" t="s">
        <v>18</v>
      </c>
      <c r="K685" s="8" t="s">
        <v>37</v>
      </c>
      <c r="L685" s="8" t="s">
        <v>38</v>
      </c>
      <c r="M685" s="8" t="s">
        <v>21</v>
      </c>
      <c r="N685" s="8">
        <v>3</v>
      </c>
      <c r="O685" s="8">
        <f t="shared" ca="1" si="30"/>
        <v>20</v>
      </c>
      <c r="P685" s="8" t="str">
        <f ca="1">LOOKUP(O685,{0,15,30,45,60,75,100},{"Below 15","16-30","31-45","46-60","61-75","Above 75"})</f>
        <v>16-30</v>
      </c>
      <c r="Q685" s="8">
        <f t="shared" si="31"/>
        <v>2020</v>
      </c>
      <c r="R685" s="8" t="str">
        <f t="shared" si="32"/>
        <v>Apr</v>
      </c>
    </row>
    <row r="686" spans="1:18" x14ac:dyDescent="0.35">
      <c r="A686" s="8">
        <v>686</v>
      </c>
      <c r="B686" s="8" t="s">
        <v>731</v>
      </c>
      <c r="C686" s="8" t="s">
        <v>15</v>
      </c>
      <c r="D686" s="9">
        <v>30431</v>
      </c>
      <c r="E686" s="9">
        <v>44453</v>
      </c>
      <c r="F686" s="8" t="s">
        <v>68</v>
      </c>
      <c r="G686" s="8" t="s">
        <v>17</v>
      </c>
      <c r="H686" s="8">
        <v>1</v>
      </c>
      <c r="I686" s="8">
        <v>10</v>
      </c>
      <c r="J686" s="8" t="s">
        <v>18</v>
      </c>
      <c r="K686" s="8" t="s">
        <v>41</v>
      </c>
      <c r="L686" s="8" t="s">
        <v>38</v>
      </c>
      <c r="M686" s="8" t="s">
        <v>42</v>
      </c>
      <c r="N686" s="8">
        <v>2</v>
      </c>
      <c r="O686" s="8">
        <f t="shared" ca="1" si="30"/>
        <v>41</v>
      </c>
      <c r="P686" s="8" t="str">
        <f ca="1">LOOKUP(O686,{0,15,30,45,60,75,100},{"Below 15","16-30","31-45","46-60","61-75","Above 75"})</f>
        <v>31-45</v>
      </c>
      <c r="Q686" s="8">
        <f t="shared" si="31"/>
        <v>2021</v>
      </c>
      <c r="R686" s="8" t="str">
        <f t="shared" si="32"/>
        <v>Sep</v>
      </c>
    </row>
    <row r="687" spans="1:18" x14ac:dyDescent="0.35">
      <c r="A687" s="8">
        <v>687</v>
      </c>
      <c r="B687" s="8" t="s">
        <v>732</v>
      </c>
      <c r="C687" s="8" t="s">
        <v>15</v>
      </c>
      <c r="D687" s="9">
        <v>23410</v>
      </c>
      <c r="E687" s="9">
        <v>44475</v>
      </c>
      <c r="F687" s="8" t="s">
        <v>16</v>
      </c>
      <c r="G687" s="8" t="s">
        <v>17</v>
      </c>
      <c r="H687" s="8">
        <v>2</v>
      </c>
      <c r="I687" s="8">
        <v>7</v>
      </c>
      <c r="J687" s="8" t="s">
        <v>50</v>
      </c>
      <c r="K687" s="8" t="s">
        <v>46</v>
      </c>
      <c r="L687" s="8" t="s">
        <v>47</v>
      </c>
      <c r="M687" s="8" t="s">
        <v>34</v>
      </c>
      <c r="N687" s="8">
        <v>1</v>
      </c>
      <c r="O687" s="8">
        <f t="shared" ca="1" si="30"/>
        <v>60</v>
      </c>
      <c r="P687" s="8" t="str">
        <f ca="1">LOOKUP(O687,{0,15,30,45,60,75,100},{"Below 15","16-30","31-45","46-60","61-75","Above 75"})</f>
        <v>61-75</v>
      </c>
      <c r="Q687" s="8">
        <f t="shared" si="31"/>
        <v>2021</v>
      </c>
      <c r="R687" s="8" t="str">
        <f t="shared" si="32"/>
        <v>Oct</v>
      </c>
    </row>
    <row r="688" spans="1:18" x14ac:dyDescent="0.35">
      <c r="A688" s="8">
        <v>688</v>
      </c>
      <c r="B688" s="8" t="s">
        <v>733</v>
      </c>
      <c r="C688" s="8" t="s">
        <v>15</v>
      </c>
      <c r="D688" s="9">
        <v>36556</v>
      </c>
      <c r="E688" s="9">
        <v>44670</v>
      </c>
      <c r="F688" s="8" t="s">
        <v>25</v>
      </c>
      <c r="G688" s="8" t="s">
        <v>32</v>
      </c>
      <c r="H688" s="8">
        <v>5</v>
      </c>
      <c r="I688" s="8">
        <v>9</v>
      </c>
      <c r="J688" s="8" t="s">
        <v>18</v>
      </c>
      <c r="K688" s="8" t="s">
        <v>51</v>
      </c>
      <c r="L688" s="8" t="s">
        <v>47</v>
      </c>
      <c r="M688" s="8" t="s">
        <v>30</v>
      </c>
      <c r="N688" s="8">
        <v>4</v>
      </c>
      <c r="O688" s="8">
        <f t="shared" ca="1" si="30"/>
        <v>24</v>
      </c>
      <c r="P688" s="8" t="str">
        <f ca="1">LOOKUP(O688,{0,15,30,45,60,75,100},{"Below 15","16-30","31-45","46-60","61-75","Above 75"})</f>
        <v>16-30</v>
      </c>
      <c r="Q688" s="8">
        <f t="shared" si="31"/>
        <v>2022</v>
      </c>
      <c r="R688" s="8" t="str">
        <f t="shared" si="32"/>
        <v>Apr</v>
      </c>
    </row>
    <row r="689" spans="1:18" x14ac:dyDescent="0.35">
      <c r="A689" s="8">
        <v>689</v>
      </c>
      <c r="B689" s="8" t="s">
        <v>734</v>
      </c>
      <c r="C689" s="8" t="s">
        <v>15</v>
      </c>
      <c r="D689" s="9">
        <v>35119</v>
      </c>
      <c r="E689" s="9">
        <v>44385</v>
      </c>
      <c r="F689" s="8" t="s">
        <v>40</v>
      </c>
      <c r="G689" s="8" t="s">
        <v>53</v>
      </c>
      <c r="H689" s="8">
        <v>2</v>
      </c>
      <c r="I689" s="8">
        <v>6</v>
      </c>
      <c r="J689" s="8" t="s">
        <v>27</v>
      </c>
      <c r="K689" s="8" t="s">
        <v>19</v>
      </c>
      <c r="L689" s="8" t="s">
        <v>20</v>
      </c>
      <c r="M689" s="8" t="s">
        <v>34</v>
      </c>
      <c r="N689" s="8">
        <v>1</v>
      </c>
      <c r="O689" s="8">
        <f t="shared" ca="1" si="30"/>
        <v>28</v>
      </c>
      <c r="P689" s="8" t="str">
        <f ca="1">LOOKUP(O689,{0,15,30,45,60,75,100},{"Below 15","16-30","31-45","46-60","61-75","Above 75"})</f>
        <v>16-30</v>
      </c>
      <c r="Q689" s="8">
        <f t="shared" si="31"/>
        <v>2021</v>
      </c>
      <c r="R689" s="8" t="str">
        <f t="shared" si="32"/>
        <v>Jul</v>
      </c>
    </row>
    <row r="690" spans="1:18" x14ac:dyDescent="0.35">
      <c r="A690" s="8">
        <v>690</v>
      </c>
      <c r="B690" s="8" t="s">
        <v>735</v>
      </c>
      <c r="C690" s="8" t="s">
        <v>15</v>
      </c>
      <c r="D690" s="9">
        <v>30065</v>
      </c>
      <c r="E690" s="9">
        <v>44033</v>
      </c>
      <c r="F690" s="8" t="s">
        <v>16</v>
      </c>
      <c r="G690" s="8" t="s">
        <v>17</v>
      </c>
      <c r="H690" s="8">
        <v>2</v>
      </c>
      <c r="I690" s="8">
        <v>7</v>
      </c>
      <c r="J690" s="8" t="s">
        <v>50</v>
      </c>
      <c r="K690" s="8" t="s">
        <v>23</v>
      </c>
      <c r="L690" s="8" t="s">
        <v>20</v>
      </c>
      <c r="M690" s="8" t="s">
        <v>34</v>
      </c>
      <c r="N690" s="8">
        <v>1</v>
      </c>
      <c r="O690" s="8">
        <f t="shared" ca="1" si="30"/>
        <v>42</v>
      </c>
      <c r="P690" s="8" t="str">
        <f ca="1">LOOKUP(O690,{0,15,30,45,60,75,100},{"Below 15","16-30","31-45","46-60","61-75","Above 75"})</f>
        <v>31-45</v>
      </c>
      <c r="Q690" s="8">
        <f t="shared" si="31"/>
        <v>2020</v>
      </c>
      <c r="R690" s="8" t="str">
        <f t="shared" si="32"/>
        <v>Jul</v>
      </c>
    </row>
    <row r="691" spans="1:18" x14ac:dyDescent="0.35">
      <c r="A691" s="8">
        <v>691</v>
      </c>
      <c r="B691" s="8" t="s">
        <v>736</v>
      </c>
      <c r="C691" s="8" t="s">
        <v>15</v>
      </c>
      <c r="D691" s="9">
        <v>31027</v>
      </c>
      <c r="E691" s="9">
        <v>44635</v>
      </c>
      <c r="F691" s="8" t="s">
        <v>25</v>
      </c>
      <c r="G691" s="8" t="s">
        <v>32</v>
      </c>
      <c r="H691" s="8">
        <v>1</v>
      </c>
      <c r="I691" s="8">
        <v>3</v>
      </c>
      <c r="J691" s="8" t="s">
        <v>27</v>
      </c>
      <c r="K691" s="8" t="s">
        <v>28</v>
      </c>
      <c r="L691" s="8" t="s">
        <v>29</v>
      </c>
      <c r="M691" s="8" t="s">
        <v>42</v>
      </c>
      <c r="N691" s="8">
        <v>2</v>
      </c>
      <c r="O691" s="8">
        <f t="shared" ca="1" si="30"/>
        <v>39</v>
      </c>
      <c r="P691" s="8" t="str">
        <f ca="1">LOOKUP(O691,{0,15,30,45,60,75,100},{"Below 15","16-30","31-45","46-60","61-75","Above 75"})</f>
        <v>31-45</v>
      </c>
      <c r="Q691" s="8">
        <f t="shared" si="31"/>
        <v>2022</v>
      </c>
      <c r="R691" s="8" t="str">
        <f t="shared" si="32"/>
        <v>Mar</v>
      </c>
    </row>
    <row r="692" spans="1:18" x14ac:dyDescent="0.35">
      <c r="A692" s="8">
        <v>692</v>
      </c>
      <c r="B692" s="8" t="s">
        <v>737</v>
      </c>
      <c r="C692" s="8" t="s">
        <v>15</v>
      </c>
      <c r="D692" s="9">
        <v>22629</v>
      </c>
      <c r="E692" s="9">
        <v>44803</v>
      </c>
      <c r="F692" s="8" t="s">
        <v>16</v>
      </c>
      <c r="G692" s="8" t="s">
        <v>60</v>
      </c>
      <c r="H692" s="8">
        <v>3</v>
      </c>
      <c r="I692" s="8">
        <v>7</v>
      </c>
      <c r="J692" s="8" t="s">
        <v>50</v>
      </c>
      <c r="K692" s="8" t="s">
        <v>33</v>
      </c>
      <c r="L692" s="8" t="s">
        <v>29</v>
      </c>
      <c r="M692" s="8" t="s">
        <v>30</v>
      </c>
      <c r="N692" s="8">
        <v>4</v>
      </c>
      <c r="O692" s="8">
        <f t="shared" ca="1" si="30"/>
        <v>62</v>
      </c>
      <c r="P692" s="8" t="str">
        <f ca="1">LOOKUP(O692,{0,15,30,45,60,75,100},{"Below 15","16-30","31-45","46-60","61-75","Above 75"})</f>
        <v>61-75</v>
      </c>
      <c r="Q692" s="8">
        <f t="shared" si="31"/>
        <v>2022</v>
      </c>
      <c r="R692" s="8" t="str">
        <f t="shared" si="32"/>
        <v>Aug</v>
      </c>
    </row>
    <row r="693" spans="1:18" x14ac:dyDescent="0.35">
      <c r="A693" s="8">
        <v>693</v>
      </c>
      <c r="B693" s="8" t="s">
        <v>738</v>
      </c>
      <c r="C693" s="8" t="s">
        <v>15</v>
      </c>
      <c r="D693" s="9">
        <v>20056</v>
      </c>
      <c r="E693" s="9">
        <v>44607</v>
      </c>
      <c r="F693" s="8" t="s">
        <v>16</v>
      </c>
      <c r="G693" s="8" t="s">
        <v>17</v>
      </c>
      <c r="H693" s="8">
        <v>4</v>
      </c>
      <c r="I693" s="8">
        <v>4</v>
      </c>
      <c r="J693" s="8" t="s">
        <v>27</v>
      </c>
      <c r="K693" s="8" t="s">
        <v>37</v>
      </c>
      <c r="L693" s="8" t="s">
        <v>38</v>
      </c>
      <c r="M693" s="8" t="s">
        <v>21</v>
      </c>
      <c r="N693" s="8">
        <v>3</v>
      </c>
      <c r="O693" s="8">
        <f t="shared" ca="1" si="30"/>
        <v>69</v>
      </c>
      <c r="P693" s="8" t="str">
        <f ca="1">LOOKUP(O693,{0,15,30,45,60,75,100},{"Below 15","16-30","31-45","46-60","61-75","Above 75"})</f>
        <v>61-75</v>
      </c>
      <c r="Q693" s="8">
        <f t="shared" si="31"/>
        <v>2022</v>
      </c>
      <c r="R693" s="8" t="str">
        <f t="shared" si="32"/>
        <v>Feb</v>
      </c>
    </row>
    <row r="694" spans="1:18" x14ac:dyDescent="0.35">
      <c r="A694" s="8">
        <v>694</v>
      </c>
      <c r="B694" s="8" t="s">
        <v>739</v>
      </c>
      <c r="C694" s="8" t="s">
        <v>44</v>
      </c>
      <c r="D694" s="9">
        <v>27927</v>
      </c>
      <c r="E694" s="9">
        <v>44537</v>
      </c>
      <c r="F694" s="8" t="s">
        <v>16</v>
      </c>
      <c r="G694" s="8" t="s">
        <v>17</v>
      </c>
      <c r="H694" s="8">
        <v>3</v>
      </c>
      <c r="I694" s="8">
        <v>8</v>
      </c>
      <c r="J694" s="8" t="s">
        <v>50</v>
      </c>
      <c r="K694" s="8" t="s">
        <v>41</v>
      </c>
      <c r="L694" s="8" t="s">
        <v>38</v>
      </c>
      <c r="M694" s="8" t="s">
        <v>42</v>
      </c>
      <c r="N694" s="8">
        <v>2</v>
      </c>
      <c r="O694" s="8">
        <f t="shared" ca="1" si="30"/>
        <v>48</v>
      </c>
      <c r="P694" s="8" t="str">
        <f ca="1">LOOKUP(O694,{0,15,30,45,60,75,100},{"Below 15","16-30","31-45","46-60","61-75","Above 75"})</f>
        <v>46-60</v>
      </c>
      <c r="Q694" s="8">
        <f t="shared" si="31"/>
        <v>2021</v>
      </c>
      <c r="R694" s="8" t="str">
        <f t="shared" si="32"/>
        <v>Dec</v>
      </c>
    </row>
    <row r="695" spans="1:18" x14ac:dyDescent="0.35">
      <c r="A695" s="8">
        <v>695</v>
      </c>
      <c r="B695" s="8" t="s">
        <v>740</v>
      </c>
      <c r="C695" s="8" t="s">
        <v>15</v>
      </c>
      <c r="D695" s="9">
        <v>25268</v>
      </c>
      <c r="E695" s="9">
        <v>44158</v>
      </c>
      <c r="F695" s="8" t="s">
        <v>40</v>
      </c>
      <c r="G695" s="8" t="s">
        <v>26</v>
      </c>
      <c r="H695" s="8">
        <v>5</v>
      </c>
      <c r="I695" s="8">
        <v>4</v>
      </c>
      <c r="J695" s="8" t="s">
        <v>27</v>
      </c>
      <c r="K695" s="8" t="s">
        <v>46</v>
      </c>
      <c r="L695" s="8" t="s">
        <v>47</v>
      </c>
      <c r="M695" s="8" t="s">
        <v>42</v>
      </c>
      <c r="N695" s="8">
        <v>2</v>
      </c>
      <c r="O695" s="8">
        <f t="shared" ca="1" si="30"/>
        <v>55</v>
      </c>
      <c r="P695" s="8" t="str">
        <f ca="1">LOOKUP(O695,{0,15,30,45,60,75,100},{"Below 15","16-30","31-45","46-60","61-75","Above 75"})</f>
        <v>46-60</v>
      </c>
      <c r="Q695" s="8">
        <f t="shared" si="31"/>
        <v>2020</v>
      </c>
      <c r="R695" s="8" t="str">
        <f t="shared" si="32"/>
        <v>Nov</v>
      </c>
    </row>
    <row r="696" spans="1:18" x14ac:dyDescent="0.35">
      <c r="A696" s="8">
        <v>696</v>
      </c>
      <c r="B696" s="8" t="s">
        <v>741</v>
      </c>
      <c r="C696" s="8" t="s">
        <v>44</v>
      </c>
      <c r="D696" s="9">
        <v>38013</v>
      </c>
      <c r="E696" s="9">
        <v>44608</v>
      </c>
      <c r="F696" s="8" t="s">
        <v>16</v>
      </c>
      <c r="G696" s="8" t="s">
        <v>17</v>
      </c>
      <c r="H696" s="8">
        <v>2</v>
      </c>
      <c r="I696" s="8">
        <v>9</v>
      </c>
      <c r="J696" s="8" t="s">
        <v>18</v>
      </c>
      <c r="K696" s="8" t="s">
        <v>51</v>
      </c>
      <c r="L696" s="8" t="s">
        <v>47</v>
      </c>
      <c r="M696" s="8" t="s">
        <v>48</v>
      </c>
      <c r="N696" s="8">
        <v>5</v>
      </c>
      <c r="O696" s="8">
        <f t="shared" ca="1" si="30"/>
        <v>20</v>
      </c>
      <c r="P696" s="8" t="str">
        <f ca="1">LOOKUP(O696,{0,15,30,45,60,75,100},{"Below 15","16-30","31-45","46-60","61-75","Above 75"})</f>
        <v>16-30</v>
      </c>
      <c r="Q696" s="8">
        <f t="shared" si="31"/>
        <v>2022</v>
      </c>
      <c r="R696" s="8" t="str">
        <f t="shared" si="32"/>
        <v>Feb</v>
      </c>
    </row>
    <row r="697" spans="1:18" x14ac:dyDescent="0.35">
      <c r="A697" s="8">
        <v>697</v>
      </c>
      <c r="B697" s="8" t="s">
        <v>742</v>
      </c>
      <c r="C697" s="8" t="s">
        <v>44</v>
      </c>
      <c r="D697" s="9">
        <v>23672</v>
      </c>
      <c r="E697" s="9">
        <v>43918</v>
      </c>
      <c r="F697" s="8" t="s">
        <v>25</v>
      </c>
      <c r="G697" s="8" t="s">
        <v>32</v>
      </c>
      <c r="H697" s="8">
        <v>2</v>
      </c>
      <c r="I697" s="8">
        <v>7</v>
      </c>
      <c r="J697" s="8" t="s">
        <v>50</v>
      </c>
      <c r="K697" s="8" t="s">
        <v>19</v>
      </c>
      <c r="L697" s="8" t="s">
        <v>20</v>
      </c>
      <c r="M697" s="8" t="s">
        <v>48</v>
      </c>
      <c r="N697" s="8">
        <v>5</v>
      </c>
      <c r="O697" s="8">
        <f t="shared" ca="1" si="30"/>
        <v>59</v>
      </c>
      <c r="P697" s="8" t="str">
        <f ca="1">LOOKUP(O697,{0,15,30,45,60,75,100},{"Below 15","16-30","31-45","46-60","61-75","Above 75"})</f>
        <v>46-60</v>
      </c>
      <c r="Q697" s="8">
        <f t="shared" si="31"/>
        <v>2020</v>
      </c>
      <c r="R697" s="8" t="str">
        <f t="shared" si="32"/>
        <v>Mar</v>
      </c>
    </row>
    <row r="698" spans="1:18" x14ac:dyDescent="0.35">
      <c r="A698" s="8">
        <v>698</v>
      </c>
      <c r="B698" s="8" t="s">
        <v>743</v>
      </c>
      <c r="C698" s="8" t="s">
        <v>15</v>
      </c>
      <c r="D698" s="9">
        <v>37948</v>
      </c>
      <c r="E698" s="9">
        <v>44029</v>
      </c>
      <c r="F698" s="8" t="s">
        <v>25</v>
      </c>
      <c r="G698" s="8" t="s">
        <v>36</v>
      </c>
      <c r="H698" s="8">
        <v>5</v>
      </c>
      <c r="I698" s="8">
        <v>8</v>
      </c>
      <c r="J698" s="8" t="s">
        <v>50</v>
      </c>
      <c r="K698" s="8" t="s">
        <v>23</v>
      </c>
      <c r="L698" s="8" t="s">
        <v>20</v>
      </c>
      <c r="M698" s="8" t="s">
        <v>30</v>
      </c>
      <c r="N698" s="8">
        <v>4</v>
      </c>
      <c r="O698" s="8">
        <f t="shared" ca="1" si="30"/>
        <v>20</v>
      </c>
      <c r="P698" s="8" t="str">
        <f ca="1">LOOKUP(O698,{0,15,30,45,60,75,100},{"Below 15","16-30","31-45","46-60","61-75","Above 75"})</f>
        <v>16-30</v>
      </c>
      <c r="Q698" s="8">
        <f t="shared" si="31"/>
        <v>2020</v>
      </c>
      <c r="R698" s="8" t="str">
        <f t="shared" si="32"/>
        <v>Jul</v>
      </c>
    </row>
    <row r="699" spans="1:18" x14ac:dyDescent="0.35">
      <c r="A699" s="8">
        <v>699</v>
      </c>
      <c r="B699" s="8" t="s">
        <v>744</v>
      </c>
      <c r="C699" s="8" t="s">
        <v>15</v>
      </c>
      <c r="D699" s="9">
        <v>29474</v>
      </c>
      <c r="E699" s="9">
        <v>44117</v>
      </c>
      <c r="F699" s="8" t="s">
        <v>16</v>
      </c>
      <c r="G699" s="8" t="s">
        <v>17</v>
      </c>
      <c r="H699" s="8">
        <v>5</v>
      </c>
      <c r="I699" s="8">
        <v>6</v>
      </c>
      <c r="J699" s="8" t="s">
        <v>27</v>
      </c>
      <c r="K699" s="8" t="s">
        <v>28</v>
      </c>
      <c r="L699" s="8" t="s">
        <v>29</v>
      </c>
      <c r="M699" s="8" t="s">
        <v>30</v>
      </c>
      <c r="N699" s="8">
        <v>4</v>
      </c>
      <c r="O699" s="8">
        <f t="shared" ca="1" si="30"/>
        <v>44</v>
      </c>
      <c r="P699" s="8" t="str">
        <f ca="1">LOOKUP(O699,{0,15,30,45,60,75,100},{"Below 15","16-30","31-45","46-60","61-75","Above 75"})</f>
        <v>31-45</v>
      </c>
      <c r="Q699" s="8">
        <f t="shared" si="31"/>
        <v>2020</v>
      </c>
      <c r="R699" s="8" t="str">
        <f t="shared" si="32"/>
        <v>Oct</v>
      </c>
    </row>
    <row r="700" spans="1:18" x14ac:dyDescent="0.35">
      <c r="A700" s="8">
        <v>700</v>
      </c>
      <c r="B700" s="8" t="s">
        <v>745</v>
      </c>
      <c r="C700" s="8" t="s">
        <v>44</v>
      </c>
      <c r="D700" s="9">
        <v>20587</v>
      </c>
      <c r="E700" s="9">
        <v>44038</v>
      </c>
      <c r="F700" s="8" t="s">
        <v>16</v>
      </c>
      <c r="G700" s="8" t="s">
        <v>17</v>
      </c>
      <c r="H700" s="8">
        <v>5</v>
      </c>
      <c r="I700" s="8">
        <v>7</v>
      </c>
      <c r="J700" s="8" t="s">
        <v>50</v>
      </c>
      <c r="K700" s="8" t="s">
        <v>33</v>
      </c>
      <c r="L700" s="8" t="s">
        <v>29</v>
      </c>
      <c r="M700" s="8" t="s">
        <v>30</v>
      </c>
      <c r="N700" s="8">
        <v>4</v>
      </c>
      <c r="O700" s="8">
        <f t="shared" ca="1" si="30"/>
        <v>68</v>
      </c>
      <c r="P700" s="8" t="str">
        <f ca="1">LOOKUP(O700,{0,15,30,45,60,75,100},{"Below 15","16-30","31-45","46-60","61-75","Above 75"})</f>
        <v>61-75</v>
      </c>
      <c r="Q700" s="8">
        <f t="shared" si="31"/>
        <v>2020</v>
      </c>
      <c r="R700" s="8" t="str">
        <f t="shared" si="32"/>
        <v>Jul</v>
      </c>
    </row>
    <row r="701" spans="1:18" x14ac:dyDescent="0.35">
      <c r="A701" s="8">
        <v>701</v>
      </c>
      <c r="B701" s="8" t="s">
        <v>746</v>
      </c>
      <c r="C701" s="8" t="s">
        <v>15</v>
      </c>
      <c r="D701" s="9">
        <v>38216</v>
      </c>
      <c r="E701" s="9">
        <v>44444</v>
      </c>
      <c r="F701" s="8" t="s">
        <v>25</v>
      </c>
      <c r="G701" s="8" t="s">
        <v>36</v>
      </c>
      <c r="H701" s="8">
        <v>4</v>
      </c>
      <c r="I701" s="8">
        <v>7</v>
      </c>
      <c r="J701" s="8" t="s">
        <v>50</v>
      </c>
      <c r="K701" s="8" t="s">
        <v>37</v>
      </c>
      <c r="L701" s="8" t="s">
        <v>38</v>
      </c>
      <c r="M701" s="8" t="s">
        <v>48</v>
      </c>
      <c r="N701" s="8">
        <v>5</v>
      </c>
      <c r="O701" s="8">
        <f t="shared" ca="1" si="30"/>
        <v>20</v>
      </c>
      <c r="P701" s="8" t="str">
        <f ca="1">LOOKUP(O701,{0,15,30,45,60,75,100},{"Below 15","16-30","31-45","46-60","61-75","Above 75"})</f>
        <v>16-30</v>
      </c>
      <c r="Q701" s="8">
        <f t="shared" si="31"/>
        <v>2021</v>
      </c>
      <c r="R701" s="8" t="str">
        <f t="shared" si="32"/>
        <v>Sep</v>
      </c>
    </row>
    <row r="702" spans="1:18" x14ac:dyDescent="0.35">
      <c r="A702" s="8">
        <v>702</v>
      </c>
      <c r="B702" s="8" t="s">
        <v>747</v>
      </c>
      <c r="C702" s="8" t="s">
        <v>15</v>
      </c>
      <c r="D702" s="9">
        <v>20598</v>
      </c>
      <c r="E702" s="9">
        <v>44895</v>
      </c>
      <c r="F702" s="8" t="s">
        <v>25</v>
      </c>
      <c r="G702" s="8" t="s">
        <v>60</v>
      </c>
      <c r="H702" s="8">
        <v>5</v>
      </c>
      <c r="I702" s="8">
        <v>9</v>
      </c>
      <c r="J702" s="8" t="s">
        <v>18</v>
      </c>
      <c r="K702" s="8" t="s">
        <v>41</v>
      </c>
      <c r="L702" s="8" t="s">
        <v>38</v>
      </c>
      <c r="M702" s="8" t="s">
        <v>34</v>
      </c>
      <c r="N702" s="8">
        <v>1</v>
      </c>
      <c r="O702" s="8">
        <f t="shared" ca="1" si="30"/>
        <v>68</v>
      </c>
      <c r="P702" s="8" t="str">
        <f ca="1">LOOKUP(O702,{0,15,30,45,60,75,100},{"Below 15","16-30","31-45","46-60","61-75","Above 75"})</f>
        <v>61-75</v>
      </c>
      <c r="Q702" s="8">
        <f t="shared" si="31"/>
        <v>2022</v>
      </c>
      <c r="R702" s="8" t="str">
        <f t="shared" si="32"/>
        <v>Nov</v>
      </c>
    </row>
    <row r="703" spans="1:18" x14ac:dyDescent="0.35">
      <c r="A703" s="8">
        <v>703</v>
      </c>
      <c r="B703" s="8" t="s">
        <v>748</v>
      </c>
      <c r="C703" s="8" t="s">
        <v>44</v>
      </c>
      <c r="D703" s="9">
        <v>25397</v>
      </c>
      <c r="E703" s="9">
        <v>43945</v>
      </c>
      <c r="F703" s="8" t="s">
        <v>68</v>
      </c>
      <c r="G703" s="8" t="s">
        <v>36</v>
      </c>
      <c r="H703" s="8">
        <v>5</v>
      </c>
      <c r="I703" s="8">
        <v>10</v>
      </c>
      <c r="J703" s="8" t="s">
        <v>18</v>
      </c>
      <c r="K703" s="8" t="s">
        <v>46</v>
      </c>
      <c r="L703" s="8" t="s">
        <v>47</v>
      </c>
      <c r="M703" s="8" t="s">
        <v>42</v>
      </c>
      <c r="N703" s="8">
        <v>2</v>
      </c>
      <c r="O703" s="8">
        <f t="shared" ca="1" si="30"/>
        <v>55</v>
      </c>
      <c r="P703" s="8" t="str">
        <f ca="1">LOOKUP(O703,{0,15,30,45,60,75,100},{"Below 15","16-30","31-45","46-60","61-75","Above 75"})</f>
        <v>46-60</v>
      </c>
      <c r="Q703" s="8">
        <f t="shared" si="31"/>
        <v>2020</v>
      </c>
      <c r="R703" s="8" t="str">
        <f t="shared" si="32"/>
        <v>Apr</v>
      </c>
    </row>
    <row r="704" spans="1:18" x14ac:dyDescent="0.35">
      <c r="A704" s="8">
        <v>704</v>
      </c>
      <c r="B704" s="8" t="s">
        <v>749</v>
      </c>
      <c r="C704" s="8" t="s">
        <v>15</v>
      </c>
      <c r="D704" s="9">
        <v>32081</v>
      </c>
      <c r="E704" s="9">
        <v>44629</v>
      </c>
      <c r="F704" s="8" t="s">
        <v>25</v>
      </c>
      <c r="G704" s="8" t="s">
        <v>36</v>
      </c>
      <c r="H704" s="8">
        <v>3</v>
      </c>
      <c r="I704" s="8">
        <v>9</v>
      </c>
      <c r="J704" s="8" t="s">
        <v>18</v>
      </c>
      <c r="K704" s="8" t="s">
        <v>51</v>
      </c>
      <c r="L704" s="8" t="s">
        <v>47</v>
      </c>
      <c r="M704" s="8" t="s">
        <v>34</v>
      </c>
      <c r="N704" s="8">
        <v>1</v>
      </c>
      <c r="O704" s="8">
        <f t="shared" ca="1" si="30"/>
        <v>36</v>
      </c>
      <c r="P704" s="8" t="str">
        <f ca="1">LOOKUP(O704,{0,15,30,45,60,75,100},{"Below 15","16-30","31-45","46-60","61-75","Above 75"})</f>
        <v>31-45</v>
      </c>
      <c r="Q704" s="8">
        <f t="shared" si="31"/>
        <v>2022</v>
      </c>
      <c r="R704" s="8" t="str">
        <f t="shared" si="32"/>
        <v>Mar</v>
      </c>
    </row>
    <row r="705" spans="1:18" x14ac:dyDescent="0.35">
      <c r="A705" s="8">
        <v>705</v>
      </c>
      <c r="B705" s="8" t="s">
        <v>750</v>
      </c>
      <c r="C705" s="8" t="s">
        <v>15</v>
      </c>
      <c r="D705" s="9">
        <v>33962</v>
      </c>
      <c r="E705" s="9">
        <v>44855</v>
      </c>
      <c r="F705" s="8" t="s">
        <v>40</v>
      </c>
      <c r="G705" s="8" t="s">
        <v>45</v>
      </c>
      <c r="H705" s="8">
        <v>2</v>
      </c>
      <c r="I705" s="8">
        <v>4</v>
      </c>
      <c r="J705" s="8" t="s">
        <v>27</v>
      </c>
      <c r="K705" s="8" t="s">
        <v>19</v>
      </c>
      <c r="L705" s="8" t="s">
        <v>20</v>
      </c>
      <c r="M705" s="8" t="s">
        <v>21</v>
      </c>
      <c r="N705" s="8">
        <v>3</v>
      </c>
      <c r="O705" s="8">
        <f t="shared" ca="1" si="30"/>
        <v>31</v>
      </c>
      <c r="P705" s="8" t="str">
        <f ca="1">LOOKUP(O705,{0,15,30,45,60,75,100},{"Below 15","16-30","31-45","46-60","61-75","Above 75"})</f>
        <v>31-45</v>
      </c>
      <c r="Q705" s="8">
        <f t="shared" si="31"/>
        <v>2022</v>
      </c>
      <c r="R705" s="8" t="str">
        <f t="shared" si="32"/>
        <v>Oct</v>
      </c>
    </row>
    <row r="706" spans="1:18" x14ac:dyDescent="0.35">
      <c r="A706" s="8">
        <v>706</v>
      </c>
      <c r="B706" s="8" t="s">
        <v>751</v>
      </c>
      <c r="C706" s="8" t="s">
        <v>15</v>
      </c>
      <c r="D706" s="9">
        <v>24938</v>
      </c>
      <c r="E706" s="9">
        <v>43849</v>
      </c>
      <c r="F706" s="8" t="s">
        <v>40</v>
      </c>
      <c r="G706" s="8" t="s">
        <v>60</v>
      </c>
      <c r="H706" s="8">
        <v>1</v>
      </c>
      <c r="I706" s="8">
        <v>10</v>
      </c>
      <c r="J706" s="8" t="s">
        <v>18</v>
      </c>
      <c r="K706" s="8" t="s">
        <v>23</v>
      </c>
      <c r="L706" s="8" t="s">
        <v>20</v>
      </c>
      <c r="M706" s="8" t="s">
        <v>30</v>
      </c>
      <c r="N706" s="8">
        <v>4</v>
      </c>
      <c r="O706" s="8">
        <f t="shared" ref="O706:O769" ca="1" si="33">DATEDIF(D706,TODAY(),"Y")</f>
        <v>56</v>
      </c>
      <c r="P706" s="8" t="str">
        <f ca="1">LOOKUP(O706,{0,15,30,45,60,75,100},{"Below 15","16-30","31-45","46-60","61-75","Above 75"})</f>
        <v>46-60</v>
      </c>
      <c r="Q706" s="8">
        <f t="shared" ref="Q706:Q769" si="34">YEAR(E706)</f>
        <v>2020</v>
      </c>
      <c r="R706" s="8" t="str">
        <f t="shared" si="32"/>
        <v>Jan</v>
      </c>
    </row>
    <row r="707" spans="1:18" x14ac:dyDescent="0.35">
      <c r="A707" s="8">
        <v>707</v>
      </c>
      <c r="B707" s="8" t="s">
        <v>752</v>
      </c>
      <c r="C707" s="8" t="s">
        <v>44</v>
      </c>
      <c r="D707" s="9">
        <v>30432</v>
      </c>
      <c r="E707" s="9">
        <v>43892</v>
      </c>
      <c r="F707" s="8" t="s">
        <v>25</v>
      </c>
      <c r="G707" s="8" t="s">
        <v>36</v>
      </c>
      <c r="H707" s="8">
        <v>4</v>
      </c>
      <c r="I707" s="8">
        <v>7</v>
      </c>
      <c r="J707" s="8" t="s">
        <v>50</v>
      </c>
      <c r="K707" s="8" t="s">
        <v>28</v>
      </c>
      <c r="L707" s="8" t="s">
        <v>29</v>
      </c>
      <c r="M707" s="8" t="s">
        <v>34</v>
      </c>
      <c r="N707" s="8">
        <v>1</v>
      </c>
      <c r="O707" s="8">
        <f t="shared" ca="1" si="33"/>
        <v>41</v>
      </c>
      <c r="P707" s="8" t="str">
        <f ca="1">LOOKUP(O707,{0,15,30,45,60,75,100},{"Below 15","16-30","31-45","46-60","61-75","Above 75"})</f>
        <v>31-45</v>
      </c>
      <c r="Q707" s="8">
        <f t="shared" si="34"/>
        <v>2020</v>
      </c>
      <c r="R707" s="8" t="str">
        <f t="shared" ref="R707:R770" si="35">TEXT(E707,"mmm")</f>
        <v>Mar</v>
      </c>
    </row>
    <row r="708" spans="1:18" x14ac:dyDescent="0.35">
      <c r="A708" s="8">
        <v>708</v>
      </c>
      <c r="B708" s="8" t="s">
        <v>753</v>
      </c>
      <c r="C708" s="8" t="s">
        <v>44</v>
      </c>
      <c r="D708" s="9">
        <v>20213</v>
      </c>
      <c r="E708" s="9">
        <v>44713</v>
      </c>
      <c r="F708" s="8" t="s">
        <v>68</v>
      </c>
      <c r="G708" s="8" t="s">
        <v>32</v>
      </c>
      <c r="H708" s="8">
        <v>3</v>
      </c>
      <c r="I708" s="8">
        <v>9</v>
      </c>
      <c r="J708" s="8" t="s">
        <v>18</v>
      </c>
      <c r="K708" s="8" t="s">
        <v>33</v>
      </c>
      <c r="L708" s="8" t="s">
        <v>29</v>
      </c>
      <c r="M708" s="8" t="s">
        <v>34</v>
      </c>
      <c r="N708" s="8">
        <v>1</v>
      </c>
      <c r="O708" s="8">
        <f t="shared" ca="1" si="33"/>
        <v>69</v>
      </c>
      <c r="P708" s="8" t="str">
        <f ca="1">LOOKUP(O708,{0,15,30,45,60,75,100},{"Below 15","16-30","31-45","46-60","61-75","Above 75"})</f>
        <v>61-75</v>
      </c>
      <c r="Q708" s="8">
        <f t="shared" si="34"/>
        <v>2022</v>
      </c>
      <c r="R708" s="8" t="str">
        <f t="shared" si="35"/>
        <v>Jun</v>
      </c>
    </row>
    <row r="709" spans="1:18" x14ac:dyDescent="0.35">
      <c r="A709" s="8">
        <v>709</v>
      </c>
      <c r="B709" s="8" t="s">
        <v>754</v>
      </c>
      <c r="C709" s="8" t="s">
        <v>15</v>
      </c>
      <c r="D709" s="9">
        <v>31172</v>
      </c>
      <c r="E709" s="9">
        <v>44310</v>
      </c>
      <c r="F709" s="8" t="s">
        <v>40</v>
      </c>
      <c r="G709" s="8" t="s">
        <v>60</v>
      </c>
      <c r="H709" s="8">
        <v>2</v>
      </c>
      <c r="I709" s="8">
        <v>8</v>
      </c>
      <c r="J709" s="8" t="s">
        <v>50</v>
      </c>
      <c r="K709" s="8" t="s">
        <v>37</v>
      </c>
      <c r="L709" s="8" t="s">
        <v>38</v>
      </c>
      <c r="M709" s="8" t="s">
        <v>34</v>
      </c>
      <c r="N709" s="8">
        <v>1</v>
      </c>
      <c r="O709" s="8">
        <f t="shared" ca="1" si="33"/>
        <v>39</v>
      </c>
      <c r="P709" s="8" t="str">
        <f ca="1">LOOKUP(O709,{0,15,30,45,60,75,100},{"Below 15","16-30","31-45","46-60","61-75","Above 75"})</f>
        <v>31-45</v>
      </c>
      <c r="Q709" s="8">
        <f t="shared" si="34"/>
        <v>2021</v>
      </c>
      <c r="R709" s="8" t="str">
        <f t="shared" si="35"/>
        <v>Apr</v>
      </c>
    </row>
    <row r="710" spans="1:18" x14ac:dyDescent="0.35">
      <c r="A710" s="8">
        <v>710</v>
      </c>
      <c r="B710" s="8" t="s">
        <v>755</v>
      </c>
      <c r="C710" s="8" t="s">
        <v>44</v>
      </c>
      <c r="D710" s="9">
        <v>25607</v>
      </c>
      <c r="E710" s="9">
        <v>44750</v>
      </c>
      <c r="F710" s="8" t="s">
        <v>16</v>
      </c>
      <c r="G710" s="8" t="s">
        <v>17</v>
      </c>
      <c r="H710" s="8">
        <v>4</v>
      </c>
      <c r="I710" s="8">
        <v>9</v>
      </c>
      <c r="J710" s="8" t="s">
        <v>18</v>
      </c>
      <c r="K710" s="8" t="s">
        <v>41</v>
      </c>
      <c r="L710" s="8" t="s">
        <v>38</v>
      </c>
      <c r="M710" s="8" t="s">
        <v>42</v>
      </c>
      <c r="N710" s="8">
        <v>2</v>
      </c>
      <c r="O710" s="8">
        <f t="shared" ca="1" si="33"/>
        <v>54</v>
      </c>
      <c r="P710" s="8" t="str">
        <f ca="1">LOOKUP(O710,{0,15,30,45,60,75,100},{"Below 15","16-30","31-45","46-60","61-75","Above 75"})</f>
        <v>46-60</v>
      </c>
      <c r="Q710" s="8">
        <f t="shared" si="34"/>
        <v>2022</v>
      </c>
      <c r="R710" s="8" t="str">
        <f t="shared" si="35"/>
        <v>Jul</v>
      </c>
    </row>
    <row r="711" spans="1:18" x14ac:dyDescent="0.35">
      <c r="A711" s="8">
        <v>711</v>
      </c>
      <c r="B711" s="8" t="s">
        <v>756</v>
      </c>
      <c r="C711" s="8" t="s">
        <v>15</v>
      </c>
      <c r="D711" s="9">
        <v>25108</v>
      </c>
      <c r="E711" s="9">
        <v>44736</v>
      </c>
      <c r="F711" s="8" t="s">
        <v>40</v>
      </c>
      <c r="G711" s="8" t="s">
        <v>60</v>
      </c>
      <c r="H711" s="8">
        <v>3</v>
      </c>
      <c r="I711" s="8">
        <v>4</v>
      </c>
      <c r="J711" s="8" t="s">
        <v>27</v>
      </c>
      <c r="K711" s="8" t="s">
        <v>46</v>
      </c>
      <c r="L711" s="8" t="s">
        <v>47</v>
      </c>
      <c r="M711" s="8" t="s">
        <v>48</v>
      </c>
      <c r="N711" s="8">
        <v>5</v>
      </c>
      <c r="O711" s="8">
        <f t="shared" ca="1" si="33"/>
        <v>55</v>
      </c>
      <c r="P711" s="8" t="str">
        <f ca="1">LOOKUP(O711,{0,15,30,45,60,75,100},{"Below 15","16-30","31-45","46-60","61-75","Above 75"})</f>
        <v>46-60</v>
      </c>
      <c r="Q711" s="8">
        <f t="shared" si="34"/>
        <v>2022</v>
      </c>
      <c r="R711" s="8" t="str">
        <f t="shared" si="35"/>
        <v>Jun</v>
      </c>
    </row>
    <row r="712" spans="1:18" x14ac:dyDescent="0.35">
      <c r="A712" s="8">
        <v>712</v>
      </c>
      <c r="B712" s="8" t="s">
        <v>757</v>
      </c>
      <c r="C712" s="8" t="s">
        <v>15</v>
      </c>
      <c r="D712" s="9">
        <v>29270</v>
      </c>
      <c r="E712" s="9">
        <v>44350</v>
      </c>
      <c r="F712" s="8" t="s">
        <v>25</v>
      </c>
      <c r="G712" s="8" t="s">
        <v>17</v>
      </c>
      <c r="H712" s="8">
        <v>5</v>
      </c>
      <c r="I712" s="8">
        <v>8</v>
      </c>
      <c r="J712" s="8" t="s">
        <v>50</v>
      </c>
      <c r="K712" s="8" t="s">
        <v>51</v>
      </c>
      <c r="L712" s="8" t="s">
        <v>47</v>
      </c>
      <c r="M712" s="8" t="s">
        <v>42</v>
      </c>
      <c r="N712" s="8">
        <v>2</v>
      </c>
      <c r="O712" s="8">
        <f t="shared" ca="1" si="33"/>
        <v>44</v>
      </c>
      <c r="P712" s="8" t="str">
        <f ca="1">LOOKUP(O712,{0,15,30,45,60,75,100},{"Below 15","16-30","31-45","46-60","61-75","Above 75"})</f>
        <v>31-45</v>
      </c>
      <c r="Q712" s="8">
        <f t="shared" si="34"/>
        <v>2021</v>
      </c>
      <c r="R712" s="8" t="str">
        <f t="shared" si="35"/>
        <v>Jun</v>
      </c>
    </row>
    <row r="713" spans="1:18" x14ac:dyDescent="0.35">
      <c r="A713" s="8">
        <v>713</v>
      </c>
      <c r="B713" s="8" t="s">
        <v>758</v>
      </c>
      <c r="C713" s="8" t="s">
        <v>44</v>
      </c>
      <c r="D713" s="9">
        <v>32881</v>
      </c>
      <c r="E713" s="9">
        <v>44111</v>
      </c>
      <c r="F713" s="8" t="s">
        <v>40</v>
      </c>
      <c r="G713" s="8" t="s">
        <v>60</v>
      </c>
      <c r="H713" s="8">
        <v>3</v>
      </c>
      <c r="I713" s="8">
        <v>6</v>
      </c>
      <c r="J713" s="8" t="s">
        <v>27</v>
      </c>
      <c r="K713" s="8" t="s">
        <v>19</v>
      </c>
      <c r="L713" s="8" t="s">
        <v>20</v>
      </c>
      <c r="M713" s="8" t="s">
        <v>21</v>
      </c>
      <c r="N713" s="8">
        <v>3</v>
      </c>
      <c r="O713" s="8">
        <f t="shared" ca="1" si="33"/>
        <v>34</v>
      </c>
      <c r="P713" s="8" t="str">
        <f ca="1">LOOKUP(O713,{0,15,30,45,60,75,100},{"Below 15","16-30","31-45","46-60","61-75","Above 75"})</f>
        <v>31-45</v>
      </c>
      <c r="Q713" s="8">
        <f t="shared" si="34"/>
        <v>2020</v>
      </c>
      <c r="R713" s="8" t="str">
        <f t="shared" si="35"/>
        <v>Oct</v>
      </c>
    </row>
    <row r="714" spans="1:18" x14ac:dyDescent="0.35">
      <c r="A714" s="8">
        <v>714</v>
      </c>
      <c r="B714" s="8" t="s">
        <v>759</v>
      </c>
      <c r="C714" s="8" t="s">
        <v>44</v>
      </c>
      <c r="D714" s="9">
        <v>34040</v>
      </c>
      <c r="E714" s="9">
        <v>44786</v>
      </c>
      <c r="F714" s="8" t="s">
        <v>16</v>
      </c>
      <c r="G714" s="8" t="s">
        <v>17</v>
      </c>
      <c r="H714" s="8">
        <v>4</v>
      </c>
      <c r="I714" s="8">
        <v>9</v>
      </c>
      <c r="J714" s="8" t="s">
        <v>18</v>
      </c>
      <c r="K714" s="8" t="s">
        <v>23</v>
      </c>
      <c r="L714" s="8" t="s">
        <v>20</v>
      </c>
      <c r="M714" s="8" t="s">
        <v>30</v>
      </c>
      <c r="N714" s="8">
        <v>4</v>
      </c>
      <c r="O714" s="8">
        <f t="shared" ca="1" si="33"/>
        <v>31</v>
      </c>
      <c r="P714" s="8" t="str">
        <f ca="1">LOOKUP(O714,{0,15,30,45,60,75,100},{"Below 15","16-30","31-45","46-60","61-75","Above 75"})</f>
        <v>31-45</v>
      </c>
      <c r="Q714" s="8">
        <f t="shared" si="34"/>
        <v>2022</v>
      </c>
      <c r="R714" s="8" t="str">
        <f t="shared" si="35"/>
        <v>Aug</v>
      </c>
    </row>
    <row r="715" spans="1:18" x14ac:dyDescent="0.35">
      <c r="A715" s="8">
        <v>715</v>
      </c>
      <c r="B715" s="8" t="s">
        <v>760</v>
      </c>
      <c r="C715" s="8" t="s">
        <v>44</v>
      </c>
      <c r="D715" s="9">
        <v>36550</v>
      </c>
      <c r="E715" s="9">
        <v>44442</v>
      </c>
      <c r="F715" s="8" t="s">
        <v>16</v>
      </c>
      <c r="G715" s="8" t="s">
        <v>17</v>
      </c>
      <c r="H715" s="8">
        <v>3</v>
      </c>
      <c r="I715" s="8">
        <v>9</v>
      </c>
      <c r="J715" s="8" t="s">
        <v>18</v>
      </c>
      <c r="K715" s="8" t="s">
        <v>28</v>
      </c>
      <c r="L715" s="8" t="s">
        <v>29</v>
      </c>
      <c r="M715" s="8" t="s">
        <v>48</v>
      </c>
      <c r="N715" s="8">
        <v>5</v>
      </c>
      <c r="O715" s="8">
        <f t="shared" ca="1" si="33"/>
        <v>24</v>
      </c>
      <c r="P715" s="8" t="str">
        <f ca="1">LOOKUP(O715,{0,15,30,45,60,75,100},{"Below 15","16-30","31-45","46-60","61-75","Above 75"})</f>
        <v>16-30</v>
      </c>
      <c r="Q715" s="8">
        <f t="shared" si="34"/>
        <v>2021</v>
      </c>
      <c r="R715" s="8" t="str">
        <f t="shared" si="35"/>
        <v>Sep</v>
      </c>
    </row>
    <row r="716" spans="1:18" x14ac:dyDescent="0.35">
      <c r="A716" s="8">
        <v>716</v>
      </c>
      <c r="B716" s="8" t="s">
        <v>761</v>
      </c>
      <c r="C716" s="8" t="s">
        <v>15</v>
      </c>
      <c r="D716" s="9">
        <v>37093</v>
      </c>
      <c r="E716" s="9">
        <v>44748</v>
      </c>
      <c r="F716" s="8" t="s">
        <v>16</v>
      </c>
      <c r="G716" s="8" t="s">
        <v>17</v>
      </c>
      <c r="H716" s="8">
        <v>5</v>
      </c>
      <c r="I716" s="8">
        <v>8</v>
      </c>
      <c r="J716" s="8" t="s">
        <v>50</v>
      </c>
      <c r="K716" s="8" t="s">
        <v>33</v>
      </c>
      <c r="L716" s="8" t="s">
        <v>29</v>
      </c>
      <c r="M716" s="8" t="s">
        <v>34</v>
      </c>
      <c r="N716" s="8">
        <v>1</v>
      </c>
      <c r="O716" s="8">
        <f t="shared" ca="1" si="33"/>
        <v>23</v>
      </c>
      <c r="P716" s="8" t="str">
        <f ca="1">LOOKUP(O716,{0,15,30,45,60,75,100},{"Below 15","16-30","31-45","46-60","61-75","Above 75"})</f>
        <v>16-30</v>
      </c>
      <c r="Q716" s="8">
        <f t="shared" si="34"/>
        <v>2022</v>
      </c>
      <c r="R716" s="8" t="str">
        <f t="shared" si="35"/>
        <v>Jul</v>
      </c>
    </row>
    <row r="717" spans="1:18" x14ac:dyDescent="0.35">
      <c r="A717" s="8">
        <v>717</v>
      </c>
      <c r="B717" s="8" t="s">
        <v>762</v>
      </c>
      <c r="C717" s="8" t="s">
        <v>15</v>
      </c>
      <c r="D717" s="9">
        <v>30796</v>
      </c>
      <c r="E717" s="9">
        <v>44799</v>
      </c>
      <c r="F717" s="8" t="s">
        <v>16</v>
      </c>
      <c r="G717" s="8" t="s">
        <v>36</v>
      </c>
      <c r="H717" s="8">
        <v>5</v>
      </c>
      <c r="I717" s="8">
        <v>9</v>
      </c>
      <c r="J717" s="8" t="s">
        <v>18</v>
      </c>
      <c r="K717" s="8" t="s">
        <v>37</v>
      </c>
      <c r="L717" s="8" t="s">
        <v>38</v>
      </c>
      <c r="M717" s="8" t="s">
        <v>34</v>
      </c>
      <c r="N717" s="8">
        <v>1</v>
      </c>
      <c r="O717" s="8">
        <f t="shared" ca="1" si="33"/>
        <v>40</v>
      </c>
      <c r="P717" s="8" t="str">
        <f ca="1">LOOKUP(O717,{0,15,30,45,60,75,100},{"Below 15","16-30","31-45","46-60","61-75","Above 75"})</f>
        <v>31-45</v>
      </c>
      <c r="Q717" s="8">
        <f t="shared" si="34"/>
        <v>2022</v>
      </c>
      <c r="R717" s="8" t="str">
        <f t="shared" si="35"/>
        <v>Aug</v>
      </c>
    </row>
    <row r="718" spans="1:18" x14ac:dyDescent="0.35">
      <c r="A718" s="8">
        <v>718</v>
      </c>
      <c r="B718" s="8" t="s">
        <v>763</v>
      </c>
      <c r="C718" s="8" t="s">
        <v>44</v>
      </c>
      <c r="D718" s="9">
        <v>38940</v>
      </c>
      <c r="E718" s="9">
        <v>44010</v>
      </c>
      <c r="F718" s="8" t="s">
        <v>25</v>
      </c>
      <c r="G718" s="8" t="s">
        <v>60</v>
      </c>
      <c r="H718" s="8">
        <v>5</v>
      </c>
      <c r="I718" s="8">
        <v>9</v>
      </c>
      <c r="J718" s="8" t="s">
        <v>18</v>
      </c>
      <c r="K718" s="8" t="s">
        <v>41</v>
      </c>
      <c r="L718" s="8" t="s">
        <v>38</v>
      </c>
      <c r="M718" s="8" t="s">
        <v>42</v>
      </c>
      <c r="N718" s="8">
        <v>2</v>
      </c>
      <c r="O718" s="8">
        <f t="shared" ca="1" si="33"/>
        <v>18</v>
      </c>
      <c r="P718" s="8" t="str">
        <f ca="1">LOOKUP(O718,{0,15,30,45,60,75,100},{"Below 15","16-30","31-45","46-60","61-75","Above 75"})</f>
        <v>16-30</v>
      </c>
      <c r="Q718" s="8">
        <f t="shared" si="34"/>
        <v>2020</v>
      </c>
      <c r="R718" s="8" t="str">
        <f t="shared" si="35"/>
        <v>Jun</v>
      </c>
    </row>
    <row r="719" spans="1:18" x14ac:dyDescent="0.35">
      <c r="A719" s="8">
        <v>719</v>
      </c>
      <c r="B719" s="8" t="s">
        <v>764</v>
      </c>
      <c r="C719" s="8" t="s">
        <v>15</v>
      </c>
      <c r="D719" s="9">
        <v>36126</v>
      </c>
      <c r="E719" s="9">
        <v>44134</v>
      </c>
      <c r="F719" s="8" t="s">
        <v>25</v>
      </c>
      <c r="G719" s="8" t="s">
        <v>26</v>
      </c>
      <c r="H719" s="8">
        <v>3</v>
      </c>
      <c r="I719" s="8">
        <v>4</v>
      </c>
      <c r="J719" s="8" t="s">
        <v>27</v>
      </c>
      <c r="K719" s="8" t="s">
        <v>46</v>
      </c>
      <c r="L719" s="8" t="s">
        <v>47</v>
      </c>
      <c r="M719" s="8" t="s">
        <v>34</v>
      </c>
      <c r="N719" s="8">
        <v>1</v>
      </c>
      <c r="O719" s="8">
        <f t="shared" ca="1" si="33"/>
        <v>25</v>
      </c>
      <c r="P719" s="8" t="str">
        <f ca="1">LOOKUP(O719,{0,15,30,45,60,75,100},{"Below 15","16-30","31-45","46-60","61-75","Above 75"})</f>
        <v>16-30</v>
      </c>
      <c r="Q719" s="8">
        <f t="shared" si="34"/>
        <v>2020</v>
      </c>
      <c r="R719" s="8" t="str">
        <f t="shared" si="35"/>
        <v>Oct</v>
      </c>
    </row>
    <row r="720" spans="1:18" x14ac:dyDescent="0.35">
      <c r="A720" s="8">
        <v>720</v>
      </c>
      <c r="B720" s="8" t="s">
        <v>765</v>
      </c>
      <c r="C720" s="8" t="s">
        <v>44</v>
      </c>
      <c r="D720" s="9">
        <v>35066</v>
      </c>
      <c r="E720" s="9">
        <v>44847</v>
      </c>
      <c r="F720" s="8" t="s">
        <v>25</v>
      </c>
      <c r="G720" s="8" t="s">
        <v>60</v>
      </c>
      <c r="H720" s="8">
        <v>2</v>
      </c>
      <c r="I720" s="8">
        <v>6</v>
      </c>
      <c r="J720" s="8" t="s">
        <v>27</v>
      </c>
      <c r="K720" s="8" t="s">
        <v>51</v>
      </c>
      <c r="L720" s="8" t="s">
        <v>47</v>
      </c>
      <c r="M720" s="8" t="s">
        <v>34</v>
      </c>
      <c r="N720" s="8">
        <v>1</v>
      </c>
      <c r="O720" s="8">
        <f t="shared" ca="1" si="33"/>
        <v>28</v>
      </c>
      <c r="P720" s="8" t="str">
        <f ca="1">LOOKUP(O720,{0,15,30,45,60,75,100},{"Below 15","16-30","31-45","46-60","61-75","Above 75"})</f>
        <v>16-30</v>
      </c>
      <c r="Q720" s="8">
        <f t="shared" si="34"/>
        <v>2022</v>
      </c>
      <c r="R720" s="8" t="str">
        <f t="shared" si="35"/>
        <v>Oct</v>
      </c>
    </row>
    <row r="721" spans="1:18" x14ac:dyDescent="0.35">
      <c r="A721" s="8">
        <v>721</v>
      </c>
      <c r="B721" s="8" t="s">
        <v>766</v>
      </c>
      <c r="C721" s="8" t="s">
        <v>15</v>
      </c>
      <c r="D721" s="9">
        <v>35469</v>
      </c>
      <c r="E721" s="9">
        <v>44453</v>
      </c>
      <c r="F721" s="8" t="s">
        <v>25</v>
      </c>
      <c r="G721" s="8" t="s">
        <v>36</v>
      </c>
      <c r="H721" s="8">
        <v>5</v>
      </c>
      <c r="I721" s="8">
        <v>8</v>
      </c>
      <c r="J721" s="8" t="s">
        <v>50</v>
      </c>
      <c r="K721" s="8" t="s">
        <v>19</v>
      </c>
      <c r="L721" s="8" t="s">
        <v>20</v>
      </c>
      <c r="M721" s="8" t="s">
        <v>48</v>
      </c>
      <c r="N721" s="8">
        <v>5</v>
      </c>
      <c r="O721" s="8">
        <f t="shared" ca="1" si="33"/>
        <v>27</v>
      </c>
      <c r="P721" s="8" t="str">
        <f ca="1">LOOKUP(O721,{0,15,30,45,60,75,100},{"Below 15","16-30","31-45","46-60","61-75","Above 75"})</f>
        <v>16-30</v>
      </c>
      <c r="Q721" s="8">
        <f t="shared" si="34"/>
        <v>2021</v>
      </c>
      <c r="R721" s="8" t="str">
        <f t="shared" si="35"/>
        <v>Sep</v>
      </c>
    </row>
    <row r="722" spans="1:18" x14ac:dyDescent="0.35">
      <c r="A722" s="8">
        <v>722</v>
      </c>
      <c r="B722" s="8" t="s">
        <v>767</v>
      </c>
      <c r="C722" s="8" t="s">
        <v>15</v>
      </c>
      <c r="D722" s="9">
        <v>35895</v>
      </c>
      <c r="E722" s="9">
        <v>44583</v>
      </c>
      <c r="F722" s="8" t="s">
        <v>40</v>
      </c>
      <c r="G722" s="8" t="s">
        <v>60</v>
      </c>
      <c r="H722" s="8">
        <v>3</v>
      </c>
      <c r="I722" s="8">
        <v>8</v>
      </c>
      <c r="J722" s="8" t="s">
        <v>50</v>
      </c>
      <c r="K722" s="8" t="s">
        <v>23</v>
      </c>
      <c r="L722" s="8" t="s">
        <v>20</v>
      </c>
      <c r="M722" s="8" t="s">
        <v>30</v>
      </c>
      <c r="N722" s="8">
        <v>4</v>
      </c>
      <c r="O722" s="8">
        <f t="shared" ca="1" si="33"/>
        <v>26</v>
      </c>
      <c r="P722" s="8" t="str">
        <f ca="1">LOOKUP(O722,{0,15,30,45,60,75,100},{"Below 15","16-30","31-45","46-60","61-75","Above 75"})</f>
        <v>16-30</v>
      </c>
      <c r="Q722" s="8">
        <f t="shared" si="34"/>
        <v>2022</v>
      </c>
      <c r="R722" s="8" t="str">
        <f t="shared" si="35"/>
        <v>Jan</v>
      </c>
    </row>
    <row r="723" spans="1:18" x14ac:dyDescent="0.35">
      <c r="A723" s="8">
        <v>723</v>
      </c>
      <c r="B723" s="8" t="s">
        <v>768</v>
      </c>
      <c r="C723" s="8" t="s">
        <v>15</v>
      </c>
      <c r="D723" s="9">
        <v>18628</v>
      </c>
      <c r="E723" s="9">
        <v>44239</v>
      </c>
      <c r="F723" s="8" t="s">
        <v>25</v>
      </c>
      <c r="G723" s="8" t="s">
        <v>60</v>
      </c>
      <c r="H723" s="8">
        <v>1</v>
      </c>
      <c r="I723" s="8">
        <v>9</v>
      </c>
      <c r="J723" s="8" t="s">
        <v>18</v>
      </c>
      <c r="K723" s="8" t="s">
        <v>28</v>
      </c>
      <c r="L723" s="8" t="s">
        <v>29</v>
      </c>
      <c r="M723" s="8" t="s">
        <v>48</v>
      </c>
      <c r="N723" s="8">
        <v>5</v>
      </c>
      <c r="O723" s="8">
        <f t="shared" ca="1" si="33"/>
        <v>73</v>
      </c>
      <c r="P723" s="8" t="str">
        <f ca="1">LOOKUP(O723,{0,15,30,45,60,75,100},{"Below 15","16-30","31-45","46-60","61-75","Above 75"})</f>
        <v>61-75</v>
      </c>
      <c r="Q723" s="8">
        <f t="shared" si="34"/>
        <v>2021</v>
      </c>
      <c r="R723" s="8" t="str">
        <f t="shared" si="35"/>
        <v>Feb</v>
      </c>
    </row>
    <row r="724" spans="1:18" x14ac:dyDescent="0.35">
      <c r="A724" s="8">
        <v>724</v>
      </c>
      <c r="B724" s="8" t="s">
        <v>769</v>
      </c>
      <c r="C724" s="8" t="s">
        <v>15</v>
      </c>
      <c r="D724" s="9">
        <v>32482</v>
      </c>
      <c r="E724" s="9">
        <v>44293</v>
      </c>
      <c r="F724" s="8" t="s">
        <v>16</v>
      </c>
      <c r="G724" s="8" t="s">
        <v>17</v>
      </c>
      <c r="H724" s="8">
        <v>4</v>
      </c>
      <c r="I724" s="8">
        <v>9</v>
      </c>
      <c r="J724" s="8" t="s">
        <v>18</v>
      </c>
      <c r="K724" s="8" t="s">
        <v>33</v>
      </c>
      <c r="L724" s="8" t="s">
        <v>29</v>
      </c>
      <c r="M724" s="8" t="s">
        <v>34</v>
      </c>
      <c r="N724" s="8">
        <v>1</v>
      </c>
      <c r="O724" s="8">
        <f t="shared" ca="1" si="33"/>
        <v>35</v>
      </c>
      <c r="P724" s="8" t="str">
        <f ca="1">LOOKUP(O724,{0,15,30,45,60,75,100},{"Below 15","16-30","31-45","46-60","61-75","Above 75"})</f>
        <v>31-45</v>
      </c>
      <c r="Q724" s="8">
        <f t="shared" si="34"/>
        <v>2021</v>
      </c>
      <c r="R724" s="8" t="str">
        <f t="shared" si="35"/>
        <v>Apr</v>
      </c>
    </row>
    <row r="725" spans="1:18" x14ac:dyDescent="0.35">
      <c r="A725" s="8">
        <v>725</v>
      </c>
      <c r="B725" s="8" t="s">
        <v>770</v>
      </c>
      <c r="C725" s="8" t="s">
        <v>44</v>
      </c>
      <c r="D725" s="9">
        <v>23691</v>
      </c>
      <c r="E725" s="9">
        <v>44358</v>
      </c>
      <c r="F725" s="8" t="s">
        <v>25</v>
      </c>
      <c r="G725" s="8" t="s">
        <v>36</v>
      </c>
      <c r="H725" s="8">
        <v>5</v>
      </c>
      <c r="I725" s="8">
        <v>9</v>
      </c>
      <c r="J725" s="8" t="s">
        <v>18</v>
      </c>
      <c r="K725" s="8" t="s">
        <v>37</v>
      </c>
      <c r="L725" s="8" t="s">
        <v>38</v>
      </c>
      <c r="M725" s="8" t="s">
        <v>21</v>
      </c>
      <c r="N725" s="8">
        <v>3</v>
      </c>
      <c r="O725" s="8">
        <f t="shared" ca="1" si="33"/>
        <v>59</v>
      </c>
      <c r="P725" s="8" t="str">
        <f ca="1">LOOKUP(O725,{0,15,30,45,60,75,100},{"Below 15","16-30","31-45","46-60","61-75","Above 75"})</f>
        <v>46-60</v>
      </c>
      <c r="Q725" s="8">
        <f t="shared" si="34"/>
        <v>2021</v>
      </c>
      <c r="R725" s="8" t="str">
        <f t="shared" si="35"/>
        <v>Jun</v>
      </c>
    </row>
    <row r="726" spans="1:18" x14ac:dyDescent="0.35">
      <c r="A726" s="8">
        <v>726</v>
      </c>
      <c r="B726" s="8" t="s">
        <v>771</v>
      </c>
      <c r="C726" s="8" t="s">
        <v>15</v>
      </c>
      <c r="D726" s="9">
        <v>30421</v>
      </c>
      <c r="E726" s="9">
        <v>43942</v>
      </c>
      <c r="F726" s="8" t="s">
        <v>16</v>
      </c>
      <c r="G726" s="8" t="s">
        <v>17</v>
      </c>
      <c r="H726" s="8">
        <v>3</v>
      </c>
      <c r="I726" s="8">
        <v>8</v>
      </c>
      <c r="J726" s="8" t="s">
        <v>50</v>
      </c>
      <c r="K726" s="8" t="s">
        <v>41</v>
      </c>
      <c r="L726" s="8" t="s">
        <v>38</v>
      </c>
      <c r="M726" s="8" t="s">
        <v>42</v>
      </c>
      <c r="N726" s="8">
        <v>2</v>
      </c>
      <c r="O726" s="8">
        <f t="shared" ca="1" si="33"/>
        <v>41</v>
      </c>
      <c r="P726" s="8" t="str">
        <f ca="1">LOOKUP(O726,{0,15,30,45,60,75,100},{"Below 15","16-30","31-45","46-60","61-75","Above 75"})</f>
        <v>31-45</v>
      </c>
      <c r="Q726" s="8">
        <f t="shared" si="34"/>
        <v>2020</v>
      </c>
      <c r="R726" s="8" t="str">
        <f t="shared" si="35"/>
        <v>Apr</v>
      </c>
    </row>
    <row r="727" spans="1:18" x14ac:dyDescent="0.35">
      <c r="A727" s="8">
        <v>727</v>
      </c>
      <c r="B727" s="8" t="s">
        <v>772</v>
      </c>
      <c r="C727" s="8" t="s">
        <v>44</v>
      </c>
      <c r="D727" s="9">
        <v>32466</v>
      </c>
      <c r="E727" s="9">
        <v>44617</v>
      </c>
      <c r="F727" s="8" t="s">
        <v>25</v>
      </c>
      <c r="G727" s="8" t="s">
        <v>36</v>
      </c>
      <c r="H727" s="8">
        <v>2</v>
      </c>
      <c r="I727" s="8">
        <v>9</v>
      </c>
      <c r="J727" s="8" t="s">
        <v>18</v>
      </c>
      <c r="K727" s="8" t="s">
        <v>46</v>
      </c>
      <c r="L727" s="8" t="s">
        <v>47</v>
      </c>
      <c r="M727" s="8" t="s">
        <v>34</v>
      </c>
      <c r="N727" s="8">
        <v>1</v>
      </c>
      <c r="O727" s="8">
        <f t="shared" ca="1" si="33"/>
        <v>35</v>
      </c>
      <c r="P727" s="8" t="str">
        <f ca="1">LOOKUP(O727,{0,15,30,45,60,75,100},{"Below 15","16-30","31-45","46-60","61-75","Above 75"})</f>
        <v>31-45</v>
      </c>
      <c r="Q727" s="8">
        <f t="shared" si="34"/>
        <v>2022</v>
      </c>
      <c r="R727" s="8" t="str">
        <f t="shared" si="35"/>
        <v>Feb</v>
      </c>
    </row>
    <row r="728" spans="1:18" x14ac:dyDescent="0.35">
      <c r="A728" s="8">
        <v>728</v>
      </c>
      <c r="B728" s="8" t="s">
        <v>773</v>
      </c>
      <c r="C728" s="8" t="s">
        <v>15</v>
      </c>
      <c r="D728" s="9">
        <v>38576</v>
      </c>
      <c r="E728" s="9">
        <v>44604</v>
      </c>
      <c r="F728" s="8" t="s">
        <v>16</v>
      </c>
      <c r="G728" s="8" t="s">
        <v>17</v>
      </c>
      <c r="H728" s="8">
        <v>5</v>
      </c>
      <c r="I728" s="8">
        <v>9</v>
      </c>
      <c r="J728" s="8" t="s">
        <v>18</v>
      </c>
      <c r="K728" s="8" t="s">
        <v>51</v>
      </c>
      <c r="L728" s="8" t="s">
        <v>47</v>
      </c>
      <c r="M728" s="8" t="s">
        <v>48</v>
      </c>
      <c r="N728" s="8">
        <v>5</v>
      </c>
      <c r="O728" s="8">
        <f t="shared" ca="1" si="33"/>
        <v>19</v>
      </c>
      <c r="P728" s="8" t="str">
        <f ca="1">LOOKUP(O728,{0,15,30,45,60,75,100},{"Below 15","16-30","31-45","46-60","61-75","Above 75"})</f>
        <v>16-30</v>
      </c>
      <c r="Q728" s="8">
        <f t="shared" si="34"/>
        <v>2022</v>
      </c>
      <c r="R728" s="8" t="str">
        <f t="shared" si="35"/>
        <v>Feb</v>
      </c>
    </row>
    <row r="729" spans="1:18" x14ac:dyDescent="0.35">
      <c r="A729" s="8">
        <v>729</v>
      </c>
      <c r="B729" s="8" t="s">
        <v>774</v>
      </c>
      <c r="C729" s="8" t="s">
        <v>44</v>
      </c>
      <c r="D729" s="9">
        <v>23615</v>
      </c>
      <c r="E729" s="9">
        <v>43890</v>
      </c>
      <c r="F729" s="8" t="s">
        <v>16</v>
      </c>
      <c r="G729" s="8" t="s">
        <v>17</v>
      </c>
      <c r="H729" s="8">
        <v>3</v>
      </c>
      <c r="I729" s="8">
        <v>9</v>
      </c>
      <c r="J729" s="8" t="s">
        <v>18</v>
      </c>
      <c r="K729" s="8" t="s">
        <v>19</v>
      </c>
      <c r="L729" s="8" t="s">
        <v>20</v>
      </c>
      <c r="M729" s="8" t="s">
        <v>30</v>
      </c>
      <c r="N729" s="8">
        <v>4</v>
      </c>
      <c r="O729" s="8">
        <f t="shared" ca="1" si="33"/>
        <v>60</v>
      </c>
      <c r="P729" s="8" t="str">
        <f ca="1">LOOKUP(O729,{0,15,30,45,60,75,100},{"Below 15","16-30","31-45","46-60","61-75","Above 75"})</f>
        <v>61-75</v>
      </c>
      <c r="Q729" s="8">
        <f t="shared" si="34"/>
        <v>2020</v>
      </c>
      <c r="R729" s="8" t="str">
        <f t="shared" si="35"/>
        <v>Feb</v>
      </c>
    </row>
    <row r="730" spans="1:18" x14ac:dyDescent="0.35">
      <c r="A730" s="8">
        <v>730</v>
      </c>
      <c r="B730" s="8" t="s">
        <v>775</v>
      </c>
      <c r="C730" s="8" t="s">
        <v>15</v>
      </c>
      <c r="D730" s="9">
        <v>24684</v>
      </c>
      <c r="E730" s="9">
        <v>43924</v>
      </c>
      <c r="F730" s="8" t="s">
        <v>25</v>
      </c>
      <c r="G730" s="8" t="s">
        <v>36</v>
      </c>
      <c r="H730" s="8">
        <v>5</v>
      </c>
      <c r="I730" s="8">
        <v>5</v>
      </c>
      <c r="J730" s="8" t="s">
        <v>27</v>
      </c>
      <c r="K730" s="8" t="s">
        <v>23</v>
      </c>
      <c r="L730" s="8" t="s">
        <v>20</v>
      </c>
      <c r="M730" s="8" t="s">
        <v>21</v>
      </c>
      <c r="N730" s="8">
        <v>3</v>
      </c>
      <c r="O730" s="8">
        <f t="shared" ca="1" si="33"/>
        <v>57</v>
      </c>
      <c r="P730" s="8" t="str">
        <f ca="1">LOOKUP(O730,{0,15,30,45,60,75,100},{"Below 15","16-30","31-45","46-60","61-75","Above 75"})</f>
        <v>46-60</v>
      </c>
      <c r="Q730" s="8">
        <f t="shared" si="34"/>
        <v>2020</v>
      </c>
      <c r="R730" s="8" t="str">
        <f t="shared" si="35"/>
        <v>Apr</v>
      </c>
    </row>
    <row r="731" spans="1:18" x14ac:dyDescent="0.35">
      <c r="A731" s="8">
        <v>731</v>
      </c>
      <c r="B731" s="8" t="s">
        <v>776</v>
      </c>
      <c r="C731" s="8" t="s">
        <v>15</v>
      </c>
      <c r="D731" s="9">
        <v>28195</v>
      </c>
      <c r="E731" s="9">
        <v>44171</v>
      </c>
      <c r="F731" s="8" t="s">
        <v>16</v>
      </c>
      <c r="G731" s="8" t="s">
        <v>17</v>
      </c>
      <c r="H731" s="8">
        <v>4</v>
      </c>
      <c r="I731" s="8">
        <v>9</v>
      </c>
      <c r="J731" s="8" t="s">
        <v>18</v>
      </c>
      <c r="K731" s="8" t="s">
        <v>28</v>
      </c>
      <c r="L731" s="8" t="s">
        <v>29</v>
      </c>
      <c r="M731" s="8" t="s">
        <v>21</v>
      </c>
      <c r="N731" s="8">
        <v>3</v>
      </c>
      <c r="O731" s="8">
        <f t="shared" ca="1" si="33"/>
        <v>47</v>
      </c>
      <c r="P731" s="8" t="str">
        <f ca="1">LOOKUP(O731,{0,15,30,45,60,75,100},{"Below 15","16-30","31-45","46-60","61-75","Above 75"})</f>
        <v>46-60</v>
      </c>
      <c r="Q731" s="8">
        <f t="shared" si="34"/>
        <v>2020</v>
      </c>
      <c r="R731" s="8" t="str">
        <f t="shared" si="35"/>
        <v>Dec</v>
      </c>
    </row>
    <row r="732" spans="1:18" x14ac:dyDescent="0.35">
      <c r="A732" s="8">
        <v>732</v>
      </c>
      <c r="B732" s="8" t="s">
        <v>777</v>
      </c>
      <c r="C732" s="8" t="s">
        <v>15</v>
      </c>
      <c r="D732" s="9">
        <v>23938</v>
      </c>
      <c r="E732" s="9">
        <v>44381</v>
      </c>
      <c r="F732" s="8" t="s">
        <v>25</v>
      </c>
      <c r="G732" s="8" t="s">
        <v>45</v>
      </c>
      <c r="H732" s="8">
        <v>3</v>
      </c>
      <c r="I732" s="8">
        <v>7</v>
      </c>
      <c r="J732" s="8" t="s">
        <v>50</v>
      </c>
      <c r="K732" s="8" t="s">
        <v>33</v>
      </c>
      <c r="L732" s="8" t="s">
        <v>29</v>
      </c>
      <c r="M732" s="8" t="s">
        <v>48</v>
      </c>
      <c r="N732" s="8">
        <v>5</v>
      </c>
      <c r="O732" s="8">
        <f t="shared" ca="1" si="33"/>
        <v>59</v>
      </c>
      <c r="P732" s="8" t="str">
        <f ca="1">LOOKUP(O732,{0,15,30,45,60,75,100},{"Below 15","16-30","31-45","46-60","61-75","Above 75"})</f>
        <v>46-60</v>
      </c>
      <c r="Q732" s="8">
        <f t="shared" si="34"/>
        <v>2021</v>
      </c>
      <c r="R732" s="8" t="str">
        <f t="shared" si="35"/>
        <v>Jul</v>
      </c>
    </row>
    <row r="733" spans="1:18" x14ac:dyDescent="0.35">
      <c r="A733" s="8">
        <v>733</v>
      </c>
      <c r="B733" s="8" t="s">
        <v>778</v>
      </c>
      <c r="C733" s="8" t="s">
        <v>15</v>
      </c>
      <c r="D733" s="9">
        <v>27395</v>
      </c>
      <c r="E733" s="9">
        <v>43916</v>
      </c>
      <c r="F733" s="8" t="s">
        <v>40</v>
      </c>
      <c r="G733" s="8" t="s">
        <v>53</v>
      </c>
      <c r="H733" s="8">
        <v>4</v>
      </c>
      <c r="I733" s="8">
        <v>4</v>
      </c>
      <c r="J733" s="8" t="s">
        <v>27</v>
      </c>
      <c r="K733" s="8" t="s">
        <v>37</v>
      </c>
      <c r="L733" s="8" t="s">
        <v>38</v>
      </c>
      <c r="M733" s="8" t="s">
        <v>34</v>
      </c>
      <c r="N733" s="8">
        <v>1</v>
      </c>
      <c r="O733" s="8">
        <f t="shared" ca="1" si="33"/>
        <v>49</v>
      </c>
      <c r="P733" s="8" t="str">
        <f ca="1">LOOKUP(O733,{0,15,30,45,60,75,100},{"Below 15","16-30","31-45","46-60","61-75","Above 75"})</f>
        <v>46-60</v>
      </c>
      <c r="Q733" s="8">
        <f t="shared" si="34"/>
        <v>2020</v>
      </c>
      <c r="R733" s="8" t="str">
        <f t="shared" si="35"/>
        <v>Mar</v>
      </c>
    </row>
    <row r="734" spans="1:18" x14ac:dyDescent="0.35">
      <c r="A734" s="8">
        <v>734</v>
      </c>
      <c r="B734" s="8" t="s">
        <v>779</v>
      </c>
      <c r="C734" s="8" t="s">
        <v>44</v>
      </c>
      <c r="D734" s="9">
        <v>33270</v>
      </c>
      <c r="E734" s="9">
        <v>44077</v>
      </c>
      <c r="F734" s="8" t="s">
        <v>25</v>
      </c>
      <c r="G734" s="8" t="s">
        <v>60</v>
      </c>
      <c r="H734" s="8">
        <v>5</v>
      </c>
      <c r="I734" s="8">
        <v>9</v>
      </c>
      <c r="J734" s="8" t="s">
        <v>18</v>
      </c>
      <c r="K734" s="8" t="s">
        <v>41</v>
      </c>
      <c r="L734" s="8" t="s">
        <v>38</v>
      </c>
      <c r="M734" s="8" t="s">
        <v>34</v>
      </c>
      <c r="N734" s="8">
        <v>1</v>
      </c>
      <c r="O734" s="8">
        <f t="shared" ca="1" si="33"/>
        <v>33</v>
      </c>
      <c r="P734" s="8" t="str">
        <f ca="1">LOOKUP(O734,{0,15,30,45,60,75,100},{"Below 15","16-30","31-45","46-60","61-75","Above 75"})</f>
        <v>31-45</v>
      </c>
      <c r="Q734" s="8">
        <f t="shared" si="34"/>
        <v>2020</v>
      </c>
      <c r="R734" s="8" t="str">
        <f t="shared" si="35"/>
        <v>Sep</v>
      </c>
    </row>
    <row r="735" spans="1:18" x14ac:dyDescent="0.35">
      <c r="A735" s="8">
        <v>735</v>
      </c>
      <c r="B735" s="8" t="s">
        <v>780</v>
      </c>
      <c r="C735" s="8" t="s">
        <v>15</v>
      </c>
      <c r="D735" s="9">
        <v>20354</v>
      </c>
      <c r="E735" s="9">
        <v>43983</v>
      </c>
      <c r="F735" s="8" t="s">
        <v>16</v>
      </c>
      <c r="G735" s="8" t="s">
        <v>60</v>
      </c>
      <c r="H735" s="8">
        <v>5</v>
      </c>
      <c r="I735" s="8">
        <v>9</v>
      </c>
      <c r="J735" s="8" t="s">
        <v>18</v>
      </c>
      <c r="K735" s="8" t="s">
        <v>46</v>
      </c>
      <c r="L735" s="8" t="s">
        <v>47</v>
      </c>
      <c r="M735" s="8" t="s">
        <v>48</v>
      </c>
      <c r="N735" s="8">
        <v>5</v>
      </c>
      <c r="O735" s="8">
        <f t="shared" ca="1" si="33"/>
        <v>69</v>
      </c>
      <c r="P735" s="8" t="str">
        <f ca="1">LOOKUP(O735,{0,15,30,45,60,75,100},{"Below 15","16-30","31-45","46-60","61-75","Above 75"})</f>
        <v>61-75</v>
      </c>
      <c r="Q735" s="8">
        <f t="shared" si="34"/>
        <v>2020</v>
      </c>
      <c r="R735" s="8" t="str">
        <f t="shared" si="35"/>
        <v>Jun</v>
      </c>
    </row>
    <row r="736" spans="1:18" x14ac:dyDescent="0.35">
      <c r="A736" s="8">
        <v>736</v>
      </c>
      <c r="B736" s="8" t="s">
        <v>781</v>
      </c>
      <c r="C736" s="8" t="s">
        <v>15</v>
      </c>
      <c r="D736" s="9">
        <v>31323</v>
      </c>
      <c r="E736" s="9">
        <v>44774</v>
      </c>
      <c r="F736" s="8" t="s">
        <v>16</v>
      </c>
      <c r="G736" s="8" t="s">
        <v>17</v>
      </c>
      <c r="H736" s="8">
        <v>2</v>
      </c>
      <c r="I736" s="8">
        <v>3</v>
      </c>
      <c r="J736" s="8" t="s">
        <v>27</v>
      </c>
      <c r="K736" s="8" t="s">
        <v>51</v>
      </c>
      <c r="L736" s="8" t="s">
        <v>47</v>
      </c>
      <c r="M736" s="8" t="s">
        <v>34</v>
      </c>
      <c r="N736" s="8">
        <v>1</v>
      </c>
      <c r="O736" s="8">
        <f t="shared" ca="1" si="33"/>
        <v>38</v>
      </c>
      <c r="P736" s="8" t="str">
        <f ca="1">LOOKUP(O736,{0,15,30,45,60,75,100},{"Below 15","16-30","31-45","46-60","61-75","Above 75"})</f>
        <v>31-45</v>
      </c>
      <c r="Q736" s="8">
        <f t="shared" si="34"/>
        <v>2022</v>
      </c>
      <c r="R736" s="8" t="str">
        <f t="shared" si="35"/>
        <v>Aug</v>
      </c>
    </row>
    <row r="737" spans="1:18" x14ac:dyDescent="0.35">
      <c r="A737" s="8">
        <v>737</v>
      </c>
      <c r="B737" s="8" t="s">
        <v>782</v>
      </c>
      <c r="C737" s="8" t="s">
        <v>15</v>
      </c>
      <c r="D737" s="9">
        <v>21342</v>
      </c>
      <c r="E737" s="9">
        <v>44181</v>
      </c>
      <c r="F737" s="8" t="s">
        <v>16</v>
      </c>
      <c r="G737" s="8" t="s">
        <v>17</v>
      </c>
      <c r="H737" s="8">
        <v>5</v>
      </c>
      <c r="I737" s="8">
        <v>9</v>
      </c>
      <c r="J737" s="8" t="s">
        <v>18</v>
      </c>
      <c r="K737" s="8" t="s">
        <v>19</v>
      </c>
      <c r="L737" s="8" t="s">
        <v>20</v>
      </c>
      <c r="M737" s="8" t="s">
        <v>48</v>
      </c>
      <c r="N737" s="8">
        <v>5</v>
      </c>
      <c r="O737" s="8">
        <f t="shared" ca="1" si="33"/>
        <v>66</v>
      </c>
      <c r="P737" s="8" t="str">
        <f ca="1">LOOKUP(O737,{0,15,30,45,60,75,100},{"Below 15","16-30","31-45","46-60","61-75","Above 75"})</f>
        <v>61-75</v>
      </c>
      <c r="Q737" s="8">
        <f t="shared" si="34"/>
        <v>2020</v>
      </c>
      <c r="R737" s="8" t="str">
        <f t="shared" si="35"/>
        <v>Dec</v>
      </c>
    </row>
    <row r="738" spans="1:18" x14ac:dyDescent="0.35">
      <c r="A738" s="8">
        <v>738</v>
      </c>
      <c r="B738" s="8" t="s">
        <v>783</v>
      </c>
      <c r="C738" s="8" t="s">
        <v>15</v>
      </c>
      <c r="D738" s="9">
        <v>19845</v>
      </c>
      <c r="E738" s="9">
        <v>44607</v>
      </c>
      <c r="F738" s="8" t="s">
        <v>25</v>
      </c>
      <c r="G738" s="8" t="s">
        <v>36</v>
      </c>
      <c r="H738" s="8">
        <v>3</v>
      </c>
      <c r="I738" s="8">
        <v>9</v>
      </c>
      <c r="J738" s="8" t="s">
        <v>18</v>
      </c>
      <c r="K738" s="8" t="s">
        <v>23</v>
      </c>
      <c r="L738" s="8" t="s">
        <v>20</v>
      </c>
      <c r="M738" s="8" t="s">
        <v>30</v>
      </c>
      <c r="N738" s="8">
        <v>4</v>
      </c>
      <c r="O738" s="8">
        <f t="shared" ca="1" si="33"/>
        <v>70</v>
      </c>
      <c r="P738" s="8" t="str">
        <f ca="1">LOOKUP(O738,{0,15,30,45,60,75,100},{"Below 15","16-30","31-45","46-60","61-75","Above 75"})</f>
        <v>61-75</v>
      </c>
      <c r="Q738" s="8">
        <f t="shared" si="34"/>
        <v>2022</v>
      </c>
      <c r="R738" s="8" t="str">
        <f t="shared" si="35"/>
        <v>Feb</v>
      </c>
    </row>
    <row r="739" spans="1:18" x14ac:dyDescent="0.35">
      <c r="A739" s="8">
        <v>739</v>
      </c>
      <c r="B739" s="8" t="s">
        <v>784</v>
      </c>
      <c r="C739" s="8" t="s">
        <v>15</v>
      </c>
      <c r="D739" s="9">
        <v>34984</v>
      </c>
      <c r="E739" s="9">
        <v>44340</v>
      </c>
      <c r="F739" s="8" t="s">
        <v>25</v>
      </c>
      <c r="G739" s="8" t="s">
        <v>45</v>
      </c>
      <c r="H739" s="8">
        <v>5</v>
      </c>
      <c r="I739" s="8">
        <v>10</v>
      </c>
      <c r="J739" s="8" t="s">
        <v>18</v>
      </c>
      <c r="K739" s="8" t="s">
        <v>28</v>
      </c>
      <c r="L739" s="8" t="s">
        <v>29</v>
      </c>
      <c r="M739" s="8" t="s">
        <v>48</v>
      </c>
      <c r="N739" s="8">
        <v>5</v>
      </c>
      <c r="O739" s="8">
        <f t="shared" ca="1" si="33"/>
        <v>28</v>
      </c>
      <c r="P739" s="8" t="str">
        <f ca="1">LOOKUP(O739,{0,15,30,45,60,75,100},{"Below 15","16-30","31-45","46-60","61-75","Above 75"})</f>
        <v>16-30</v>
      </c>
      <c r="Q739" s="8">
        <f t="shared" si="34"/>
        <v>2021</v>
      </c>
      <c r="R739" s="8" t="str">
        <f t="shared" si="35"/>
        <v>May</v>
      </c>
    </row>
    <row r="740" spans="1:18" x14ac:dyDescent="0.35">
      <c r="A740" s="8">
        <v>740</v>
      </c>
      <c r="B740" s="8" t="s">
        <v>785</v>
      </c>
      <c r="C740" s="8" t="s">
        <v>15</v>
      </c>
      <c r="D740" s="9">
        <v>33530</v>
      </c>
      <c r="E740" s="9">
        <v>44183</v>
      </c>
      <c r="F740" s="8" t="s">
        <v>16</v>
      </c>
      <c r="G740" s="8" t="s">
        <v>17</v>
      </c>
      <c r="H740" s="8">
        <v>1</v>
      </c>
      <c r="I740" s="8">
        <v>8</v>
      </c>
      <c r="J740" s="8" t="s">
        <v>50</v>
      </c>
      <c r="K740" s="8" t="s">
        <v>33</v>
      </c>
      <c r="L740" s="8" t="s">
        <v>29</v>
      </c>
      <c r="M740" s="8" t="s">
        <v>34</v>
      </c>
      <c r="N740" s="8">
        <v>1</v>
      </c>
      <c r="O740" s="8">
        <f t="shared" ca="1" si="33"/>
        <v>32</v>
      </c>
      <c r="P740" s="8" t="str">
        <f ca="1">LOOKUP(O740,{0,15,30,45,60,75,100},{"Below 15","16-30","31-45","46-60","61-75","Above 75"})</f>
        <v>31-45</v>
      </c>
      <c r="Q740" s="8">
        <f t="shared" si="34"/>
        <v>2020</v>
      </c>
      <c r="R740" s="8" t="str">
        <f t="shared" si="35"/>
        <v>Dec</v>
      </c>
    </row>
    <row r="741" spans="1:18" x14ac:dyDescent="0.35">
      <c r="A741" s="8">
        <v>741</v>
      </c>
      <c r="B741" s="8" t="s">
        <v>786</v>
      </c>
      <c r="C741" s="8" t="s">
        <v>15</v>
      </c>
      <c r="D741" s="9">
        <v>35739</v>
      </c>
      <c r="E741" s="9">
        <v>43873</v>
      </c>
      <c r="F741" s="8" t="s">
        <v>16</v>
      </c>
      <c r="G741" s="8" t="s">
        <v>17</v>
      </c>
      <c r="H741" s="8">
        <v>4</v>
      </c>
      <c r="I741" s="8">
        <v>6</v>
      </c>
      <c r="J741" s="8" t="s">
        <v>27</v>
      </c>
      <c r="K741" s="8" t="s">
        <v>37</v>
      </c>
      <c r="L741" s="8" t="s">
        <v>38</v>
      </c>
      <c r="M741" s="8" t="s">
        <v>21</v>
      </c>
      <c r="N741" s="8">
        <v>3</v>
      </c>
      <c r="O741" s="8">
        <f t="shared" ca="1" si="33"/>
        <v>26</v>
      </c>
      <c r="P741" s="8" t="str">
        <f ca="1">LOOKUP(O741,{0,15,30,45,60,75,100},{"Below 15","16-30","31-45","46-60","61-75","Above 75"})</f>
        <v>16-30</v>
      </c>
      <c r="Q741" s="8">
        <f t="shared" si="34"/>
        <v>2020</v>
      </c>
      <c r="R741" s="8" t="str">
        <f t="shared" si="35"/>
        <v>Feb</v>
      </c>
    </row>
    <row r="742" spans="1:18" x14ac:dyDescent="0.35">
      <c r="A742" s="8">
        <v>742</v>
      </c>
      <c r="B742" s="8" t="s">
        <v>787</v>
      </c>
      <c r="C742" s="8" t="s">
        <v>44</v>
      </c>
      <c r="D742" s="9">
        <v>34719</v>
      </c>
      <c r="E742" s="9">
        <v>44740</v>
      </c>
      <c r="F742" s="8" t="s">
        <v>16</v>
      </c>
      <c r="G742" s="8" t="s">
        <v>17</v>
      </c>
      <c r="H742" s="8">
        <v>5</v>
      </c>
      <c r="I742" s="8">
        <v>6</v>
      </c>
      <c r="J742" s="8" t="s">
        <v>27</v>
      </c>
      <c r="K742" s="8" t="s">
        <v>41</v>
      </c>
      <c r="L742" s="8" t="s">
        <v>38</v>
      </c>
      <c r="M742" s="8" t="s">
        <v>42</v>
      </c>
      <c r="N742" s="8">
        <v>2</v>
      </c>
      <c r="O742" s="8">
        <f t="shared" ca="1" si="33"/>
        <v>29</v>
      </c>
      <c r="P742" s="8" t="str">
        <f ca="1">LOOKUP(O742,{0,15,30,45,60,75,100},{"Below 15","16-30","31-45","46-60","61-75","Above 75"})</f>
        <v>16-30</v>
      </c>
      <c r="Q742" s="8">
        <f t="shared" si="34"/>
        <v>2022</v>
      </c>
      <c r="R742" s="8" t="str">
        <f t="shared" si="35"/>
        <v>Jun</v>
      </c>
    </row>
    <row r="743" spans="1:18" x14ac:dyDescent="0.35">
      <c r="A743" s="8">
        <v>743</v>
      </c>
      <c r="B743" s="8" t="s">
        <v>788</v>
      </c>
      <c r="C743" s="8" t="s">
        <v>44</v>
      </c>
      <c r="D743" s="9">
        <v>30762</v>
      </c>
      <c r="E743" s="9">
        <v>44473</v>
      </c>
      <c r="F743" s="8" t="s">
        <v>16</v>
      </c>
      <c r="G743" s="8" t="s">
        <v>17</v>
      </c>
      <c r="H743" s="8">
        <v>2</v>
      </c>
      <c r="I743" s="8">
        <v>8</v>
      </c>
      <c r="J743" s="8" t="s">
        <v>50</v>
      </c>
      <c r="K743" s="8" t="s">
        <v>46</v>
      </c>
      <c r="L743" s="8" t="s">
        <v>47</v>
      </c>
      <c r="M743" s="8" t="s">
        <v>48</v>
      </c>
      <c r="N743" s="8">
        <v>5</v>
      </c>
      <c r="O743" s="8">
        <f t="shared" ca="1" si="33"/>
        <v>40</v>
      </c>
      <c r="P743" s="8" t="str">
        <f ca="1">LOOKUP(O743,{0,15,30,45,60,75,100},{"Below 15","16-30","31-45","46-60","61-75","Above 75"})</f>
        <v>31-45</v>
      </c>
      <c r="Q743" s="8">
        <f t="shared" si="34"/>
        <v>2021</v>
      </c>
      <c r="R743" s="8" t="str">
        <f t="shared" si="35"/>
        <v>Oct</v>
      </c>
    </row>
    <row r="744" spans="1:18" x14ac:dyDescent="0.35">
      <c r="A744" s="8">
        <v>744</v>
      </c>
      <c r="B744" s="8" t="s">
        <v>789</v>
      </c>
      <c r="C744" s="8" t="s">
        <v>44</v>
      </c>
      <c r="D744" s="9">
        <v>38949</v>
      </c>
      <c r="E744" s="9">
        <v>44830</v>
      </c>
      <c r="F744" s="8" t="s">
        <v>16</v>
      </c>
      <c r="G744" s="8" t="s">
        <v>17</v>
      </c>
      <c r="H744" s="8">
        <v>4</v>
      </c>
      <c r="I744" s="8">
        <v>6</v>
      </c>
      <c r="J744" s="8" t="s">
        <v>27</v>
      </c>
      <c r="K744" s="8" t="s">
        <v>51</v>
      </c>
      <c r="L744" s="8" t="s">
        <v>47</v>
      </c>
      <c r="M744" s="8" t="s">
        <v>42</v>
      </c>
      <c r="N744" s="8">
        <v>2</v>
      </c>
      <c r="O744" s="8">
        <f t="shared" ca="1" si="33"/>
        <v>18</v>
      </c>
      <c r="P744" s="8" t="str">
        <f ca="1">LOOKUP(O744,{0,15,30,45,60,75,100},{"Below 15","16-30","31-45","46-60","61-75","Above 75"})</f>
        <v>16-30</v>
      </c>
      <c r="Q744" s="8">
        <f t="shared" si="34"/>
        <v>2022</v>
      </c>
      <c r="R744" s="8" t="str">
        <f t="shared" si="35"/>
        <v>Sep</v>
      </c>
    </row>
    <row r="745" spans="1:18" x14ac:dyDescent="0.35">
      <c r="A745" s="8">
        <v>745</v>
      </c>
      <c r="B745" s="8" t="s">
        <v>790</v>
      </c>
      <c r="C745" s="8" t="s">
        <v>15</v>
      </c>
      <c r="D745" s="9">
        <v>18885</v>
      </c>
      <c r="E745" s="9">
        <v>44903</v>
      </c>
      <c r="F745" s="8" t="s">
        <v>25</v>
      </c>
      <c r="G745" s="8" t="s">
        <v>53</v>
      </c>
      <c r="H745" s="8">
        <v>1</v>
      </c>
      <c r="I745" s="8">
        <v>9</v>
      </c>
      <c r="J745" s="8" t="s">
        <v>18</v>
      </c>
      <c r="K745" s="8" t="s">
        <v>19</v>
      </c>
      <c r="L745" s="8" t="s">
        <v>20</v>
      </c>
      <c r="M745" s="8" t="s">
        <v>30</v>
      </c>
      <c r="N745" s="8">
        <v>4</v>
      </c>
      <c r="O745" s="8">
        <f t="shared" ca="1" si="33"/>
        <v>73</v>
      </c>
      <c r="P745" s="8" t="str">
        <f ca="1">LOOKUP(O745,{0,15,30,45,60,75,100},{"Below 15","16-30","31-45","46-60","61-75","Above 75"})</f>
        <v>61-75</v>
      </c>
      <c r="Q745" s="8">
        <f t="shared" si="34"/>
        <v>2022</v>
      </c>
      <c r="R745" s="8" t="str">
        <f t="shared" si="35"/>
        <v>Dec</v>
      </c>
    </row>
    <row r="746" spans="1:18" x14ac:dyDescent="0.35">
      <c r="A746" s="8">
        <v>746</v>
      </c>
      <c r="B746" s="8" t="s">
        <v>791</v>
      </c>
      <c r="C746" s="8" t="s">
        <v>15</v>
      </c>
      <c r="D746" s="9">
        <v>31747</v>
      </c>
      <c r="E746" s="9">
        <v>44784</v>
      </c>
      <c r="F746" s="8" t="s">
        <v>68</v>
      </c>
      <c r="G746" s="8" t="s">
        <v>60</v>
      </c>
      <c r="H746" s="8">
        <v>2</v>
      </c>
      <c r="I746" s="8">
        <v>5</v>
      </c>
      <c r="J746" s="8" t="s">
        <v>27</v>
      </c>
      <c r="K746" s="8" t="s">
        <v>23</v>
      </c>
      <c r="L746" s="8" t="s">
        <v>20</v>
      </c>
      <c r="M746" s="8" t="s">
        <v>48</v>
      </c>
      <c r="N746" s="8">
        <v>5</v>
      </c>
      <c r="O746" s="8">
        <f t="shared" ca="1" si="33"/>
        <v>37</v>
      </c>
      <c r="P746" s="8" t="str">
        <f ca="1">LOOKUP(O746,{0,15,30,45,60,75,100},{"Below 15","16-30","31-45","46-60","61-75","Above 75"})</f>
        <v>31-45</v>
      </c>
      <c r="Q746" s="8">
        <f t="shared" si="34"/>
        <v>2022</v>
      </c>
      <c r="R746" s="8" t="str">
        <f t="shared" si="35"/>
        <v>Aug</v>
      </c>
    </row>
    <row r="747" spans="1:18" x14ac:dyDescent="0.35">
      <c r="A747" s="8">
        <v>747</v>
      </c>
      <c r="B747" s="8" t="s">
        <v>792</v>
      </c>
      <c r="C747" s="8" t="s">
        <v>15</v>
      </c>
      <c r="D747" s="9">
        <v>35625</v>
      </c>
      <c r="E747" s="9">
        <v>44113</v>
      </c>
      <c r="F747" s="8" t="s">
        <v>16</v>
      </c>
      <c r="G747" s="8" t="s">
        <v>32</v>
      </c>
      <c r="H747" s="8">
        <v>3</v>
      </c>
      <c r="I747" s="8">
        <v>9</v>
      </c>
      <c r="J747" s="8" t="s">
        <v>18</v>
      </c>
      <c r="K747" s="8" t="s">
        <v>28</v>
      </c>
      <c r="L747" s="8" t="s">
        <v>29</v>
      </c>
      <c r="M747" s="8" t="s">
        <v>48</v>
      </c>
      <c r="N747" s="8">
        <v>5</v>
      </c>
      <c r="O747" s="8">
        <f t="shared" ca="1" si="33"/>
        <v>27</v>
      </c>
      <c r="P747" s="8" t="str">
        <f ca="1">LOOKUP(O747,{0,15,30,45,60,75,100},{"Below 15","16-30","31-45","46-60","61-75","Above 75"})</f>
        <v>16-30</v>
      </c>
      <c r="Q747" s="8">
        <f t="shared" si="34"/>
        <v>2020</v>
      </c>
      <c r="R747" s="8" t="str">
        <f t="shared" si="35"/>
        <v>Oct</v>
      </c>
    </row>
    <row r="748" spans="1:18" x14ac:dyDescent="0.35">
      <c r="A748" s="8">
        <v>748</v>
      </c>
      <c r="B748" s="8" t="s">
        <v>793</v>
      </c>
      <c r="C748" s="8" t="s">
        <v>44</v>
      </c>
      <c r="D748" s="9">
        <v>33878</v>
      </c>
      <c r="E748" s="9">
        <v>44235</v>
      </c>
      <c r="F748" s="8" t="s">
        <v>16</v>
      </c>
      <c r="G748" s="8" t="s">
        <v>17</v>
      </c>
      <c r="H748" s="8">
        <v>3</v>
      </c>
      <c r="I748" s="8">
        <v>9</v>
      </c>
      <c r="J748" s="8" t="s">
        <v>18</v>
      </c>
      <c r="K748" s="8" t="s">
        <v>33</v>
      </c>
      <c r="L748" s="8" t="s">
        <v>29</v>
      </c>
      <c r="M748" s="8" t="s">
        <v>21</v>
      </c>
      <c r="N748" s="8">
        <v>3</v>
      </c>
      <c r="O748" s="8">
        <f t="shared" ca="1" si="33"/>
        <v>31</v>
      </c>
      <c r="P748" s="8" t="str">
        <f ca="1">LOOKUP(O748,{0,15,30,45,60,75,100},{"Below 15","16-30","31-45","46-60","61-75","Above 75"})</f>
        <v>31-45</v>
      </c>
      <c r="Q748" s="8">
        <f t="shared" si="34"/>
        <v>2021</v>
      </c>
      <c r="R748" s="8" t="str">
        <f t="shared" si="35"/>
        <v>Feb</v>
      </c>
    </row>
    <row r="749" spans="1:18" x14ac:dyDescent="0.35">
      <c r="A749" s="8">
        <v>749</v>
      </c>
      <c r="B749" s="8" t="s">
        <v>794</v>
      </c>
      <c r="C749" s="8" t="s">
        <v>15</v>
      </c>
      <c r="D749" s="9">
        <v>37614</v>
      </c>
      <c r="E749" s="9">
        <v>44694</v>
      </c>
      <c r="F749" s="8" t="s">
        <v>25</v>
      </c>
      <c r="G749" s="8" t="s">
        <v>26</v>
      </c>
      <c r="H749" s="8">
        <v>1</v>
      </c>
      <c r="I749" s="8">
        <v>6</v>
      </c>
      <c r="J749" s="8" t="s">
        <v>27</v>
      </c>
      <c r="K749" s="8" t="s">
        <v>37</v>
      </c>
      <c r="L749" s="8" t="s">
        <v>38</v>
      </c>
      <c r="M749" s="8" t="s">
        <v>21</v>
      </c>
      <c r="N749" s="8">
        <v>3</v>
      </c>
      <c r="O749" s="8">
        <f t="shared" ca="1" si="33"/>
        <v>21</v>
      </c>
      <c r="P749" s="8" t="str">
        <f ca="1">LOOKUP(O749,{0,15,30,45,60,75,100},{"Below 15","16-30","31-45","46-60","61-75","Above 75"})</f>
        <v>16-30</v>
      </c>
      <c r="Q749" s="8">
        <f t="shared" si="34"/>
        <v>2022</v>
      </c>
      <c r="R749" s="8" t="str">
        <f t="shared" si="35"/>
        <v>May</v>
      </c>
    </row>
    <row r="750" spans="1:18" x14ac:dyDescent="0.35">
      <c r="A750" s="8">
        <v>750</v>
      </c>
      <c r="B750" s="8" t="s">
        <v>795</v>
      </c>
      <c r="C750" s="8" t="s">
        <v>15</v>
      </c>
      <c r="D750" s="9">
        <v>37188</v>
      </c>
      <c r="E750" s="9">
        <v>44728</v>
      </c>
      <c r="F750" s="8" t="s">
        <v>16</v>
      </c>
      <c r="G750" s="8" t="s">
        <v>17</v>
      </c>
      <c r="H750" s="8">
        <v>3</v>
      </c>
      <c r="I750" s="8">
        <v>9</v>
      </c>
      <c r="J750" s="8" t="s">
        <v>18</v>
      </c>
      <c r="K750" s="8" t="s">
        <v>41</v>
      </c>
      <c r="L750" s="8" t="s">
        <v>38</v>
      </c>
      <c r="M750" s="8" t="s">
        <v>48</v>
      </c>
      <c r="N750" s="8">
        <v>5</v>
      </c>
      <c r="O750" s="8">
        <f t="shared" ca="1" si="33"/>
        <v>22</v>
      </c>
      <c r="P750" s="8" t="str">
        <f ca="1">LOOKUP(O750,{0,15,30,45,60,75,100},{"Below 15","16-30","31-45","46-60","61-75","Above 75"})</f>
        <v>16-30</v>
      </c>
      <c r="Q750" s="8">
        <f t="shared" si="34"/>
        <v>2022</v>
      </c>
      <c r="R750" s="8" t="str">
        <f t="shared" si="35"/>
        <v>Jun</v>
      </c>
    </row>
    <row r="751" spans="1:18" x14ac:dyDescent="0.35">
      <c r="A751" s="8">
        <v>751</v>
      </c>
      <c r="B751" s="8" t="s">
        <v>796</v>
      </c>
      <c r="C751" s="8" t="s">
        <v>15</v>
      </c>
      <c r="D751" s="9">
        <v>24211</v>
      </c>
      <c r="E751" s="9">
        <v>44721</v>
      </c>
      <c r="F751" s="8" t="s">
        <v>68</v>
      </c>
      <c r="G751" s="8" t="s">
        <v>32</v>
      </c>
      <c r="H751" s="8">
        <v>5</v>
      </c>
      <c r="I751" s="8">
        <v>9</v>
      </c>
      <c r="J751" s="8" t="s">
        <v>18</v>
      </c>
      <c r="K751" s="8" t="s">
        <v>46</v>
      </c>
      <c r="L751" s="8" t="s">
        <v>47</v>
      </c>
      <c r="M751" s="8" t="s">
        <v>48</v>
      </c>
      <c r="N751" s="8">
        <v>5</v>
      </c>
      <c r="O751" s="8">
        <f t="shared" ca="1" si="33"/>
        <v>58</v>
      </c>
      <c r="P751" s="8" t="str">
        <f ca="1">LOOKUP(O751,{0,15,30,45,60,75,100},{"Below 15","16-30","31-45","46-60","61-75","Above 75"})</f>
        <v>46-60</v>
      </c>
      <c r="Q751" s="8">
        <f t="shared" si="34"/>
        <v>2022</v>
      </c>
      <c r="R751" s="8" t="str">
        <f t="shared" si="35"/>
        <v>Jun</v>
      </c>
    </row>
    <row r="752" spans="1:18" x14ac:dyDescent="0.35">
      <c r="A752" s="8">
        <v>752</v>
      </c>
      <c r="B752" s="8" t="s">
        <v>797</v>
      </c>
      <c r="C752" s="8" t="s">
        <v>15</v>
      </c>
      <c r="D752" s="9">
        <v>35614</v>
      </c>
      <c r="E752" s="9">
        <v>44423</v>
      </c>
      <c r="F752" s="8" t="s">
        <v>40</v>
      </c>
      <c r="G752" s="8" t="s">
        <v>17</v>
      </c>
      <c r="H752" s="8">
        <v>4</v>
      </c>
      <c r="I752" s="8">
        <v>8</v>
      </c>
      <c r="J752" s="8" t="s">
        <v>50</v>
      </c>
      <c r="K752" s="8" t="s">
        <v>51</v>
      </c>
      <c r="L752" s="8" t="s">
        <v>47</v>
      </c>
      <c r="M752" s="8" t="s">
        <v>30</v>
      </c>
      <c r="N752" s="8">
        <v>4</v>
      </c>
      <c r="O752" s="8">
        <f t="shared" ca="1" si="33"/>
        <v>27</v>
      </c>
      <c r="P752" s="8" t="str">
        <f ca="1">LOOKUP(O752,{0,15,30,45,60,75,100},{"Below 15","16-30","31-45","46-60","61-75","Above 75"})</f>
        <v>16-30</v>
      </c>
      <c r="Q752" s="8">
        <f t="shared" si="34"/>
        <v>2021</v>
      </c>
      <c r="R752" s="8" t="str">
        <f t="shared" si="35"/>
        <v>Aug</v>
      </c>
    </row>
    <row r="753" spans="1:18" x14ac:dyDescent="0.35">
      <c r="A753" s="8">
        <v>753</v>
      </c>
      <c r="B753" s="8" t="s">
        <v>798</v>
      </c>
      <c r="C753" s="8" t="s">
        <v>15</v>
      </c>
      <c r="D753" s="9">
        <v>19876</v>
      </c>
      <c r="E753" s="9">
        <v>43986</v>
      </c>
      <c r="F753" s="8" t="s">
        <v>68</v>
      </c>
      <c r="G753" s="8" t="s">
        <v>36</v>
      </c>
      <c r="H753" s="8">
        <v>1</v>
      </c>
      <c r="I753" s="8">
        <v>3</v>
      </c>
      <c r="J753" s="8" t="s">
        <v>27</v>
      </c>
      <c r="K753" s="8" t="s">
        <v>19</v>
      </c>
      <c r="L753" s="8" t="s">
        <v>20</v>
      </c>
      <c r="M753" s="8" t="s">
        <v>21</v>
      </c>
      <c r="N753" s="8">
        <v>3</v>
      </c>
      <c r="O753" s="8">
        <f t="shared" ca="1" si="33"/>
        <v>70</v>
      </c>
      <c r="P753" s="8" t="str">
        <f ca="1">LOOKUP(O753,{0,15,30,45,60,75,100},{"Below 15","16-30","31-45","46-60","61-75","Above 75"})</f>
        <v>61-75</v>
      </c>
      <c r="Q753" s="8">
        <f t="shared" si="34"/>
        <v>2020</v>
      </c>
      <c r="R753" s="8" t="str">
        <f t="shared" si="35"/>
        <v>Jun</v>
      </c>
    </row>
    <row r="754" spans="1:18" x14ac:dyDescent="0.35">
      <c r="A754" s="8">
        <v>754</v>
      </c>
      <c r="B754" s="8" t="s">
        <v>799</v>
      </c>
      <c r="C754" s="8" t="s">
        <v>44</v>
      </c>
      <c r="D754" s="9">
        <v>22439</v>
      </c>
      <c r="E754" s="9">
        <v>44283</v>
      </c>
      <c r="F754" s="8" t="s">
        <v>16</v>
      </c>
      <c r="G754" s="8" t="s">
        <v>17</v>
      </c>
      <c r="H754" s="8">
        <v>4</v>
      </c>
      <c r="I754" s="8">
        <v>7</v>
      </c>
      <c r="J754" s="8" t="s">
        <v>50</v>
      </c>
      <c r="K754" s="8" t="s">
        <v>23</v>
      </c>
      <c r="L754" s="8" t="s">
        <v>20</v>
      </c>
      <c r="M754" s="8" t="s">
        <v>30</v>
      </c>
      <c r="N754" s="8">
        <v>4</v>
      </c>
      <c r="O754" s="8">
        <f t="shared" ca="1" si="33"/>
        <v>63</v>
      </c>
      <c r="P754" s="8" t="str">
        <f ca="1">LOOKUP(O754,{0,15,30,45,60,75,100},{"Below 15","16-30","31-45","46-60","61-75","Above 75"})</f>
        <v>61-75</v>
      </c>
      <c r="Q754" s="8">
        <f t="shared" si="34"/>
        <v>2021</v>
      </c>
      <c r="R754" s="8" t="str">
        <f t="shared" si="35"/>
        <v>Mar</v>
      </c>
    </row>
    <row r="755" spans="1:18" x14ac:dyDescent="0.35">
      <c r="A755" s="8">
        <v>755</v>
      </c>
      <c r="B755" s="8" t="s">
        <v>800</v>
      </c>
      <c r="C755" s="8" t="s">
        <v>15</v>
      </c>
      <c r="D755" s="9">
        <v>27210</v>
      </c>
      <c r="E755" s="9">
        <v>44372</v>
      </c>
      <c r="F755" s="8" t="s">
        <v>16</v>
      </c>
      <c r="G755" s="8" t="s">
        <v>17</v>
      </c>
      <c r="H755" s="8">
        <v>5</v>
      </c>
      <c r="I755" s="8">
        <v>4</v>
      </c>
      <c r="J755" s="8" t="s">
        <v>27</v>
      </c>
      <c r="K755" s="8" t="s">
        <v>28</v>
      </c>
      <c r="L755" s="8" t="s">
        <v>29</v>
      </c>
      <c r="M755" s="8" t="s">
        <v>42</v>
      </c>
      <c r="N755" s="8">
        <v>2</v>
      </c>
      <c r="O755" s="8">
        <f t="shared" ca="1" si="33"/>
        <v>50</v>
      </c>
      <c r="P755" s="8" t="str">
        <f ca="1">LOOKUP(O755,{0,15,30,45,60,75,100},{"Below 15","16-30","31-45","46-60","61-75","Above 75"})</f>
        <v>46-60</v>
      </c>
      <c r="Q755" s="8">
        <f t="shared" si="34"/>
        <v>2021</v>
      </c>
      <c r="R755" s="8" t="str">
        <f t="shared" si="35"/>
        <v>Jun</v>
      </c>
    </row>
    <row r="756" spans="1:18" x14ac:dyDescent="0.35">
      <c r="A756" s="8">
        <v>756</v>
      </c>
      <c r="B756" s="8" t="s">
        <v>801</v>
      </c>
      <c r="C756" s="8" t="s">
        <v>15</v>
      </c>
      <c r="D756" s="9">
        <v>35935</v>
      </c>
      <c r="E756" s="9">
        <v>44093</v>
      </c>
      <c r="F756" s="8" t="s">
        <v>25</v>
      </c>
      <c r="G756" s="8" t="s">
        <v>32</v>
      </c>
      <c r="H756" s="8">
        <v>5</v>
      </c>
      <c r="I756" s="8">
        <v>4</v>
      </c>
      <c r="J756" s="8" t="s">
        <v>27</v>
      </c>
      <c r="K756" s="8" t="s">
        <v>33</v>
      </c>
      <c r="L756" s="8" t="s">
        <v>29</v>
      </c>
      <c r="M756" s="8" t="s">
        <v>21</v>
      </c>
      <c r="N756" s="8">
        <v>3</v>
      </c>
      <c r="O756" s="8">
        <f t="shared" ca="1" si="33"/>
        <v>26</v>
      </c>
      <c r="P756" s="8" t="str">
        <f ca="1">LOOKUP(O756,{0,15,30,45,60,75,100},{"Below 15","16-30","31-45","46-60","61-75","Above 75"})</f>
        <v>16-30</v>
      </c>
      <c r="Q756" s="8">
        <f t="shared" si="34"/>
        <v>2020</v>
      </c>
      <c r="R756" s="8" t="str">
        <f t="shared" si="35"/>
        <v>Sep</v>
      </c>
    </row>
    <row r="757" spans="1:18" x14ac:dyDescent="0.35">
      <c r="A757" s="8">
        <v>757</v>
      </c>
      <c r="B757" s="8" t="s">
        <v>802</v>
      </c>
      <c r="C757" s="8" t="s">
        <v>15</v>
      </c>
      <c r="D757" s="9">
        <v>23863</v>
      </c>
      <c r="E757" s="9">
        <v>44557</v>
      </c>
      <c r="F757" s="8" t="s">
        <v>16</v>
      </c>
      <c r="G757" s="8" t="s">
        <v>17</v>
      </c>
      <c r="H757" s="8">
        <v>2</v>
      </c>
      <c r="I757" s="8">
        <v>9</v>
      </c>
      <c r="J757" s="8" t="s">
        <v>18</v>
      </c>
      <c r="K757" s="8" t="s">
        <v>37</v>
      </c>
      <c r="L757" s="8" t="s">
        <v>38</v>
      </c>
      <c r="M757" s="8" t="s">
        <v>48</v>
      </c>
      <c r="N757" s="8">
        <v>5</v>
      </c>
      <c r="O757" s="8">
        <f t="shared" ca="1" si="33"/>
        <v>59</v>
      </c>
      <c r="P757" s="8" t="str">
        <f ca="1">LOOKUP(O757,{0,15,30,45,60,75,100},{"Below 15","16-30","31-45","46-60","61-75","Above 75"})</f>
        <v>46-60</v>
      </c>
      <c r="Q757" s="8">
        <f t="shared" si="34"/>
        <v>2021</v>
      </c>
      <c r="R757" s="8" t="str">
        <f t="shared" si="35"/>
        <v>Dec</v>
      </c>
    </row>
    <row r="758" spans="1:18" x14ac:dyDescent="0.35">
      <c r="A758" s="8">
        <v>758</v>
      </c>
      <c r="B758" s="8" t="s">
        <v>803</v>
      </c>
      <c r="C758" s="8" t="s">
        <v>44</v>
      </c>
      <c r="D758" s="9">
        <v>27955</v>
      </c>
      <c r="E758" s="9">
        <v>43933</v>
      </c>
      <c r="F758" s="8" t="s">
        <v>16</v>
      </c>
      <c r="G758" s="8" t="s">
        <v>17</v>
      </c>
      <c r="H758" s="8">
        <v>3</v>
      </c>
      <c r="I758" s="8">
        <v>4</v>
      </c>
      <c r="J758" s="8" t="s">
        <v>27</v>
      </c>
      <c r="K758" s="8" t="s">
        <v>41</v>
      </c>
      <c r="L758" s="8" t="s">
        <v>38</v>
      </c>
      <c r="M758" s="8" t="s">
        <v>34</v>
      </c>
      <c r="N758" s="8">
        <v>1</v>
      </c>
      <c r="O758" s="8">
        <f t="shared" ca="1" si="33"/>
        <v>48</v>
      </c>
      <c r="P758" s="8" t="str">
        <f ca="1">LOOKUP(O758,{0,15,30,45,60,75,100},{"Below 15","16-30","31-45","46-60","61-75","Above 75"})</f>
        <v>46-60</v>
      </c>
      <c r="Q758" s="8">
        <f t="shared" si="34"/>
        <v>2020</v>
      </c>
      <c r="R758" s="8" t="str">
        <f t="shared" si="35"/>
        <v>Apr</v>
      </c>
    </row>
    <row r="759" spans="1:18" x14ac:dyDescent="0.35">
      <c r="A759" s="8">
        <v>759</v>
      </c>
      <c r="B759" s="8" t="s">
        <v>804</v>
      </c>
      <c r="C759" s="8" t="s">
        <v>15</v>
      </c>
      <c r="D759" s="9">
        <v>22672</v>
      </c>
      <c r="E759" s="9">
        <v>44031</v>
      </c>
      <c r="F759" s="8" t="s">
        <v>25</v>
      </c>
      <c r="G759" s="8" t="s">
        <v>53</v>
      </c>
      <c r="H759" s="8">
        <v>4</v>
      </c>
      <c r="I759" s="8">
        <v>10</v>
      </c>
      <c r="J759" s="8" t="s">
        <v>18</v>
      </c>
      <c r="K759" s="8" t="s">
        <v>46</v>
      </c>
      <c r="L759" s="8" t="s">
        <v>47</v>
      </c>
      <c r="M759" s="8" t="s">
        <v>30</v>
      </c>
      <c r="N759" s="8">
        <v>4</v>
      </c>
      <c r="O759" s="8">
        <f t="shared" ca="1" si="33"/>
        <v>62</v>
      </c>
      <c r="P759" s="8" t="str">
        <f ca="1">LOOKUP(O759,{0,15,30,45,60,75,100},{"Below 15","16-30","31-45","46-60","61-75","Above 75"})</f>
        <v>61-75</v>
      </c>
      <c r="Q759" s="8">
        <f t="shared" si="34"/>
        <v>2020</v>
      </c>
      <c r="R759" s="8" t="str">
        <f t="shared" si="35"/>
        <v>Jul</v>
      </c>
    </row>
    <row r="760" spans="1:18" x14ac:dyDescent="0.35">
      <c r="A760" s="8">
        <v>760</v>
      </c>
      <c r="B760" s="8" t="s">
        <v>805</v>
      </c>
      <c r="C760" s="8" t="s">
        <v>44</v>
      </c>
      <c r="D760" s="9">
        <v>20282</v>
      </c>
      <c r="E760" s="9">
        <v>44815</v>
      </c>
      <c r="F760" s="8" t="s">
        <v>16</v>
      </c>
      <c r="G760" s="8" t="s">
        <v>17</v>
      </c>
      <c r="H760" s="8">
        <v>1</v>
      </c>
      <c r="I760" s="8">
        <v>8</v>
      </c>
      <c r="J760" s="8" t="s">
        <v>50</v>
      </c>
      <c r="K760" s="8" t="s">
        <v>51</v>
      </c>
      <c r="L760" s="8" t="s">
        <v>47</v>
      </c>
      <c r="M760" s="8" t="s">
        <v>30</v>
      </c>
      <c r="N760" s="8">
        <v>4</v>
      </c>
      <c r="O760" s="8">
        <f t="shared" ca="1" si="33"/>
        <v>69</v>
      </c>
      <c r="P760" s="8" t="str">
        <f ca="1">LOOKUP(O760,{0,15,30,45,60,75,100},{"Below 15","16-30","31-45","46-60","61-75","Above 75"})</f>
        <v>61-75</v>
      </c>
      <c r="Q760" s="8">
        <f t="shared" si="34"/>
        <v>2022</v>
      </c>
      <c r="R760" s="8" t="str">
        <f t="shared" si="35"/>
        <v>Sep</v>
      </c>
    </row>
    <row r="761" spans="1:18" x14ac:dyDescent="0.35">
      <c r="A761" s="8">
        <v>761</v>
      </c>
      <c r="B761" s="8" t="s">
        <v>806</v>
      </c>
      <c r="C761" s="8" t="s">
        <v>15</v>
      </c>
      <c r="D761" s="9">
        <v>20819</v>
      </c>
      <c r="E761" s="9">
        <v>43980</v>
      </c>
      <c r="F761" s="8" t="s">
        <v>16</v>
      </c>
      <c r="G761" s="8" t="s">
        <v>36</v>
      </c>
      <c r="H761" s="8">
        <v>5</v>
      </c>
      <c r="I761" s="8">
        <v>10</v>
      </c>
      <c r="J761" s="8" t="s">
        <v>18</v>
      </c>
      <c r="K761" s="8" t="s">
        <v>19</v>
      </c>
      <c r="L761" s="8" t="s">
        <v>20</v>
      </c>
      <c r="M761" s="8" t="s">
        <v>30</v>
      </c>
      <c r="N761" s="8">
        <v>4</v>
      </c>
      <c r="O761" s="8">
        <f t="shared" ca="1" si="33"/>
        <v>67</v>
      </c>
      <c r="P761" s="8" t="str">
        <f ca="1">LOOKUP(O761,{0,15,30,45,60,75,100},{"Below 15","16-30","31-45","46-60","61-75","Above 75"})</f>
        <v>61-75</v>
      </c>
      <c r="Q761" s="8">
        <f t="shared" si="34"/>
        <v>2020</v>
      </c>
      <c r="R761" s="8" t="str">
        <f t="shared" si="35"/>
        <v>May</v>
      </c>
    </row>
    <row r="762" spans="1:18" x14ac:dyDescent="0.35">
      <c r="A762" s="8">
        <v>762</v>
      </c>
      <c r="B762" s="8" t="s">
        <v>807</v>
      </c>
      <c r="C762" s="8" t="s">
        <v>44</v>
      </c>
      <c r="D762" s="9">
        <v>23272</v>
      </c>
      <c r="E762" s="9">
        <v>44476</v>
      </c>
      <c r="F762" s="8" t="s">
        <v>25</v>
      </c>
      <c r="G762" s="8" t="s">
        <v>36</v>
      </c>
      <c r="H762" s="8">
        <v>2</v>
      </c>
      <c r="I762" s="8">
        <v>9</v>
      </c>
      <c r="J762" s="8" t="s">
        <v>18</v>
      </c>
      <c r="K762" s="8" t="s">
        <v>23</v>
      </c>
      <c r="L762" s="8" t="s">
        <v>20</v>
      </c>
      <c r="M762" s="8" t="s">
        <v>48</v>
      </c>
      <c r="N762" s="8">
        <v>5</v>
      </c>
      <c r="O762" s="8">
        <f t="shared" ca="1" si="33"/>
        <v>61</v>
      </c>
      <c r="P762" s="8" t="str">
        <f ca="1">LOOKUP(O762,{0,15,30,45,60,75,100},{"Below 15","16-30","31-45","46-60","61-75","Above 75"})</f>
        <v>61-75</v>
      </c>
      <c r="Q762" s="8">
        <f t="shared" si="34"/>
        <v>2021</v>
      </c>
      <c r="R762" s="8" t="str">
        <f t="shared" si="35"/>
        <v>Oct</v>
      </c>
    </row>
    <row r="763" spans="1:18" x14ac:dyDescent="0.35">
      <c r="A763" s="8">
        <v>763</v>
      </c>
      <c r="B763" s="8" t="s">
        <v>808</v>
      </c>
      <c r="C763" s="8" t="s">
        <v>44</v>
      </c>
      <c r="D763" s="9">
        <v>33455</v>
      </c>
      <c r="E763" s="9">
        <v>44184</v>
      </c>
      <c r="F763" s="8" t="s">
        <v>25</v>
      </c>
      <c r="G763" s="8" t="s">
        <v>32</v>
      </c>
      <c r="H763" s="8">
        <v>3</v>
      </c>
      <c r="I763" s="8">
        <v>6</v>
      </c>
      <c r="J763" s="8" t="s">
        <v>27</v>
      </c>
      <c r="K763" s="8" t="s">
        <v>28</v>
      </c>
      <c r="L763" s="8" t="s">
        <v>29</v>
      </c>
      <c r="M763" s="8" t="s">
        <v>21</v>
      </c>
      <c r="N763" s="8">
        <v>3</v>
      </c>
      <c r="O763" s="8">
        <f t="shared" ca="1" si="33"/>
        <v>33</v>
      </c>
      <c r="P763" s="8" t="str">
        <f ca="1">LOOKUP(O763,{0,15,30,45,60,75,100},{"Below 15","16-30","31-45","46-60","61-75","Above 75"})</f>
        <v>31-45</v>
      </c>
      <c r="Q763" s="8">
        <f t="shared" si="34"/>
        <v>2020</v>
      </c>
      <c r="R763" s="8" t="str">
        <f t="shared" si="35"/>
        <v>Dec</v>
      </c>
    </row>
    <row r="764" spans="1:18" x14ac:dyDescent="0.35">
      <c r="A764" s="8">
        <v>764</v>
      </c>
      <c r="B764" s="8" t="s">
        <v>809</v>
      </c>
      <c r="C764" s="8" t="s">
        <v>44</v>
      </c>
      <c r="D764" s="9">
        <v>24072</v>
      </c>
      <c r="E764" s="9">
        <v>44891</v>
      </c>
      <c r="F764" s="8" t="s">
        <v>25</v>
      </c>
      <c r="G764" s="8" t="s">
        <v>60</v>
      </c>
      <c r="H764" s="8">
        <v>4</v>
      </c>
      <c r="I764" s="8">
        <v>8</v>
      </c>
      <c r="J764" s="8" t="s">
        <v>50</v>
      </c>
      <c r="K764" s="8" t="s">
        <v>33</v>
      </c>
      <c r="L764" s="8" t="s">
        <v>29</v>
      </c>
      <c r="M764" s="8" t="s">
        <v>30</v>
      </c>
      <c r="N764" s="8">
        <v>4</v>
      </c>
      <c r="O764" s="8">
        <f t="shared" ca="1" si="33"/>
        <v>58</v>
      </c>
      <c r="P764" s="8" t="str">
        <f ca="1">LOOKUP(O764,{0,15,30,45,60,75,100},{"Below 15","16-30","31-45","46-60","61-75","Above 75"})</f>
        <v>46-60</v>
      </c>
      <c r="Q764" s="8">
        <f t="shared" si="34"/>
        <v>2022</v>
      </c>
      <c r="R764" s="8" t="str">
        <f t="shared" si="35"/>
        <v>Nov</v>
      </c>
    </row>
    <row r="765" spans="1:18" x14ac:dyDescent="0.35">
      <c r="A765" s="8">
        <v>765</v>
      </c>
      <c r="B765" s="8" t="s">
        <v>810</v>
      </c>
      <c r="C765" s="8" t="s">
        <v>15</v>
      </c>
      <c r="D765" s="9">
        <v>30431</v>
      </c>
      <c r="E765" s="9">
        <v>44441</v>
      </c>
      <c r="F765" s="8" t="s">
        <v>16</v>
      </c>
      <c r="G765" s="8" t="s">
        <v>17</v>
      </c>
      <c r="H765" s="8">
        <v>4</v>
      </c>
      <c r="I765" s="8">
        <v>4</v>
      </c>
      <c r="J765" s="8" t="s">
        <v>27</v>
      </c>
      <c r="K765" s="8" t="s">
        <v>37</v>
      </c>
      <c r="L765" s="8" t="s">
        <v>38</v>
      </c>
      <c r="M765" s="8" t="s">
        <v>48</v>
      </c>
      <c r="N765" s="8">
        <v>5</v>
      </c>
      <c r="O765" s="8">
        <f t="shared" ca="1" si="33"/>
        <v>41</v>
      </c>
      <c r="P765" s="8" t="str">
        <f ca="1">LOOKUP(O765,{0,15,30,45,60,75,100},{"Below 15","16-30","31-45","46-60","61-75","Above 75"})</f>
        <v>31-45</v>
      </c>
      <c r="Q765" s="8">
        <f t="shared" si="34"/>
        <v>2021</v>
      </c>
      <c r="R765" s="8" t="str">
        <f t="shared" si="35"/>
        <v>Sep</v>
      </c>
    </row>
    <row r="766" spans="1:18" x14ac:dyDescent="0.35">
      <c r="A766" s="8">
        <v>766</v>
      </c>
      <c r="B766" s="8" t="s">
        <v>811</v>
      </c>
      <c r="C766" s="8" t="s">
        <v>44</v>
      </c>
      <c r="D766" s="9">
        <v>32208</v>
      </c>
      <c r="E766" s="9">
        <v>43883</v>
      </c>
      <c r="F766" s="8" t="s">
        <v>16</v>
      </c>
      <c r="G766" s="8" t="s">
        <v>17</v>
      </c>
      <c r="H766" s="8">
        <v>4</v>
      </c>
      <c r="I766" s="8">
        <v>3</v>
      </c>
      <c r="J766" s="8" t="s">
        <v>27</v>
      </c>
      <c r="K766" s="8" t="s">
        <v>41</v>
      </c>
      <c r="L766" s="8" t="s">
        <v>38</v>
      </c>
      <c r="M766" s="8" t="s">
        <v>34</v>
      </c>
      <c r="N766" s="8">
        <v>1</v>
      </c>
      <c r="O766" s="8">
        <f t="shared" ca="1" si="33"/>
        <v>36</v>
      </c>
      <c r="P766" s="8" t="str">
        <f ca="1">LOOKUP(O766,{0,15,30,45,60,75,100},{"Below 15","16-30","31-45","46-60","61-75","Above 75"})</f>
        <v>31-45</v>
      </c>
      <c r="Q766" s="8">
        <f t="shared" si="34"/>
        <v>2020</v>
      </c>
      <c r="R766" s="8" t="str">
        <f t="shared" si="35"/>
        <v>Feb</v>
      </c>
    </row>
    <row r="767" spans="1:18" x14ac:dyDescent="0.35">
      <c r="A767" s="8">
        <v>767</v>
      </c>
      <c r="B767" s="8" t="s">
        <v>812</v>
      </c>
      <c r="C767" s="8" t="s">
        <v>15</v>
      </c>
      <c r="D767" s="9">
        <v>27807</v>
      </c>
      <c r="E767" s="9">
        <v>44354</v>
      </c>
      <c r="F767" s="8" t="s">
        <v>40</v>
      </c>
      <c r="G767" s="8" t="s">
        <v>60</v>
      </c>
      <c r="H767" s="8">
        <v>3</v>
      </c>
      <c r="I767" s="8">
        <v>9</v>
      </c>
      <c r="J767" s="8" t="s">
        <v>18</v>
      </c>
      <c r="K767" s="8" t="s">
        <v>46</v>
      </c>
      <c r="L767" s="8" t="s">
        <v>47</v>
      </c>
      <c r="M767" s="8" t="s">
        <v>21</v>
      </c>
      <c r="N767" s="8">
        <v>3</v>
      </c>
      <c r="O767" s="8">
        <f t="shared" ca="1" si="33"/>
        <v>48</v>
      </c>
      <c r="P767" s="8" t="str">
        <f ca="1">LOOKUP(O767,{0,15,30,45,60,75,100},{"Below 15","16-30","31-45","46-60","61-75","Above 75"})</f>
        <v>46-60</v>
      </c>
      <c r="Q767" s="8">
        <f t="shared" si="34"/>
        <v>2021</v>
      </c>
      <c r="R767" s="8" t="str">
        <f t="shared" si="35"/>
        <v>Jun</v>
      </c>
    </row>
    <row r="768" spans="1:18" x14ac:dyDescent="0.35">
      <c r="A768" s="8">
        <v>768</v>
      </c>
      <c r="B768" s="8" t="s">
        <v>813</v>
      </c>
      <c r="C768" s="8" t="s">
        <v>15</v>
      </c>
      <c r="D768" s="9">
        <v>38067</v>
      </c>
      <c r="E768" s="9">
        <v>44876</v>
      </c>
      <c r="F768" s="8" t="s">
        <v>16</v>
      </c>
      <c r="G768" s="8" t="s">
        <v>17</v>
      </c>
      <c r="H768" s="8">
        <v>5</v>
      </c>
      <c r="I768" s="8">
        <v>9</v>
      </c>
      <c r="J768" s="8" t="s">
        <v>18</v>
      </c>
      <c r="K768" s="8" t="s">
        <v>51</v>
      </c>
      <c r="L768" s="8" t="s">
        <v>47</v>
      </c>
      <c r="M768" s="8" t="s">
        <v>30</v>
      </c>
      <c r="N768" s="8">
        <v>4</v>
      </c>
      <c r="O768" s="8">
        <f t="shared" ca="1" si="33"/>
        <v>20</v>
      </c>
      <c r="P768" s="8" t="str">
        <f ca="1">LOOKUP(O768,{0,15,30,45,60,75,100},{"Below 15","16-30","31-45","46-60","61-75","Above 75"})</f>
        <v>16-30</v>
      </c>
      <c r="Q768" s="8">
        <f t="shared" si="34"/>
        <v>2022</v>
      </c>
      <c r="R768" s="8" t="str">
        <f t="shared" si="35"/>
        <v>Nov</v>
      </c>
    </row>
    <row r="769" spans="1:18" x14ac:dyDescent="0.35">
      <c r="A769" s="8">
        <v>769</v>
      </c>
      <c r="B769" s="8" t="s">
        <v>814</v>
      </c>
      <c r="C769" s="8" t="s">
        <v>15</v>
      </c>
      <c r="D769" s="9">
        <v>27258</v>
      </c>
      <c r="E769" s="9">
        <v>44923</v>
      </c>
      <c r="F769" s="8" t="s">
        <v>25</v>
      </c>
      <c r="G769" s="8" t="s">
        <v>60</v>
      </c>
      <c r="H769" s="8">
        <v>3</v>
      </c>
      <c r="I769" s="8">
        <v>6</v>
      </c>
      <c r="J769" s="8" t="s">
        <v>27</v>
      </c>
      <c r="K769" s="8" t="s">
        <v>19</v>
      </c>
      <c r="L769" s="8" t="s">
        <v>20</v>
      </c>
      <c r="M769" s="8" t="s">
        <v>42</v>
      </c>
      <c r="N769" s="8">
        <v>2</v>
      </c>
      <c r="O769" s="8">
        <f t="shared" ca="1" si="33"/>
        <v>50</v>
      </c>
      <c r="P769" s="8" t="str">
        <f ca="1">LOOKUP(O769,{0,15,30,45,60,75,100},{"Below 15","16-30","31-45","46-60","61-75","Above 75"})</f>
        <v>46-60</v>
      </c>
      <c r="Q769" s="8">
        <f t="shared" si="34"/>
        <v>2022</v>
      </c>
      <c r="R769" s="8" t="str">
        <f t="shared" si="35"/>
        <v>Dec</v>
      </c>
    </row>
    <row r="770" spans="1:18" x14ac:dyDescent="0.35">
      <c r="A770" s="8">
        <v>770</v>
      </c>
      <c r="B770" s="8" t="s">
        <v>815</v>
      </c>
      <c r="C770" s="8" t="s">
        <v>44</v>
      </c>
      <c r="D770" s="9">
        <v>36650</v>
      </c>
      <c r="E770" s="9">
        <v>44081</v>
      </c>
      <c r="F770" s="8" t="s">
        <v>16</v>
      </c>
      <c r="G770" s="8" t="s">
        <v>17</v>
      </c>
      <c r="H770" s="8">
        <v>4</v>
      </c>
      <c r="I770" s="8">
        <v>10</v>
      </c>
      <c r="J770" s="8" t="s">
        <v>18</v>
      </c>
      <c r="K770" s="8" t="s">
        <v>23</v>
      </c>
      <c r="L770" s="8" t="s">
        <v>20</v>
      </c>
      <c r="M770" s="8" t="s">
        <v>21</v>
      </c>
      <c r="N770" s="8">
        <v>3</v>
      </c>
      <c r="O770" s="8">
        <f t="shared" ref="O770:O833" ca="1" si="36">DATEDIF(D770,TODAY(),"Y")</f>
        <v>24</v>
      </c>
      <c r="P770" s="8" t="str">
        <f ca="1">LOOKUP(O770,{0,15,30,45,60,75,100},{"Below 15","16-30","31-45","46-60","61-75","Above 75"})</f>
        <v>16-30</v>
      </c>
      <c r="Q770" s="8">
        <f t="shared" ref="Q770:Q833" si="37">YEAR(E770)</f>
        <v>2020</v>
      </c>
      <c r="R770" s="8" t="str">
        <f t="shared" si="35"/>
        <v>Sep</v>
      </c>
    </row>
    <row r="771" spans="1:18" x14ac:dyDescent="0.35">
      <c r="A771" s="8">
        <v>771</v>
      </c>
      <c r="B771" s="8" t="s">
        <v>816</v>
      </c>
      <c r="C771" s="8" t="s">
        <v>44</v>
      </c>
      <c r="D771" s="9">
        <v>32462</v>
      </c>
      <c r="E771" s="9">
        <v>44326</v>
      </c>
      <c r="F771" s="8" t="s">
        <v>25</v>
      </c>
      <c r="G771" s="8" t="s">
        <v>32</v>
      </c>
      <c r="H771" s="8">
        <v>2</v>
      </c>
      <c r="I771" s="8">
        <v>7</v>
      </c>
      <c r="J771" s="8" t="s">
        <v>50</v>
      </c>
      <c r="K771" s="8" t="s">
        <v>28</v>
      </c>
      <c r="L771" s="8" t="s">
        <v>29</v>
      </c>
      <c r="M771" s="8" t="s">
        <v>48</v>
      </c>
      <c r="N771" s="8">
        <v>5</v>
      </c>
      <c r="O771" s="8">
        <f t="shared" ca="1" si="36"/>
        <v>35</v>
      </c>
      <c r="P771" s="8" t="str">
        <f ca="1">LOOKUP(O771,{0,15,30,45,60,75,100},{"Below 15","16-30","31-45","46-60","61-75","Above 75"})</f>
        <v>31-45</v>
      </c>
      <c r="Q771" s="8">
        <f t="shared" si="37"/>
        <v>2021</v>
      </c>
      <c r="R771" s="8" t="str">
        <f t="shared" ref="R771:R834" si="38">TEXT(E771,"mmm")</f>
        <v>May</v>
      </c>
    </row>
    <row r="772" spans="1:18" x14ac:dyDescent="0.35">
      <c r="A772" s="8">
        <v>772</v>
      </c>
      <c r="B772" s="8" t="s">
        <v>817</v>
      </c>
      <c r="C772" s="8" t="s">
        <v>15</v>
      </c>
      <c r="D772" s="9">
        <v>24454</v>
      </c>
      <c r="E772" s="9">
        <v>44750</v>
      </c>
      <c r="F772" s="8" t="s">
        <v>16</v>
      </c>
      <c r="G772" s="8" t="s">
        <v>45</v>
      </c>
      <c r="H772" s="8">
        <v>3</v>
      </c>
      <c r="I772" s="8">
        <v>10</v>
      </c>
      <c r="J772" s="8" t="s">
        <v>18</v>
      </c>
      <c r="K772" s="8" t="s">
        <v>33</v>
      </c>
      <c r="L772" s="8" t="s">
        <v>29</v>
      </c>
      <c r="M772" s="8" t="s">
        <v>34</v>
      </c>
      <c r="N772" s="8">
        <v>1</v>
      </c>
      <c r="O772" s="8">
        <f t="shared" ca="1" si="36"/>
        <v>57</v>
      </c>
      <c r="P772" s="8" t="str">
        <f ca="1">LOOKUP(O772,{0,15,30,45,60,75,100},{"Below 15","16-30","31-45","46-60","61-75","Above 75"})</f>
        <v>46-60</v>
      </c>
      <c r="Q772" s="8">
        <f t="shared" si="37"/>
        <v>2022</v>
      </c>
      <c r="R772" s="8" t="str">
        <f t="shared" si="38"/>
        <v>Jul</v>
      </c>
    </row>
    <row r="773" spans="1:18" x14ac:dyDescent="0.35">
      <c r="A773" s="8">
        <v>773</v>
      </c>
      <c r="B773" s="8" t="s">
        <v>818</v>
      </c>
      <c r="C773" s="8" t="s">
        <v>15</v>
      </c>
      <c r="D773" s="9">
        <v>23555</v>
      </c>
      <c r="E773" s="9">
        <v>44143</v>
      </c>
      <c r="F773" s="8" t="s">
        <v>16</v>
      </c>
      <c r="G773" s="8" t="s">
        <v>17</v>
      </c>
      <c r="H773" s="8">
        <v>2</v>
      </c>
      <c r="I773" s="8">
        <v>3</v>
      </c>
      <c r="J773" s="8" t="s">
        <v>27</v>
      </c>
      <c r="K773" s="8" t="s">
        <v>37</v>
      </c>
      <c r="L773" s="8" t="s">
        <v>38</v>
      </c>
      <c r="M773" s="8" t="s">
        <v>21</v>
      </c>
      <c r="N773" s="8">
        <v>3</v>
      </c>
      <c r="O773" s="8">
        <f t="shared" ca="1" si="36"/>
        <v>60</v>
      </c>
      <c r="P773" s="8" t="str">
        <f ca="1">LOOKUP(O773,{0,15,30,45,60,75,100},{"Below 15","16-30","31-45","46-60","61-75","Above 75"})</f>
        <v>61-75</v>
      </c>
      <c r="Q773" s="8">
        <f t="shared" si="37"/>
        <v>2020</v>
      </c>
      <c r="R773" s="8" t="str">
        <f t="shared" si="38"/>
        <v>Nov</v>
      </c>
    </row>
    <row r="774" spans="1:18" x14ac:dyDescent="0.35">
      <c r="A774" s="8">
        <v>774</v>
      </c>
      <c r="B774" s="8" t="s">
        <v>819</v>
      </c>
      <c r="C774" s="8" t="s">
        <v>15</v>
      </c>
      <c r="D774" s="9">
        <v>34503</v>
      </c>
      <c r="E774" s="9">
        <v>44522</v>
      </c>
      <c r="F774" s="8" t="s">
        <v>40</v>
      </c>
      <c r="G774" s="8" t="s">
        <v>60</v>
      </c>
      <c r="H774" s="8">
        <v>2</v>
      </c>
      <c r="I774" s="8">
        <v>6</v>
      </c>
      <c r="J774" s="8" t="s">
        <v>27</v>
      </c>
      <c r="K774" s="8" t="s">
        <v>41</v>
      </c>
      <c r="L774" s="8" t="s">
        <v>38</v>
      </c>
      <c r="M774" s="8" t="s">
        <v>34</v>
      </c>
      <c r="N774" s="8">
        <v>1</v>
      </c>
      <c r="O774" s="8">
        <f t="shared" ca="1" si="36"/>
        <v>30</v>
      </c>
      <c r="P774" s="8" t="str">
        <f ca="1">LOOKUP(O774,{0,15,30,45,60,75,100},{"Below 15","16-30","31-45","46-60","61-75","Above 75"})</f>
        <v>31-45</v>
      </c>
      <c r="Q774" s="8">
        <f t="shared" si="37"/>
        <v>2021</v>
      </c>
      <c r="R774" s="8" t="str">
        <f t="shared" si="38"/>
        <v>Nov</v>
      </c>
    </row>
    <row r="775" spans="1:18" x14ac:dyDescent="0.35">
      <c r="A775" s="8">
        <v>775</v>
      </c>
      <c r="B775" s="8" t="s">
        <v>820</v>
      </c>
      <c r="C775" s="8" t="s">
        <v>15</v>
      </c>
      <c r="D775" s="9">
        <v>24898</v>
      </c>
      <c r="E775" s="9">
        <v>44384</v>
      </c>
      <c r="F775" s="8" t="s">
        <v>68</v>
      </c>
      <c r="G775" s="8" t="s">
        <v>60</v>
      </c>
      <c r="H775" s="8">
        <v>5</v>
      </c>
      <c r="I775" s="8">
        <v>8</v>
      </c>
      <c r="J775" s="8" t="s">
        <v>50</v>
      </c>
      <c r="K775" s="8" t="s">
        <v>46</v>
      </c>
      <c r="L775" s="8" t="s">
        <v>47</v>
      </c>
      <c r="M775" s="8" t="s">
        <v>48</v>
      </c>
      <c r="N775" s="8">
        <v>5</v>
      </c>
      <c r="O775" s="8">
        <f t="shared" ca="1" si="36"/>
        <v>56</v>
      </c>
      <c r="P775" s="8" t="str">
        <f ca="1">LOOKUP(O775,{0,15,30,45,60,75,100},{"Below 15","16-30","31-45","46-60","61-75","Above 75"})</f>
        <v>46-60</v>
      </c>
      <c r="Q775" s="8">
        <f t="shared" si="37"/>
        <v>2021</v>
      </c>
      <c r="R775" s="8" t="str">
        <f t="shared" si="38"/>
        <v>Jul</v>
      </c>
    </row>
    <row r="776" spans="1:18" x14ac:dyDescent="0.35">
      <c r="A776" s="8">
        <v>776</v>
      </c>
      <c r="B776" s="8" t="s">
        <v>821</v>
      </c>
      <c r="C776" s="8" t="s">
        <v>15</v>
      </c>
      <c r="D776" s="9">
        <v>34116</v>
      </c>
      <c r="E776" s="9">
        <v>44078</v>
      </c>
      <c r="F776" s="8" t="s">
        <v>25</v>
      </c>
      <c r="G776" s="8" t="s">
        <v>32</v>
      </c>
      <c r="H776" s="8">
        <v>4</v>
      </c>
      <c r="I776" s="8">
        <v>6</v>
      </c>
      <c r="J776" s="8" t="s">
        <v>27</v>
      </c>
      <c r="K776" s="8" t="s">
        <v>51</v>
      </c>
      <c r="L776" s="8" t="s">
        <v>47</v>
      </c>
      <c r="M776" s="8" t="s">
        <v>30</v>
      </c>
      <c r="N776" s="8">
        <v>4</v>
      </c>
      <c r="O776" s="8">
        <f t="shared" ca="1" si="36"/>
        <v>31</v>
      </c>
      <c r="P776" s="8" t="str">
        <f ca="1">LOOKUP(O776,{0,15,30,45,60,75,100},{"Below 15","16-30","31-45","46-60","61-75","Above 75"})</f>
        <v>31-45</v>
      </c>
      <c r="Q776" s="8">
        <f t="shared" si="37"/>
        <v>2020</v>
      </c>
      <c r="R776" s="8" t="str">
        <f t="shared" si="38"/>
        <v>Sep</v>
      </c>
    </row>
    <row r="777" spans="1:18" x14ac:dyDescent="0.35">
      <c r="A777" s="8">
        <v>777</v>
      </c>
      <c r="B777" s="8" t="s">
        <v>822</v>
      </c>
      <c r="C777" s="8" t="s">
        <v>44</v>
      </c>
      <c r="D777" s="9">
        <v>24534</v>
      </c>
      <c r="E777" s="9">
        <v>44538</v>
      </c>
      <c r="F777" s="8" t="s">
        <v>25</v>
      </c>
      <c r="G777" s="8" t="s">
        <v>32</v>
      </c>
      <c r="H777" s="8">
        <v>5</v>
      </c>
      <c r="I777" s="8">
        <v>9</v>
      </c>
      <c r="J777" s="8" t="s">
        <v>18</v>
      </c>
      <c r="K777" s="8" t="s">
        <v>19</v>
      </c>
      <c r="L777" s="8" t="s">
        <v>20</v>
      </c>
      <c r="M777" s="8" t="s">
        <v>30</v>
      </c>
      <c r="N777" s="8">
        <v>4</v>
      </c>
      <c r="O777" s="8">
        <f t="shared" ca="1" si="36"/>
        <v>57</v>
      </c>
      <c r="P777" s="8" t="str">
        <f ca="1">LOOKUP(O777,{0,15,30,45,60,75,100},{"Below 15","16-30","31-45","46-60","61-75","Above 75"})</f>
        <v>46-60</v>
      </c>
      <c r="Q777" s="8">
        <f t="shared" si="37"/>
        <v>2021</v>
      </c>
      <c r="R777" s="8" t="str">
        <f t="shared" si="38"/>
        <v>Dec</v>
      </c>
    </row>
    <row r="778" spans="1:18" x14ac:dyDescent="0.35">
      <c r="A778" s="8">
        <v>778</v>
      </c>
      <c r="B778" s="8" t="s">
        <v>823</v>
      </c>
      <c r="C778" s="8" t="s">
        <v>44</v>
      </c>
      <c r="D778" s="9">
        <v>37815</v>
      </c>
      <c r="E778" s="9">
        <v>44071</v>
      </c>
      <c r="F778" s="8" t="s">
        <v>25</v>
      </c>
      <c r="G778" s="8" t="s">
        <v>36</v>
      </c>
      <c r="H778" s="8">
        <v>5</v>
      </c>
      <c r="I778" s="8">
        <v>8</v>
      </c>
      <c r="J778" s="8" t="s">
        <v>50</v>
      </c>
      <c r="K778" s="8" t="s">
        <v>23</v>
      </c>
      <c r="L778" s="8" t="s">
        <v>20</v>
      </c>
      <c r="M778" s="8" t="s">
        <v>42</v>
      </c>
      <c r="N778" s="8">
        <v>2</v>
      </c>
      <c r="O778" s="8">
        <f t="shared" ca="1" si="36"/>
        <v>21</v>
      </c>
      <c r="P778" s="8" t="str">
        <f ca="1">LOOKUP(O778,{0,15,30,45,60,75,100},{"Below 15","16-30","31-45","46-60","61-75","Above 75"})</f>
        <v>16-30</v>
      </c>
      <c r="Q778" s="8">
        <f t="shared" si="37"/>
        <v>2020</v>
      </c>
      <c r="R778" s="8" t="str">
        <f t="shared" si="38"/>
        <v>Aug</v>
      </c>
    </row>
    <row r="779" spans="1:18" x14ac:dyDescent="0.35">
      <c r="A779" s="8">
        <v>779</v>
      </c>
      <c r="B779" s="8" t="s">
        <v>824</v>
      </c>
      <c r="C779" s="8" t="s">
        <v>44</v>
      </c>
      <c r="D779" s="9">
        <v>36450</v>
      </c>
      <c r="E779" s="9">
        <v>44075</v>
      </c>
      <c r="F779" s="8" t="s">
        <v>25</v>
      </c>
      <c r="G779" s="8" t="s">
        <v>45</v>
      </c>
      <c r="H779" s="8">
        <v>5</v>
      </c>
      <c r="I779" s="8">
        <v>8</v>
      </c>
      <c r="J779" s="8" t="s">
        <v>50</v>
      </c>
      <c r="K779" s="8" t="s">
        <v>28</v>
      </c>
      <c r="L779" s="8" t="s">
        <v>29</v>
      </c>
      <c r="M779" s="8" t="s">
        <v>21</v>
      </c>
      <c r="N779" s="8">
        <v>3</v>
      </c>
      <c r="O779" s="8">
        <f t="shared" ca="1" si="36"/>
        <v>24</v>
      </c>
      <c r="P779" s="8" t="str">
        <f ca="1">LOOKUP(O779,{0,15,30,45,60,75,100},{"Below 15","16-30","31-45","46-60","61-75","Above 75"})</f>
        <v>16-30</v>
      </c>
      <c r="Q779" s="8">
        <f t="shared" si="37"/>
        <v>2020</v>
      </c>
      <c r="R779" s="8" t="str">
        <f t="shared" si="38"/>
        <v>Sep</v>
      </c>
    </row>
    <row r="780" spans="1:18" x14ac:dyDescent="0.35">
      <c r="A780" s="8">
        <v>780</v>
      </c>
      <c r="B780" s="8" t="s">
        <v>825</v>
      </c>
      <c r="C780" s="8" t="s">
        <v>15</v>
      </c>
      <c r="D780" s="9">
        <v>29263</v>
      </c>
      <c r="E780" s="9">
        <v>43915</v>
      </c>
      <c r="F780" s="8" t="s">
        <v>25</v>
      </c>
      <c r="G780" s="8" t="s">
        <v>36</v>
      </c>
      <c r="H780" s="8">
        <v>1</v>
      </c>
      <c r="I780" s="8">
        <v>9</v>
      </c>
      <c r="J780" s="8" t="s">
        <v>18</v>
      </c>
      <c r="K780" s="8" t="s">
        <v>33</v>
      </c>
      <c r="L780" s="8" t="s">
        <v>29</v>
      </c>
      <c r="M780" s="8" t="s">
        <v>30</v>
      </c>
      <c r="N780" s="8">
        <v>4</v>
      </c>
      <c r="O780" s="8">
        <f t="shared" ca="1" si="36"/>
        <v>44</v>
      </c>
      <c r="P780" s="8" t="str">
        <f ca="1">LOOKUP(O780,{0,15,30,45,60,75,100},{"Below 15","16-30","31-45","46-60","61-75","Above 75"})</f>
        <v>31-45</v>
      </c>
      <c r="Q780" s="8">
        <f t="shared" si="37"/>
        <v>2020</v>
      </c>
      <c r="R780" s="8" t="str">
        <f t="shared" si="38"/>
        <v>Mar</v>
      </c>
    </row>
    <row r="781" spans="1:18" x14ac:dyDescent="0.35">
      <c r="A781" s="8">
        <v>781</v>
      </c>
      <c r="B781" s="8" t="s">
        <v>826</v>
      </c>
      <c r="C781" s="8" t="s">
        <v>44</v>
      </c>
      <c r="D781" s="9">
        <v>27241</v>
      </c>
      <c r="E781" s="9">
        <v>44497</v>
      </c>
      <c r="F781" s="8" t="s">
        <v>40</v>
      </c>
      <c r="G781" s="8" t="s">
        <v>26</v>
      </c>
      <c r="H781" s="8">
        <v>5</v>
      </c>
      <c r="I781" s="8">
        <v>10</v>
      </c>
      <c r="J781" s="8" t="s">
        <v>18</v>
      </c>
      <c r="K781" s="8" t="s">
        <v>37</v>
      </c>
      <c r="L781" s="8" t="s">
        <v>38</v>
      </c>
      <c r="M781" s="8" t="s">
        <v>34</v>
      </c>
      <c r="N781" s="8">
        <v>1</v>
      </c>
      <c r="O781" s="8">
        <f t="shared" ca="1" si="36"/>
        <v>50</v>
      </c>
      <c r="P781" s="8" t="str">
        <f ca="1">LOOKUP(O781,{0,15,30,45,60,75,100},{"Below 15","16-30","31-45","46-60","61-75","Above 75"})</f>
        <v>46-60</v>
      </c>
      <c r="Q781" s="8">
        <f t="shared" si="37"/>
        <v>2021</v>
      </c>
      <c r="R781" s="8" t="str">
        <f t="shared" si="38"/>
        <v>Oct</v>
      </c>
    </row>
    <row r="782" spans="1:18" x14ac:dyDescent="0.35">
      <c r="A782" s="8">
        <v>782</v>
      </c>
      <c r="B782" s="8" t="s">
        <v>827</v>
      </c>
      <c r="C782" s="8" t="s">
        <v>15</v>
      </c>
      <c r="D782" s="9">
        <v>36368</v>
      </c>
      <c r="E782" s="9">
        <v>44100</v>
      </c>
      <c r="F782" s="8" t="s">
        <v>25</v>
      </c>
      <c r="G782" s="8" t="s">
        <v>36</v>
      </c>
      <c r="H782" s="8">
        <v>5</v>
      </c>
      <c r="I782" s="8">
        <v>9</v>
      </c>
      <c r="J782" s="8" t="s">
        <v>18</v>
      </c>
      <c r="K782" s="8" t="s">
        <v>41</v>
      </c>
      <c r="L782" s="8" t="s">
        <v>38</v>
      </c>
      <c r="M782" s="8" t="s">
        <v>48</v>
      </c>
      <c r="N782" s="8">
        <v>5</v>
      </c>
      <c r="O782" s="8">
        <f t="shared" ca="1" si="36"/>
        <v>25</v>
      </c>
      <c r="P782" s="8" t="str">
        <f ca="1">LOOKUP(O782,{0,15,30,45,60,75,100},{"Below 15","16-30","31-45","46-60","61-75","Above 75"})</f>
        <v>16-30</v>
      </c>
      <c r="Q782" s="8">
        <f t="shared" si="37"/>
        <v>2020</v>
      </c>
      <c r="R782" s="8" t="str">
        <f t="shared" si="38"/>
        <v>Sep</v>
      </c>
    </row>
    <row r="783" spans="1:18" x14ac:dyDescent="0.35">
      <c r="A783" s="8">
        <v>783</v>
      </c>
      <c r="B783" s="8" t="s">
        <v>828</v>
      </c>
      <c r="C783" s="8" t="s">
        <v>15</v>
      </c>
      <c r="D783" s="9">
        <v>26922</v>
      </c>
      <c r="E783" s="9">
        <v>44868</v>
      </c>
      <c r="F783" s="8" t="s">
        <v>25</v>
      </c>
      <c r="G783" s="8" t="s">
        <v>60</v>
      </c>
      <c r="H783" s="8">
        <v>4</v>
      </c>
      <c r="I783" s="8">
        <v>6</v>
      </c>
      <c r="J783" s="8" t="s">
        <v>27</v>
      </c>
      <c r="K783" s="8" t="s">
        <v>46</v>
      </c>
      <c r="L783" s="8" t="s">
        <v>47</v>
      </c>
      <c r="M783" s="8" t="s">
        <v>30</v>
      </c>
      <c r="N783" s="8">
        <v>4</v>
      </c>
      <c r="O783" s="8">
        <f t="shared" ca="1" si="36"/>
        <v>51</v>
      </c>
      <c r="P783" s="8" t="str">
        <f ca="1">LOOKUP(O783,{0,15,30,45,60,75,100},{"Below 15","16-30","31-45","46-60","61-75","Above 75"})</f>
        <v>46-60</v>
      </c>
      <c r="Q783" s="8">
        <f t="shared" si="37"/>
        <v>2022</v>
      </c>
      <c r="R783" s="8" t="str">
        <f t="shared" si="38"/>
        <v>Nov</v>
      </c>
    </row>
    <row r="784" spans="1:18" x14ac:dyDescent="0.35">
      <c r="A784" s="8">
        <v>784</v>
      </c>
      <c r="B784" s="8" t="s">
        <v>829</v>
      </c>
      <c r="C784" s="8" t="s">
        <v>15</v>
      </c>
      <c r="D784" s="9">
        <v>27727</v>
      </c>
      <c r="E784" s="9">
        <v>44226</v>
      </c>
      <c r="F784" s="8" t="s">
        <v>16</v>
      </c>
      <c r="G784" s="8" t="s">
        <v>17</v>
      </c>
      <c r="H784" s="8">
        <v>4</v>
      </c>
      <c r="I784" s="8">
        <v>10</v>
      </c>
      <c r="J784" s="8" t="s">
        <v>18</v>
      </c>
      <c r="K784" s="8" t="s">
        <v>51</v>
      </c>
      <c r="L784" s="8" t="s">
        <v>47</v>
      </c>
      <c r="M784" s="8" t="s">
        <v>21</v>
      </c>
      <c r="N784" s="8">
        <v>3</v>
      </c>
      <c r="O784" s="8">
        <f t="shared" ca="1" si="36"/>
        <v>48</v>
      </c>
      <c r="P784" s="8" t="str">
        <f ca="1">LOOKUP(O784,{0,15,30,45,60,75,100},{"Below 15","16-30","31-45","46-60","61-75","Above 75"})</f>
        <v>46-60</v>
      </c>
      <c r="Q784" s="8">
        <f t="shared" si="37"/>
        <v>2021</v>
      </c>
      <c r="R784" s="8" t="str">
        <f t="shared" si="38"/>
        <v>Jan</v>
      </c>
    </row>
    <row r="785" spans="1:18" x14ac:dyDescent="0.35">
      <c r="A785" s="8">
        <v>785</v>
      </c>
      <c r="B785" s="8" t="s">
        <v>830</v>
      </c>
      <c r="C785" s="8" t="s">
        <v>44</v>
      </c>
      <c r="D785" s="9">
        <v>37551</v>
      </c>
      <c r="E785" s="9">
        <v>44887</v>
      </c>
      <c r="F785" s="8" t="s">
        <v>40</v>
      </c>
      <c r="G785" s="8" t="s">
        <v>26</v>
      </c>
      <c r="H785" s="8">
        <v>1</v>
      </c>
      <c r="I785" s="8">
        <v>4</v>
      </c>
      <c r="J785" s="8" t="s">
        <v>27</v>
      </c>
      <c r="K785" s="8" t="s">
        <v>19</v>
      </c>
      <c r="L785" s="8" t="s">
        <v>20</v>
      </c>
      <c r="M785" s="8" t="s">
        <v>30</v>
      </c>
      <c r="N785" s="8">
        <v>4</v>
      </c>
      <c r="O785" s="8">
        <f t="shared" ca="1" si="36"/>
        <v>21</v>
      </c>
      <c r="P785" s="8" t="str">
        <f ca="1">LOOKUP(O785,{0,15,30,45,60,75,100},{"Below 15","16-30","31-45","46-60","61-75","Above 75"})</f>
        <v>16-30</v>
      </c>
      <c r="Q785" s="8">
        <f t="shared" si="37"/>
        <v>2022</v>
      </c>
      <c r="R785" s="8" t="str">
        <f t="shared" si="38"/>
        <v>Nov</v>
      </c>
    </row>
    <row r="786" spans="1:18" x14ac:dyDescent="0.35">
      <c r="A786" s="8">
        <v>786</v>
      </c>
      <c r="B786" s="8" t="s">
        <v>831</v>
      </c>
      <c r="C786" s="8" t="s">
        <v>15</v>
      </c>
      <c r="D786" s="9">
        <v>33593</v>
      </c>
      <c r="E786" s="9">
        <v>44785</v>
      </c>
      <c r="F786" s="8" t="s">
        <v>16</v>
      </c>
      <c r="G786" s="8" t="s">
        <v>17</v>
      </c>
      <c r="H786" s="8">
        <v>5</v>
      </c>
      <c r="I786" s="8">
        <v>7</v>
      </c>
      <c r="J786" s="8" t="s">
        <v>50</v>
      </c>
      <c r="K786" s="8" t="s">
        <v>23</v>
      </c>
      <c r="L786" s="8" t="s">
        <v>20</v>
      </c>
      <c r="M786" s="8" t="s">
        <v>30</v>
      </c>
      <c r="N786" s="8">
        <v>4</v>
      </c>
      <c r="O786" s="8">
        <f t="shared" ca="1" si="36"/>
        <v>32</v>
      </c>
      <c r="P786" s="8" t="str">
        <f ca="1">LOOKUP(O786,{0,15,30,45,60,75,100},{"Below 15","16-30","31-45","46-60","61-75","Above 75"})</f>
        <v>31-45</v>
      </c>
      <c r="Q786" s="8">
        <f t="shared" si="37"/>
        <v>2022</v>
      </c>
      <c r="R786" s="8" t="str">
        <f t="shared" si="38"/>
        <v>Aug</v>
      </c>
    </row>
    <row r="787" spans="1:18" x14ac:dyDescent="0.35">
      <c r="A787" s="8">
        <v>787</v>
      </c>
      <c r="B787" s="8" t="s">
        <v>832</v>
      </c>
      <c r="C787" s="8" t="s">
        <v>15</v>
      </c>
      <c r="D787" s="9">
        <v>34130</v>
      </c>
      <c r="E787" s="9">
        <v>44329</v>
      </c>
      <c r="F787" s="8" t="s">
        <v>16</v>
      </c>
      <c r="G787" s="8" t="s">
        <v>17</v>
      </c>
      <c r="H787" s="8">
        <v>3</v>
      </c>
      <c r="I787" s="8">
        <v>4</v>
      </c>
      <c r="J787" s="8" t="s">
        <v>27</v>
      </c>
      <c r="K787" s="8" t="s">
        <v>28</v>
      </c>
      <c r="L787" s="8" t="s">
        <v>29</v>
      </c>
      <c r="M787" s="8" t="s">
        <v>48</v>
      </c>
      <c r="N787" s="8">
        <v>5</v>
      </c>
      <c r="O787" s="8">
        <f t="shared" ca="1" si="36"/>
        <v>31</v>
      </c>
      <c r="P787" s="8" t="str">
        <f ca="1">LOOKUP(O787,{0,15,30,45,60,75,100},{"Below 15","16-30","31-45","46-60","61-75","Above 75"})</f>
        <v>31-45</v>
      </c>
      <c r="Q787" s="8">
        <f t="shared" si="37"/>
        <v>2021</v>
      </c>
      <c r="R787" s="8" t="str">
        <f t="shared" si="38"/>
        <v>May</v>
      </c>
    </row>
    <row r="788" spans="1:18" x14ac:dyDescent="0.35">
      <c r="A788" s="8">
        <v>788</v>
      </c>
      <c r="B788" s="8" t="s">
        <v>833</v>
      </c>
      <c r="C788" s="8" t="s">
        <v>44</v>
      </c>
      <c r="D788" s="9">
        <v>34069</v>
      </c>
      <c r="E788" s="9">
        <v>44759</v>
      </c>
      <c r="F788" s="8" t="s">
        <v>40</v>
      </c>
      <c r="G788" s="8" t="s">
        <v>60</v>
      </c>
      <c r="H788" s="8">
        <v>1</v>
      </c>
      <c r="I788" s="8">
        <v>9</v>
      </c>
      <c r="J788" s="8" t="s">
        <v>18</v>
      </c>
      <c r="K788" s="8" t="s">
        <v>33</v>
      </c>
      <c r="L788" s="8" t="s">
        <v>29</v>
      </c>
      <c r="M788" s="8" t="s">
        <v>42</v>
      </c>
      <c r="N788" s="8">
        <v>2</v>
      </c>
      <c r="O788" s="8">
        <f t="shared" ca="1" si="36"/>
        <v>31</v>
      </c>
      <c r="P788" s="8" t="str">
        <f ca="1">LOOKUP(O788,{0,15,30,45,60,75,100},{"Below 15","16-30","31-45","46-60","61-75","Above 75"})</f>
        <v>31-45</v>
      </c>
      <c r="Q788" s="8">
        <f t="shared" si="37"/>
        <v>2022</v>
      </c>
      <c r="R788" s="8" t="str">
        <f t="shared" si="38"/>
        <v>Jul</v>
      </c>
    </row>
    <row r="789" spans="1:18" x14ac:dyDescent="0.35">
      <c r="A789" s="8">
        <v>789</v>
      </c>
      <c r="B789" s="8" t="s">
        <v>834</v>
      </c>
      <c r="C789" s="8" t="s">
        <v>44</v>
      </c>
      <c r="D789" s="9">
        <v>22936</v>
      </c>
      <c r="E789" s="9">
        <v>44709</v>
      </c>
      <c r="F789" s="8" t="s">
        <v>25</v>
      </c>
      <c r="G789" s="8" t="s">
        <v>36</v>
      </c>
      <c r="H789" s="8">
        <v>5</v>
      </c>
      <c r="I789" s="8">
        <v>6</v>
      </c>
      <c r="J789" s="8" t="s">
        <v>27</v>
      </c>
      <c r="K789" s="8" t="s">
        <v>37</v>
      </c>
      <c r="L789" s="8" t="s">
        <v>38</v>
      </c>
      <c r="M789" s="8" t="s">
        <v>42</v>
      </c>
      <c r="N789" s="8">
        <v>2</v>
      </c>
      <c r="O789" s="8">
        <f t="shared" ca="1" si="36"/>
        <v>61</v>
      </c>
      <c r="P789" s="8" t="str">
        <f ca="1">LOOKUP(O789,{0,15,30,45,60,75,100},{"Below 15","16-30","31-45","46-60","61-75","Above 75"})</f>
        <v>61-75</v>
      </c>
      <c r="Q789" s="8">
        <f t="shared" si="37"/>
        <v>2022</v>
      </c>
      <c r="R789" s="8" t="str">
        <f t="shared" si="38"/>
        <v>May</v>
      </c>
    </row>
    <row r="790" spans="1:18" x14ac:dyDescent="0.35">
      <c r="A790" s="8">
        <v>790</v>
      </c>
      <c r="B790" s="8" t="s">
        <v>835</v>
      </c>
      <c r="C790" s="8" t="s">
        <v>44</v>
      </c>
      <c r="D790" s="9">
        <v>25713</v>
      </c>
      <c r="E790" s="9">
        <v>43883</v>
      </c>
      <c r="F790" s="8" t="s">
        <v>68</v>
      </c>
      <c r="G790" s="8" t="s">
        <v>36</v>
      </c>
      <c r="H790" s="8">
        <v>1</v>
      </c>
      <c r="I790" s="8">
        <v>9</v>
      </c>
      <c r="J790" s="8" t="s">
        <v>18</v>
      </c>
      <c r="K790" s="8" t="s">
        <v>41</v>
      </c>
      <c r="L790" s="8" t="s">
        <v>38</v>
      </c>
      <c r="M790" s="8" t="s">
        <v>48</v>
      </c>
      <c r="N790" s="8">
        <v>5</v>
      </c>
      <c r="O790" s="8">
        <f t="shared" ca="1" si="36"/>
        <v>54</v>
      </c>
      <c r="P790" s="8" t="str">
        <f ca="1">LOOKUP(O790,{0,15,30,45,60,75,100},{"Below 15","16-30","31-45","46-60","61-75","Above 75"})</f>
        <v>46-60</v>
      </c>
      <c r="Q790" s="8">
        <f t="shared" si="37"/>
        <v>2020</v>
      </c>
      <c r="R790" s="8" t="str">
        <f t="shared" si="38"/>
        <v>Feb</v>
      </c>
    </row>
    <row r="791" spans="1:18" x14ac:dyDescent="0.35">
      <c r="A791" s="8">
        <v>791</v>
      </c>
      <c r="B791" s="8" t="s">
        <v>836</v>
      </c>
      <c r="C791" s="8" t="s">
        <v>44</v>
      </c>
      <c r="D791" s="9">
        <v>34415</v>
      </c>
      <c r="E791" s="9">
        <v>44648</v>
      </c>
      <c r="F791" s="8" t="s">
        <v>25</v>
      </c>
      <c r="G791" s="8" t="s">
        <v>45</v>
      </c>
      <c r="H791" s="8">
        <v>2</v>
      </c>
      <c r="I791" s="8">
        <v>10</v>
      </c>
      <c r="J791" s="8" t="s">
        <v>18</v>
      </c>
      <c r="K791" s="8" t="s">
        <v>46</v>
      </c>
      <c r="L791" s="8" t="s">
        <v>47</v>
      </c>
      <c r="M791" s="8" t="s">
        <v>48</v>
      </c>
      <c r="N791" s="8">
        <v>5</v>
      </c>
      <c r="O791" s="8">
        <f t="shared" ca="1" si="36"/>
        <v>30</v>
      </c>
      <c r="P791" s="8" t="str">
        <f ca="1">LOOKUP(O791,{0,15,30,45,60,75,100},{"Below 15","16-30","31-45","46-60","61-75","Above 75"})</f>
        <v>31-45</v>
      </c>
      <c r="Q791" s="8">
        <f t="shared" si="37"/>
        <v>2022</v>
      </c>
      <c r="R791" s="8" t="str">
        <f t="shared" si="38"/>
        <v>Mar</v>
      </c>
    </row>
    <row r="792" spans="1:18" x14ac:dyDescent="0.35">
      <c r="A792" s="8">
        <v>792</v>
      </c>
      <c r="B792" s="8" t="s">
        <v>837</v>
      </c>
      <c r="C792" s="8" t="s">
        <v>44</v>
      </c>
      <c r="D792" s="9">
        <v>24248</v>
      </c>
      <c r="E792" s="9">
        <v>44594</v>
      </c>
      <c r="F792" s="8" t="s">
        <v>25</v>
      </c>
      <c r="G792" s="8" t="s">
        <v>32</v>
      </c>
      <c r="H792" s="8">
        <v>3</v>
      </c>
      <c r="I792" s="8">
        <v>9</v>
      </c>
      <c r="J792" s="8" t="s">
        <v>18</v>
      </c>
      <c r="K792" s="8" t="s">
        <v>51</v>
      </c>
      <c r="L792" s="8" t="s">
        <v>47</v>
      </c>
      <c r="M792" s="8" t="s">
        <v>30</v>
      </c>
      <c r="N792" s="8">
        <v>4</v>
      </c>
      <c r="O792" s="8">
        <f t="shared" ca="1" si="36"/>
        <v>58</v>
      </c>
      <c r="P792" s="8" t="str">
        <f ca="1">LOOKUP(O792,{0,15,30,45,60,75,100},{"Below 15","16-30","31-45","46-60","61-75","Above 75"})</f>
        <v>46-60</v>
      </c>
      <c r="Q792" s="8">
        <f t="shared" si="37"/>
        <v>2022</v>
      </c>
      <c r="R792" s="8" t="str">
        <f t="shared" si="38"/>
        <v>Feb</v>
      </c>
    </row>
    <row r="793" spans="1:18" x14ac:dyDescent="0.35">
      <c r="A793" s="8">
        <v>793</v>
      </c>
      <c r="B793" s="8" t="s">
        <v>838</v>
      </c>
      <c r="C793" s="8" t="s">
        <v>44</v>
      </c>
      <c r="D793" s="9">
        <v>30023</v>
      </c>
      <c r="E793" s="9">
        <v>44279</v>
      </c>
      <c r="F793" s="8" t="s">
        <v>25</v>
      </c>
      <c r="G793" s="8" t="s">
        <v>17</v>
      </c>
      <c r="H793" s="8">
        <v>4</v>
      </c>
      <c r="I793" s="8">
        <v>9</v>
      </c>
      <c r="J793" s="8" t="s">
        <v>18</v>
      </c>
      <c r="K793" s="8" t="s">
        <v>19</v>
      </c>
      <c r="L793" s="8" t="s">
        <v>20</v>
      </c>
      <c r="M793" s="8" t="s">
        <v>30</v>
      </c>
      <c r="N793" s="8">
        <v>4</v>
      </c>
      <c r="O793" s="8">
        <f t="shared" ca="1" si="36"/>
        <v>42</v>
      </c>
      <c r="P793" s="8" t="str">
        <f ca="1">LOOKUP(O793,{0,15,30,45,60,75,100},{"Below 15","16-30","31-45","46-60","61-75","Above 75"})</f>
        <v>31-45</v>
      </c>
      <c r="Q793" s="8">
        <f t="shared" si="37"/>
        <v>2021</v>
      </c>
      <c r="R793" s="8" t="str">
        <f t="shared" si="38"/>
        <v>Mar</v>
      </c>
    </row>
    <row r="794" spans="1:18" x14ac:dyDescent="0.35">
      <c r="A794" s="8">
        <v>794</v>
      </c>
      <c r="B794" s="8" t="s">
        <v>839</v>
      </c>
      <c r="C794" s="8" t="s">
        <v>44</v>
      </c>
      <c r="D794" s="9">
        <v>18974</v>
      </c>
      <c r="E794" s="9">
        <v>44867</v>
      </c>
      <c r="F794" s="8" t="s">
        <v>25</v>
      </c>
      <c r="G794" s="8" t="s">
        <v>32</v>
      </c>
      <c r="H794" s="8">
        <v>5</v>
      </c>
      <c r="I794" s="8">
        <v>6</v>
      </c>
      <c r="J794" s="8" t="s">
        <v>27</v>
      </c>
      <c r="K794" s="8" t="s">
        <v>23</v>
      </c>
      <c r="L794" s="8" t="s">
        <v>20</v>
      </c>
      <c r="M794" s="8" t="s">
        <v>48</v>
      </c>
      <c r="N794" s="8">
        <v>5</v>
      </c>
      <c r="O794" s="8">
        <f t="shared" ca="1" si="36"/>
        <v>72</v>
      </c>
      <c r="P794" s="8" t="str">
        <f ca="1">LOOKUP(O794,{0,15,30,45,60,75,100},{"Below 15","16-30","31-45","46-60","61-75","Above 75"})</f>
        <v>61-75</v>
      </c>
      <c r="Q794" s="8">
        <f t="shared" si="37"/>
        <v>2022</v>
      </c>
      <c r="R794" s="8" t="str">
        <f t="shared" si="38"/>
        <v>Nov</v>
      </c>
    </row>
    <row r="795" spans="1:18" x14ac:dyDescent="0.35">
      <c r="A795" s="8">
        <v>795</v>
      </c>
      <c r="B795" s="8" t="s">
        <v>840</v>
      </c>
      <c r="C795" s="8" t="s">
        <v>15</v>
      </c>
      <c r="D795" s="9">
        <v>19867</v>
      </c>
      <c r="E795" s="9">
        <v>43896</v>
      </c>
      <c r="F795" s="8" t="s">
        <v>25</v>
      </c>
      <c r="G795" s="8" t="s">
        <v>45</v>
      </c>
      <c r="H795" s="8">
        <v>2</v>
      </c>
      <c r="I795" s="8">
        <v>10</v>
      </c>
      <c r="J795" s="8" t="s">
        <v>18</v>
      </c>
      <c r="K795" s="8" t="s">
        <v>28</v>
      </c>
      <c r="L795" s="8" t="s">
        <v>29</v>
      </c>
      <c r="M795" s="8" t="s">
        <v>34</v>
      </c>
      <c r="N795" s="8">
        <v>1</v>
      </c>
      <c r="O795" s="8">
        <f t="shared" ca="1" si="36"/>
        <v>70</v>
      </c>
      <c r="P795" s="8" t="str">
        <f ca="1">LOOKUP(O795,{0,15,30,45,60,75,100},{"Below 15","16-30","31-45","46-60","61-75","Above 75"})</f>
        <v>61-75</v>
      </c>
      <c r="Q795" s="8">
        <f t="shared" si="37"/>
        <v>2020</v>
      </c>
      <c r="R795" s="8" t="str">
        <f t="shared" si="38"/>
        <v>Mar</v>
      </c>
    </row>
    <row r="796" spans="1:18" x14ac:dyDescent="0.35">
      <c r="A796" s="8">
        <v>796</v>
      </c>
      <c r="B796" s="8" t="s">
        <v>841</v>
      </c>
      <c r="C796" s="8" t="s">
        <v>15</v>
      </c>
      <c r="D796" s="9">
        <v>26096</v>
      </c>
      <c r="E796" s="9">
        <v>44085</v>
      </c>
      <c r="F796" s="8" t="s">
        <v>40</v>
      </c>
      <c r="G796" s="8" t="s">
        <v>45</v>
      </c>
      <c r="H796" s="8">
        <v>5</v>
      </c>
      <c r="I796" s="8">
        <v>4</v>
      </c>
      <c r="J796" s="8" t="s">
        <v>27</v>
      </c>
      <c r="K796" s="8" t="s">
        <v>33</v>
      </c>
      <c r="L796" s="8" t="s">
        <v>29</v>
      </c>
      <c r="M796" s="8" t="s">
        <v>21</v>
      </c>
      <c r="N796" s="8">
        <v>3</v>
      </c>
      <c r="O796" s="8">
        <f t="shared" ca="1" si="36"/>
        <v>53</v>
      </c>
      <c r="P796" s="8" t="str">
        <f ca="1">LOOKUP(O796,{0,15,30,45,60,75,100},{"Below 15","16-30","31-45","46-60","61-75","Above 75"})</f>
        <v>46-60</v>
      </c>
      <c r="Q796" s="8">
        <f t="shared" si="37"/>
        <v>2020</v>
      </c>
      <c r="R796" s="8" t="str">
        <f t="shared" si="38"/>
        <v>Sep</v>
      </c>
    </row>
    <row r="797" spans="1:18" x14ac:dyDescent="0.35">
      <c r="A797" s="8">
        <v>797</v>
      </c>
      <c r="B797" s="8" t="s">
        <v>842</v>
      </c>
      <c r="C797" s="8" t="s">
        <v>15</v>
      </c>
      <c r="D797" s="9">
        <v>29815</v>
      </c>
      <c r="E797" s="9">
        <v>44102</v>
      </c>
      <c r="F797" s="8" t="s">
        <v>25</v>
      </c>
      <c r="G797" s="8" t="s">
        <v>60</v>
      </c>
      <c r="H797" s="8">
        <v>1</v>
      </c>
      <c r="I797" s="8">
        <v>9</v>
      </c>
      <c r="J797" s="8" t="s">
        <v>18</v>
      </c>
      <c r="K797" s="8" t="s">
        <v>37</v>
      </c>
      <c r="L797" s="8" t="s">
        <v>38</v>
      </c>
      <c r="M797" s="8" t="s">
        <v>34</v>
      </c>
      <c r="N797" s="8">
        <v>1</v>
      </c>
      <c r="O797" s="8">
        <f t="shared" ca="1" si="36"/>
        <v>43</v>
      </c>
      <c r="P797" s="8" t="str">
        <f ca="1">LOOKUP(O797,{0,15,30,45,60,75,100},{"Below 15","16-30","31-45","46-60","61-75","Above 75"})</f>
        <v>31-45</v>
      </c>
      <c r="Q797" s="8">
        <f t="shared" si="37"/>
        <v>2020</v>
      </c>
      <c r="R797" s="8" t="str">
        <f t="shared" si="38"/>
        <v>Sep</v>
      </c>
    </row>
    <row r="798" spans="1:18" x14ac:dyDescent="0.35">
      <c r="A798" s="8">
        <v>798</v>
      </c>
      <c r="B798" s="8" t="s">
        <v>843</v>
      </c>
      <c r="C798" s="8" t="s">
        <v>15</v>
      </c>
      <c r="D798" s="9">
        <v>22032</v>
      </c>
      <c r="E798" s="9">
        <v>44263</v>
      </c>
      <c r="F798" s="8" t="s">
        <v>25</v>
      </c>
      <c r="G798" s="8" t="s">
        <v>60</v>
      </c>
      <c r="H798" s="8">
        <v>4</v>
      </c>
      <c r="I798" s="8">
        <v>10</v>
      </c>
      <c r="J798" s="8" t="s">
        <v>18</v>
      </c>
      <c r="K798" s="8" t="s">
        <v>41</v>
      </c>
      <c r="L798" s="8" t="s">
        <v>38</v>
      </c>
      <c r="M798" s="8" t="s">
        <v>42</v>
      </c>
      <c r="N798" s="8">
        <v>2</v>
      </c>
      <c r="O798" s="8">
        <f t="shared" ca="1" si="36"/>
        <v>64</v>
      </c>
      <c r="P798" s="8" t="str">
        <f ca="1">LOOKUP(O798,{0,15,30,45,60,75,100},{"Below 15","16-30","31-45","46-60","61-75","Above 75"})</f>
        <v>61-75</v>
      </c>
      <c r="Q798" s="8">
        <f t="shared" si="37"/>
        <v>2021</v>
      </c>
      <c r="R798" s="8" t="str">
        <f t="shared" si="38"/>
        <v>Mar</v>
      </c>
    </row>
    <row r="799" spans="1:18" x14ac:dyDescent="0.35">
      <c r="A799" s="8">
        <v>799</v>
      </c>
      <c r="B799" s="8" t="s">
        <v>844</v>
      </c>
      <c r="C799" s="8" t="s">
        <v>44</v>
      </c>
      <c r="D799" s="9">
        <v>35153</v>
      </c>
      <c r="E799" s="9">
        <v>44819</v>
      </c>
      <c r="F799" s="8" t="s">
        <v>25</v>
      </c>
      <c r="G799" s="8" t="s">
        <v>45</v>
      </c>
      <c r="H799" s="8">
        <v>1</v>
      </c>
      <c r="I799" s="8">
        <v>4</v>
      </c>
      <c r="J799" s="8" t="s">
        <v>27</v>
      </c>
      <c r="K799" s="8" t="s">
        <v>46</v>
      </c>
      <c r="L799" s="8" t="s">
        <v>47</v>
      </c>
      <c r="M799" s="8" t="s">
        <v>34</v>
      </c>
      <c r="N799" s="8">
        <v>1</v>
      </c>
      <c r="O799" s="8">
        <f t="shared" ca="1" si="36"/>
        <v>28</v>
      </c>
      <c r="P799" s="8" t="str">
        <f ca="1">LOOKUP(O799,{0,15,30,45,60,75,100},{"Below 15","16-30","31-45","46-60","61-75","Above 75"})</f>
        <v>16-30</v>
      </c>
      <c r="Q799" s="8">
        <f t="shared" si="37"/>
        <v>2022</v>
      </c>
      <c r="R799" s="8" t="str">
        <f t="shared" si="38"/>
        <v>Sep</v>
      </c>
    </row>
    <row r="800" spans="1:18" x14ac:dyDescent="0.35">
      <c r="A800" s="8">
        <v>800</v>
      </c>
      <c r="B800" s="8" t="s">
        <v>845</v>
      </c>
      <c r="C800" s="8" t="s">
        <v>15</v>
      </c>
      <c r="D800" s="9">
        <v>37153</v>
      </c>
      <c r="E800" s="9">
        <v>44273</v>
      </c>
      <c r="F800" s="8" t="s">
        <v>40</v>
      </c>
      <c r="G800" s="8" t="s">
        <v>53</v>
      </c>
      <c r="H800" s="8">
        <v>5</v>
      </c>
      <c r="I800" s="8">
        <v>6</v>
      </c>
      <c r="J800" s="8" t="s">
        <v>27</v>
      </c>
      <c r="K800" s="8" t="s">
        <v>51</v>
      </c>
      <c r="L800" s="8" t="s">
        <v>47</v>
      </c>
      <c r="M800" s="8" t="s">
        <v>48</v>
      </c>
      <c r="N800" s="8">
        <v>5</v>
      </c>
      <c r="O800" s="8">
        <f t="shared" ca="1" si="36"/>
        <v>23</v>
      </c>
      <c r="P800" s="8" t="str">
        <f ca="1">LOOKUP(O800,{0,15,30,45,60,75,100},{"Below 15","16-30","31-45","46-60","61-75","Above 75"})</f>
        <v>16-30</v>
      </c>
      <c r="Q800" s="8">
        <f t="shared" si="37"/>
        <v>2021</v>
      </c>
      <c r="R800" s="8" t="str">
        <f t="shared" si="38"/>
        <v>Mar</v>
      </c>
    </row>
    <row r="801" spans="1:18" x14ac:dyDescent="0.35">
      <c r="A801" s="8">
        <v>801</v>
      </c>
      <c r="B801" s="8" t="s">
        <v>846</v>
      </c>
      <c r="C801" s="8" t="s">
        <v>15</v>
      </c>
      <c r="D801" s="9">
        <v>30012</v>
      </c>
      <c r="E801" s="9">
        <v>43977</v>
      </c>
      <c r="F801" s="8" t="s">
        <v>16</v>
      </c>
      <c r="G801" s="8" t="s">
        <v>17</v>
      </c>
      <c r="H801" s="8">
        <v>5</v>
      </c>
      <c r="I801" s="8">
        <v>9</v>
      </c>
      <c r="J801" s="8" t="s">
        <v>18</v>
      </c>
      <c r="K801" s="8" t="s">
        <v>19</v>
      </c>
      <c r="L801" s="8" t="s">
        <v>20</v>
      </c>
      <c r="M801" s="8" t="s">
        <v>34</v>
      </c>
      <c r="N801" s="8">
        <v>1</v>
      </c>
      <c r="O801" s="8">
        <f t="shared" ca="1" si="36"/>
        <v>42</v>
      </c>
      <c r="P801" s="8" t="str">
        <f ca="1">LOOKUP(O801,{0,15,30,45,60,75,100},{"Below 15","16-30","31-45","46-60","61-75","Above 75"})</f>
        <v>31-45</v>
      </c>
      <c r="Q801" s="8">
        <f t="shared" si="37"/>
        <v>2020</v>
      </c>
      <c r="R801" s="8" t="str">
        <f t="shared" si="38"/>
        <v>May</v>
      </c>
    </row>
    <row r="802" spans="1:18" x14ac:dyDescent="0.35">
      <c r="A802" s="8">
        <v>802</v>
      </c>
      <c r="B802" s="8" t="s">
        <v>847</v>
      </c>
      <c r="C802" s="8" t="s">
        <v>44</v>
      </c>
      <c r="D802" s="9">
        <v>38481</v>
      </c>
      <c r="E802" s="9">
        <v>44702</v>
      </c>
      <c r="F802" s="8" t="s">
        <v>25</v>
      </c>
      <c r="G802" s="8" t="s">
        <v>32</v>
      </c>
      <c r="H802" s="8">
        <v>1</v>
      </c>
      <c r="I802" s="8">
        <v>9</v>
      </c>
      <c r="J802" s="8" t="s">
        <v>18</v>
      </c>
      <c r="K802" s="8" t="s">
        <v>23</v>
      </c>
      <c r="L802" s="8" t="s">
        <v>20</v>
      </c>
      <c r="M802" s="8" t="s">
        <v>21</v>
      </c>
      <c r="N802" s="8">
        <v>3</v>
      </c>
      <c r="O802" s="8">
        <f t="shared" ca="1" si="36"/>
        <v>19</v>
      </c>
      <c r="P802" s="8" t="str">
        <f ca="1">LOOKUP(O802,{0,15,30,45,60,75,100},{"Below 15","16-30","31-45","46-60","61-75","Above 75"})</f>
        <v>16-30</v>
      </c>
      <c r="Q802" s="8">
        <f t="shared" si="37"/>
        <v>2022</v>
      </c>
      <c r="R802" s="8" t="str">
        <f t="shared" si="38"/>
        <v>May</v>
      </c>
    </row>
    <row r="803" spans="1:18" x14ac:dyDescent="0.35">
      <c r="A803" s="8">
        <v>803</v>
      </c>
      <c r="B803" s="8" t="s">
        <v>848</v>
      </c>
      <c r="C803" s="8" t="s">
        <v>15</v>
      </c>
      <c r="D803" s="9">
        <v>20763</v>
      </c>
      <c r="E803" s="9">
        <v>44881</v>
      </c>
      <c r="F803" s="8" t="s">
        <v>40</v>
      </c>
      <c r="G803" s="8" t="s">
        <v>26</v>
      </c>
      <c r="H803" s="8">
        <v>5</v>
      </c>
      <c r="I803" s="8">
        <v>5</v>
      </c>
      <c r="J803" s="8" t="s">
        <v>27</v>
      </c>
      <c r="K803" s="8" t="s">
        <v>28</v>
      </c>
      <c r="L803" s="8" t="s">
        <v>29</v>
      </c>
      <c r="M803" s="8" t="s">
        <v>48</v>
      </c>
      <c r="N803" s="8">
        <v>5</v>
      </c>
      <c r="O803" s="8">
        <f t="shared" ca="1" si="36"/>
        <v>67</v>
      </c>
      <c r="P803" s="8" t="str">
        <f ca="1">LOOKUP(O803,{0,15,30,45,60,75,100},{"Below 15","16-30","31-45","46-60","61-75","Above 75"})</f>
        <v>61-75</v>
      </c>
      <c r="Q803" s="8">
        <f t="shared" si="37"/>
        <v>2022</v>
      </c>
      <c r="R803" s="8" t="str">
        <f t="shared" si="38"/>
        <v>Nov</v>
      </c>
    </row>
    <row r="804" spans="1:18" x14ac:dyDescent="0.35">
      <c r="A804" s="8">
        <v>804</v>
      </c>
      <c r="B804" s="8" t="s">
        <v>849</v>
      </c>
      <c r="C804" s="8" t="s">
        <v>44</v>
      </c>
      <c r="D804" s="9">
        <v>20545</v>
      </c>
      <c r="E804" s="9">
        <v>44457</v>
      </c>
      <c r="F804" s="8" t="s">
        <v>16</v>
      </c>
      <c r="G804" s="8" t="s">
        <v>17</v>
      </c>
      <c r="H804" s="8">
        <v>2</v>
      </c>
      <c r="I804" s="8">
        <v>4</v>
      </c>
      <c r="J804" s="8" t="s">
        <v>27</v>
      </c>
      <c r="K804" s="8" t="s">
        <v>33</v>
      </c>
      <c r="L804" s="8" t="s">
        <v>29</v>
      </c>
      <c r="M804" s="8" t="s">
        <v>48</v>
      </c>
      <c r="N804" s="8">
        <v>5</v>
      </c>
      <c r="O804" s="8">
        <f t="shared" ca="1" si="36"/>
        <v>68</v>
      </c>
      <c r="P804" s="8" t="str">
        <f ca="1">LOOKUP(O804,{0,15,30,45,60,75,100},{"Below 15","16-30","31-45","46-60","61-75","Above 75"})</f>
        <v>61-75</v>
      </c>
      <c r="Q804" s="8">
        <f t="shared" si="37"/>
        <v>2021</v>
      </c>
      <c r="R804" s="8" t="str">
        <f t="shared" si="38"/>
        <v>Sep</v>
      </c>
    </row>
    <row r="805" spans="1:18" x14ac:dyDescent="0.35">
      <c r="A805" s="8">
        <v>805</v>
      </c>
      <c r="B805" s="8" t="s">
        <v>850</v>
      </c>
      <c r="C805" s="8" t="s">
        <v>15</v>
      </c>
      <c r="D805" s="9">
        <v>33286</v>
      </c>
      <c r="E805" s="9">
        <v>44576</v>
      </c>
      <c r="F805" s="8" t="s">
        <v>68</v>
      </c>
      <c r="G805" s="8" t="s">
        <v>32</v>
      </c>
      <c r="H805" s="8">
        <v>1</v>
      </c>
      <c r="I805" s="8">
        <v>6</v>
      </c>
      <c r="J805" s="8" t="s">
        <v>27</v>
      </c>
      <c r="K805" s="8" t="s">
        <v>37</v>
      </c>
      <c r="L805" s="8" t="s">
        <v>38</v>
      </c>
      <c r="M805" s="8" t="s">
        <v>48</v>
      </c>
      <c r="N805" s="8">
        <v>5</v>
      </c>
      <c r="O805" s="8">
        <f t="shared" ca="1" si="36"/>
        <v>33</v>
      </c>
      <c r="P805" s="8" t="str">
        <f ca="1">LOOKUP(O805,{0,15,30,45,60,75,100},{"Below 15","16-30","31-45","46-60","61-75","Above 75"})</f>
        <v>31-45</v>
      </c>
      <c r="Q805" s="8">
        <f t="shared" si="37"/>
        <v>2022</v>
      </c>
      <c r="R805" s="8" t="str">
        <f t="shared" si="38"/>
        <v>Jan</v>
      </c>
    </row>
    <row r="806" spans="1:18" x14ac:dyDescent="0.35">
      <c r="A806" s="8">
        <v>806</v>
      </c>
      <c r="B806" s="8" t="s">
        <v>851</v>
      </c>
      <c r="C806" s="8" t="s">
        <v>15</v>
      </c>
      <c r="D806" s="9">
        <v>35017</v>
      </c>
      <c r="E806" s="9">
        <v>44847</v>
      </c>
      <c r="F806" s="8" t="s">
        <v>16</v>
      </c>
      <c r="G806" s="8" t="s">
        <v>36</v>
      </c>
      <c r="H806" s="8">
        <v>5</v>
      </c>
      <c r="I806" s="8">
        <v>10</v>
      </c>
      <c r="J806" s="8" t="s">
        <v>18</v>
      </c>
      <c r="K806" s="8" t="s">
        <v>41</v>
      </c>
      <c r="L806" s="8" t="s">
        <v>38</v>
      </c>
      <c r="M806" s="8" t="s">
        <v>42</v>
      </c>
      <c r="N806" s="8">
        <v>2</v>
      </c>
      <c r="O806" s="8">
        <f t="shared" ca="1" si="36"/>
        <v>28</v>
      </c>
      <c r="P806" s="8" t="str">
        <f ca="1">LOOKUP(O806,{0,15,30,45,60,75,100},{"Below 15","16-30","31-45","46-60","61-75","Above 75"})</f>
        <v>16-30</v>
      </c>
      <c r="Q806" s="8">
        <f t="shared" si="37"/>
        <v>2022</v>
      </c>
      <c r="R806" s="8" t="str">
        <f t="shared" si="38"/>
        <v>Oct</v>
      </c>
    </row>
    <row r="807" spans="1:18" x14ac:dyDescent="0.35">
      <c r="A807" s="8">
        <v>807</v>
      </c>
      <c r="B807" s="8" t="s">
        <v>852</v>
      </c>
      <c r="C807" s="8" t="s">
        <v>15</v>
      </c>
      <c r="D807" s="9">
        <v>38757</v>
      </c>
      <c r="E807" s="9">
        <v>44717</v>
      </c>
      <c r="F807" s="8" t="s">
        <v>16</v>
      </c>
      <c r="G807" s="8" t="s">
        <v>17</v>
      </c>
      <c r="H807" s="8">
        <v>5</v>
      </c>
      <c r="I807" s="8">
        <v>8</v>
      </c>
      <c r="J807" s="8" t="s">
        <v>50</v>
      </c>
      <c r="K807" s="8" t="s">
        <v>46</v>
      </c>
      <c r="L807" s="8" t="s">
        <v>47</v>
      </c>
      <c r="M807" s="8" t="s">
        <v>30</v>
      </c>
      <c r="N807" s="8">
        <v>4</v>
      </c>
      <c r="O807" s="8">
        <f t="shared" ca="1" si="36"/>
        <v>18</v>
      </c>
      <c r="P807" s="8" t="str">
        <f ca="1">LOOKUP(O807,{0,15,30,45,60,75,100},{"Below 15","16-30","31-45","46-60","61-75","Above 75"})</f>
        <v>16-30</v>
      </c>
      <c r="Q807" s="8">
        <f t="shared" si="37"/>
        <v>2022</v>
      </c>
      <c r="R807" s="8" t="str">
        <f t="shared" si="38"/>
        <v>Jun</v>
      </c>
    </row>
    <row r="808" spans="1:18" x14ac:dyDescent="0.35">
      <c r="A808" s="8">
        <v>808</v>
      </c>
      <c r="B808" s="8" t="s">
        <v>853</v>
      </c>
      <c r="C808" s="8" t="s">
        <v>15</v>
      </c>
      <c r="D808" s="9">
        <v>30766</v>
      </c>
      <c r="E808" s="9">
        <v>44715</v>
      </c>
      <c r="F808" s="8" t="s">
        <v>16</v>
      </c>
      <c r="G808" s="8" t="s">
        <v>17</v>
      </c>
      <c r="H808" s="8">
        <v>5</v>
      </c>
      <c r="I808" s="8">
        <v>6</v>
      </c>
      <c r="J808" s="8" t="s">
        <v>27</v>
      </c>
      <c r="K808" s="8" t="s">
        <v>51</v>
      </c>
      <c r="L808" s="8" t="s">
        <v>47</v>
      </c>
      <c r="M808" s="8" t="s">
        <v>48</v>
      </c>
      <c r="N808" s="8">
        <v>5</v>
      </c>
      <c r="O808" s="8">
        <f t="shared" ca="1" si="36"/>
        <v>40</v>
      </c>
      <c r="P808" s="8" t="str">
        <f ca="1">LOOKUP(O808,{0,15,30,45,60,75,100},{"Below 15","16-30","31-45","46-60","61-75","Above 75"})</f>
        <v>31-45</v>
      </c>
      <c r="Q808" s="8">
        <f t="shared" si="37"/>
        <v>2022</v>
      </c>
      <c r="R808" s="8" t="str">
        <f t="shared" si="38"/>
        <v>Jun</v>
      </c>
    </row>
    <row r="809" spans="1:18" x14ac:dyDescent="0.35">
      <c r="A809" s="8">
        <v>809</v>
      </c>
      <c r="B809" s="8" t="s">
        <v>854</v>
      </c>
      <c r="C809" s="8" t="s">
        <v>44</v>
      </c>
      <c r="D809" s="9">
        <v>37862</v>
      </c>
      <c r="E809" s="9">
        <v>44450</v>
      </c>
      <c r="F809" s="8" t="s">
        <v>16</v>
      </c>
      <c r="G809" s="8" t="s">
        <v>17</v>
      </c>
      <c r="H809" s="8">
        <v>4</v>
      </c>
      <c r="I809" s="8">
        <v>9</v>
      </c>
      <c r="J809" s="8" t="s">
        <v>18</v>
      </c>
      <c r="K809" s="8" t="s">
        <v>19</v>
      </c>
      <c r="L809" s="8" t="s">
        <v>20</v>
      </c>
      <c r="M809" s="8" t="s">
        <v>34</v>
      </c>
      <c r="N809" s="8">
        <v>1</v>
      </c>
      <c r="O809" s="8">
        <f t="shared" ca="1" si="36"/>
        <v>21</v>
      </c>
      <c r="P809" s="8" t="str">
        <f ca="1">LOOKUP(O809,{0,15,30,45,60,75,100},{"Below 15","16-30","31-45","46-60","61-75","Above 75"})</f>
        <v>16-30</v>
      </c>
      <c r="Q809" s="8">
        <f t="shared" si="37"/>
        <v>2021</v>
      </c>
      <c r="R809" s="8" t="str">
        <f t="shared" si="38"/>
        <v>Sep</v>
      </c>
    </row>
    <row r="810" spans="1:18" x14ac:dyDescent="0.35">
      <c r="A810" s="8">
        <v>810</v>
      </c>
      <c r="B810" s="8" t="s">
        <v>855</v>
      </c>
      <c r="C810" s="8" t="s">
        <v>44</v>
      </c>
      <c r="D810" s="9">
        <v>31277</v>
      </c>
      <c r="E810" s="9">
        <v>44597</v>
      </c>
      <c r="F810" s="8" t="s">
        <v>25</v>
      </c>
      <c r="G810" s="8" t="s">
        <v>32</v>
      </c>
      <c r="H810" s="8">
        <v>4</v>
      </c>
      <c r="I810" s="8">
        <v>6</v>
      </c>
      <c r="J810" s="8" t="s">
        <v>27</v>
      </c>
      <c r="K810" s="8" t="s">
        <v>23</v>
      </c>
      <c r="L810" s="8" t="s">
        <v>20</v>
      </c>
      <c r="M810" s="8" t="s">
        <v>21</v>
      </c>
      <c r="N810" s="8">
        <v>3</v>
      </c>
      <c r="O810" s="8">
        <f t="shared" ca="1" si="36"/>
        <v>39</v>
      </c>
      <c r="P810" s="8" t="str">
        <f ca="1">LOOKUP(O810,{0,15,30,45,60,75,100},{"Below 15","16-30","31-45","46-60","61-75","Above 75"})</f>
        <v>31-45</v>
      </c>
      <c r="Q810" s="8">
        <f t="shared" si="37"/>
        <v>2022</v>
      </c>
      <c r="R810" s="8" t="str">
        <f t="shared" si="38"/>
        <v>Feb</v>
      </c>
    </row>
    <row r="811" spans="1:18" x14ac:dyDescent="0.35">
      <c r="A811" s="8">
        <v>811</v>
      </c>
      <c r="B811" s="8" t="s">
        <v>856</v>
      </c>
      <c r="C811" s="8" t="s">
        <v>44</v>
      </c>
      <c r="D811" s="9">
        <v>20647</v>
      </c>
      <c r="E811" s="9">
        <v>44302</v>
      </c>
      <c r="F811" s="8" t="s">
        <v>40</v>
      </c>
      <c r="G811" s="8" t="s">
        <v>26</v>
      </c>
      <c r="H811" s="8">
        <v>4</v>
      </c>
      <c r="I811" s="8">
        <v>7</v>
      </c>
      <c r="J811" s="8" t="s">
        <v>50</v>
      </c>
      <c r="K811" s="8" t="s">
        <v>28</v>
      </c>
      <c r="L811" s="8" t="s">
        <v>29</v>
      </c>
      <c r="M811" s="8" t="s">
        <v>30</v>
      </c>
      <c r="N811" s="8">
        <v>4</v>
      </c>
      <c r="O811" s="8">
        <f t="shared" ca="1" si="36"/>
        <v>68</v>
      </c>
      <c r="P811" s="8" t="str">
        <f ca="1">LOOKUP(O811,{0,15,30,45,60,75,100},{"Below 15","16-30","31-45","46-60","61-75","Above 75"})</f>
        <v>61-75</v>
      </c>
      <c r="Q811" s="8">
        <f t="shared" si="37"/>
        <v>2021</v>
      </c>
      <c r="R811" s="8" t="str">
        <f t="shared" si="38"/>
        <v>Apr</v>
      </c>
    </row>
    <row r="812" spans="1:18" x14ac:dyDescent="0.35">
      <c r="A812" s="8">
        <v>812</v>
      </c>
      <c r="B812" s="8" t="s">
        <v>857</v>
      </c>
      <c r="C812" s="8" t="s">
        <v>44</v>
      </c>
      <c r="D812" s="9">
        <v>21941</v>
      </c>
      <c r="E812" s="9">
        <v>44761</v>
      </c>
      <c r="F812" s="8" t="s">
        <v>16</v>
      </c>
      <c r="G812" s="8" t="s">
        <v>17</v>
      </c>
      <c r="H812" s="8">
        <v>4</v>
      </c>
      <c r="I812" s="8">
        <v>9</v>
      </c>
      <c r="J812" s="8" t="s">
        <v>18</v>
      </c>
      <c r="K812" s="8" t="s">
        <v>33</v>
      </c>
      <c r="L812" s="8" t="s">
        <v>29</v>
      </c>
      <c r="M812" s="8" t="s">
        <v>21</v>
      </c>
      <c r="N812" s="8">
        <v>3</v>
      </c>
      <c r="O812" s="8">
        <f t="shared" ca="1" si="36"/>
        <v>64</v>
      </c>
      <c r="P812" s="8" t="str">
        <f ca="1">LOOKUP(O812,{0,15,30,45,60,75,100},{"Below 15","16-30","31-45","46-60","61-75","Above 75"})</f>
        <v>61-75</v>
      </c>
      <c r="Q812" s="8">
        <f t="shared" si="37"/>
        <v>2022</v>
      </c>
      <c r="R812" s="8" t="str">
        <f t="shared" si="38"/>
        <v>Jul</v>
      </c>
    </row>
    <row r="813" spans="1:18" x14ac:dyDescent="0.35">
      <c r="A813" s="8">
        <v>813</v>
      </c>
      <c r="B813" s="8" t="s">
        <v>858</v>
      </c>
      <c r="C813" s="8" t="s">
        <v>15</v>
      </c>
      <c r="D813" s="9">
        <v>25270</v>
      </c>
      <c r="E813" s="9">
        <v>44710</v>
      </c>
      <c r="F813" s="8" t="s">
        <v>16</v>
      </c>
      <c r="G813" s="8" t="s">
        <v>17</v>
      </c>
      <c r="H813" s="8">
        <v>5</v>
      </c>
      <c r="I813" s="8">
        <v>7</v>
      </c>
      <c r="J813" s="8" t="s">
        <v>50</v>
      </c>
      <c r="K813" s="8" t="s">
        <v>37</v>
      </c>
      <c r="L813" s="8" t="s">
        <v>38</v>
      </c>
      <c r="M813" s="8" t="s">
        <v>34</v>
      </c>
      <c r="N813" s="8">
        <v>1</v>
      </c>
      <c r="O813" s="8">
        <f t="shared" ca="1" si="36"/>
        <v>55</v>
      </c>
      <c r="P813" s="8" t="str">
        <f ca="1">LOOKUP(O813,{0,15,30,45,60,75,100},{"Below 15","16-30","31-45","46-60","61-75","Above 75"})</f>
        <v>46-60</v>
      </c>
      <c r="Q813" s="8">
        <f t="shared" si="37"/>
        <v>2022</v>
      </c>
      <c r="R813" s="8" t="str">
        <f t="shared" si="38"/>
        <v>May</v>
      </c>
    </row>
    <row r="814" spans="1:18" x14ac:dyDescent="0.35">
      <c r="A814" s="8">
        <v>814</v>
      </c>
      <c r="B814" s="8" t="s">
        <v>859</v>
      </c>
      <c r="C814" s="8" t="s">
        <v>15</v>
      </c>
      <c r="D814" s="9">
        <v>32556</v>
      </c>
      <c r="E814" s="9">
        <v>44660</v>
      </c>
      <c r="F814" s="8" t="s">
        <v>25</v>
      </c>
      <c r="G814" s="8" t="s">
        <v>17</v>
      </c>
      <c r="H814" s="8">
        <v>4</v>
      </c>
      <c r="I814" s="8">
        <v>6</v>
      </c>
      <c r="J814" s="8" t="s">
        <v>27</v>
      </c>
      <c r="K814" s="8" t="s">
        <v>41</v>
      </c>
      <c r="L814" s="8" t="s">
        <v>38</v>
      </c>
      <c r="M814" s="8" t="s">
        <v>42</v>
      </c>
      <c r="N814" s="8">
        <v>2</v>
      </c>
      <c r="O814" s="8">
        <f t="shared" ca="1" si="36"/>
        <v>35</v>
      </c>
      <c r="P814" s="8" t="str">
        <f ca="1">LOOKUP(O814,{0,15,30,45,60,75,100},{"Below 15","16-30","31-45","46-60","61-75","Above 75"})</f>
        <v>31-45</v>
      </c>
      <c r="Q814" s="8">
        <f t="shared" si="37"/>
        <v>2022</v>
      </c>
      <c r="R814" s="8" t="str">
        <f t="shared" si="38"/>
        <v>Apr</v>
      </c>
    </row>
    <row r="815" spans="1:18" x14ac:dyDescent="0.35">
      <c r="A815" s="8">
        <v>815</v>
      </c>
      <c r="B815" s="8" t="s">
        <v>860</v>
      </c>
      <c r="C815" s="8" t="s">
        <v>15</v>
      </c>
      <c r="D815" s="9">
        <v>18810</v>
      </c>
      <c r="E815" s="9">
        <v>44372</v>
      </c>
      <c r="F815" s="8" t="s">
        <v>16</v>
      </c>
      <c r="G815" s="8" t="s">
        <v>17</v>
      </c>
      <c r="H815" s="8">
        <v>4</v>
      </c>
      <c r="I815" s="8">
        <v>10</v>
      </c>
      <c r="J815" s="8" t="s">
        <v>18</v>
      </c>
      <c r="K815" s="8" t="s">
        <v>46</v>
      </c>
      <c r="L815" s="8" t="s">
        <v>47</v>
      </c>
      <c r="M815" s="8" t="s">
        <v>48</v>
      </c>
      <c r="N815" s="8">
        <v>5</v>
      </c>
      <c r="O815" s="8">
        <f t="shared" ca="1" si="36"/>
        <v>73</v>
      </c>
      <c r="P815" s="8" t="str">
        <f ca="1">LOOKUP(O815,{0,15,30,45,60,75,100},{"Below 15","16-30","31-45","46-60","61-75","Above 75"})</f>
        <v>61-75</v>
      </c>
      <c r="Q815" s="8">
        <f t="shared" si="37"/>
        <v>2021</v>
      </c>
      <c r="R815" s="8" t="str">
        <f t="shared" si="38"/>
        <v>Jun</v>
      </c>
    </row>
    <row r="816" spans="1:18" x14ac:dyDescent="0.35">
      <c r="A816" s="8">
        <v>816</v>
      </c>
      <c r="B816" s="8" t="s">
        <v>861</v>
      </c>
      <c r="C816" s="8" t="s">
        <v>15</v>
      </c>
      <c r="D816" s="9">
        <v>26022</v>
      </c>
      <c r="E816" s="9">
        <v>44522</v>
      </c>
      <c r="F816" s="8" t="s">
        <v>25</v>
      </c>
      <c r="G816" s="8" t="s">
        <v>60</v>
      </c>
      <c r="H816" s="8">
        <v>1</v>
      </c>
      <c r="I816" s="8">
        <v>9</v>
      </c>
      <c r="J816" s="8" t="s">
        <v>18</v>
      </c>
      <c r="K816" s="8" t="s">
        <v>51</v>
      </c>
      <c r="L816" s="8" t="s">
        <v>47</v>
      </c>
      <c r="M816" s="8" t="s">
        <v>34</v>
      </c>
      <c r="N816" s="8">
        <v>1</v>
      </c>
      <c r="O816" s="8">
        <f t="shared" ca="1" si="36"/>
        <v>53</v>
      </c>
      <c r="P816" s="8" t="str">
        <f ca="1">LOOKUP(O816,{0,15,30,45,60,75,100},{"Below 15","16-30","31-45","46-60","61-75","Above 75"})</f>
        <v>46-60</v>
      </c>
      <c r="Q816" s="8">
        <f t="shared" si="37"/>
        <v>2021</v>
      </c>
      <c r="R816" s="8" t="str">
        <f t="shared" si="38"/>
        <v>Nov</v>
      </c>
    </row>
    <row r="817" spans="1:18" x14ac:dyDescent="0.35">
      <c r="A817" s="8">
        <v>817</v>
      </c>
      <c r="B817" s="8" t="s">
        <v>862</v>
      </c>
      <c r="C817" s="8" t="s">
        <v>15</v>
      </c>
      <c r="D817" s="9">
        <v>37595</v>
      </c>
      <c r="E817" s="9">
        <v>44443</v>
      </c>
      <c r="F817" s="8" t="s">
        <v>16</v>
      </c>
      <c r="G817" s="8" t="s">
        <v>17</v>
      </c>
      <c r="H817" s="8">
        <v>2</v>
      </c>
      <c r="I817" s="8">
        <v>8</v>
      </c>
      <c r="J817" s="8" t="s">
        <v>50</v>
      </c>
      <c r="K817" s="8" t="s">
        <v>19</v>
      </c>
      <c r="L817" s="8" t="s">
        <v>20</v>
      </c>
      <c r="M817" s="8" t="s">
        <v>30</v>
      </c>
      <c r="N817" s="8">
        <v>4</v>
      </c>
      <c r="O817" s="8">
        <f t="shared" ca="1" si="36"/>
        <v>21</v>
      </c>
      <c r="P817" s="8" t="str">
        <f ca="1">LOOKUP(O817,{0,15,30,45,60,75,100},{"Below 15","16-30","31-45","46-60","61-75","Above 75"})</f>
        <v>16-30</v>
      </c>
      <c r="Q817" s="8">
        <f t="shared" si="37"/>
        <v>2021</v>
      </c>
      <c r="R817" s="8" t="str">
        <f t="shared" si="38"/>
        <v>Sep</v>
      </c>
    </row>
    <row r="818" spans="1:18" x14ac:dyDescent="0.35">
      <c r="A818" s="8">
        <v>818</v>
      </c>
      <c r="B818" s="8" t="s">
        <v>863</v>
      </c>
      <c r="C818" s="8" t="s">
        <v>44</v>
      </c>
      <c r="D818" s="9">
        <v>29468</v>
      </c>
      <c r="E818" s="9">
        <v>44237</v>
      </c>
      <c r="F818" s="8" t="s">
        <v>16</v>
      </c>
      <c r="G818" s="8" t="s">
        <v>17</v>
      </c>
      <c r="H818" s="8">
        <v>3</v>
      </c>
      <c r="I818" s="8">
        <v>9</v>
      </c>
      <c r="J818" s="8" t="s">
        <v>18</v>
      </c>
      <c r="K818" s="8" t="s">
        <v>23</v>
      </c>
      <c r="L818" s="8" t="s">
        <v>20</v>
      </c>
      <c r="M818" s="8" t="s">
        <v>48</v>
      </c>
      <c r="N818" s="8">
        <v>5</v>
      </c>
      <c r="O818" s="8">
        <f t="shared" ca="1" si="36"/>
        <v>44</v>
      </c>
      <c r="P818" s="8" t="str">
        <f ca="1">LOOKUP(O818,{0,15,30,45,60,75,100},{"Below 15","16-30","31-45","46-60","61-75","Above 75"})</f>
        <v>31-45</v>
      </c>
      <c r="Q818" s="8">
        <f t="shared" si="37"/>
        <v>2021</v>
      </c>
      <c r="R818" s="8" t="str">
        <f t="shared" si="38"/>
        <v>Feb</v>
      </c>
    </row>
    <row r="819" spans="1:18" x14ac:dyDescent="0.35">
      <c r="A819" s="8">
        <v>819</v>
      </c>
      <c r="B819" s="8" t="s">
        <v>864</v>
      </c>
      <c r="C819" s="8" t="s">
        <v>15</v>
      </c>
      <c r="D819" s="9">
        <v>34602</v>
      </c>
      <c r="E819" s="9">
        <v>44689</v>
      </c>
      <c r="F819" s="8" t="s">
        <v>25</v>
      </c>
      <c r="G819" s="8" t="s">
        <v>45</v>
      </c>
      <c r="H819" s="8">
        <v>3</v>
      </c>
      <c r="I819" s="8">
        <v>9</v>
      </c>
      <c r="J819" s="8" t="s">
        <v>18</v>
      </c>
      <c r="K819" s="8" t="s">
        <v>28</v>
      </c>
      <c r="L819" s="8" t="s">
        <v>29</v>
      </c>
      <c r="M819" s="8" t="s">
        <v>48</v>
      </c>
      <c r="N819" s="8">
        <v>5</v>
      </c>
      <c r="O819" s="8">
        <f t="shared" ca="1" si="36"/>
        <v>30</v>
      </c>
      <c r="P819" s="8" t="str">
        <f ca="1">LOOKUP(O819,{0,15,30,45,60,75,100},{"Below 15","16-30","31-45","46-60","61-75","Above 75"})</f>
        <v>31-45</v>
      </c>
      <c r="Q819" s="8">
        <f t="shared" si="37"/>
        <v>2022</v>
      </c>
      <c r="R819" s="8" t="str">
        <f t="shared" si="38"/>
        <v>May</v>
      </c>
    </row>
    <row r="820" spans="1:18" x14ac:dyDescent="0.35">
      <c r="A820" s="8">
        <v>820</v>
      </c>
      <c r="B820" s="8" t="s">
        <v>865</v>
      </c>
      <c r="C820" s="8" t="s">
        <v>15</v>
      </c>
      <c r="D820" s="9">
        <v>22545</v>
      </c>
      <c r="E820" s="9">
        <v>44758</v>
      </c>
      <c r="F820" s="8" t="s">
        <v>40</v>
      </c>
      <c r="G820" s="8" t="s">
        <v>17</v>
      </c>
      <c r="H820" s="8">
        <v>2</v>
      </c>
      <c r="I820" s="8">
        <v>9</v>
      </c>
      <c r="J820" s="8" t="s">
        <v>18</v>
      </c>
      <c r="K820" s="8" t="s">
        <v>33</v>
      </c>
      <c r="L820" s="8" t="s">
        <v>29</v>
      </c>
      <c r="M820" s="8" t="s">
        <v>21</v>
      </c>
      <c r="N820" s="8">
        <v>3</v>
      </c>
      <c r="O820" s="8">
        <f t="shared" ca="1" si="36"/>
        <v>63</v>
      </c>
      <c r="P820" s="8" t="str">
        <f ca="1">LOOKUP(O820,{0,15,30,45,60,75,100},{"Below 15","16-30","31-45","46-60","61-75","Above 75"})</f>
        <v>61-75</v>
      </c>
      <c r="Q820" s="8">
        <f t="shared" si="37"/>
        <v>2022</v>
      </c>
      <c r="R820" s="8" t="str">
        <f t="shared" si="38"/>
        <v>Jul</v>
      </c>
    </row>
    <row r="821" spans="1:18" x14ac:dyDescent="0.35">
      <c r="A821" s="8">
        <v>821</v>
      </c>
      <c r="B821" s="8" t="s">
        <v>866</v>
      </c>
      <c r="C821" s="8" t="s">
        <v>44</v>
      </c>
      <c r="D821" s="9">
        <v>23476</v>
      </c>
      <c r="E821" s="9">
        <v>43965</v>
      </c>
      <c r="F821" s="8" t="s">
        <v>25</v>
      </c>
      <c r="G821" s="8" t="s">
        <v>45</v>
      </c>
      <c r="H821" s="8">
        <v>5</v>
      </c>
      <c r="I821" s="8">
        <v>9</v>
      </c>
      <c r="J821" s="8" t="s">
        <v>18</v>
      </c>
      <c r="K821" s="8" t="s">
        <v>37</v>
      </c>
      <c r="L821" s="8" t="s">
        <v>38</v>
      </c>
      <c r="M821" s="8" t="s">
        <v>30</v>
      </c>
      <c r="N821" s="8">
        <v>4</v>
      </c>
      <c r="O821" s="8">
        <f t="shared" ca="1" si="36"/>
        <v>60</v>
      </c>
      <c r="P821" s="8" t="str">
        <f ca="1">LOOKUP(O821,{0,15,30,45,60,75,100},{"Below 15","16-30","31-45","46-60","61-75","Above 75"})</f>
        <v>61-75</v>
      </c>
      <c r="Q821" s="8">
        <f t="shared" si="37"/>
        <v>2020</v>
      </c>
      <c r="R821" s="8" t="str">
        <f t="shared" si="38"/>
        <v>May</v>
      </c>
    </row>
    <row r="822" spans="1:18" x14ac:dyDescent="0.35">
      <c r="A822" s="8">
        <v>822</v>
      </c>
      <c r="B822" s="8" t="s">
        <v>867</v>
      </c>
      <c r="C822" s="8" t="s">
        <v>44</v>
      </c>
      <c r="D822" s="9">
        <v>22766</v>
      </c>
      <c r="E822" s="9">
        <v>44102</v>
      </c>
      <c r="F822" s="8" t="s">
        <v>16</v>
      </c>
      <c r="G822" s="8" t="s">
        <v>17</v>
      </c>
      <c r="H822" s="8">
        <v>3</v>
      </c>
      <c r="I822" s="8">
        <v>9</v>
      </c>
      <c r="J822" s="8" t="s">
        <v>18</v>
      </c>
      <c r="K822" s="8" t="s">
        <v>41</v>
      </c>
      <c r="L822" s="8" t="s">
        <v>38</v>
      </c>
      <c r="M822" s="8" t="s">
        <v>34</v>
      </c>
      <c r="N822" s="8">
        <v>1</v>
      </c>
      <c r="O822" s="8">
        <f t="shared" ca="1" si="36"/>
        <v>62</v>
      </c>
      <c r="P822" s="8" t="str">
        <f ca="1">LOOKUP(O822,{0,15,30,45,60,75,100},{"Below 15","16-30","31-45","46-60","61-75","Above 75"})</f>
        <v>61-75</v>
      </c>
      <c r="Q822" s="8">
        <f t="shared" si="37"/>
        <v>2020</v>
      </c>
      <c r="R822" s="8" t="str">
        <f t="shared" si="38"/>
        <v>Sep</v>
      </c>
    </row>
    <row r="823" spans="1:18" x14ac:dyDescent="0.35">
      <c r="A823" s="8">
        <v>823</v>
      </c>
      <c r="B823" s="8" t="s">
        <v>868</v>
      </c>
      <c r="C823" s="8" t="s">
        <v>15</v>
      </c>
      <c r="D823" s="9">
        <v>30215</v>
      </c>
      <c r="E823" s="9">
        <v>44801</v>
      </c>
      <c r="F823" s="8" t="s">
        <v>16</v>
      </c>
      <c r="G823" s="8" t="s">
        <v>17</v>
      </c>
      <c r="H823" s="8">
        <v>5</v>
      </c>
      <c r="I823" s="8">
        <v>8</v>
      </c>
      <c r="J823" s="8" t="s">
        <v>50</v>
      </c>
      <c r="K823" s="8" t="s">
        <v>46</v>
      </c>
      <c r="L823" s="8" t="s">
        <v>47</v>
      </c>
      <c r="M823" s="8" t="s">
        <v>48</v>
      </c>
      <c r="N823" s="8">
        <v>5</v>
      </c>
      <c r="O823" s="8">
        <f t="shared" ca="1" si="36"/>
        <v>42</v>
      </c>
      <c r="P823" s="8" t="str">
        <f ca="1">LOOKUP(O823,{0,15,30,45,60,75,100},{"Below 15","16-30","31-45","46-60","61-75","Above 75"})</f>
        <v>31-45</v>
      </c>
      <c r="Q823" s="8">
        <f t="shared" si="37"/>
        <v>2022</v>
      </c>
      <c r="R823" s="8" t="str">
        <f t="shared" si="38"/>
        <v>Aug</v>
      </c>
    </row>
    <row r="824" spans="1:18" x14ac:dyDescent="0.35">
      <c r="A824" s="8">
        <v>824</v>
      </c>
      <c r="B824" s="8" t="s">
        <v>869</v>
      </c>
      <c r="C824" s="8" t="s">
        <v>15</v>
      </c>
      <c r="D824" s="9">
        <v>35746</v>
      </c>
      <c r="E824" s="9">
        <v>44845</v>
      </c>
      <c r="F824" s="8" t="s">
        <v>16</v>
      </c>
      <c r="G824" s="8" t="s">
        <v>60</v>
      </c>
      <c r="H824" s="8">
        <v>4</v>
      </c>
      <c r="I824" s="8">
        <v>9</v>
      </c>
      <c r="J824" s="8" t="s">
        <v>18</v>
      </c>
      <c r="K824" s="8" t="s">
        <v>51</v>
      </c>
      <c r="L824" s="8" t="s">
        <v>47</v>
      </c>
      <c r="M824" s="8" t="s">
        <v>48</v>
      </c>
      <c r="N824" s="8">
        <v>5</v>
      </c>
      <c r="O824" s="8">
        <f t="shared" ca="1" si="36"/>
        <v>26</v>
      </c>
      <c r="P824" s="8" t="str">
        <f ca="1">LOOKUP(O824,{0,15,30,45,60,75,100},{"Below 15","16-30","31-45","46-60","61-75","Above 75"})</f>
        <v>16-30</v>
      </c>
      <c r="Q824" s="8">
        <f t="shared" si="37"/>
        <v>2022</v>
      </c>
      <c r="R824" s="8" t="str">
        <f t="shared" si="38"/>
        <v>Oct</v>
      </c>
    </row>
    <row r="825" spans="1:18" x14ac:dyDescent="0.35">
      <c r="A825" s="8">
        <v>825</v>
      </c>
      <c r="B825" s="8" t="s">
        <v>870</v>
      </c>
      <c r="C825" s="8" t="s">
        <v>15</v>
      </c>
      <c r="D825" s="9">
        <v>37391</v>
      </c>
      <c r="E825" s="9">
        <v>44304</v>
      </c>
      <c r="F825" s="8" t="s">
        <v>25</v>
      </c>
      <c r="G825" s="8" t="s">
        <v>60</v>
      </c>
      <c r="H825" s="8">
        <v>2</v>
      </c>
      <c r="I825" s="8">
        <v>6</v>
      </c>
      <c r="J825" s="8" t="s">
        <v>27</v>
      </c>
      <c r="K825" s="8" t="s">
        <v>19</v>
      </c>
      <c r="L825" s="8" t="s">
        <v>20</v>
      </c>
      <c r="M825" s="8" t="s">
        <v>21</v>
      </c>
      <c r="N825" s="8">
        <v>3</v>
      </c>
      <c r="O825" s="8">
        <f t="shared" ca="1" si="36"/>
        <v>22</v>
      </c>
      <c r="P825" s="8" t="str">
        <f ca="1">LOOKUP(O825,{0,15,30,45,60,75,100},{"Below 15","16-30","31-45","46-60","61-75","Above 75"})</f>
        <v>16-30</v>
      </c>
      <c r="Q825" s="8">
        <f t="shared" si="37"/>
        <v>2021</v>
      </c>
      <c r="R825" s="8" t="str">
        <f t="shared" si="38"/>
        <v>Apr</v>
      </c>
    </row>
    <row r="826" spans="1:18" x14ac:dyDescent="0.35">
      <c r="A826" s="8">
        <v>826</v>
      </c>
      <c r="B826" s="8" t="s">
        <v>871</v>
      </c>
      <c r="C826" s="8" t="s">
        <v>44</v>
      </c>
      <c r="D826" s="9">
        <v>27551</v>
      </c>
      <c r="E826" s="9">
        <v>43976</v>
      </c>
      <c r="F826" s="8" t="s">
        <v>16</v>
      </c>
      <c r="G826" s="8" t="s">
        <v>17</v>
      </c>
      <c r="H826" s="8">
        <v>3</v>
      </c>
      <c r="I826" s="8">
        <v>9</v>
      </c>
      <c r="J826" s="8" t="s">
        <v>18</v>
      </c>
      <c r="K826" s="8" t="s">
        <v>23</v>
      </c>
      <c r="L826" s="8" t="s">
        <v>20</v>
      </c>
      <c r="M826" s="8" t="s">
        <v>30</v>
      </c>
      <c r="N826" s="8">
        <v>4</v>
      </c>
      <c r="O826" s="8">
        <f t="shared" ca="1" si="36"/>
        <v>49</v>
      </c>
      <c r="P826" s="8" t="str">
        <f ca="1">LOOKUP(O826,{0,15,30,45,60,75,100},{"Below 15","16-30","31-45","46-60","61-75","Above 75"})</f>
        <v>46-60</v>
      </c>
      <c r="Q826" s="8">
        <f t="shared" si="37"/>
        <v>2020</v>
      </c>
      <c r="R826" s="8" t="str">
        <f t="shared" si="38"/>
        <v>May</v>
      </c>
    </row>
    <row r="827" spans="1:18" x14ac:dyDescent="0.35">
      <c r="A827" s="8">
        <v>827</v>
      </c>
      <c r="B827" s="8" t="s">
        <v>872</v>
      </c>
      <c r="C827" s="8" t="s">
        <v>44</v>
      </c>
      <c r="D827" s="9">
        <v>20196</v>
      </c>
      <c r="E827" s="9">
        <v>44229</v>
      </c>
      <c r="F827" s="8" t="s">
        <v>25</v>
      </c>
      <c r="G827" s="8" t="s">
        <v>36</v>
      </c>
      <c r="H827" s="8">
        <v>1</v>
      </c>
      <c r="I827" s="8">
        <v>7</v>
      </c>
      <c r="J827" s="8" t="s">
        <v>50</v>
      </c>
      <c r="K827" s="8" t="s">
        <v>28</v>
      </c>
      <c r="L827" s="8" t="s">
        <v>29</v>
      </c>
      <c r="M827" s="8" t="s">
        <v>42</v>
      </c>
      <c r="N827" s="8">
        <v>2</v>
      </c>
      <c r="O827" s="8">
        <f t="shared" ca="1" si="36"/>
        <v>69</v>
      </c>
      <c r="P827" s="8" t="str">
        <f ca="1">LOOKUP(O827,{0,15,30,45,60,75,100},{"Below 15","16-30","31-45","46-60","61-75","Above 75"})</f>
        <v>61-75</v>
      </c>
      <c r="Q827" s="8">
        <f t="shared" si="37"/>
        <v>2021</v>
      </c>
      <c r="R827" s="8" t="str">
        <f t="shared" si="38"/>
        <v>Feb</v>
      </c>
    </row>
    <row r="828" spans="1:18" x14ac:dyDescent="0.35">
      <c r="A828" s="8">
        <v>828</v>
      </c>
      <c r="B828" s="8" t="s">
        <v>873</v>
      </c>
      <c r="C828" s="8" t="s">
        <v>15</v>
      </c>
      <c r="D828" s="9">
        <v>28329</v>
      </c>
      <c r="E828" s="9">
        <v>44012</v>
      </c>
      <c r="F828" s="8" t="s">
        <v>25</v>
      </c>
      <c r="G828" s="8" t="s">
        <v>53</v>
      </c>
      <c r="H828" s="8">
        <v>5</v>
      </c>
      <c r="I828" s="8">
        <v>6</v>
      </c>
      <c r="J828" s="8" t="s">
        <v>27</v>
      </c>
      <c r="K828" s="8" t="s">
        <v>33</v>
      </c>
      <c r="L828" s="8" t="s">
        <v>29</v>
      </c>
      <c r="M828" s="8" t="s">
        <v>48</v>
      </c>
      <c r="N828" s="8">
        <v>5</v>
      </c>
      <c r="O828" s="8">
        <f t="shared" ca="1" si="36"/>
        <v>47</v>
      </c>
      <c r="P828" s="8" t="str">
        <f ca="1">LOOKUP(O828,{0,15,30,45,60,75,100},{"Below 15","16-30","31-45","46-60","61-75","Above 75"})</f>
        <v>46-60</v>
      </c>
      <c r="Q828" s="8">
        <f t="shared" si="37"/>
        <v>2020</v>
      </c>
      <c r="R828" s="8" t="str">
        <f t="shared" si="38"/>
        <v>Jun</v>
      </c>
    </row>
    <row r="829" spans="1:18" x14ac:dyDescent="0.35">
      <c r="A829" s="8">
        <v>829</v>
      </c>
      <c r="B829" s="8" t="s">
        <v>874</v>
      </c>
      <c r="C829" s="8" t="s">
        <v>44</v>
      </c>
      <c r="D829" s="9">
        <v>22614</v>
      </c>
      <c r="E829" s="9">
        <v>44025</v>
      </c>
      <c r="F829" s="8" t="s">
        <v>25</v>
      </c>
      <c r="G829" s="8" t="s">
        <v>60</v>
      </c>
      <c r="H829" s="8">
        <v>4</v>
      </c>
      <c r="I829" s="8">
        <v>5</v>
      </c>
      <c r="J829" s="8" t="s">
        <v>27</v>
      </c>
      <c r="K829" s="8" t="s">
        <v>37</v>
      </c>
      <c r="L829" s="8" t="s">
        <v>38</v>
      </c>
      <c r="M829" s="8" t="s">
        <v>34</v>
      </c>
      <c r="N829" s="8">
        <v>1</v>
      </c>
      <c r="O829" s="8">
        <f t="shared" ca="1" si="36"/>
        <v>62</v>
      </c>
      <c r="P829" s="8" t="str">
        <f ca="1">LOOKUP(O829,{0,15,30,45,60,75,100},{"Below 15","16-30","31-45","46-60","61-75","Above 75"})</f>
        <v>61-75</v>
      </c>
      <c r="Q829" s="8">
        <f t="shared" si="37"/>
        <v>2020</v>
      </c>
      <c r="R829" s="8" t="str">
        <f t="shared" si="38"/>
        <v>Jul</v>
      </c>
    </row>
    <row r="830" spans="1:18" x14ac:dyDescent="0.35">
      <c r="A830" s="8">
        <v>830</v>
      </c>
      <c r="B830" s="8" t="s">
        <v>875</v>
      </c>
      <c r="C830" s="8" t="s">
        <v>44</v>
      </c>
      <c r="D830" s="9">
        <v>18639</v>
      </c>
      <c r="E830" s="9">
        <v>44285</v>
      </c>
      <c r="F830" s="8" t="s">
        <v>16</v>
      </c>
      <c r="G830" s="8" t="s">
        <v>17</v>
      </c>
      <c r="H830" s="8">
        <v>3</v>
      </c>
      <c r="I830" s="8">
        <v>4</v>
      </c>
      <c r="J830" s="8" t="s">
        <v>27</v>
      </c>
      <c r="K830" s="8" t="s">
        <v>41</v>
      </c>
      <c r="L830" s="8" t="s">
        <v>38</v>
      </c>
      <c r="M830" s="8" t="s">
        <v>42</v>
      </c>
      <c r="N830" s="8">
        <v>2</v>
      </c>
      <c r="O830" s="8">
        <f t="shared" ca="1" si="36"/>
        <v>73</v>
      </c>
      <c r="P830" s="8" t="str">
        <f ca="1">LOOKUP(O830,{0,15,30,45,60,75,100},{"Below 15","16-30","31-45","46-60","61-75","Above 75"})</f>
        <v>61-75</v>
      </c>
      <c r="Q830" s="8">
        <f t="shared" si="37"/>
        <v>2021</v>
      </c>
      <c r="R830" s="8" t="str">
        <f t="shared" si="38"/>
        <v>Mar</v>
      </c>
    </row>
    <row r="831" spans="1:18" x14ac:dyDescent="0.35">
      <c r="A831" s="8">
        <v>831</v>
      </c>
      <c r="B831" s="8" t="s">
        <v>876</v>
      </c>
      <c r="C831" s="8" t="s">
        <v>44</v>
      </c>
      <c r="D831" s="9">
        <v>23926</v>
      </c>
      <c r="E831" s="9">
        <v>44734</v>
      </c>
      <c r="F831" s="8" t="s">
        <v>40</v>
      </c>
      <c r="G831" s="8" t="s">
        <v>60</v>
      </c>
      <c r="H831" s="8">
        <v>5</v>
      </c>
      <c r="I831" s="8">
        <v>10</v>
      </c>
      <c r="J831" s="8" t="s">
        <v>18</v>
      </c>
      <c r="K831" s="8" t="s">
        <v>46</v>
      </c>
      <c r="L831" s="8" t="s">
        <v>47</v>
      </c>
      <c r="M831" s="8" t="s">
        <v>34</v>
      </c>
      <c r="N831" s="8">
        <v>1</v>
      </c>
      <c r="O831" s="8">
        <f t="shared" ca="1" si="36"/>
        <v>59</v>
      </c>
      <c r="P831" s="8" t="str">
        <f ca="1">LOOKUP(O831,{0,15,30,45,60,75,100},{"Below 15","16-30","31-45","46-60","61-75","Above 75"})</f>
        <v>46-60</v>
      </c>
      <c r="Q831" s="8">
        <f t="shared" si="37"/>
        <v>2022</v>
      </c>
      <c r="R831" s="8" t="str">
        <f t="shared" si="38"/>
        <v>Jun</v>
      </c>
    </row>
    <row r="832" spans="1:18" x14ac:dyDescent="0.35">
      <c r="A832" s="8">
        <v>832</v>
      </c>
      <c r="B832" s="8" t="s">
        <v>877</v>
      </c>
      <c r="C832" s="8" t="s">
        <v>15</v>
      </c>
      <c r="D832" s="9">
        <v>32210</v>
      </c>
      <c r="E832" s="9">
        <v>44505</v>
      </c>
      <c r="F832" s="8" t="s">
        <v>16</v>
      </c>
      <c r="G832" s="8" t="s">
        <v>17</v>
      </c>
      <c r="H832" s="8">
        <v>5</v>
      </c>
      <c r="I832" s="8">
        <v>9</v>
      </c>
      <c r="J832" s="8" t="s">
        <v>18</v>
      </c>
      <c r="K832" s="8" t="s">
        <v>51</v>
      </c>
      <c r="L832" s="8" t="s">
        <v>47</v>
      </c>
      <c r="M832" s="8" t="s">
        <v>30</v>
      </c>
      <c r="N832" s="8">
        <v>4</v>
      </c>
      <c r="O832" s="8">
        <f t="shared" ca="1" si="36"/>
        <v>36</v>
      </c>
      <c r="P832" s="8" t="str">
        <f ca="1">LOOKUP(O832,{0,15,30,45,60,75,100},{"Below 15","16-30","31-45","46-60","61-75","Above 75"})</f>
        <v>31-45</v>
      </c>
      <c r="Q832" s="8">
        <f t="shared" si="37"/>
        <v>2021</v>
      </c>
      <c r="R832" s="8" t="str">
        <f t="shared" si="38"/>
        <v>Nov</v>
      </c>
    </row>
    <row r="833" spans="1:18" x14ac:dyDescent="0.35">
      <c r="A833" s="8">
        <v>833</v>
      </c>
      <c r="B833" s="8" t="s">
        <v>878</v>
      </c>
      <c r="C833" s="8" t="s">
        <v>15</v>
      </c>
      <c r="D833" s="9">
        <v>21090</v>
      </c>
      <c r="E833" s="9">
        <v>43832</v>
      </c>
      <c r="F833" s="8" t="s">
        <v>16</v>
      </c>
      <c r="G833" s="8" t="s">
        <v>17</v>
      </c>
      <c r="H833" s="8">
        <v>3</v>
      </c>
      <c r="I833" s="8">
        <v>9</v>
      </c>
      <c r="J833" s="8" t="s">
        <v>18</v>
      </c>
      <c r="K833" s="8" t="s">
        <v>19</v>
      </c>
      <c r="L833" s="8" t="s">
        <v>20</v>
      </c>
      <c r="M833" s="8" t="s">
        <v>30</v>
      </c>
      <c r="N833" s="8">
        <v>4</v>
      </c>
      <c r="O833" s="8">
        <f t="shared" ca="1" si="36"/>
        <v>66</v>
      </c>
      <c r="P833" s="8" t="str">
        <f ca="1">LOOKUP(O833,{0,15,30,45,60,75,100},{"Below 15","16-30","31-45","46-60","61-75","Above 75"})</f>
        <v>61-75</v>
      </c>
      <c r="Q833" s="8">
        <f t="shared" si="37"/>
        <v>2020</v>
      </c>
      <c r="R833" s="8" t="str">
        <f t="shared" si="38"/>
        <v>Jan</v>
      </c>
    </row>
    <row r="834" spans="1:18" x14ac:dyDescent="0.35">
      <c r="A834" s="8">
        <v>834</v>
      </c>
      <c r="B834" s="8" t="s">
        <v>879</v>
      </c>
      <c r="C834" s="8" t="s">
        <v>15</v>
      </c>
      <c r="D834" s="9">
        <v>19627</v>
      </c>
      <c r="E834" s="9">
        <v>44475</v>
      </c>
      <c r="F834" s="8" t="s">
        <v>16</v>
      </c>
      <c r="G834" s="8" t="s">
        <v>17</v>
      </c>
      <c r="H834" s="8">
        <v>1</v>
      </c>
      <c r="I834" s="8">
        <v>8</v>
      </c>
      <c r="J834" s="8" t="s">
        <v>50</v>
      </c>
      <c r="K834" s="8" t="s">
        <v>23</v>
      </c>
      <c r="L834" s="8" t="s">
        <v>20</v>
      </c>
      <c r="M834" s="8" t="s">
        <v>48</v>
      </c>
      <c r="N834" s="8">
        <v>5</v>
      </c>
      <c r="O834" s="8">
        <f t="shared" ref="O834:O897" ca="1" si="39">DATEDIF(D834,TODAY(),"Y")</f>
        <v>71</v>
      </c>
      <c r="P834" s="8" t="str">
        <f ca="1">LOOKUP(O834,{0,15,30,45,60,75,100},{"Below 15","16-30","31-45","46-60","61-75","Above 75"})</f>
        <v>61-75</v>
      </c>
      <c r="Q834" s="8">
        <f t="shared" ref="Q834:Q897" si="40">YEAR(E834)</f>
        <v>2021</v>
      </c>
      <c r="R834" s="8" t="str">
        <f t="shared" si="38"/>
        <v>Oct</v>
      </c>
    </row>
    <row r="835" spans="1:18" x14ac:dyDescent="0.35">
      <c r="A835" s="8">
        <v>835</v>
      </c>
      <c r="B835" s="8" t="s">
        <v>880</v>
      </c>
      <c r="C835" s="8" t="s">
        <v>15</v>
      </c>
      <c r="D835" s="9">
        <v>22670</v>
      </c>
      <c r="E835" s="9">
        <v>43836</v>
      </c>
      <c r="F835" s="8" t="s">
        <v>16</v>
      </c>
      <c r="G835" s="8" t="s">
        <v>17</v>
      </c>
      <c r="H835" s="8">
        <v>3</v>
      </c>
      <c r="I835" s="8">
        <v>8</v>
      </c>
      <c r="J835" s="8" t="s">
        <v>50</v>
      </c>
      <c r="K835" s="8" t="s">
        <v>28</v>
      </c>
      <c r="L835" s="8" t="s">
        <v>29</v>
      </c>
      <c r="M835" s="8" t="s">
        <v>30</v>
      </c>
      <c r="N835" s="8">
        <v>4</v>
      </c>
      <c r="O835" s="8">
        <f t="shared" ca="1" si="39"/>
        <v>62</v>
      </c>
      <c r="P835" s="8" t="str">
        <f ca="1">LOOKUP(O835,{0,15,30,45,60,75,100},{"Below 15","16-30","31-45","46-60","61-75","Above 75"})</f>
        <v>61-75</v>
      </c>
      <c r="Q835" s="8">
        <f t="shared" si="40"/>
        <v>2020</v>
      </c>
      <c r="R835" s="8" t="str">
        <f t="shared" ref="R835:R898" si="41">TEXT(E835,"mmm")</f>
        <v>Jan</v>
      </c>
    </row>
    <row r="836" spans="1:18" x14ac:dyDescent="0.35">
      <c r="A836" s="8">
        <v>836</v>
      </c>
      <c r="B836" s="8" t="s">
        <v>881</v>
      </c>
      <c r="C836" s="8" t="s">
        <v>15</v>
      </c>
      <c r="D836" s="9">
        <v>35108</v>
      </c>
      <c r="E836" s="9">
        <v>44129</v>
      </c>
      <c r="F836" s="8" t="s">
        <v>68</v>
      </c>
      <c r="G836" s="8" t="s">
        <v>32</v>
      </c>
      <c r="H836" s="8">
        <v>5</v>
      </c>
      <c r="I836" s="8">
        <v>10</v>
      </c>
      <c r="J836" s="8" t="s">
        <v>18</v>
      </c>
      <c r="K836" s="8" t="s">
        <v>33</v>
      </c>
      <c r="L836" s="8" t="s">
        <v>29</v>
      </c>
      <c r="M836" s="8" t="s">
        <v>42</v>
      </c>
      <c r="N836" s="8">
        <v>2</v>
      </c>
      <c r="O836" s="8">
        <f t="shared" ca="1" si="39"/>
        <v>28</v>
      </c>
      <c r="P836" s="8" t="str">
        <f ca="1">LOOKUP(O836,{0,15,30,45,60,75,100},{"Below 15","16-30","31-45","46-60","61-75","Above 75"})</f>
        <v>16-30</v>
      </c>
      <c r="Q836" s="8">
        <f t="shared" si="40"/>
        <v>2020</v>
      </c>
      <c r="R836" s="8" t="str">
        <f t="shared" si="41"/>
        <v>Oct</v>
      </c>
    </row>
    <row r="837" spans="1:18" x14ac:dyDescent="0.35">
      <c r="A837" s="8">
        <v>837</v>
      </c>
      <c r="B837" s="8" t="s">
        <v>882</v>
      </c>
      <c r="C837" s="8" t="s">
        <v>15</v>
      </c>
      <c r="D837" s="9">
        <v>23397</v>
      </c>
      <c r="E837" s="9">
        <v>44728</v>
      </c>
      <c r="F837" s="8" t="s">
        <v>25</v>
      </c>
      <c r="G837" s="8" t="s">
        <v>32</v>
      </c>
      <c r="H837" s="8">
        <v>3</v>
      </c>
      <c r="I837" s="8">
        <v>9</v>
      </c>
      <c r="J837" s="8" t="s">
        <v>18</v>
      </c>
      <c r="K837" s="8" t="s">
        <v>37</v>
      </c>
      <c r="L837" s="8" t="s">
        <v>38</v>
      </c>
      <c r="M837" s="8" t="s">
        <v>48</v>
      </c>
      <c r="N837" s="8">
        <v>5</v>
      </c>
      <c r="O837" s="8">
        <f t="shared" ca="1" si="39"/>
        <v>60</v>
      </c>
      <c r="P837" s="8" t="str">
        <f ca="1">LOOKUP(O837,{0,15,30,45,60,75,100},{"Below 15","16-30","31-45","46-60","61-75","Above 75"})</f>
        <v>61-75</v>
      </c>
      <c r="Q837" s="8">
        <f t="shared" si="40"/>
        <v>2022</v>
      </c>
      <c r="R837" s="8" t="str">
        <f t="shared" si="41"/>
        <v>Jun</v>
      </c>
    </row>
    <row r="838" spans="1:18" x14ac:dyDescent="0.35">
      <c r="A838" s="8">
        <v>838</v>
      </c>
      <c r="B838" s="8" t="s">
        <v>883</v>
      </c>
      <c r="C838" s="8" t="s">
        <v>44</v>
      </c>
      <c r="D838" s="9">
        <v>19077</v>
      </c>
      <c r="E838" s="9">
        <v>44754</v>
      </c>
      <c r="F838" s="8" t="s">
        <v>25</v>
      </c>
      <c r="G838" s="8" t="s">
        <v>60</v>
      </c>
      <c r="H838" s="8">
        <v>5</v>
      </c>
      <c r="I838" s="8">
        <v>6</v>
      </c>
      <c r="J838" s="8" t="s">
        <v>27</v>
      </c>
      <c r="K838" s="8" t="s">
        <v>41</v>
      </c>
      <c r="L838" s="8" t="s">
        <v>38</v>
      </c>
      <c r="M838" s="8" t="s">
        <v>42</v>
      </c>
      <c r="N838" s="8">
        <v>2</v>
      </c>
      <c r="O838" s="8">
        <f t="shared" ca="1" si="39"/>
        <v>72</v>
      </c>
      <c r="P838" s="8" t="str">
        <f ca="1">LOOKUP(O838,{0,15,30,45,60,75,100},{"Below 15","16-30","31-45","46-60","61-75","Above 75"})</f>
        <v>61-75</v>
      </c>
      <c r="Q838" s="8">
        <f t="shared" si="40"/>
        <v>2022</v>
      </c>
      <c r="R838" s="8" t="str">
        <f t="shared" si="41"/>
        <v>Jul</v>
      </c>
    </row>
    <row r="839" spans="1:18" x14ac:dyDescent="0.35">
      <c r="A839" s="8">
        <v>839</v>
      </c>
      <c r="B839" s="8" t="s">
        <v>884</v>
      </c>
      <c r="C839" s="8" t="s">
        <v>44</v>
      </c>
      <c r="D839" s="9">
        <v>28163</v>
      </c>
      <c r="E839" s="9">
        <v>44416</v>
      </c>
      <c r="F839" s="8" t="s">
        <v>68</v>
      </c>
      <c r="G839" s="8" t="s">
        <v>53</v>
      </c>
      <c r="H839" s="8">
        <v>4</v>
      </c>
      <c r="I839" s="8">
        <v>9</v>
      </c>
      <c r="J839" s="8" t="s">
        <v>18</v>
      </c>
      <c r="K839" s="8" t="s">
        <v>46</v>
      </c>
      <c r="L839" s="8" t="s">
        <v>47</v>
      </c>
      <c r="M839" s="8" t="s">
        <v>48</v>
      </c>
      <c r="N839" s="8">
        <v>5</v>
      </c>
      <c r="O839" s="8">
        <f t="shared" ca="1" si="39"/>
        <v>47</v>
      </c>
      <c r="P839" s="8" t="str">
        <f ca="1">LOOKUP(O839,{0,15,30,45,60,75,100},{"Below 15","16-30","31-45","46-60","61-75","Above 75"})</f>
        <v>46-60</v>
      </c>
      <c r="Q839" s="8">
        <f t="shared" si="40"/>
        <v>2021</v>
      </c>
      <c r="R839" s="8" t="str">
        <f t="shared" si="41"/>
        <v>Aug</v>
      </c>
    </row>
    <row r="840" spans="1:18" x14ac:dyDescent="0.35">
      <c r="A840" s="8">
        <v>840</v>
      </c>
      <c r="B840" s="8" t="s">
        <v>885</v>
      </c>
      <c r="C840" s="8" t="s">
        <v>44</v>
      </c>
      <c r="D840" s="9">
        <v>25072</v>
      </c>
      <c r="E840" s="9">
        <v>44494</v>
      </c>
      <c r="F840" s="8" t="s">
        <v>25</v>
      </c>
      <c r="G840" s="8" t="s">
        <v>60</v>
      </c>
      <c r="H840" s="8">
        <v>5</v>
      </c>
      <c r="I840" s="8">
        <v>7</v>
      </c>
      <c r="J840" s="8" t="s">
        <v>50</v>
      </c>
      <c r="K840" s="8" t="s">
        <v>51</v>
      </c>
      <c r="L840" s="8" t="s">
        <v>47</v>
      </c>
      <c r="M840" s="8" t="s">
        <v>30</v>
      </c>
      <c r="N840" s="8">
        <v>4</v>
      </c>
      <c r="O840" s="8">
        <f t="shared" ca="1" si="39"/>
        <v>56</v>
      </c>
      <c r="P840" s="8" t="str">
        <f ca="1">LOOKUP(O840,{0,15,30,45,60,75,100},{"Below 15","16-30","31-45","46-60","61-75","Above 75"})</f>
        <v>46-60</v>
      </c>
      <c r="Q840" s="8">
        <f t="shared" si="40"/>
        <v>2021</v>
      </c>
      <c r="R840" s="8" t="str">
        <f t="shared" si="41"/>
        <v>Oct</v>
      </c>
    </row>
    <row r="841" spans="1:18" x14ac:dyDescent="0.35">
      <c r="A841" s="8">
        <v>841</v>
      </c>
      <c r="B841" s="8" t="s">
        <v>886</v>
      </c>
      <c r="C841" s="8" t="s">
        <v>15</v>
      </c>
      <c r="D841" s="9">
        <v>36345</v>
      </c>
      <c r="E841" s="9">
        <v>44027</v>
      </c>
      <c r="F841" s="8" t="s">
        <v>68</v>
      </c>
      <c r="G841" s="8" t="s">
        <v>26</v>
      </c>
      <c r="H841" s="8">
        <v>4</v>
      </c>
      <c r="I841" s="8">
        <v>3</v>
      </c>
      <c r="J841" s="8" t="s">
        <v>27</v>
      </c>
      <c r="K841" s="8" t="s">
        <v>19</v>
      </c>
      <c r="L841" s="8" t="s">
        <v>20</v>
      </c>
      <c r="M841" s="8" t="s">
        <v>30</v>
      </c>
      <c r="N841" s="8">
        <v>4</v>
      </c>
      <c r="O841" s="8">
        <f t="shared" ca="1" si="39"/>
        <v>25</v>
      </c>
      <c r="P841" s="8" t="str">
        <f ca="1">LOOKUP(O841,{0,15,30,45,60,75,100},{"Below 15","16-30","31-45","46-60","61-75","Above 75"})</f>
        <v>16-30</v>
      </c>
      <c r="Q841" s="8">
        <f t="shared" si="40"/>
        <v>2020</v>
      </c>
      <c r="R841" s="8" t="str">
        <f t="shared" si="41"/>
        <v>Jul</v>
      </c>
    </row>
    <row r="842" spans="1:18" x14ac:dyDescent="0.35">
      <c r="A842" s="8">
        <v>842</v>
      </c>
      <c r="B842" s="8" t="s">
        <v>887</v>
      </c>
      <c r="C842" s="8" t="s">
        <v>15</v>
      </c>
      <c r="D842" s="9">
        <v>23897</v>
      </c>
      <c r="E842" s="9">
        <v>43994</v>
      </c>
      <c r="F842" s="8" t="s">
        <v>16</v>
      </c>
      <c r="G842" s="8" t="s">
        <v>17</v>
      </c>
      <c r="H842" s="8">
        <v>5</v>
      </c>
      <c r="I842" s="8">
        <v>8</v>
      </c>
      <c r="J842" s="8" t="s">
        <v>50</v>
      </c>
      <c r="K842" s="8" t="s">
        <v>23</v>
      </c>
      <c r="L842" s="8" t="s">
        <v>20</v>
      </c>
      <c r="M842" s="8" t="s">
        <v>30</v>
      </c>
      <c r="N842" s="8">
        <v>4</v>
      </c>
      <c r="O842" s="8">
        <f t="shared" ca="1" si="39"/>
        <v>59</v>
      </c>
      <c r="P842" s="8" t="str">
        <f ca="1">LOOKUP(O842,{0,15,30,45,60,75,100},{"Below 15","16-30","31-45","46-60","61-75","Above 75"})</f>
        <v>46-60</v>
      </c>
      <c r="Q842" s="8">
        <f t="shared" si="40"/>
        <v>2020</v>
      </c>
      <c r="R842" s="8" t="str">
        <f t="shared" si="41"/>
        <v>Jun</v>
      </c>
    </row>
    <row r="843" spans="1:18" x14ac:dyDescent="0.35">
      <c r="A843" s="8">
        <v>843</v>
      </c>
      <c r="B843" s="8" t="s">
        <v>888</v>
      </c>
      <c r="C843" s="8" t="s">
        <v>15</v>
      </c>
      <c r="D843" s="9">
        <v>20319</v>
      </c>
      <c r="E843" s="9">
        <v>44380</v>
      </c>
      <c r="F843" s="8" t="s">
        <v>25</v>
      </c>
      <c r="G843" s="8" t="s">
        <v>32</v>
      </c>
      <c r="H843" s="8">
        <v>1</v>
      </c>
      <c r="I843" s="8">
        <v>9</v>
      </c>
      <c r="J843" s="8" t="s">
        <v>18</v>
      </c>
      <c r="K843" s="8" t="s">
        <v>28</v>
      </c>
      <c r="L843" s="8" t="s">
        <v>29</v>
      </c>
      <c r="M843" s="8" t="s">
        <v>30</v>
      </c>
      <c r="N843" s="8">
        <v>4</v>
      </c>
      <c r="O843" s="8">
        <f t="shared" ca="1" si="39"/>
        <v>69</v>
      </c>
      <c r="P843" s="8" t="str">
        <f ca="1">LOOKUP(O843,{0,15,30,45,60,75,100},{"Below 15","16-30","31-45","46-60","61-75","Above 75"})</f>
        <v>61-75</v>
      </c>
      <c r="Q843" s="8">
        <f t="shared" si="40"/>
        <v>2021</v>
      </c>
      <c r="R843" s="8" t="str">
        <f t="shared" si="41"/>
        <v>Jul</v>
      </c>
    </row>
    <row r="844" spans="1:18" x14ac:dyDescent="0.35">
      <c r="A844" s="8">
        <v>844</v>
      </c>
      <c r="B844" s="8" t="s">
        <v>889</v>
      </c>
      <c r="C844" s="8" t="s">
        <v>15</v>
      </c>
      <c r="D844" s="9">
        <v>27019</v>
      </c>
      <c r="E844" s="9">
        <v>44814</v>
      </c>
      <c r="F844" s="8" t="s">
        <v>25</v>
      </c>
      <c r="G844" s="8" t="s">
        <v>45</v>
      </c>
      <c r="H844" s="8">
        <v>3</v>
      </c>
      <c r="I844" s="8">
        <v>7</v>
      </c>
      <c r="J844" s="8" t="s">
        <v>50</v>
      </c>
      <c r="K844" s="8" t="s">
        <v>33</v>
      </c>
      <c r="L844" s="8" t="s">
        <v>29</v>
      </c>
      <c r="M844" s="8" t="s">
        <v>34</v>
      </c>
      <c r="N844" s="8">
        <v>1</v>
      </c>
      <c r="O844" s="8">
        <f t="shared" ca="1" si="39"/>
        <v>50</v>
      </c>
      <c r="P844" s="8" t="str">
        <f ca="1">LOOKUP(O844,{0,15,30,45,60,75,100},{"Below 15","16-30","31-45","46-60","61-75","Above 75"})</f>
        <v>46-60</v>
      </c>
      <c r="Q844" s="8">
        <f t="shared" si="40"/>
        <v>2022</v>
      </c>
      <c r="R844" s="8" t="str">
        <f t="shared" si="41"/>
        <v>Sep</v>
      </c>
    </row>
    <row r="845" spans="1:18" x14ac:dyDescent="0.35">
      <c r="A845" s="8">
        <v>845</v>
      </c>
      <c r="B845" s="8" t="s">
        <v>890</v>
      </c>
      <c r="C845" s="8" t="s">
        <v>15</v>
      </c>
      <c r="D845" s="9">
        <v>21458</v>
      </c>
      <c r="E845" s="9">
        <v>44546</v>
      </c>
      <c r="F845" s="8" t="s">
        <v>16</v>
      </c>
      <c r="G845" s="8" t="s">
        <v>17</v>
      </c>
      <c r="H845" s="8">
        <v>4</v>
      </c>
      <c r="I845" s="8">
        <v>9</v>
      </c>
      <c r="J845" s="8" t="s">
        <v>18</v>
      </c>
      <c r="K845" s="8" t="s">
        <v>37</v>
      </c>
      <c r="L845" s="8" t="s">
        <v>38</v>
      </c>
      <c r="M845" s="8" t="s">
        <v>42</v>
      </c>
      <c r="N845" s="8">
        <v>2</v>
      </c>
      <c r="O845" s="8">
        <f t="shared" ca="1" si="39"/>
        <v>65</v>
      </c>
      <c r="P845" s="8" t="str">
        <f ca="1">LOOKUP(O845,{0,15,30,45,60,75,100},{"Below 15","16-30","31-45","46-60","61-75","Above 75"})</f>
        <v>61-75</v>
      </c>
      <c r="Q845" s="8">
        <f t="shared" si="40"/>
        <v>2021</v>
      </c>
      <c r="R845" s="8" t="str">
        <f t="shared" si="41"/>
        <v>Dec</v>
      </c>
    </row>
    <row r="846" spans="1:18" x14ac:dyDescent="0.35">
      <c r="A846" s="8">
        <v>846</v>
      </c>
      <c r="B846" s="8" t="s">
        <v>891</v>
      </c>
      <c r="C846" s="8" t="s">
        <v>44</v>
      </c>
      <c r="D846" s="9">
        <v>23955</v>
      </c>
      <c r="E846" s="9">
        <v>44219</v>
      </c>
      <c r="F846" s="8" t="s">
        <v>25</v>
      </c>
      <c r="G846" s="8" t="s">
        <v>26</v>
      </c>
      <c r="H846" s="8">
        <v>2</v>
      </c>
      <c r="I846" s="8">
        <v>9</v>
      </c>
      <c r="J846" s="8" t="s">
        <v>18</v>
      </c>
      <c r="K846" s="8" t="s">
        <v>41</v>
      </c>
      <c r="L846" s="8" t="s">
        <v>38</v>
      </c>
      <c r="M846" s="8" t="s">
        <v>42</v>
      </c>
      <c r="N846" s="8">
        <v>2</v>
      </c>
      <c r="O846" s="8">
        <f t="shared" ca="1" si="39"/>
        <v>59</v>
      </c>
      <c r="P846" s="8" t="str">
        <f ca="1">LOOKUP(O846,{0,15,30,45,60,75,100},{"Below 15","16-30","31-45","46-60","61-75","Above 75"})</f>
        <v>46-60</v>
      </c>
      <c r="Q846" s="8">
        <f t="shared" si="40"/>
        <v>2021</v>
      </c>
      <c r="R846" s="8" t="str">
        <f t="shared" si="41"/>
        <v>Jan</v>
      </c>
    </row>
    <row r="847" spans="1:18" x14ac:dyDescent="0.35">
      <c r="A847" s="8">
        <v>847</v>
      </c>
      <c r="B847" s="8" t="s">
        <v>892</v>
      </c>
      <c r="C847" s="8" t="s">
        <v>15</v>
      </c>
      <c r="D847" s="9">
        <v>25655</v>
      </c>
      <c r="E847" s="9">
        <v>44069</v>
      </c>
      <c r="F847" s="8" t="s">
        <v>16</v>
      </c>
      <c r="G847" s="8" t="s">
        <v>36</v>
      </c>
      <c r="H847" s="8">
        <v>2</v>
      </c>
      <c r="I847" s="8">
        <v>7</v>
      </c>
      <c r="J847" s="8" t="s">
        <v>50</v>
      </c>
      <c r="K847" s="8" t="s">
        <v>46</v>
      </c>
      <c r="L847" s="8" t="s">
        <v>47</v>
      </c>
      <c r="M847" s="8" t="s">
        <v>48</v>
      </c>
      <c r="N847" s="8">
        <v>5</v>
      </c>
      <c r="O847" s="8">
        <f t="shared" ca="1" si="39"/>
        <v>54</v>
      </c>
      <c r="P847" s="8" t="str">
        <f ca="1">LOOKUP(O847,{0,15,30,45,60,75,100},{"Below 15","16-30","31-45","46-60","61-75","Above 75"})</f>
        <v>46-60</v>
      </c>
      <c r="Q847" s="8">
        <f t="shared" si="40"/>
        <v>2020</v>
      </c>
      <c r="R847" s="8" t="str">
        <f t="shared" si="41"/>
        <v>Aug</v>
      </c>
    </row>
    <row r="848" spans="1:18" x14ac:dyDescent="0.35">
      <c r="A848" s="8">
        <v>848</v>
      </c>
      <c r="B848" s="8" t="s">
        <v>893</v>
      </c>
      <c r="C848" s="8" t="s">
        <v>15</v>
      </c>
      <c r="D848" s="9">
        <v>22726</v>
      </c>
      <c r="E848" s="9">
        <v>44673</v>
      </c>
      <c r="F848" s="8" t="s">
        <v>16</v>
      </c>
      <c r="G848" s="8" t="s">
        <v>17</v>
      </c>
      <c r="H848" s="8">
        <v>3</v>
      </c>
      <c r="I848" s="8">
        <v>6</v>
      </c>
      <c r="J848" s="8" t="s">
        <v>27</v>
      </c>
      <c r="K848" s="8" t="s">
        <v>51</v>
      </c>
      <c r="L848" s="8" t="s">
        <v>47</v>
      </c>
      <c r="M848" s="8" t="s">
        <v>21</v>
      </c>
      <c r="N848" s="8">
        <v>3</v>
      </c>
      <c r="O848" s="8">
        <f t="shared" ca="1" si="39"/>
        <v>62</v>
      </c>
      <c r="P848" s="8" t="str">
        <f ca="1">LOOKUP(O848,{0,15,30,45,60,75,100},{"Below 15","16-30","31-45","46-60","61-75","Above 75"})</f>
        <v>61-75</v>
      </c>
      <c r="Q848" s="8">
        <f t="shared" si="40"/>
        <v>2022</v>
      </c>
      <c r="R848" s="8" t="str">
        <f t="shared" si="41"/>
        <v>Apr</v>
      </c>
    </row>
    <row r="849" spans="1:18" x14ac:dyDescent="0.35">
      <c r="A849" s="8">
        <v>849</v>
      </c>
      <c r="B849" s="8" t="s">
        <v>894</v>
      </c>
      <c r="C849" s="8" t="s">
        <v>15</v>
      </c>
      <c r="D849" s="9">
        <v>19571</v>
      </c>
      <c r="E849" s="9">
        <v>44591</v>
      </c>
      <c r="F849" s="8" t="s">
        <v>68</v>
      </c>
      <c r="G849" s="8" t="s">
        <v>36</v>
      </c>
      <c r="H849" s="8">
        <v>5</v>
      </c>
      <c r="I849" s="8">
        <v>9</v>
      </c>
      <c r="J849" s="8" t="s">
        <v>18</v>
      </c>
      <c r="K849" s="8" t="s">
        <v>19</v>
      </c>
      <c r="L849" s="8" t="s">
        <v>20</v>
      </c>
      <c r="M849" s="8" t="s">
        <v>30</v>
      </c>
      <c r="N849" s="8">
        <v>4</v>
      </c>
      <c r="O849" s="8">
        <f t="shared" ca="1" si="39"/>
        <v>71</v>
      </c>
      <c r="P849" s="8" t="str">
        <f ca="1">LOOKUP(O849,{0,15,30,45,60,75,100},{"Below 15","16-30","31-45","46-60","61-75","Above 75"})</f>
        <v>61-75</v>
      </c>
      <c r="Q849" s="8">
        <f t="shared" si="40"/>
        <v>2022</v>
      </c>
      <c r="R849" s="8" t="str">
        <f t="shared" si="41"/>
        <v>Jan</v>
      </c>
    </row>
    <row r="850" spans="1:18" x14ac:dyDescent="0.35">
      <c r="A850" s="8">
        <v>850</v>
      </c>
      <c r="B850" s="8" t="s">
        <v>895</v>
      </c>
      <c r="C850" s="8" t="s">
        <v>15</v>
      </c>
      <c r="D850" s="9">
        <v>31716</v>
      </c>
      <c r="E850" s="9">
        <v>44837</v>
      </c>
      <c r="F850" s="8" t="s">
        <v>16</v>
      </c>
      <c r="G850" s="8" t="s">
        <v>17</v>
      </c>
      <c r="H850" s="8">
        <v>4</v>
      </c>
      <c r="I850" s="8">
        <v>10</v>
      </c>
      <c r="J850" s="8" t="s">
        <v>18</v>
      </c>
      <c r="K850" s="8" t="s">
        <v>23</v>
      </c>
      <c r="L850" s="8" t="s">
        <v>20</v>
      </c>
      <c r="M850" s="8" t="s">
        <v>30</v>
      </c>
      <c r="N850" s="8">
        <v>4</v>
      </c>
      <c r="O850" s="8">
        <f t="shared" ca="1" si="39"/>
        <v>37</v>
      </c>
      <c r="P850" s="8" t="str">
        <f ca="1">LOOKUP(O850,{0,15,30,45,60,75,100},{"Below 15","16-30","31-45","46-60","61-75","Above 75"})</f>
        <v>31-45</v>
      </c>
      <c r="Q850" s="8">
        <f t="shared" si="40"/>
        <v>2022</v>
      </c>
      <c r="R850" s="8" t="str">
        <f t="shared" si="41"/>
        <v>Oct</v>
      </c>
    </row>
    <row r="851" spans="1:18" x14ac:dyDescent="0.35">
      <c r="A851" s="8">
        <v>851</v>
      </c>
      <c r="B851" s="8" t="s">
        <v>896</v>
      </c>
      <c r="C851" s="8" t="s">
        <v>44</v>
      </c>
      <c r="D851" s="9">
        <v>25905</v>
      </c>
      <c r="E851" s="9">
        <v>44421</v>
      </c>
      <c r="F851" s="8" t="s">
        <v>68</v>
      </c>
      <c r="G851" s="8" t="s">
        <v>26</v>
      </c>
      <c r="H851" s="8">
        <v>2</v>
      </c>
      <c r="I851" s="8">
        <v>8</v>
      </c>
      <c r="J851" s="8" t="s">
        <v>50</v>
      </c>
      <c r="K851" s="8" t="s">
        <v>28</v>
      </c>
      <c r="L851" s="8" t="s">
        <v>29</v>
      </c>
      <c r="M851" s="8" t="s">
        <v>21</v>
      </c>
      <c r="N851" s="8">
        <v>3</v>
      </c>
      <c r="O851" s="8">
        <f t="shared" ca="1" si="39"/>
        <v>53</v>
      </c>
      <c r="P851" s="8" t="str">
        <f ca="1">LOOKUP(O851,{0,15,30,45,60,75,100},{"Below 15","16-30","31-45","46-60","61-75","Above 75"})</f>
        <v>46-60</v>
      </c>
      <c r="Q851" s="8">
        <f t="shared" si="40"/>
        <v>2021</v>
      </c>
      <c r="R851" s="8" t="str">
        <f t="shared" si="41"/>
        <v>Aug</v>
      </c>
    </row>
    <row r="852" spans="1:18" x14ac:dyDescent="0.35">
      <c r="A852" s="8">
        <v>852</v>
      </c>
      <c r="B852" s="8" t="s">
        <v>897</v>
      </c>
      <c r="C852" s="8" t="s">
        <v>15</v>
      </c>
      <c r="D852" s="9">
        <v>34047</v>
      </c>
      <c r="E852" s="9">
        <v>44912</v>
      </c>
      <c r="F852" s="8" t="s">
        <v>16</v>
      </c>
      <c r="G852" s="8" t="s">
        <v>17</v>
      </c>
      <c r="H852" s="8">
        <v>5</v>
      </c>
      <c r="I852" s="8">
        <v>9</v>
      </c>
      <c r="J852" s="8" t="s">
        <v>18</v>
      </c>
      <c r="K852" s="8" t="s">
        <v>33</v>
      </c>
      <c r="L852" s="8" t="s">
        <v>29</v>
      </c>
      <c r="M852" s="8" t="s">
        <v>42</v>
      </c>
      <c r="N852" s="8">
        <v>2</v>
      </c>
      <c r="O852" s="8">
        <f t="shared" ca="1" si="39"/>
        <v>31</v>
      </c>
      <c r="P852" s="8" t="str">
        <f ca="1">LOOKUP(O852,{0,15,30,45,60,75,100},{"Below 15","16-30","31-45","46-60","61-75","Above 75"})</f>
        <v>31-45</v>
      </c>
      <c r="Q852" s="8">
        <f t="shared" si="40"/>
        <v>2022</v>
      </c>
      <c r="R852" s="8" t="str">
        <f t="shared" si="41"/>
        <v>Dec</v>
      </c>
    </row>
    <row r="853" spans="1:18" x14ac:dyDescent="0.35">
      <c r="A853" s="8">
        <v>853</v>
      </c>
      <c r="B853" s="8" t="s">
        <v>898</v>
      </c>
      <c r="C853" s="8" t="s">
        <v>15</v>
      </c>
      <c r="D853" s="9">
        <v>30525</v>
      </c>
      <c r="E853" s="9">
        <v>44800</v>
      </c>
      <c r="F853" s="8" t="s">
        <v>16</v>
      </c>
      <c r="G853" s="8" t="s">
        <v>17</v>
      </c>
      <c r="H853" s="8">
        <v>5</v>
      </c>
      <c r="I853" s="8">
        <v>9</v>
      </c>
      <c r="J853" s="8" t="s">
        <v>18</v>
      </c>
      <c r="K853" s="8" t="s">
        <v>37</v>
      </c>
      <c r="L853" s="8" t="s">
        <v>38</v>
      </c>
      <c r="M853" s="8" t="s">
        <v>48</v>
      </c>
      <c r="N853" s="8">
        <v>5</v>
      </c>
      <c r="O853" s="8">
        <f t="shared" ca="1" si="39"/>
        <v>41</v>
      </c>
      <c r="P853" s="8" t="str">
        <f ca="1">LOOKUP(O853,{0,15,30,45,60,75,100},{"Below 15","16-30","31-45","46-60","61-75","Above 75"})</f>
        <v>31-45</v>
      </c>
      <c r="Q853" s="8">
        <f t="shared" si="40"/>
        <v>2022</v>
      </c>
      <c r="R853" s="8" t="str">
        <f t="shared" si="41"/>
        <v>Aug</v>
      </c>
    </row>
    <row r="854" spans="1:18" x14ac:dyDescent="0.35">
      <c r="A854" s="8">
        <v>854</v>
      </c>
      <c r="B854" s="8" t="s">
        <v>899</v>
      </c>
      <c r="C854" s="8" t="s">
        <v>15</v>
      </c>
      <c r="D854" s="9">
        <v>34711</v>
      </c>
      <c r="E854" s="9">
        <v>44132</v>
      </c>
      <c r="F854" s="8" t="s">
        <v>16</v>
      </c>
      <c r="G854" s="8" t="s">
        <v>17</v>
      </c>
      <c r="H854" s="8">
        <v>3</v>
      </c>
      <c r="I854" s="8">
        <v>4</v>
      </c>
      <c r="J854" s="8" t="s">
        <v>27</v>
      </c>
      <c r="K854" s="8" t="s">
        <v>41</v>
      </c>
      <c r="L854" s="8" t="s">
        <v>38</v>
      </c>
      <c r="M854" s="8" t="s">
        <v>34</v>
      </c>
      <c r="N854" s="8">
        <v>1</v>
      </c>
      <c r="O854" s="8">
        <f t="shared" ca="1" si="39"/>
        <v>29</v>
      </c>
      <c r="P854" s="8" t="str">
        <f ca="1">LOOKUP(O854,{0,15,30,45,60,75,100},{"Below 15","16-30","31-45","46-60","61-75","Above 75"})</f>
        <v>16-30</v>
      </c>
      <c r="Q854" s="8">
        <f t="shared" si="40"/>
        <v>2020</v>
      </c>
      <c r="R854" s="8" t="str">
        <f t="shared" si="41"/>
        <v>Oct</v>
      </c>
    </row>
    <row r="855" spans="1:18" x14ac:dyDescent="0.35">
      <c r="A855" s="8">
        <v>855</v>
      </c>
      <c r="B855" s="8" t="s">
        <v>900</v>
      </c>
      <c r="C855" s="8" t="s">
        <v>15</v>
      </c>
      <c r="D855" s="9">
        <v>31037</v>
      </c>
      <c r="E855" s="9">
        <v>44162</v>
      </c>
      <c r="F855" s="8" t="s">
        <v>16</v>
      </c>
      <c r="G855" s="8" t="s">
        <v>17</v>
      </c>
      <c r="H855" s="8">
        <v>2</v>
      </c>
      <c r="I855" s="8">
        <v>9</v>
      </c>
      <c r="J855" s="8" t="s">
        <v>18</v>
      </c>
      <c r="K855" s="8" t="s">
        <v>46</v>
      </c>
      <c r="L855" s="8" t="s">
        <v>47</v>
      </c>
      <c r="M855" s="8" t="s">
        <v>42</v>
      </c>
      <c r="N855" s="8">
        <v>2</v>
      </c>
      <c r="O855" s="8">
        <f t="shared" ca="1" si="39"/>
        <v>39</v>
      </c>
      <c r="P855" s="8" t="str">
        <f ca="1">LOOKUP(O855,{0,15,30,45,60,75,100},{"Below 15","16-30","31-45","46-60","61-75","Above 75"})</f>
        <v>31-45</v>
      </c>
      <c r="Q855" s="8">
        <f t="shared" si="40"/>
        <v>2020</v>
      </c>
      <c r="R855" s="8" t="str">
        <f t="shared" si="41"/>
        <v>Nov</v>
      </c>
    </row>
    <row r="856" spans="1:18" x14ac:dyDescent="0.35">
      <c r="A856" s="8">
        <v>856</v>
      </c>
      <c r="B856" s="8" t="s">
        <v>901</v>
      </c>
      <c r="C856" s="8" t="s">
        <v>15</v>
      </c>
      <c r="D856" s="9">
        <v>32412</v>
      </c>
      <c r="E856" s="9">
        <v>44477</v>
      </c>
      <c r="F856" s="8" t="s">
        <v>25</v>
      </c>
      <c r="G856" s="8" t="s">
        <v>45</v>
      </c>
      <c r="H856" s="8">
        <v>4</v>
      </c>
      <c r="I856" s="8">
        <v>6</v>
      </c>
      <c r="J856" s="8" t="s">
        <v>27</v>
      </c>
      <c r="K856" s="8" t="s">
        <v>51</v>
      </c>
      <c r="L856" s="8" t="s">
        <v>47</v>
      </c>
      <c r="M856" s="8" t="s">
        <v>30</v>
      </c>
      <c r="N856" s="8">
        <v>4</v>
      </c>
      <c r="O856" s="8">
        <f t="shared" ca="1" si="39"/>
        <v>36</v>
      </c>
      <c r="P856" s="8" t="str">
        <f ca="1">LOOKUP(O856,{0,15,30,45,60,75,100},{"Below 15","16-30","31-45","46-60","61-75","Above 75"})</f>
        <v>31-45</v>
      </c>
      <c r="Q856" s="8">
        <f t="shared" si="40"/>
        <v>2021</v>
      </c>
      <c r="R856" s="8" t="str">
        <f t="shared" si="41"/>
        <v>Oct</v>
      </c>
    </row>
    <row r="857" spans="1:18" x14ac:dyDescent="0.35">
      <c r="A857" s="8">
        <v>857</v>
      </c>
      <c r="B857" s="8" t="s">
        <v>902</v>
      </c>
      <c r="C857" s="8" t="s">
        <v>15</v>
      </c>
      <c r="D857" s="9">
        <v>20892</v>
      </c>
      <c r="E857" s="9">
        <v>44121</v>
      </c>
      <c r="F857" s="8" t="s">
        <v>25</v>
      </c>
      <c r="G857" s="8" t="s">
        <v>45</v>
      </c>
      <c r="H857" s="8">
        <v>3</v>
      </c>
      <c r="I857" s="8">
        <v>10</v>
      </c>
      <c r="J857" s="8" t="s">
        <v>18</v>
      </c>
      <c r="K857" s="8" t="s">
        <v>19</v>
      </c>
      <c r="L857" s="8" t="s">
        <v>20</v>
      </c>
      <c r="M857" s="8" t="s">
        <v>30</v>
      </c>
      <c r="N857" s="8">
        <v>4</v>
      </c>
      <c r="O857" s="8">
        <f t="shared" ca="1" si="39"/>
        <v>67</v>
      </c>
      <c r="P857" s="8" t="str">
        <f ca="1">LOOKUP(O857,{0,15,30,45,60,75,100},{"Below 15","16-30","31-45","46-60","61-75","Above 75"})</f>
        <v>61-75</v>
      </c>
      <c r="Q857" s="8">
        <f t="shared" si="40"/>
        <v>2020</v>
      </c>
      <c r="R857" s="8" t="str">
        <f t="shared" si="41"/>
        <v>Oct</v>
      </c>
    </row>
    <row r="858" spans="1:18" x14ac:dyDescent="0.35">
      <c r="A858" s="8">
        <v>858</v>
      </c>
      <c r="B858" s="8" t="s">
        <v>903</v>
      </c>
      <c r="C858" s="8" t="s">
        <v>15</v>
      </c>
      <c r="D858" s="9">
        <v>25906</v>
      </c>
      <c r="E858" s="9">
        <v>44378</v>
      </c>
      <c r="F858" s="8" t="s">
        <v>16</v>
      </c>
      <c r="G858" s="8" t="s">
        <v>17</v>
      </c>
      <c r="H858" s="8">
        <v>4</v>
      </c>
      <c r="I858" s="8">
        <v>9</v>
      </c>
      <c r="J858" s="8" t="s">
        <v>18</v>
      </c>
      <c r="K858" s="8" t="s">
        <v>23</v>
      </c>
      <c r="L858" s="8" t="s">
        <v>20</v>
      </c>
      <c r="M858" s="8" t="s">
        <v>21</v>
      </c>
      <c r="N858" s="8">
        <v>3</v>
      </c>
      <c r="O858" s="8">
        <f t="shared" ca="1" si="39"/>
        <v>53</v>
      </c>
      <c r="P858" s="8" t="str">
        <f ca="1">LOOKUP(O858,{0,15,30,45,60,75,100},{"Below 15","16-30","31-45","46-60","61-75","Above 75"})</f>
        <v>46-60</v>
      </c>
      <c r="Q858" s="8">
        <f t="shared" si="40"/>
        <v>2021</v>
      </c>
      <c r="R858" s="8" t="str">
        <f t="shared" si="41"/>
        <v>Jul</v>
      </c>
    </row>
    <row r="859" spans="1:18" x14ac:dyDescent="0.35">
      <c r="A859" s="8">
        <v>859</v>
      </c>
      <c r="B859" s="8" t="s">
        <v>904</v>
      </c>
      <c r="C859" s="8" t="s">
        <v>44</v>
      </c>
      <c r="D859" s="9">
        <v>32828</v>
      </c>
      <c r="E859" s="9">
        <v>43979</v>
      </c>
      <c r="F859" s="8" t="s">
        <v>16</v>
      </c>
      <c r="G859" s="8" t="s">
        <v>60</v>
      </c>
      <c r="H859" s="8">
        <v>4</v>
      </c>
      <c r="I859" s="8">
        <v>9</v>
      </c>
      <c r="J859" s="8" t="s">
        <v>18</v>
      </c>
      <c r="K859" s="8" t="s">
        <v>28</v>
      </c>
      <c r="L859" s="8" t="s">
        <v>29</v>
      </c>
      <c r="M859" s="8" t="s">
        <v>21</v>
      </c>
      <c r="N859" s="8">
        <v>3</v>
      </c>
      <c r="O859" s="8">
        <f t="shared" ca="1" si="39"/>
        <v>34</v>
      </c>
      <c r="P859" s="8" t="str">
        <f ca="1">LOOKUP(O859,{0,15,30,45,60,75,100},{"Below 15","16-30","31-45","46-60","61-75","Above 75"})</f>
        <v>31-45</v>
      </c>
      <c r="Q859" s="8">
        <f t="shared" si="40"/>
        <v>2020</v>
      </c>
      <c r="R859" s="8" t="str">
        <f t="shared" si="41"/>
        <v>May</v>
      </c>
    </row>
    <row r="860" spans="1:18" x14ac:dyDescent="0.35">
      <c r="A860" s="8">
        <v>860</v>
      </c>
      <c r="B860" s="8" t="s">
        <v>905</v>
      </c>
      <c r="C860" s="8" t="s">
        <v>15</v>
      </c>
      <c r="D860" s="9">
        <v>21451</v>
      </c>
      <c r="E860" s="9">
        <v>44517</v>
      </c>
      <c r="F860" s="8" t="s">
        <v>40</v>
      </c>
      <c r="G860" s="8" t="s">
        <v>53</v>
      </c>
      <c r="H860" s="8">
        <v>3</v>
      </c>
      <c r="I860" s="8">
        <v>9</v>
      </c>
      <c r="J860" s="8" t="s">
        <v>18</v>
      </c>
      <c r="K860" s="8" t="s">
        <v>33</v>
      </c>
      <c r="L860" s="8" t="s">
        <v>29</v>
      </c>
      <c r="M860" s="8" t="s">
        <v>48</v>
      </c>
      <c r="N860" s="8">
        <v>5</v>
      </c>
      <c r="O860" s="8">
        <f t="shared" ca="1" si="39"/>
        <v>66</v>
      </c>
      <c r="P860" s="8" t="str">
        <f ca="1">LOOKUP(O860,{0,15,30,45,60,75,100},{"Below 15","16-30","31-45","46-60","61-75","Above 75"})</f>
        <v>61-75</v>
      </c>
      <c r="Q860" s="8">
        <f t="shared" si="40"/>
        <v>2021</v>
      </c>
      <c r="R860" s="8" t="str">
        <f t="shared" si="41"/>
        <v>Nov</v>
      </c>
    </row>
    <row r="861" spans="1:18" x14ac:dyDescent="0.35">
      <c r="A861" s="8">
        <v>861</v>
      </c>
      <c r="B861" s="8" t="s">
        <v>906</v>
      </c>
      <c r="C861" s="8" t="s">
        <v>15</v>
      </c>
      <c r="D861" s="9">
        <v>38211</v>
      </c>
      <c r="E861" s="9">
        <v>44199</v>
      </c>
      <c r="F861" s="8" t="s">
        <v>25</v>
      </c>
      <c r="G861" s="8" t="s">
        <v>36</v>
      </c>
      <c r="H861" s="8">
        <v>3</v>
      </c>
      <c r="I861" s="8">
        <v>7</v>
      </c>
      <c r="J861" s="8" t="s">
        <v>50</v>
      </c>
      <c r="K861" s="8" t="s">
        <v>37</v>
      </c>
      <c r="L861" s="8" t="s">
        <v>38</v>
      </c>
      <c r="M861" s="8" t="s">
        <v>34</v>
      </c>
      <c r="N861" s="8">
        <v>1</v>
      </c>
      <c r="O861" s="8">
        <f t="shared" ca="1" si="39"/>
        <v>20</v>
      </c>
      <c r="P861" s="8" t="str">
        <f ca="1">LOOKUP(O861,{0,15,30,45,60,75,100},{"Below 15","16-30","31-45","46-60","61-75","Above 75"})</f>
        <v>16-30</v>
      </c>
      <c r="Q861" s="8">
        <f t="shared" si="40"/>
        <v>2021</v>
      </c>
      <c r="R861" s="8" t="str">
        <f t="shared" si="41"/>
        <v>Jan</v>
      </c>
    </row>
    <row r="862" spans="1:18" x14ac:dyDescent="0.35">
      <c r="A862" s="8">
        <v>862</v>
      </c>
      <c r="B862" s="8" t="s">
        <v>907</v>
      </c>
      <c r="C862" s="8" t="s">
        <v>44</v>
      </c>
      <c r="D862" s="9">
        <v>26075</v>
      </c>
      <c r="E862" s="9">
        <v>44528</v>
      </c>
      <c r="F862" s="8" t="s">
        <v>25</v>
      </c>
      <c r="G862" s="8" t="s">
        <v>36</v>
      </c>
      <c r="H862" s="8">
        <v>3</v>
      </c>
      <c r="I862" s="8">
        <v>8</v>
      </c>
      <c r="J862" s="8" t="s">
        <v>50</v>
      </c>
      <c r="K862" s="8" t="s">
        <v>41</v>
      </c>
      <c r="L862" s="8" t="s">
        <v>38</v>
      </c>
      <c r="M862" s="8" t="s">
        <v>34</v>
      </c>
      <c r="N862" s="8">
        <v>1</v>
      </c>
      <c r="O862" s="8">
        <f t="shared" ca="1" si="39"/>
        <v>53</v>
      </c>
      <c r="P862" s="8" t="str">
        <f ca="1">LOOKUP(O862,{0,15,30,45,60,75,100},{"Below 15","16-30","31-45","46-60","61-75","Above 75"})</f>
        <v>46-60</v>
      </c>
      <c r="Q862" s="8">
        <f t="shared" si="40"/>
        <v>2021</v>
      </c>
      <c r="R862" s="8" t="str">
        <f t="shared" si="41"/>
        <v>Nov</v>
      </c>
    </row>
    <row r="863" spans="1:18" x14ac:dyDescent="0.35">
      <c r="A863" s="8">
        <v>863</v>
      </c>
      <c r="B863" s="8" t="s">
        <v>908</v>
      </c>
      <c r="C863" s="8" t="s">
        <v>15</v>
      </c>
      <c r="D863" s="9">
        <v>28470</v>
      </c>
      <c r="E863" s="9">
        <v>44731</v>
      </c>
      <c r="F863" s="8" t="s">
        <v>16</v>
      </c>
      <c r="G863" s="8" t="s">
        <v>17</v>
      </c>
      <c r="H863" s="8">
        <v>3</v>
      </c>
      <c r="I863" s="8">
        <v>4</v>
      </c>
      <c r="J863" s="8" t="s">
        <v>27</v>
      </c>
      <c r="K863" s="8" t="s">
        <v>46</v>
      </c>
      <c r="L863" s="8" t="s">
        <v>47</v>
      </c>
      <c r="M863" s="8" t="s">
        <v>34</v>
      </c>
      <c r="N863" s="8">
        <v>1</v>
      </c>
      <c r="O863" s="8">
        <f t="shared" ca="1" si="39"/>
        <v>46</v>
      </c>
      <c r="P863" s="8" t="str">
        <f ca="1">LOOKUP(O863,{0,15,30,45,60,75,100},{"Below 15","16-30","31-45","46-60","61-75","Above 75"})</f>
        <v>46-60</v>
      </c>
      <c r="Q863" s="8">
        <f t="shared" si="40"/>
        <v>2022</v>
      </c>
      <c r="R863" s="8" t="str">
        <f t="shared" si="41"/>
        <v>Jun</v>
      </c>
    </row>
    <row r="864" spans="1:18" x14ac:dyDescent="0.35">
      <c r="A864" s="8">
        <v>864</v>
      </c>
      <c r="B864" s="8" t="s">
        <v>909</v>
      </c>
      <c r="C864" s="8" t="s">
        <v>44</v>
      </c>
      <c r="D864" s="9">
        <v>36653</v>
      </c>
      <c r="E864" s="9">
        <v>44815</v>
      </c>
      <c r="F864" s="8" t="s">
        <v>40</v>
      </c>
      <c r="G864" s="8" t="s">
        <v>60</v>
      </c>
      <c r="H864" s="8">
        <v>5</v>
      </c>
      <c r="I864" s="8">
        <v>7</v>
      </c>
      <c r="J864" s="8" t="s">
        <v>50</v>
      </c>
      <c r="K864" s="8" t="s">
        <v>51</v>
      </c>
      <c r="L864" s="8" t="s">
        <v>47</v>
      </c>
      <c r="M864" s="8" t="s">
        <v>30</v>
      </c>
      <c r="N864" s="8">
        <v>4</v>
      </c>
      <c r="O864" s="8">
        <f t="shared" ca="1" si="39"/>
        <v>24</v>
      </c>
      <c r="P864" s="8" t="str">
        <f ca="1">LOOKUP(O864,{0,15,30,45,60,75,100},{"Below 15","16-30","31-45","46-60","61-75","Above 75"})</f>
        <v>16-30</v>
      </c>
      <c r="Q864" s="8">
        <f t="shared" si="40"/>
        <v>2022</v>
      </c>
      <c r="R864" s="8" t="str">
        <f t="shared" si="41"/>
        <v>Sep</v>
      </c>
    </row>
    <row r="865" spans="1:18" x14ac:dyDescent="0.35">
      <c r="A865" s="8">
        <v>865</v>
      </c>
      <c r="B865" s="8" t="s">
        <v>910</v>
      </c>
      <c r="C865" s="8" t="s">
        <v>44</v>
      </c>
      <c r="D865" s="9">
        <v>31023</v>
      </c>
      <c r="E865" s="9">
        <v>44475</v>
      </c>
      <c r="F865" s="8" t="s">
        <v>25</v>
      </c>
      <c r="G865" s="8" t="s">
        <v>36</v>
      </c>
      <c r="H865" s="8">
        <v>1</v>
      </c>
      <c r="I865" s="8">
        <v>9</v>
      </c>
      <c r="J865" s="8" t="s">
        <v>18</v>
      </c>
      <c r="K865" s="8" t="s">
        <v>19</v>
      </c>
      <c r="L865" s="8" t="s">
        <v>20</v>
      </c>
      <c r="M865" s="8" t="s">
        <v>48</v>
      </c>
      <c r="N865" s="8">
        <v>5</v>
      </c>
      <c r="O865" s="8">
        <f t="shared" ca="1" si="39"/>
        <v>39</v>
      </c>
      <c r="P865" s="8" t="str">
        <f ca="1">LOOKUP(O865,{0,15,30,45,60,75,100},{"Below 15","16-30","31-45","46-60","61-75","Above 75"})</f>
        <v>31-45</v>
      </c>
      <c r="Q865" s="8">
        <f t="shared" si="40"/>
        <v>2021</v>
      </c>
      <c r="R865" s="8" t="str">
        <f t="shared" si="41"/>
        <v>Oct</v>
      </c>
    </row>
    <row r="866" spans="1:18" x14ac:dyDescent="0.35">
      <c r="A866" s="8">
        <v>866</v>
      </c>
      <c r="B866" s="8" t="s">
        <v>911</v>
      </c>
      <c r="C866" s="8" t="s">
        <v>15</v>
      </c>
      <c r="D866" s="9">
        <v>26690</v>
      </c>
      <c r="E866" s="9">
        <v>44570</v>
      </c>
      <c r="F866" s="8" t="s">
        <v>16</v>
      </c>
      <c r="G866" s="8" t="s">
        <v>17</v>
      </c>
      <c r="H866" s="8">
        <v>2</v>
      </c>
      <c r="I866" s="8">
        <v>3</v>
      </c>
      <c r="J866" s="8" t="s">
        <v>27</v>
      </c>
      <c r="K866" s="8" t="s">
        <v>23</v>
      </c>
      <c r="L866" s="8" t="s">
        <v>20</v>
      </c>
      <c r="M866" s="8" t="s">
        <v>48</v>
      </c>
      <c r="N866" s="8">
        <v>5</v>
      </c>
      <c r="O866" s="8">
        <f t="shared" ca="1" si="39"/>
        <v>51</v>
      </c>
      <c r="P866" s="8" t="str">
        <f ca="1">LOOKUP(O866,{0,15,30,45,60,75,100},{"Below 15","16-30","31-45","46-60","61-75","Above 75"})</f>
        <v>46-60</v>
      </c>
      <c r="Q866" s="8">
        <f t="shared" si="40"/>
        <v>2022</v>
      </c>
      <c r="R866" s="8" t="str">
        <f t="shared" si="41"/>
        <v>Jan</v>
      </c>
    </row>
    <row r="867" spans="1:18" x14ac:dyDescent="0.35">
      <c r="A867" s="8">
        <v>867</v>
      </c>
      <c r="B867" s="8" t="s">
        <v>912</v>
      </c>
      <c r="C867" s="8" t="s">
        <v>15</v>
      </c>
      <c r="D867" s="9">
        <v>38159</v>
      </c>
      <c r="E867" s="9">
        <v>44777</v>
      </c>
      <c r="F867" s="8" t="s">
        <v>16</v>
      </c>
      <c r="G867" s="8" t="s">
        <v>17</v>
      </c>
      <c r="H867" s="8">
        <v>5</v>
      </c>
      <c r="I867" s="8">
        <v>6</v>
      </c>
      <c r="J867" s="8" t="s">
        <v>27</v>
      </c>
      <c r="K867" s="8" t="s">
        <v>28</v>
      </c>
      <c r="L867" s="8" t="s">
        <v>29</v>
      </c>
      <c r="M867" s="8" t="s">
        <v>30</v>
      </c>
      <c r="N867" s="8">
        <v>4</v>
      </c>
      <c r="O867" s="8">
        <f t="shared" ca="1" si="39"/>
        <v>20</v>
      </c>
      <c r="P867" s="8" t="str">
        <f ca="1">LOOKUP(O867,{0,15,30,45,60,75,100},{"Below 15","16-30","31-45","46-60","61-75","Above 75"})</f>
        <v>16-30</v>
      </c>
      <c r="Q867" s="8">
        <f t="shared" si="40"/>
        <v>2022</v>
      </c>
      <c r="R867" s="8" t="str">
        <f t="shared" si="41"/>
        <v>Aug</v>
      </c>
    </row>
    <row r="868" spans="1:18" x14ac:dyDescent="0.35">
      <c r="A868" s="8">
        <v>868</v>
      </c>
      <c r="B868" s="8" t="s">
        <v>913</v>
      </c>
      <c r="C868" s="8" t="s">
        <v>15</v>
      </c>
      <c r="D868" s="9">
        <v>21213</v>
      </c>
      <c r="E868" s="9">
        <v>44050</v>
      </c>
      <c r="F868" s="8" t="s">
        <v>40</v>
      </c>
      <c r="G868" s="8" t="s">
        <v>60</v>
      </c>
      <c r="H868" s="8">
        <v>3</v>
      </c>
      <c r="I868" s="8">
        <v>4</v>
      </c>
      <c r="J868" s="8" t="s">
        <v>27</v>
      </c>
      <c r="K868" s="8" t="s">
        <v>33</v>
      </c>
      <c r="L868" s="8" t="s">
        <v>29</v>
      </c>
      <c r="M868" s="8" t="s">
        <v>48</v>
      </c>
      <c r="N868" s="8">
        <v>5</v>
      </c>
      <c r="O868" s="8">
        <f t="shared" ca="1" si="39"/>
        <v>66</v>
      </c>
      <c r="P868" s="8" t="str">
        <f ca="1">LOOKUP(O868,{0,15,30,45,60,75,100},{"Below 15","16-30","31-45","46-60","61-75","Above 75"})</f>
        <v>61-75</v>
      </c>
      <c r="Q868" s="8">
        <f t="shared" si="40"/>
        <v>2020</v>
      </c>
      <c r="R868" s="8" t="str">
        <f t="shared" si="41"/>
        <v>Aug</v>
      </c>
    </row>
    <row r="869" spans="1:18" x14ac:dyDescent="0.35">
      <c r="A869" s="8">
        <v>869</v>
      </c>
      <c r="B869" s="8" t="s">
        <v>914</v>
      </c>
      <c r="C869" s="8" t="s">
        <v>44</v>
      </c>
      <c r="D869" s="9">
        <v>38936</v>
      </c>
      <c r="E869" s="9">
        <v>44826</v>
      </c>
      <c r="F869" s="8" t="s">
        <v>25</v>
      </c>
      <c r="G869" s="8" t="s">
        <v>53</v>
      </c>
      <c r="H869" s="8">
        <v>3</v>
      </c>
      <c r="I869" s="8">
        <v>10</v>
      </c>
      <c r="J869" s="8" t="s">
        <v>18</v>
      </c>
      <c r="K869" s="8" t="s">
        <v>37</v>
      </c>
      <c r="L869" s="8" t="s">
        <v>38</v>
      </c>
      <c r="M869" s="8" t="s">
        <v>21</v>
      </c>
      <c r="N869" s="8">
        <v>3</v>
      </c>
      <c r="O869" s="8">
        <f t="shared" ca="1" si="39"/>
        <v>18</v>
      </c>
      <c r="P869" s="8" t="str">
        <f ca="1">LOOKUP(O869,{0,15,30,45,60,75,100},{"Below 15","16-30","31-45","46-60","61-75","Above 75"})</f>
        <v>16-30</v>
      </c>
      <c r="Q869" s="8">
        <f t="shared" si="40"/>
        <v>2022</v>
      </c>
      <c r="R869" s="8" t="str">
        <f t="shared" si="41"/>
        <v>Sep</v>
      </c>
    </row>
    <row r="870" spans="1:18" x14ac:dyDescent="0.35">
      <c r="A870" s="8">
        <v>870</v>
      </c>
      <c r="B870" s="8" t="s">
        <v>915</v>
      </c>
      <c r="C870" s="8" t="s">
        <v>44</v>
      </c>
      <c r="D870" s="9">
        <v>38897</v>
      </c>
      <c r="E870" s="9">
        <v>44341</v>
      </c>
      <c r="F870" s="8" t="s">
        <v>25</v>
      </c>
      <c r="G870" s="8" t="s">
        <v>45</v>
      </c>
      <c r="H870" s="8">
        <v>2</v>
      </c>
      <c r="I870" s="8">
        <v>9</v>
      </c>
      <c r="J870" s="8" t="s">
        <v>18</v>
      </c>
      <c r="K870" s="8" t="s">
        <v>41</v>
      </c>
      <c r="L870" s="8" t="s">
        <v>38</v>
      </c>
      <c r="M870" s="8" t="s">
        <v>42</v>
      </c>
      <c r="N870" s="8">
        <v>2</v>
      </c>
      <c r="O870" s="8">
        <f t="shared" ca="1" si="39"/>
        <v>18</v>
      </c>
      <c r="P870" s="8" t="str">
        <f ca="1">LOOKUP(O870,{0,15,30,45,60,75,100},{"Below 15","16-30","31-45","46-60","61-75","Above 75"})</f>
        <v>16-30</v>
      </c>
      <c r="Q870" s="8">
        <f t="shared" si="40"/>
        <v>2021</v>
      </c>
      <c r="R870" s="8" t="str">
        <f t="shared" si="41"/>
        <v>May</v>
      </c>
    </row>
    <row r="871" spans="1:18" x14ac:dyDescent="0.35">
      <c r="A871" s="8">
        <v>871</v>
      </c>
      <c r="B871" s="8" t="s">
        <v>916</v>
      </c>
      <c r="C871" s="8" t="s">
        <v>44</v>
      </c>
      <c r="D871" s="9">
        <v>21120</v>
      </c>
      <c r="E871" s="9">
        <v>44282</v>
      </c>
      <c r="F871" s="8" t="s">
        <v>16</v>
      </c>
      <c r="G871" s="8" t="s">
        <v>17</v>
      </c>
      <c r="H871" s="8">
        <v>2</v>
      </c>
      <c r="I871" s="8">
        <v>6</v>
      </c>
      <c r="J871" s="8" t="s">
        <v>27</v>
      </c>
      <c r="K871" s="8" t="s">
        <v>46</v>
      </c>
      <c r="L871" s="8" t="s">
        <v>47</v>
      </c>
      <c r="M871" s="8" t="s">
        <v>34</v>
      </c>
      <c r="N871" s="8">
        <v>1</v>
      </c>
      <c r="O871" s="8">
        <f t="shared" ca="1" si="39"/>
        <v>66</v>
      </c>
      <c r="P871" s="8" t="str">
        <f ca="1">LOOKUP(O871,{0,15,30,45,60,75,100},{"Below 15","16-30","31-45","46-60","61-75","Above 75"})</f>
        <v>61-75</v>
      </c>
      <c r="Q871" s="8">
        <f t="shared" si="40"/>
        <v>2021</v>
      </c>
      <c r="R871" s="8" t="str">
        <f t="shared" si="41"/>
        <v>Mar</v>
      </c>
    </row>
    <row r="872" spans="1:18" x14ac:dyDescent="0.35">
      <c r="A872" s="8">
        <v>872</v>
      </c>
      <c r="B872" s="8" t="s">
        <v>917</v>
      </c>
      <c r="C872" s="8" t="s">
        <v>15</v>
      </c>
      <c r="D872" s="9">
        <v>37682</v>
      </c>
      <c r="E872" s="9">
        <v>44060</v>
      </c>
      <c r="F872" s="8" t="s">
        <v>25</v>
      </c>
      <c r="G872" s="8" t="s">
        <v>53</v>
      </c>
      <c r="H872" s="8">
        <v>3</v>
      </c>
      <c r="I872" s="8">
        <v>9</v>
      </c>
      <c r="J872" s="8" t="s">
        <v>18</v>
      </c>
      <c r="K872" s="8" t="s">
        <v>51</v>
      </c>
      <c r="L872" s="8" t="s">
        <v>47</v>
      </c>
      <c r="M872" s="8" t="s">
        <v>48</v>
      </c>
      <c r="N872" s="8">
        <v>5</v>
      </c>
      <c r="O872" s="8">
        <f t="shared" ca="1" si="39"/>
        <v>21</v>
      </c>
      <c r="P872" s="8" t="str">
        <f ca="1">LOOKUP(O872,{0,15,30,45,60,75,100},{"Below 15","16-30","31-45","46-60","61-75","Above 75"})</f>
        <v>16-30</v>
      </c>
      <c r="Q872" s="8">
        <f t="shared" si="40"/>
        <v>2020</v>
      </c>
      <c r="R872" s="8" t="str">
        <f t="shared" si="41"/>
        <v>Aug</v>
      </c>
    </row>
    <row r="873" spans="1:18" x14ac:dyDescent="0.35">
      <c r="A873" s="8">
        <v>873</v>
      </c>
      <c r="B873" s="8" t="s">
        <v>918</v>
      </c>
      <c r="C873" s="8" t="s">
        <v>44</v>
      </c>
      <c r="D873" s="9">
        <v>20435</v>
      </c>
      <c r="E873" s="9">
        <v>44171</v>
      </c>
      <c r="F873" s="8" t="s">
        <v>40</v>
      </c>
      <c r="G873" s="8" t="s">
        <v>60</v>
      </c>
      <c r="H873" s="8">
        <v>5</v>
      </c>
      <c r="I873" s="8">
        <v>3</v>
      </c>
      <c r="J873" s="8" t="s">
        <v>27</v>
      </c>
      <c r="K873" s="8" t="s">
        <v>19</v>
      </c>
      <c r="L873" s="8" t="s">
        <v>20</v>
      </c>
      <c r="M873" s="8" t="s">
        <v>48</v>
      </c>
      <c r="N873" s="8">
        <v>5</v>
      </c>
      <c r="O873" s="8">
        <f t="shared" ca="1" si="39"/>
        <v>68</v>
      </c>
      <c r="P873" s="8" t="str">
        <f ca="1">LOOKUP(O873,{0,15,30,45,60,75,100},{"Below 15","16-30","31-45","46-60","61-75","Above 75"})</f>
        <v>61-75</v>
      </c>
      <c r="Q873" s="8">
        <f t="shared" si="40"/>
        <v>2020</v>
      </c>
      <c r="R873" s="8" t="str">
        <f t="shared" si="41"/>
        <v>Dec</v>
      </c>
    </row>
    <row r="874" spans="1:18" x14ac:dyDescent="0.35">
      <c r="A874" s="8">
        <v>874</v>
      </c>
      <c r="B874" s="8" t="s">
        <v>919</v>
      </c>
      <c r="C874" s="8" t="s">
        <v>15</v>
      </c>
      <c r="D874" s="9">
        <v>24179</v>
      </c>
      <c r="E874" s="9">
        <v>44552</v>
      </c>
      <c r="F874" s="8" t="s">
        <v>16</v>
      </c>
      <c r="G874" s="8" t="s">
        <v>17</v>
      </c>
      <c r="H874" s="8">
        <v>5</v>
      </c>
      <c r="I874" s="8">
        <v>8</v>
      </c>
      <c r="J874" s="8" t="s">
        <v>50</v>
      </c>
      <c r="K874" s="8" t="s">
        <v>23</v>
      </c>
      <c r="L874" s="8" t="s">
        <v>20</v>
      </c>
      <c r="M874" s="8" t="s">
        <v>48</v>
      </c>
      <c r="N874" s="8">
        <v>5</v>
      </c>
      <c r="O874" s="8">
        <f t="shared" ca="1" si="39"/>
        <v>58</v>
      </c>
      <c r="P874" s="8" t="str">
        <f ca="1">LOOKUP(O874,{0,15,30,45,60,75,100},{"Below 15","16-30","31-45","46-60","61-75","Above 75"})</f>
        <v>46-60</v>
      </c>
      <c r="Q874" s="8">
        <f t="shared" si="40"/>
        <v>2021</v>
      </c>
      <c r="R874" s="8" t="str">
        <f t="shared" si="41"/>
        <v>Dec</v>
      </c>
    </row>
    <row r="875" spans="1:18" x14ac:dyDescent="0.35">
      <c r="A875" s="8">
        <v>875</v>
      </c>
      <c r="B875" s="8" t="s">
        <v>920</v>
      </c>
      <c r="C875" s="8" t="s">
        <v>44</v>
      </c>
      <c r="D875" s="9">
        <v>35761</v>
      </c>
      <c r="E875" s="9">
        <v>44607</v>
      </c>
      <c r="F875" s="8" t="s">
        <v>16</v>
      </c>
      <c r="G875" s="8" t="s">
        <v>17</v>
      </c>
      <c r="H875" s="8">
        <v>3</v>
      </c>
      <c r="I875" s="8">
        <v>4</v>
      </c>
      <c r="J875" s="8" t="s">
        <v>27</v>
      </c>
      <c r="K875" s="8" t="s">
        <v>28</v>
      </c>
      <c r="L875" s="8" t="s">
        <v>29</v>
      </c>
      <c r="M875" s="8" t="s">
        <v>21</v>
      </c>
      <c r="N875" s="8">
        <v>3</v>
      </c>
      <c r="O875" s="8">
        <f t="shared" ca="1" si="39"/>
        <v>26</v>
      </c>
      <c r="P875" s="8" t="str">
        <f ca="1">LOOKUP(O875,{0,15,30,45,60,75,100},{"Below 15","16-30","31-45","46-60","61-75","Above 75"})</f>
        <v>16-30</v>
      </c>
      <c r="Q875" s="8">
        <f t="shared" si="40"/>
        <v>2022</v>
      </c>
      <c r="R875" s="8" t="str">
        <f t="shared" si="41"/>
        <v>Feb</v>
      </c>
    </row>
    <row r="876" spans="1:18" x14ac:dyDescent="0.35">
      <c r="A876" s="8">
        <v>876</v>
      </c>
      <c r="B876" s="8" t="s">
        <v>921</v>
      </c>
      <c r="C876" s="8" t="s">
        <v>44</v>
      </c>
      <c r="D876" s="9">
        <v>24360</v>
      </c>
      <c r="E876" s="9">
        <v>44357</v>
      </c>
      <c r="F876" s="8" t="s">
        <v>25</v>
      </c>
      <c r="G876" s="8" t="s">
        <v>36</v>
      </c>
      <c r="H876" s="8">
        <v>5</v>
      </c>
      <c r="I876" s="8">
        <v>9</v>
      </c>
      <c r="J876" s="8" t="s">
        <v>18</v>
      </c>
      <c r="K876" s="8" t="s">
        <v>33</v>
      </c>
      <c r="L876" s="8" t="s">
        <v>29</v>
      </c>
      <c r="M876" s="8" t="s">
        <v>34</v>
      </c>
      <c r="N876" s="8">
        <v>1</v>
      </c>
      <c r="O876" s="8">
        <f t="shared" ca="1" si="39"/>
        <v>58</v>
      </c>
      <c r="P876" s="8" t="str">
        <f ca="1">LOOKUP(O876,{0,15,30,45,60,75,100},{"Below 15","16-30","31-45","46-60","61-75","Above 75"})</f>
        <v>46-60</v>
      </c>
      <c r="Q876" s="8">
        <f t="shared" si="40"/>
        <v>2021</v>
      </c>
      <c r="R876" s="8" t="str">
        <f t="shared" si="41"/>
        <v>Jun</v>
      </c>
    </row>
    <row r="877" spans="1:18" x14ac:dyDescent="0.35">
      <c r="A877" s="8">
        <v>877</v>
      </c>
      <c r="B877" s="8" t="s">
        <v>922</v>
      </c>
      <c r="C877" s="8" t="s">
        <v>44</v>
      </c>
      <c r="D877" s="9">
        <v>24946</v>
      </c>
      <c r="E877" s="9">
        <v>44333</v>
      </c>
      <c r="F877" s="8" t="s">
        <v>16</v>
      </c>
      <c r="G877" s="8" t="s">
        <v>17</v>
      </c>
      <c r="H877" s="8">
        <v>3</v>
      </c>
      <c r="I877" s="8">
        <v>8</v>
      </c>
      <c r="J877" s="8" t="s">
        <v>50</v>
      </c>
      <c r="K877" s="8" t="s">
        <v>37</v>
      </c>
      <c r="L877" s="8" t="s">
        <v>38</v>
      </c>
      <c r="M877" s="8" t="s">
        <v>48</v>
      </c>
      <c r="N877" s="8">
        <v>5</v>
      </c>
      <c r="O877" s="8">
        <f t="shared" ca="1" si="39"/>
        <v>56</v>
      </c>
      <c r="P877" s="8" t="str">
        <f ca="1">LOOKUP(O877,{0,15,30,45,60,75,100},{"Below 15","16-30","31-45","46-60","61-75","Above 75"})</f>
        <v>46-60</v>
      </c>
      <c r="Q877" s="8">
        <f t="shared" si="40"/>
        <v>2021</v>
      </c>
      <c r="R877" s="8" t="str">
        <f t="shared" si="41"/>
        <v>May</v>
      </c>
    </row>
    <row r="878" spans="1:18" x14ac:dyDescent="0.35">
      <c r="A878" s="8">
        <v>878</v>
      </c>
      <c r="B878" s="8" t="s">
        <v>923</v>
      </c>
      <c r="C878" s="8" t="s">
        <v>15</v>
      </c>
      <c r="D878" s="9">
        <v>37253</v>
      </c>
      <c r="E878" s="9">
        <v>44914</v>
      </c>
      <c r="F878" s="8" t="s">
        <v>25</v>
      </c>
      <c r="G878" s="8" t="s">
        <v>60</v>
      </c>
      <c r="H878" s="8">
        <v>3</v>
      </c>
      <c r="I878" s="8">
        <v>4</v>
      </c>
      <c r="J878" s="8" t="s">
        <v>27</v>
      </c>
      <c r="K878" s="8" t="s">
        <v>41</v>
      </c>
      <c r="L878" s="8" t="s">
        <v>38</v>
      </c>
      <c r="M878" s="8" t="s">
        <v>34</v>
      </c>
      <c r="N878" s="8">
        <v>1</v>
      </c>
      <c r="O878" s="8">
        <f t="shared" ca="1" si="39"/>
        <v>22</v>
      </c>
      <c r="P878" s="8" t="str">
        <f ca="1">LOOKUP(O878,{0,15,30,45,60,75,100},{"Below 15","16-30","31-45","46-60","61-75","Above 75"})</f>
        <v>16-30</v>
      </c>
      <c r="Q878" s="8">
        <f t="shared" si="40"/>
        <v>2022</v>
      </c>
      <c r="R878" s="8" t="str">
        <f t="shared" si="41"/>
        <v>Dec</v>
      </c>
    </row>
    <row r="879" spans="1:18" x14ac:dyDescent="0.35">
      <c r="A879" s="8">
        <v>879</v>
      </c>
      <c r="B879" s="8" t="s">
        <v>924</v>
      </c>
      <c r="C879" s="8" t="s">
        <v>15</v>
      </c>
      <c r="D879" s="9">
        <v>36370</v>
      </c>
      <c r="E879" s="9">
        <v>44412</v>
      </c>
      <c r="F879" s="8" t="s">
        <v>25</v>
      </c>
      <c r="G879" s="8" t="s">
        <v>36</v>
      </c>
      <c r="H879" s="8">
        <v>5</v>
      </c>
      <c r="I879" s="8">
        <v>9</v>
      </c>
      <c r="J879" s="8" t="s">
        <v>18</v>
      </c>
      <c r="K879" s="8" t="s">
        <v>46</v>
      </c>
      <c r="L879" s="8" t="s">
        <v>47</v>
      </c>
      <c r="M879" s="8" t="s">
        <v>30</v>
      </c>
      <c r="N879" s="8">
        <v>4</v>
      </c>
      <c r="O879" s="8">
        <f t="shared" ca="1" si="39"/>
        <v>25</v>
      </c>
      <c r="P879" s="8" t="str">
        <f ca="1">LOOKUP(O879,{0,15,30,45,60,75,100},{"Below 15","16-30","31-45","46-60","61-75","Above 75"})</f>
        <v>16-30</v>
      </c>
      <c r="Q879" s="8">
        <f t="shared" si="40"/>
        <v>2021</v>
      </c>
      <c r="R879" s="8" t="str">
        <f t="shared" si="41"/>
        <v>Aug</v>
      </c>
    </row>
    <row r="880" spans="1:18" x14ac:dyDescent="0.35">
      <c r="A880" s="8">
        <v>880</v>
      </c>
      <c r="B880" s="8" t="s">
        <v>925</v>
      </c>
      <c r="C880" s="8" t="s">
        <v>15</v>
      </c>
      <c r="D880" s="9">
        <v>23177</v>
      </c>
      <c r="E880" s="9">
        <v>44832</v>
      </c>
      <c r="F880" s="8" t="s">
        <v>40</v>
      </c>
      <c r="G880" s="8" t="s">
        <v>26</v>
      </c>
      <c r="H880" s="8">
        <v>5</v>
      </c>
      <c r="I880" s="8">
        <v>6</v>
      </c>
      <c r="J880" s="8" t="s">
        <v>27</v>
      </c>
      <c r="K880" s="8" t="s">
        <v>51</v>
      </c>
      <c r="L880" s="8" t="s">
        <v>47</v>
      </c>
      <c r="M880" s="8" t="s">
        <v>42</v>
      </c>
      <c r="N880" s="8">
        <v>2</v>
      </c>
      <c r="O880" s="8">
        <f t="shared" ca="1" si="39"/>
        <v>61</v>
      </c>
      <c r="P880" s="8" t="str">
        <f ca="1">LOOKUP(O880,{0,15,30,45,60,75,100},{"Below 15","16-30","31-45","46-60","61-75","Above 75"})</f>
        <v>61-75</v>
      </c>
      <c r="Q880" s="8">
        <f t="shared" si="40"/>
        <v>2022</v>
      </c>
      <c r="R880" s="8" t="str">
        <f t="shared" si="41"/>
        <v>Sep</v>
      </c>
    </row>
    <row r="881" spans="1:18" x14ac:dyDescent="0.35">
      <c r="A881" s="8">
        <v>881</v>
      </c>
      <c r="B881" s="8" t="s">
        <v>926</v>
      </c>
      <c r="C881" s="8" t="s">
        <v>44</v>
      </c>
      <c r="D881" s="9">
        <v>22958</v>
      </c>
      <c r="E881" s="9">
        <v>44488</v>
      </c>
      <c r="F881" s="8" t="s">
        <v>25</v>
      </c>
      <c r="G881" s="8" t="s">
        <v>45</v>
      </c>
      <c r="H881" s="8">
        <v>1</v>
      </c>
      <c r="I881" s="8">
        <v>10</v>
      </c>
      <c r="J881" s="8" t="s">
        <v>18</v>
      </c>
      <c r="K881" s="8" t="s">
        <v>19</v>
      </c>
      <c r="L881" s="8" t="s">
        <v>20</v>
      </c>
      <c r="M881" s="8" t="s">
        <v>30</v>
      </c>
      <c r="N881" s="8">
        <v>4</v>
      </c>
      <c r="O881" s="8">
        <f t="shared" ca="1" si="39"/>
        <v>61</v>
      </c>
      <c r="P881" s="8" t="str">
        <f ca="1">LOOKUP(O881,{0,15,30,45,60,75,100},{"Below 15","16-30","31-45","46-60","61-75","Above 75"})</f>
        <v>61-75</v>
      </c>
      <c r="Q881" s="8">
        <f t="shared" si="40"/>
        <v>2021</v>
      </c>
      <c r="R881" s="8" t="str">
        <f t="shared" si="41"/>
        <v>Oct</v>
      </c>
    </row>
    <row r="882" spans="1:18" x14ac:dyDescent="0.35">
      <c r="A882" s="8">
        <v>882</v>
      </c>
      <c r="B882" s="8" t="s">
        <v>927</v>
      </c>
      <c r="C882" s="8" t="s">
        <v>44</v>
      </c>
      <c r="D882" s="9">
        <v>35728</v>
      </c>
      <c r="E882" s="9">
        <v>43932</v>
      </c>
      <c r="F882" s="8" t="s">
        <v>25</v>
      </c>
      <c r="G882" s="8" t="s">
        <v>32</v>
      </c>
      <c r="H882" s="8">
        <v>2</v>
      </c>
      <c r="I882" s="8">
        <v>9</v>
      </c>
      <c r="J882" s="8" t="s">
        <v>18</v>
      </c>
      <c r="K882" s="8" t="s">
        <v>23</v>
      </c>
      <c r="L882" s="8" t="s">
        <v>20</v>
      </c>
      <c r="M882" s="8" t="s">
        <v>30</v>
      </c>
      <c r="N882" s="8">
        <v>4</v>
      </c>
      <c r="O882" s="8">
        <f t="shared" ca="1" si="39"/>
        <v>26</v>
      </c>
      <c r="P882" s="8" t="str">
        <f ca="1">LOOKUP(O882,{0,15,30,45,60,75,100},{"Below 15","16-30","31-45","46-60","61-75","Above 75"})</f>
        <v>16-30</v>
      </c>
      <c r="Q882" s="8">
        <f t="shared" si="40"/>
        <v>2020</v>
      </c>
      <c r="R882" s="8" t="str">
        <f t="shared" si="41"/>
        <v>Apr</v>
      </c>
    </row>
    <row r="883" spans="1:18" x14ac:dyDescent="0.35">
      <c r="A883" s="8">
        <v>883</v>
      </c>
      <c r="B883" s="8" t="s">
        <v>928</v>
      </c>
      <c r="C883" s="8" t="s">
        <v>15</v>
      </c>
      <c r="D883" s="9">
        <v>28483</v>
      </c>
      <c r="E883" s="9">
        <v>43990</v>
      </c>
      <c r="F883" s="8" t="s">
        <v>16</v>
      </c>
      <c r="G883" s="8" t="s">
        <v>17</v>
      </c>
      <c r="H883" s="8">
        <v>4</v>
      </c>
      <c r="I883" s="8">
        <v>8</v>
      </c>
      <c r="J883" s="8" t="s">
        <v>50</v>
      </c>
      <c r="K883" s="8" t="s">
        <v>28</v>
      </c>
      <c r="L883" s="8" t="s">
        <v>29</v>
      </c>
      <c r="M883" s="8" t="s">
        <v>21</v>
      </c>
      <c r="N883" s="8">
        <v>3</v>
      </c>
      <c r="O883" s="8">
        <f t="shared" ca="1" si="39"/>
        <v>46</v>
      </c>
      <c r="P883" s="8" t="str">
        <f ca="1">LOOKUP(O883,{0,15,30,45,60,75,100},{"Below 15","16-30","31-45","46-60","61-75","Above 75"})</f>
        <v>46-60</v>
      </c>
      <c r="Q883" s="8">
        <f t="shared" si="40"/>
        <v>2020</v>
      </c>
      <c r="R883" s="8" t="str">
        <f t="shared" si="41"/>
        <v>Jun</v>
      </c>
    </row>
    <row r="884" spans="1:18" x14ac:dyDescent="0.35">
      <c r="A884" s="8">
        <v>884</v>
      </c>
      <c r="B884" s="8" t="s">
        <v>929</v>
      </c>
      <c r="C884" s="8" t="s">
        <v>44</v>
      </c>
      <c r="D884" s="9">
        <v>22917</v>
      </c>
      <c r="E884" s="9">
        <v>44490</v>
      </c>
      <c r="F884" s="8" t="s">
        <v>40</v>
      </c>
      <c r="G884" s="8" t="s">
        <v>60</v>
      </c>
      <c r="H884" s="8">
        <v>4</v>
      </c>
      <c r="I884" s="8">
        <v>9</v>
      </c>
      <c r="J884" s="8" t="s">
        <v>18</v>
      </c>
      <c r="K884" s="8" t="s">
        <v>33</v>
      </c>
      <c r="L884" s="8" t="s">
        <v>29</v>
      </c>
      <c r="M884" s="8" t="s">
        <v>48</v>
      </c>
      <c r="N884" s="8">
        <v>5</v>
      </c>
      <c r="O884" s="8">
        <f t="shared" ca="1" si="39"/>
        <v>61</v>
      </c>
      <c r="P884" s="8" t="str">
        <f ca="1">LOOKUP(O884,{0,15,30,45,60,75,100},{"Below 15","16-30","31-45","46-60","61-75","Above 75"})</f>
        <v>61-75</v>
      </c>
      <c r="Q884" s="8">
        <f t="shared" si="40"/>
        <v>2021</v>
      </c>
      <c r="R884" s="8" t="str">
        <f t="shared" si="41"/>
        <v>Oct</v>
      </c>
    </row>
    <row r="885" spans="1:18" x14ac:dyDescent="0.35">
      <c r="A885" s="8">
        <v>885</v>
      </c>
      <c r="B885" s="8" t="s">
        <v>930</v>
      </c>
      <c r="C885" s="8" t="s">
        <v>15</v>
      </c>
      <c r="D885" s="9">
        <v>38403</v>
      </c>
      <c r="E885" s="9">
        <v>44548</v>
      </c>
      <c r="F885" s="8" t="s">
        <v>25</v>
      </c>
      <c r="G885" s="8" t="s">
        <v>36</v>
      </c>
      <c r="H885" s="8">
        <v>1</v>
      </c>
      <c r="I885" s="8">
        <v>7</v>
      </c>
      <c r="J885" s="8" t="s">
        <v>50</v>
      </c>
      <c r="K885" s="8" t="s">
        <v>37</v>
      </c>
      <c r="L885" s="8" t="s">
        <v>38</v>
      </c>
      <c r="M885" s="8" t="s">
        <v>34</v>
      </c>
      <c r="N885" s="8">
        <v>1</v>
      </c>
      <c r="O885" s="8">
        <f t="shared" ca="1" si="39"/>
        <v>19</v>
      </c>
      <c r="P885" s="8" t="str">
        <f ca="1">LOOKUP(O885,{0,15,30,45,60,75,100},{"Below 15","16-30","31-45","46-60","61-75","Above 75"})</f>
        <v>16-30</v>
      </c>
      <c r="Q885" s="8">
        <f t="shared" si="40"/>
        <v>2021</v>
      </c>
      <c r="R885" s="8" t="str">
        <f t="shared" si="41"/>
        <v>Dec</v>
      </c>
    </row>
    <row r="886" spans="1:18" x14ac:dyDescent="0.35">
      <c r="A886" s="8">
        <v>886</v>
      </c>
      <c r="B886" s="8" t="s">
        <v>931</v>
      </c>
      <c r="C886" s="8" t="s">
        <v>44</v>
      </c>
      <c r="D886" s="9">
        <v>32479</v>
      </c>
      <c r="E886" s="9">
        <v>44094</v>
      </c>
      <c r="F886" s="8" t="s">
        <v>25</v>
      </c>
      <c r="G886" s="8" t="s">
        <v>32</v>
      </c>
      <c r="H886" s="8">
        <v>5</v>
      </c>
      <c r="I886" s="8">
        <v>9</v>
      </c>
      <c r="J886" s="8" t="s">
        <v>18</v>
      </c>
      <c r="K886" s="8" t="s">
        <v>41</v>
      </c>
      <c r="L886" s="8" t="s">
        <v>38</v>
      </c>
      <c r="M886" s="8" t="s">
        <v>42</v>
      </c>
      <c r="N886" s="8">
        <v>2</v>
      </c>
      <c r="O886" s="8">
        <f t="shared" ca="1" si="39"/>
        <v>35</v>
      </c>
      <c r="P886" s="8" t="str">
        <f ca="1">LOOKUP(O886,{0,15,30,45,60,75,100},{"Below 15","16-30","31-45","46-60","61-75","Above 75"})</f>
        <v>31-45</v>
      </c>
      <c r="Q886" s="8">
        <f t="shared" si="40"/>
        <v>2020</v>
      </c>
      <c r="R886" s="8" t="str">
        <f t="shared" si="41"/>
        <v>Sep</v>
      </c>
    </row>
    <row r="887" spans="1:18" x14ac:dyDescent="0.35">
      <c r="A887" s="8">
        <v>887</v>
      </c>
      <c r="B887" s="8" t="s">
        <v>932</v>
      </c>
      <c r="C887" s="8" t="s">
        <v>15</v>
      </c>
      <c r="D887" s="9">
        <v>25502</v>
      </c>
      <c r="E887" s="9">
        <v>44923</v>
      </c>
      <c r="F887" s="8" t="s">
        <v>25</v>
      </c>
      <c r="G887" s="8" t="s">
        <v>32</v>
      </c>
      <c r="H887" s="8">
        <v>4</v>
      </c>
      <c r="I887" s="8">
        <v>10</v>
      </c>
      <c r="J887" s="8" t="s">
        <v>18</v>
      </c>
      <c r="K887" s="8" t="s">
        <v>46</v>
      </c>
      <c r="L887" s="8" t="s">
        <v>47</v>
      </c>
      <c r="M887" s="8" t="s">
        <v>48</v>
      </c>
      <c r="N887" s="8">
        <v>5</v>
      </c>
      <c r="O887" s="8">
        <f t="shared" ca="1" si="39"/>
        <v>54</v>
      </c>
      <c r="P887" s="8" t="str">
        <f ca="1">LOOKUP(O887,{0,15,30,45,60,75,100},{"Below 15","16-30","31-45","46-60","61-75","Above 75"})</f>
        <v>46-60</v>
      </c>
      <c r="Q887" s="8">
        <f t="shared" si="40"/>
        <v>2022</v>
      </c>
      <c r="R887" s="8" t="str">
        <f t="shared" si="41"/>
        <v>Dec</v>
      </c>
    </row>
    <row r="888" spans="1:18" x14ac:dyDescent="0.35">
      <c r="A888" s="8">
        <v>888</v>
      </c>
      <c r="B888" s="8" t="s">
        <v>933</v>
      </c>
      <c r="C888" s="8" t="s">
        <v>44</v>
      </c>
      <c r="D888" s="9">
        <v>35041</v>
      </c>
      <c r="E888" s="9">
        <v>43871</v>
      </c>
      <c r="F888" s="8" t="s">
        <v>16</v>
      </c>
      <c r="G888" s="8" t="s">
        <v>32</v>
      </c>
      <c r="H888" s="8">
        <v>3</v>
      </c>
      <c r="I888" s="8">
        <v>9</v>
      </c>
      <c r="J888" s="8" t="s">
        <v>18</v>
      </c>
      <c r="K888" s="8" t="s">
        <v>51</v>
      </c>
      <c r="L888" s="8" t="s">
        <v>47</v>
      </c>
      <c r="M888" s="8" t="s">
        <v>42</v>
      </c>
      <c r="N888" s="8">
        <v>2</v>
      </c>
      <c r="O888" s="8">
        <f t="shared" ca="1" si="39"/>
        <v>28</v>
      </c>
      <c r="P888" s="8" t="str">
        <f ca="1">LOOKUP(O888,{0,15,30,45,60,75,100},{"Below 15","16-30","31-45","46-60","61-75","Above 75"})</f>
        <v>16-30</v>
      </c>
      <c r="Q888" s="8">
        <f t="shared" si="40"/>
        <v>2020</v>
      </c>
      <c r="R888" s="8" t="str">
        <f t="shared" si="41"/>
        <v>Feb</v>
      </c>
    </row>
    <row r="889" spans="1:18" x14ac:dyDescent="0.35">
      <c r="A889" s="8">
        <v>889</v>
      </c>
      <c r="B889" s="8" t="s">
        <v>934</v>
      </c>
      <c r="C889" s="8" t="s">
        <v>15</v>
      </c>
      <c r="D889" s="9">
        <v>30333</v>
      </c>
      <c r="E889" s="9">
        <v>44603</v>
      </c>
      <c r="F889" s="8" t="s">
        <v>16</v>
      </c>
      <c r="G889" s="8" t="s">
        <v>17</v>
      </c>
      <c r="H889" s="8">
        <v>5</v>
      </c>
      <c r="I889" s="8">
        <v>9</v>
      </c>
      <c r="J889" s="8" t="s">
        <v>18</v>
      </c>
      <c r="K889" s="8" t="s">
        <v>19</v>
      </c>
      <c r="L889" s="8" t="s">
        <v>20</v>
      </c>
      <c r="M889" s="8" t="s">
        <v>42</v>
      </c>
      <c r="N889" s="8">
        <v>2</v>
      </c>
      <c r="O889" s="8">
        <f t="shared" ca="1" si="39"/>
        <v>41</v>
      </c>
      <c r="P889" s="8" t="str">
        <f ca="1">LOOKUP(O889,{0,15,30,45,60,75,100},{"Below 15","16-30","31-45","46-60","61-75","Above 75"})</f>
        <v>31-45</v>
      </c>
      <c r="Q889" s="8">
        <f t="shared" si="40"/>
        <v>2022</v>
      </c>
      <c r="R889" s="8" t="str">
        <f t="shared" si="41"/>
        <v>Feb</v>
      </c>
    </row>
    <row r="890" spans="1:18" x14ac:dyDescent="0.35">
      <c r="A890" s="8">
        <v>890</v>
      </c>
      <c r="B890" s="8" t="s">
        <v>935</v>
      </c>
      <c r="C890" s="8" t="s">
        <v>15</v>
      </c>
      <c r="D890" s="9">
        <v>38087</v>
      </c>
      <c r="E890" s="9">
        <v>44857</v>
      </c>
      <c r="F890" s="8" t="s">
        <v>25</v>
      </c>
      <c r="G890" s="8" t="s">
        <v>36</v>
      </c>
      <c r="H890" s="8">
        <v>4</v>
      </c>
      <c r="I890" s="8">
        <v>4</v>
      </c>
      <c r="J890" s="8" t="s">
        <v>27</v>
      </c>
      <c r="K890" s="8" t="s">
        <v>23</v>
      </c>
      <c r="L890" s="8" t="s">
        <v>20</v>
      </c>
      <c r="M890" s="8" t="s">
        <v>21</v>
      </c>
      <c r="N890" s="8">
        <v>3</v>
      </c>
      <c r="O890" s="8">
        <f t="shared" ca="1" si="39"/>
        <v>20</v>
      </c>
      <c r="P890" s="8" t="str">
        <f ca="1">LOOKUP(O890,{0,15,30,45,60,75,100},{"Below 15","16-30","31-45","46-60","61-75","Above 75"})</f>
        <v>16-30</v>
      </c>
      <c r="Q890" s="8">
        <f t="shared" si="40"/>
        <v>2022</v>
      </c>
      <c r="R890" s="8" t="str">
        <f t="shared" si="41"/>
        <v>Oct</v>
      </c>
    </row>
    <row r="891" spans="1:18" x14ac:dyDescent="0.35">
      <c r="A891" s="8">
        <v>891</v>
      </c>
      <c r="B891" s="8" t="s">
        <v>936</v>
      </c>
      <c r="C891" s="8" t="s">
        <v>44</v>
      </c>
      <c r="D891" s="9">
        <v>20007</v>
      </c>
      <c r="E891" s="9">
        <v>44282</v>
      </c>
      <c r="F891" s="8" t="s">
        <v>16</v>
      </c>
      <c r="G891" s="8" t="s">
        <v>17</v>
      </c>
      <c r="H891" s="8">
        <v>4</v>
      </c>
      <c r="I891" s="8">
        <v>7</v>
      </c>
      <c r="J891" s="8" t="s">
        <v>50</v>
      </c>
      <c r="K891" s="8" t="s">
        <v>28</v>
      </c>
      <c r="L891" s="8" t="s">
        <v>29</v>
      </c>
      <c r="M891" s="8" t="s">
        <v>42</v>
      </c>
      <c r="N891" s="8">
        <v>2</v>
      </c>
      <c r="O891" s="8">
        <f t="shared" ca="1" si="39"/>
        <v>69</v>
      </c>
      <c r="P891" s="8" t="str">
        <f ca="1">LOOKUP(O891,{0,15,30,45,60,75,100},{"Below 15","16-30","31-45","46-60","61-75","Above 75"})</f>
        <v>61-75</v>
      </c>
      <c r="Q891" s="8">
        <f t="shared" si="40"/>
        <v>2021</v>
      </c>
      <c r="R891" s="8" t="str">
        <f t="shared" si="41"/>
        <v>Mar</v>
      </c>
    </row>
    <row r="892" spans="1:18" x14ac:dyDescent="0.35">
      <c r="A892" s="8">
        <v>892</v>
      </c>
      <c r="B892" s="8" t="s">
        <v>937</v>
      </c>
      <c r="C892" s="8" t="s">
        <v>15</v>
      </c>
      <c r="D892" s="9">
        <v>31680</v>
      </c>
      <c r="E892" s="9">
        <v>44897</v>
      </c>
      <c r="F892" s="8" t="s">
        <v>40</v>
      </c>
      <c r="G892" s="8" t="s">
        <v>17</v>
      </c>
      <c r="H892" s="8">
        <v>4</v>
      </c>
      <c r="I892" s="8">
        <v>6</v>
      </c>
      <c r="J892" s="8" t="s">
        <v>27</v>
      </c>
      <c r="K892" s="8" t="s">
        <v>33</v>
      </c>
      <c r="L892" s="8" t="s">
        <v>29</v>
      </c>
      <c r="M892" s="8" t="s">
        <v>42</v>
      </c>
      <c r="N892" s="8">
        <v>2</v>
      </c>
      <c r="O892" s="8">
        <f t="shared" ca="1" si="39"/>
        <v>38</v>
      </c>
      <c r="P892" s="8" t="str">
        <f ca="1">LOOKUP(O892,{0,15,30,45,60,75,100},{"Below 15","16-30","31-45","46-60","61-75","Above 75"})</f>
        <v>31-45</v>
      </c>
      <c r="Q892" s="8">
        <f t="shared" si="40"/>
        <v>2022</v>
      </c>
      <c r="R892" s="8" t="str">
        <f t="shared" si="41"/>
        <v>Dec</v>
      </c>
    </row>
    <row r="893" spans="1:18" x14ac:dyDescent="0.35">
      <c r="A893" s="8">
        <v>893</v>
      </c>
      <c r="B893" s="8" t="s">
        <v>938</v>
      </c>
      <c r="C893" s="8" t="s">
        <v>44</v>
      </c>
      <c r="D893" s="9">
        <v>20740</v>
      </c>
      <c r="E893" s="9">
        <v>43912</v>
      </c>
      <c r="F893" s="8" t="s">
        <v>25</v>
      </c>
      <c r="G893" s="8" t="s">
        <v>26</v>
      </c>
      <c r="H893" s="8">
        <v>4</v>
      </c>
      <c r="I893" s="8">
        <v>9</v>
      </c>
      <c r="J893" s="8" t="s">
        <v>18</v>
      </c>
      <c r="K893" s="8" t="s">
        <v>37</v>
      </c>
      <c r="L893" s="8" t="s">
        <v>38</v>
      </c>
      <c r="M893" s="8" t="s">
        <v>34</v>
      </c>
      <c r="N893" s="8">
        <v>1</v>
      </c>
      <c r="O893" s="8">
        <f t="shared" ca="1" si="39"/>
        <v>67</v>
      </c>
      <c r="P893" s="8" t="str">
        <f ca="1">LOOKUP(O893,{0,15,30,45,60,75,100},{"Below 15","16-30","31-45","46-60","61-75","Above 75"})</f>
        <v>61-75</v>
      </c>
      <c r="Q893" s="8">
        <f t="shared" si="40"/>
        <v>2020</v>
      </c>
      <c r="R893" s="8" t="str">
        <f t="shared" si="41"/>
        <v>Mar</v>
      </c>
    </row>
    <row r="894" spans="1:18" x14ac:dyDescent="0.35">
      <c r="A894" s="8">
        <v>894</v>
      </c>
      <c r="B894" s="8" t="s">
        <v>939</v>
      </c>
      <c r="C894" s="8" t="s">
        <v>15</v>
      </c>
      <c r="D894" s="9">
        <v>29373</v>
      </c>
      <c r="E894" s="9">
        <v>44779</v>
      </c>
      <c r="F894" s="8" t="s">
        <v>16</v>
      </c>
      <c r="G894" s="8" t="s">
        <v>17</v>
      </c>
      <c r="H894" s="8">
        <v>5</v>
      </c>
      <c r="I894" s="8">
        <v>5</v>
      </c>
      <c r="J894" s="8" t="s">
        <v>27</v>
      </c>
      <c r="K894" s="8" t="s">
        <v>41</v>
      </c>
      <c r="L894" s="8" t="s">
        <v>38</v>
      </c>
      <c r="M894" s="8" t="s">
        <v>34</v>
      </c>
      <c r="N894" s="8">
        <v>1</v>
      </c>
      <c r="O894" s="8">
        <f t="shared" ca="1" si="39"/>
        <v>44</v>
      </c>
      <c r="P894" s="8" t="str">
        <f ca="1">LOOKUP(O894,{0,15,30,45,60,75,100},{"Below 15","16-30","31-45","46-60","61-75","Above 75"})</f>
        <v>31-45</v>
      </c>
      <c r="Q894" s="8">
        <f t="shared" si="40"/>
        <v>2022</v>
      </c>
      <c r="R894" s="8" t="str">
        <f t="shared" si="41"/>
        <v>Aug</v>
      </c>
    </row>
    <row r="895" spans="1:18" x14ac:dyDescent="0.35">
      <c r="A895" s="8">
        <v>895</v>
      </c>
      <c r="B895" s="8" t="s">
        <v>940</v>
      </c>
      <c r="C895" s="8" t="s">
        <v>44</v>
      </c>
      <c r="D895" s="9">
        <v>24644</v>
      </c>
      <c r="E895" s="9">
        <v>44568</v>
      </c>
      <c r="F895" s="8" t="s">
        <v>68</v>
      </c>
      <c r="G895" s="8" t="s">
        <v>32</v>
      </c>
      <c r="H895" s="8">
        <v>4</v>
      </c>
      <c r="I895" s="8">
        <v>10</v>
      </c>
      <c r="J895" s="8" t="s">
        <v>18</v>
      </c>
      <c r="K895" s="8" t="s">
        <v>46</v>
      </c>
      <c r="L895" s="8" t="s">
        <v>47</v>
      </c>
      <c r="M895" s="8" t="s">
        <v>21</v>
      </c>
      <c r="N895" s="8">
        <v>3</v>
      </c>
      <c r="O895" s="8">
        <f t="shared" ca="1" si="39"/>
        <v>57</v>
      </c>
      <c r="P895" s="8" t="str">
        <f ca="1">LOOKUP(O895,{0,15,30,45,60,75,100},{"Below 15","16-30","31-45","46-60","61-75","Above 75"})</f>
        <v>46-60</v>
      </c>
      <c r="Q895" s="8">
        <f t="shared" si="40"/>
        <v>2022</v>
      </c>
      <c r="R895" s="8" t="str">
        <f t="shared" si="41"/>
        <v>Jan</v>
      </c>
    </row>
    <row r="896" spans="1:18" x14ac:dyDescent="0.35">
      <c r="A896" s="8">
        <v>896</v>
      </c>
      <c r="B896" s="8" t="s">
        <v>941</v>
      </c>
      <c r="C896" s="8" t="s">
        <v>15</v>
      </c>
      <c r="D896" s="9">
        <v>35084</v>
      </c>
      <c r="E896" s="9">
        <v>44565</v>
      </c>
      <c r="F896" s="8" t="s">
        <v>16</v>
      </c>
      <c r="G896" s="8" t="s">
        <v>17</v>
      </c>
      <c r="H896" s="8">
        <v>5</v>
      </c>
      <c r="I896" s="8">
        <v>9</v>
      </c>
      <c r="J896" s="8" t="s">
        <v>18</v>
      </c>
      <c r="K896" s="8" t="s">
        <v>51</v>
      </c>
      <c r="L896" s="8" t="s">
        <v>47</v>
      </c>
      <c r="M896" s="8" t="s">
        <v>30</v>
      </c>
      <c r="N896" s="8">
        <v>4</v>
      </c>
      <c r="O896" s="8">
        <f t="shared" ca="1" si="39"/>
        <v>28</v>
      </c>
      <c r="P896" s="8" t="str">
        <f ca="1">LOOKUP(O896,{0,15,30,45,60,75,100},{"Below 15","16-30","31-45","46-60","61-75","Above 75"})</f>
        <v>16-30</v>
      </c>
      <c r="Q896" s="8">
        <f t="shared" si="40"/>
        <v>2022</v>
      </c>
      <c r="R896" s="8" t="str">
        <f t="shared" si="41"/>
        <v>Jan</v>
      </c>
    </row>
    <row r="897" spans="1:18" x14ac:dyDescent="0.35">
      <c r="A897" s="8">
        <v>897</v>
      </c>
      <c r="B897" s="8" t="s">
        <v>942</v>
      </c>
      <c r="C897" s="8" t="s">
        <v>44</v>
      </c>
      <c r="D897" s="9">
        <v>39011</v>
      </c>
      <c r="E897" s="9">
        <v>44579</v>
      </c>
      <c r="F897" s="8" t="s">
        <v>25</v>
      </c>
      <c r="G897" s="8" t="s">
        <v>36</v>
      </c>
      <c r="H897" s="8">
        <v>2</v>
      </c>
      <c r="I897" s="8">
        <v>9</v>
      </c>
      <c r="J897" s="8" t="s">
        <v>18</v>
      </c>
      <c r="K897" s="8" t="s">
        <v>19</v>
      </c>
      <c r="L897" s="8" t="s">
        <v>20</v>
      </c>
      <c r="M897" s="8" t="s">
        <v>30</v>
      </c>
      <c r="N897" s="8">
        <v>4</v>
      </c>
      <c r="O897" s="8">
        <f t="shared" ca="1" si="39"/>
        <v>17</v>
      </c>
      <c r="P897" s="8" t="str">
        <f ca="1">LOOKUP(O897,{0,15,30,45,60,75,100},{"Below 15","16-30","31-45","46-60","61-75","Above 75"})</f>
        <v>16-30</v>
      </c>
      <c r="Q897" s="8">
        <f t="shared" si="40"/>
        <v>2022</v>
      </c>
      <c r="R897" s="8" t="str">
        <f t="shared" si="41"/>
        <v>Jan</v>
      </c>
    </row>
    <row r="898" spans="1:18" x14ac:dyDescent="0.35">
      <c r="A898" s="8">
        <v>898</v>
      </c>
      <c r="B898" s="8" t="s">
        <v>943</v>
      </c>
      <c r="C898" s="8" t="s">
        <v>44</v>
      </c>
      <c r="D898" s="9">
        <v>20275</v>
      </c>
      <c r="E898" s="9">
        <v>44095</v>
      </c>
      <c r="F898" s="8" t="s">
        <v>25</v>
      </c>
      <c r="G898" s="8" t="s">
        <v>36</v>
      </c>
      <c r="H898" s="8">
        <v>3</v>
      </c>
      <c r="I898" s="8">
        <v>4</v>
      </c>
      <c r="J898" s="8" t="s">
        <v>27</v>
      </c>
      <c r="K898" s="8" t="s">
        <v>23</v>
      </c>
      <c r="L898" s="8" t="s">
        <v>20</v>
      </c>
      <c r="M898" s="8" t="s">
        <v>42</v>
      </c>
      <c r="N898" s="8">
        <v>2</v>
      </c>
      <c r="O898" s="8">
        <f t="shared" ref="O898:O961" ca="1" si="42">DATEDIF(D898,TODAY(),"Y")</f>
        <v>69</v>
      </c>
      <c r="P898" s="8" t="str">
        <f ca="1">LOOKUP(O898,{0,15,30,45,60,75,100},{"Below 15","16-30","31-45","46-60","61-75","Above 75"})</f>
        <v>61-75</v>
      </c>
      <c r="Q898" s="8">
        <f t="shared" ref="Q898:Q961" si="43">YEAR(E898)</f>
        <v>2020</v>
      </c>
      <c r="R898" s="8" t="str">
        <f t="shared" si="41"/>
        <v>Sep</v>
      </c>
    </row>
    <row r="899" spans="1:18" x14ac:dyDescent="0.35">
      <c r="A899" s="8">
        <v>899</v>
      </c>
      <c r="B899" s="8" t="s">
        <v>944</v>
      </c>
      <c r="C899" s="8" t="s">
        <v>15</v>
      </c>
      <c r="D899" s="9">
        <v>28355</v>
      </c>
      <c r="E899" s="9">
        <v>44806</v>
      </c>
      <c r="F899" s="8" t="s">
        <v>68</v>
      </c>
      <c r="G899" s="8" t="s">
        <v>36</v>
      </c>
      <c r="H899" s="8">
        <v>3</v>
      </c>
      <c r="I899" s="8">
        <v>5</v>
      </c>
      <c r="J899" s="8" t="s">
        <v>27</v>
      </c>
      <c r="K899" s="8" t="s">
        <v>28</v>
      </c>
      <c r="L899" s="8" t="s">
        <v>29</v>
      </c>
      <c r="M899" s="8" t="s">
        <v>34</v>
      </c>
      <c r="N899" s="8">
        <v>1</v>
      </c>
      <c r="O899" s="8">
        <f t="shared" ca="1" si="42"/>
        <v>47</v>
      </c>
      <c r="P899" s="8" t="str">
        <f ca="1">LOOKUP(O899,{0,15,30,45,60,75,100},{"Below 15","16-30","31-45","46-60","61-75","Above 75"})</f>
        <v>46-60</v>
      </c>
      <c r="Q899" s="8">
        <f t="shared" si="43"/>
        <v>2022</v>
      </c>
      <c r="R899" s="8" t="str">
        <f t="shared" ref="R899:R962" si="44">TEXT(E899,"mmm")</f>
        <v>Sep</v>
      </c>
    </row>
    <row r="900" spans="1:18" x14ac:dyDescent="0.35">
      <c r="A900" s="8">
        <v>900</v>
      </c>
      <c r="B900" s="8" t="s">
        <v>945</v>
      </c>
      <c r="C900" s="8" t="s">
        <v>44</v>
      </c>
      <c r="D900" s="9">
        <v>37148</v>
      </c>
      <c r="E900" s="9">
        <v>44321</v>
      </c>
      <c r="F900" s="8" t="s">
        <v>25</v>
      </c>
      <c r="G900" s="8" t="s">
        <v>32</v>
      </c>
      <c r="H900" s="8">
        <v>5</v>
      </c>
      <c r="I900" s="8">
        <v>8</v>
      </c>
      <c r="J900" s="8" t="s">
        <v>50</v>
      </c>
      <c r="K900" s="8" t="s">
        <v>33</v>
      </c>
      <c r="L900" s="8" t="s">
        <v>29</v>
      </c>
      <c r="M900" s="8" t="s">
        <v>21</v>
      </c>
      <c r="N900" s="8">
        <v>3</v>
      </c>
      <c r="O900" s="8">
        <f t="shared" ca="1" si="42"/>
        <v>23</v>
      </c>
      <c r="P900" s="8" t="str">
        <f ca="1">LOOKUP(O900,{0,15,30,45,60,75,100},{"Below 15","16-30","31-45","46-60","61-75","Above 75"})</f>
        <v>16-30</v>
      </c>
      <c r="Q900" s="8">
        <f t="shared" si="43"/>
        <v>2021</v>
      </c>
      <c r="R900" s="8" t="str">
        <f t="shared" si="44"/>
        <v>May</v>
      </c>
    </row>
    <row r="901" spans="1:18" x14ac:dyDescent="0.35">
      <c r="A901" s="8">
        <v>901</v>
      </c>
      <c r="B901" s="8" t="s">
        <v>946</v>
      </c>
      <c r="C901" s="8" t="s">
        <v>44</v>
      </c>
      <c r="D901" s="9">
        <v>39073</v>
      </c>
      <c r="E901" s="9">
        <v>44623</v>
      </c>
      <c r="F901" s="8" t="s">
        <v>40</v>
      </c>
      <c r="G901" s="8" t="s">
        <v>60</v>
      </c>
      <c r="H901" s="8">
        <v>3</v>
      </c>
      <c r="I901" s="8">
        <v>9</v>
      </c>
      <c r="J901" s="8" t="s">
        <v>18</v>
      </c>
      <c r="K901" s="8" t="s">
        <v>37</v>
      </c>
      <c r="L901" s="8" t="s">
        <v>38</v>
      </c>
      <c r="M901" s="8" t="s">
        <v>30</v>
      </c>
      <c r="N901" s="8">
        <v>4</v>
      </c>
      <c r="O901" s="8">
        <f t="shared" ca="1" si="42"/>
        <v>17</v>
      </c>
      <c r="P901" s="8" t="str">
        <f ca="1">LOOKUP(O901,{0,15,30,45,60,75,100},{"Below 15","16-30","31-45","46-60","61-75","Above 75"})</f>
        <v>16-30</v>
      </c>
      <c r="Q901" s="8">
        <f t="shared" si="43"/>
        <v>2022</v>
      </c>
      <c r="R901" s="8" t="str">
        <f t="shared" si="44"/>
        <v>Mar</v>
      </c>
    </row>
    <row r="902" spans="1:18" x14ac:dyDescent="0.35">
      <c r="A902" s="8">
        <v>902</v>
      </c>
      <c r="B902" s="8" t="s">
        <v>947</v>
      </c>
      <c r="C902" s="8" t="s">
        <v>15</v>
      </c>
      <c r="D902" s="9">
        <v>21847</v>
      </c>
      <c r="E902" s="9">
        <v>44248</v>
      </c>
      <c r="F902" s="8" t="s">
        <v>16</v>
      </c>
      <c r="G902" s="8" t="s">
        <v>17</v>
      </c>
      <c r="H902" s="8">
        <v>1</v>
      </c>
      <c r="I902" s="8">
        <v>6</v>
      </c>
      <c r="J902" s="8" t="s">
        <v>27</v>
      </c>
      <c r="K902" s="8" t="s">
        <v>41</v>
      </c>
      <c r="L902" s="8" t="s">
        <v>38</v>
      </c>
      <c r="M902" s="8" t="s">
        <v>34</v>
      </c>
      <c r="N902" s="8">
        <v>1</v>
      </c>
      <c r="O902" s="8">
        <f t="shared" ca="1" si="42"/>
        <v>64</v>
      </c>
      <c r="P902" s="8" t="str">
        <f ca="1">LOOKUP(O902,{0,15,30,45,60,75,100},{"Below 15","16-30","31-45","46-60","61-75","Above 75"})</f>
        <v>61-75</v>
      </c>
      <c r="Q902" s="8">
        <f t="shared" si="43"/>
        <v>2021</v>
      </c>
      <c r="R902" s="8" t="str">
        <f t="shared" si="44"/>
        <v>Feb</v>
      </c>
    </row>
    <row r="903" spans="1:18" x14ac:dyDescent="0.35">
      <c r="A903" s="8">
        <v>903</v>
      </c>
      <c r="B903" s="8" t="s">
        <v>948</v>
      </c>
      <c r="C903" s="8" t="s">
        <v>15</v>
      </c>
      <c r="D903" s="9">
        <v>29908</v>
      </c>
      <c r="E903" s="9">
        <v>44412</v>
      </c>
      <c r="F903" s="8" t="s">
        <v>16</v>
      </c>
      <c r="G903" s="8" t="s">
        <v>17</v>
      </c>
      <c r="H903" s="8">
        <v>2</v>
      </c>
      <c r="I903" s="8">
        <v>9</v>
      </c>
      <c r="J903" s="8" t="s">
        <v>18</v>
      </c>
      <c r="K903" s="8" t="s">
        <v>46</v>
      </c>
      <c r="L903" s="8" t="s">
        <v>47</v>
      </c>
      <c r="M903" s="8" t="s">
        <v>30</v>
      </c>
      <c r="N903" s="8">
        <v>4</v>
      </c>
      <c r="O903" s="8">
        <f t="shared" ca="1" si="42"/>
        <v>42</v>
      </c>
      <c r="P903" s="8" t="str">
        <f ca="1">LOOKUP(O903,{0,15,30,45,60,75,100},{"Below 15","16-30","31-45","46-60","61-75","Above 75"})</f>
        <v>31-45</v>
      </c>
      <c r="Q903" s="8">
        <f t="shared" si="43"/>
        <v>2021</v>
      </c>
      <c r="R903" s="8" t="str">
        <f t="shared" si="44"/>
        <v>Aug</v>
      </c>
    </row>
    <row r="904" spans="1:18" x14ac:dyDescent="0.35">
      <c r="A904" s="8">
        <v>904</v>
      </c>
      <c r="B904" s="8" t="s">
        <v>949</v>
      </c>
      <c r="C904" s="8" t="s">
        <v>15</v>
      </c>
      <c r="D904" s="9">
        <v>26963</v>
      </c>
      <c r="E904" s="9">
        <v>43932</v>
      </c>
      <c r="F904" s="8" t="s">
        <v>40</v>
      </c>
      <c r="G904" s="8" t="s">
        <v>26</v>
      </c>
      <c r="H904" s="8">
        <v>4</v>
      </c>
      <c r="I904" s="8">
        <v>8</v>
      </c>
      <c r="J904" s="8" t="s">
        <v>50</v>
      </c>
      <c r="K904" s="8" t="s">
        <v>51</v>
      </c>
      <c r="L904" s="8" t="s">
        <v>47</v>
      </c>
      <c r="M904" s="8" t="s">
        <v>30</v>
      </c>
      <c r="N904" s="8">
        <v>4</v>
      </c>
      <c r="O904" s="8">
        <f t="shared" ca="1" si="42"/>
        <v>50</v>
      </c>
      <c r="P904" s="8" t="str">
        <f ca="1">LOOKUP(O904,{0,15,30,45,60,75,100},{"Below 15","16-30","31-45","46-60","61-75","Above 75"})</f>
        <v>46-60</v>
      </c>
      <c r="Q904" s="8">
        <f t="shared" si="43"/>
        <v>2020</v>
      </c>
      <c r="R904" s="8" t="str">
        <f t="shared" si="44"/>
        <v>Apr</v>
      </c>
    </row>
    <row r="905" spans="1:18" x14ac:dyDescent="0.35">
      <c r="A905" s="8">
        <v>905</v>
      </c>
      <c r="B905" s="8" t="s">
        <v>950</v>
      </c>
      <c r="C905" s="8" t="s">
        <v>15</v>
      </c>
      <c r="D905" s="9">
        <v>33383</v>
      </c>
      <c r="E905" s="9">
        <v>44831</v>
      </c>
      <c r="F905" s="8" t="s">
        <v>25</v>
      </c>
      <c r="G905" s="8" t="s">
        <v>45</v>
      </c>
      <c r="H905" s="8">
        <v>5</v>
      </c>
      <c r="I905" s="8">
        <v>9</v>
      </c>
      <c r="J905" s="8" t="s">
        <v>18</v>
      </c>
      <c r="K905" s="8" t="s">
        <v>19</v>
      </c>
      <c r="L905" s="8" t="s">
        <v>20</v>
      </c>
      <c r="M905" s="8" t="s">
        <v>48</v>
      </c>
      <c r="N905" s="8">
        <v>5</v>
      </c>
      <c r="O905" s="8">
        <f t="shared" ca="1" si="42"/>
        <v>33</v>
      </c>
      <c r="P905" s="8" t="str">
        <f ca="1">LOOKUP(O905,{0,15,30,45,60,75,100},{"Below 15","16-30","31-45","46-60","61-75","Above 75"})</f>
        <v>31-45</v>
      </c>
      <c r="Q905" s="8">
        <f t="shared" si="43"/>
        <v>2022</v>
      </c>
      <c r="R905" s="8" t="str">
        <f t="shared" si="44"/>
        <v>Sep</v>
      </c>
    </row>
    <row r="906" spans="1:18" x14ac:dyDescent="0.35">
      <c r="A906" s="8">
        <v>906</v>
      </c>
      <c r="B906" s="8" t="s">
        <v>951</v>
      </c>
      <c r="C906" s="8" t="s">
        <v>15</v>
      </c>
      <c r="D906" s="9">
        <v>28837</v>
      </c>
      <c r="E906" s="9">
        <v>44875</v>
      </c>
      <c r="F906" s="8" t="s">
        <v>16</v>
      </c>
      <c r="G906" s="8" t="s">
        <v>36</v>
      </c>
      <c r="H906" s="8">
        <v>5</v>
      </c>
      <c r="I906" s="8">
        <v>9</v>
      </c>
      <c r="J906" s="8" t="s">
        <v>18</v>
      </c>
      <c r="K906" s="8" t="s">
        <v>23</v>
      </c>
      <c r="L906" s="8" t="s">
        <v>20</v>
      </c>
      <c r="M906" s="8" t="s">
        <v>30</v>
      </c>
      <c r="N906" s="8">
        <v>4</v>
      </c>
      <c r="O906" s="8">
        <f t="shared" ca="1" si="42"/>
        <v>45</v>
      </c>
      <c r="P906" s="8" t="str">
        <f ca="1">LOOKUP(O906,{0,15,30,45,60,75,100},{"Below 15","16-30","31-45","46-60","61-75","Above 75"})</f>
        <v>46-60</v>
      </c>
      <c r="Q906" s="8">
        <f t="shared" si="43"/>
        <v>2022</v>
      </c>
      <c r="R906" s="8" t="str">
        <f t="shared" si="44"/>
        <v>Nov</v>
      </c>
    </row>
    <row r="907" spans="1:18" x14ac:dyDescent="0.35">
      <c r="A907" s="8">
        <v>907</v>
      </c>
      <c r="B907" s="8" t="s">
        <v>952</v>
      </c>
      <c r="C907" s="8" t="s">
        <v>15</v>
      </c>
      <c r="D907" s="9">
        <v>30362</v>
      </c>
      <c r="E907" s="9">
        <v>44112</v>
      </c>
      <c r="F907" s="8" t="s">
        <v>16</v>
      </c>
      <c r="G907" s="8" t="s">
        <v>17</v>
      </c>
      <c r="H907" s="8">
        <v>1</v>
      </c>
      <c r="I907" s="8">
        <v>9</v>
      </c>
      <c r="J907" s="8" t="s">
        <v>18</v>
      </c>
      <c r="K907" s="8" t="s">
        <v>28</v>
      </c>
      <c r="L907" s="8" t="s">
        <v>29</v>
      </c>
      <c r="M907" s="8" t="s">
        <v>21</v>
      </c>
      <c r="N907" s="8">
        <v>3</v>
      </c>
      <c r="O907" s="8">
        <f t="shared" ca="1" si="42"/>
        <v>41</v>
      </c>
      <c r="P907" s="8" t="str">
        <f ca="1">LOOKUP(O907,{0,15,30,45,60,75,100},{"Below 15","16-30","31-45","46-60","61-75","Above 75"})</f>
        <v>31-45</v>
      </c>
      <c r="Q907" s="8">
        <f t="shared" si="43"/>
        <v>2020</v>
      </c>
      <c r="R907" s="8" t="str">
        <f t="shared" si="44"/>
        <v>Oct</v>
      </c>
    </row>
    <row r="908" spans="1:18" x14ac:dyDescent="0.35">
      <c r="A908" s="8">
        <v>908</v>
      </c>
      <c r="B908" s="8" t="s">
        <v>953</v>
      </c>
      <c r="C908" s="8" t="s">
        <v>15</v>
      </c>
      <c r="D908" s="9">
        <v>29478</v>
      </c>
      <c r="E908" s="9">
        <v>44651</v>
      </c>
      <c r="F908" s="8" t="s">
        <v>25</v>
      </c>
      <c r="G908" s="8" t="s">
        <v>60</v>
      </c>
      <c r="H908" s="8">
        <v>4</v>
      </c>
      <c r="I908" s="8">
        <v>8</v>
      </c>
      <c r="J908" s="8" t="s">
        <v>50</v>
      </c>
      <c r="K908" s="8" t="s">
        <v>33</v>
      </c>
      <c r="L908" s="8" t="s">
        <v>29</v>
      </c>
      <c r="M908" s="8" t="s">
        <v>21</v>
      </c>
      <c r="N908" s="8">
        <v>3</v>
      </c>
      <c r="O908" s="8">
        <f t="shared" ca="1" si="42"/>
        <v>44</v>
      </c>
      <c r="P908" s="8" t="str">
        <f ca="1">LOOKUP(O908,{0,15,30,45,60,75,100},{"Below 15","16-30","31-45","46-60","61-75","Above 75"})</f>
        <v>31-45</v>
      </c>
      <c r="Q908" s="8">
        <f t="shared" si="43"/>
        <v>2022</v>
      </c>
      <c r="R908" s="8" t="str">
        <f t="shared" si="44"/>
        <v>Mar</v>
      </c>
    </row>
    <row r="909" spans="1:18" x14ac:dyDescent="0.35">
      <c r="A909" s="8">
        <v>909</v>
      </c>
      <c r="B909" s="8" t="s">
        <v>954</v>
      </c>
      <c r="C909" s="8" t="s">
        <v>44</v>
      </c>
      <c r="D909" s="9">
        <v>36641</v>
      </c>
      <c r="E909" s="9">
        <v>44347</v>
      </c>
      <c r="F909" s="8" t="s">
        <v>25</v>
      </c>
      <c r="G909" s="8" t="s">
        <v>36</v>
      </c>
      <c r="H909" s="8">
        <v>2</v>
      </c>
      <c r="I909" s="8">
        <v>5</v>
      </c>
      <c r="J909" s="8" t="s">
        <v>27</v>
      </c>
      <c r="K909" s="8" t="s">
        <v>37</v>
      </c>
      <c r="L909" s="8" t="s">
        <v>38</v>
      </c>
      <c r="M909" s="8" t="s">
        <v>42</v>
      </c>
      <c r="N909" s="8">
        <v>2</v>
      </c>
      <c r="O909" s="8">
        <f t="shared" ca="1" si="42"/>
        <v>24</v>
      </c>
      <c r="P909" s="8" t="str">
        <f ca="1">LOOKUP(O909,{0,15,30,45,60,75,100},{"Below 15","16-30","31-45","46-60","61-75","Above 75"})</f>
        <v>16-30</v>
      </c>
      <c r="Q909" s="8">
        <f t="shared" si="43"/>
        <v>2021</v>
      </c>
      <c r="R909" s="8" t="str">
        <f t="shared" si="44"/>
        <v>May</v>
      </c>
    </row>
    <row r="910" spans="1:18" x14ac:dyDescent="0.35">
      <c r="A910" s="8">
        <v>910</v>
      </c>
      <c r="B910" s="8" t="s">
        <v>955</v>
      </c>
      <c r="C910" s="8" t="s">
        <v>44</v>
      </c>
      <c r="D910" s="9">
        <v>20636</v>
      </c>
      <c r="E910" s="9">
        <v>44119</v>
      </c>
      <c r="F910" s="8" t="s">
        <v>25</v>
      </c>
      <c r="G910" s="8" t="s">
        <v>32</v>
      </c>
      <c r="H910" s="8">
        <v>5</v>
      </c>
      <c r="I910" s="8">
        <v>6</v>
      </c>
      <c r="J910" s="8" t="s">
        <v>27</v>
      </c>
      <c r="K910" s="8" t="s">
        <v>41</v>
      </c>
      <c r="L910" s="8" t="s">
        <v>38</v>
      </c>
      <c r="M910" s="8" t="s">
        <v>34</v>
      </c>
      <c r="N910" s="8">
        <v>1</v>
      </c>
      <c r="O910" s="8">
        <f t="shared" ca="1" si="42"/>
        <v>68</v>
      </c>
      <c r="P910" s="8" t="str">
        <f ca="1">LOOKUP(O910,{0,15,30,45,60,75,100},{"Below 15","16-30","31-45","46-60","61-75","Above 75"})</f>
        <v>61-75</v>
      </c>
      <c r="Q910" s="8">
        <f t="shared" si="43"/>
        <v>2020</v>
      </c>
      <c r="R910" s="8" t="str">
        <f t="shared" si="44"/>
        <v>Oct</v>
      </c>
    </row>
    <row r="911" spans="1:18" x14ac:dyDescent="0.35">
      <c r="A911" s="8">
        <v>911</v>
      </c>
      <c r="B911" s="8" t="s">
        <v>956</v>
      </c>
      <c r="C911" s="8" t="s">
        <v>44</v>
      </c>
      <c r="D911" s="9">
        <v>22032</v>
      </c>
      <c r="E911" s="9">
        <v>43959</v>
      </c>
      <c r="F911" s="8" t="s">
        <v>16</v>
      </c>
      <c r="G911" s="8" t="s">
        <v>17</v>
      </c>
      <c r="H911" s="8">
        <v>4</v>
      </c>
      <c r="I911" s="8">
        <v>10</v>
      </c>
      <c r="J911" s="8" t="s">
        <v>18</v>
      </c>
      <c r="K911" s="8" t="s">
        <v>46</v>
      </c>
      <c r="L911" s="8" t="s">
        <v>47</v>
      </c>
      <c r="M911" s="8" t="s">
        <v>42</v>
      </c>
      <c r="N911" s="8">
        <v>2</v>
      </c>
      <c r="O911" s="8">
        <f t="shared" ca="1" si="42"/>
        <v>64</v>
      </c>
      <c r="P911" s="8" t="str">
        <f ca="1">LOOKUP(O911,{0,15,30,45,60,75,100},{"Below 15","16-30","31-45","46-60","61-75","Above 75"})</f>
        <v>61-75</v>
      </c>
      <c r="Q911" s="8">
        <f t="shared" si="43"/>
        <v>2020</v>
      </c>
      <c r="R911" s="8" t="str">
        <f t="shared" si="44"/>
        <v>May</v>
      </c>
    </row>
    <row r="912" spans="1:18" x14ac:dyDescent="0.35">
      <c r="A912" s="8">
        <v>912</v>
      </c>
      <c r="B912" s="8" t="s">
        <v>957</v>
      </c>
      <c r="C912" s="8" t="s">
        <v>15</v>
      </c>
      <c r="D912" s="9">
        <v>30687</v>
      </c>
      <c r="E912" s="9">
        <v>44270</v>
      </c>
      <c r="F912" s="8" t="s">
        <v>25</v>
      </c>
      <c r="G912" s="8" t="s">
        <v>36</v>
      </c>
      <c r="H912" s="8">
        <v>2</v>
      </c>
      <c r="I912" s="8">
        <v>9</v>
      </c>
      <c r="J912" s="8" t="s">
        <v>18</v>
      </c>
      <c r="K912" s="8" t="s">
        <v>51</v>
      </c>
      <c r="L912" s="8" t="s">
        <v>47</v>
      </c>
      <c r="M912" s="8" t="s">
        <v>42</v>
      </c>
      <c r="N912" s="8">
        <v>2</v>
      </c>
      <c r="O912" s="8">
        <f t="shared" ca="1" si="42"/>
        <v>40</v>
      </c>
      <c r="P912" s="8" t="str">
        <f ca="1">LOOKUP(O912,{0,15,30,45,60,75,100},{"Below 15","16-30","31-45","46-60","61-75","Above 75"})</f>
        <v>31-45</v>
      </c>
      <c r="Q912" s="8">
        <f t="shared" si="43"/>
        <v>2021</v>
      </c>
      <c r="R912" s="8" t="str">
        <f t="shared" si="44"/>
        <v>Mar</v>
      </c>
    </row>
    <row r="913" spans="1:18" x14ac:dyDescent="0.35">
      <c r="A913" s="8">
        <v>913</v>
      </c>
      <c r="B913" s="8" t="s">
        <v>958</v>
      </c>
      <c r="C913" s="8" t="s">
        <v>15</v>
      </c>
      <c r="D913" s="9">
        <v>37470</v>
      </c>
      <c r="E913" s="9">
        <v>44145</v>
      </c>
      <c r="F913" s="8" t="s">
        <v>25</v>
      </c>
      <c r="G913" s="8" t="s">
        <v>45</v>
      </c>
      <c r="H913" s="8">
        <v>3</v>
      </c>
      <c r="I913" s="8">
        <v>9</v>
      </c>
      <c r="J913" s="8" t="s">
        <v>18</v>
      </c>
      <c r="K913" s="8" t="s">
        <v>19</v>
      </c>
      <c r="L913" s="8" t="s">
        <v>20</v>
      </c>
      <c r="M913" s="8" t="s">
        <v>30</v>
      </c>
      <c r="N913" s="8">
        <v>4</v>
      </c>
      <c r="O913" s="8">
        <f t="shared" ca="1" si="42"/>
        <v>22</v>
      </c>
      <c r="P913" s="8" t="str">
        <f ca="1">LOOKUP(O913,{0,15,30,45,60,75,100},{"Below 15","16-30","31-45","46-60","61-75","Above 75"})</f>
        <v>16-30</v>
      </c>
      <c r="Q913" s="8">
        <f t="shared" si="43"/>
        <v>2020</v>
      </c>
      <c r="R913" s="8" t="str">
        <f t="shared" si="44"/>
        <v>Nov</v>
      </c>
    </row>
    <row r="914" spans="1:18" x14ac:dyDescent="0.35">
      <c r="A914" s="8">
        <v>914</v>
      </c>
      <c r="B914" s="8" t="s">
        <v>959</v>
      </c>
      <c r="C914" s="8" t="s">
        <v>44</v>
      </c>
      <c r="D914" s="9">
        <v>20996</v>
      </c>
      <c r="E914" s="9">
        <v>44205</v>
      </c>
      <c r="F914" s="8" t="s">
        <v>25</v>
      </c>
      <c r="G914" s="8" t="s">
        <v>32</v>
      </c>
      <c r="H914" s="8">
        <v>1</v>
      </c>
      <c r="I914" s="8">
        <v>7</v>
      </c>
      <c r="J914" s="8" t="s">
        <v>50</v>
      </c>
      <c r="K914" s="8" t="s">
        <v>23</v>
      </c>
      <c r="L914" s="8" t="s">
        <v>20</v>
      </c>
      <c r="M914" s="8" t="s">
        <v>30</v>
      </c>
      <c r="N914" s="8">
        <v>4</v>
      </c>
      <c r="O914" s="8">
        <f t="shared" ca="1" si="42"/>
        <v>67</v>
      </c>
      <c r="P914" s="8" t="str">
        <f ca="1">LOOKUP(O914,{0,15,30,45,60,75,100},{"Below 15","16-30","31-45","46-60","61-75","Above 75"})</f>
        <v>61-75</v>
      </c>
      <c r="Q914" s="8">
        <f t="shared" si="43"/>
        <v>2021</v>
      </c>
      <c r="R914" s="8" t="str">
        <f t="shared" si="44"/>
        <v>Jan</v>
      </c>
    </row>
    <row r="915" spans="1:18" x14ac:dyDescent="0.35">
      <c r="A915" s="8">
        <v>915</v>
      </c>
      <c r="B915" s="8" t="s">
        <v>960</v>
      </c>
      <c r="C915" s="8" t="s">
        <v>44</v>
      </c>
      <c r="D915" s="9">
        <v>26799</v>
      </c>
      <c r="E915" s="9">
        <v>44794</v>
      </c>
      <c r="F915" s="8" t="s">
        <v>25</v>
      </c>
      <c r="G915" s="8" t="s">
        <v>36</v>
      </c>
      <c r="H915" s="8">
        <v>5</v>
      </c>
      <c r="I915" s="8">
        <v>9</v>
      </c>
      <c r="J915" s="8" t="s">
        <v>18</v>
      </c>
      <c r="K915" s="8" t="s">
        <v>28</v>
      </c>
      <c r="L915" s="8" t="s">
        <v>29</v>
      </c>
      <c r="M915" s="8" t="s">
        <v>21</v>
      </c>
      <c r="N915" s="8">
        <v>3</v>
      </c>
      <c r="O915" s="8">
        <f t="shared" ca="1" si="42"/>
        <v>51</v>
      </c>
      <c r="P915" s="8" t="str">
        <f ca="1">LOOKUP(O915,{0,15,30,45,60,75,100},{"Below 15","16-30","31-45","46-60","61-75","Above 75"})</f>
        <v>46-60</v>
      </c>
      <c r="Q915" s="8">
        <f t="shared" si="43"/>
        <v>2022</v>
      </c>
      <c r="R915" s="8" t="str">
        <f t="shared" si="44"/>
        <v>Aug</v>
      </c>
    </row>
    <row r="916" spans="1:18" x14ac:dyDescent="0.35">
      <c r="A916" s="8">
        <v>916</v>
      </c>
      <c r="B916" s="8" t="s">
        <v>961</v>
      </c>
      <c r="C916" s="8" t="s">
        <v>15</v>
      </c>
      <c r="D916" s="9">
        <v>35520</v>
      </c>
      <c r="E916" s="9">
        <v>44506</v>
      </c>
      <c r="F916" s="8" t="s">
        <v>16</v>
      </c>
      <c r="G916" s="8" t="s">
        <v>17</v>
      </c>
      <c r="H916" s="8">
        <v>1</v>
      </c>
      <c r="I916" s="8">
        <v>10</v>
      </c>
      <c r="J916" s="8" t="s">
        <v>18</v>
      </c>
      <c r="K916" s="8" t="s">
        <v>33</v>
      </c>
      <c r="L916" s="8" t="s">
        <v>29</v>
      </c>
      <c r="M916" s="8" t="s">
        <v>30</v>
      </c>
      <c r="N916" s="8">
        <v>4</v>
      </c>
      <c r="O916" s="8">
        <f t="shared" ca="1" si="42"/>
        <v>27</v>
      </c>
      <c r="P916" s="8" t="str">
        <f ca="1">LOOKUP(O916,{0,15,30,45,60,75,100},{"Below 15","16-30","31-45","46-60","61-75","Above 75"})</f>
        <v>16-30</v>
      </c>
      <c r="Q916" s="8">
        <f t="shared" si="43"/>
        <v>2021</v>
      </c>
      <c r="R916" s="8" t="str">
        <f t="shared" si="44"/>
        <v>Nov</v>
      </c>
    </row>
    <row r="917" spans="1:18" x14ac:dyDescent="0.35">
      <c r="A917" s="8">
        <v>917</v>
      </c>
      <c r="B917" s="8" t="s">
        <v>962</v>
      </c>
      <c r="C917" s="8" t="s">
        <v>44</v>
      </c>
      <c r="D917" s="9">
        <v>30597</v>
      </c>
      <c r="E917" s="9">
        <v>44549</v>
      </c>
      <c r="F917" s="8" t="s">
        <v>40</v>
      </c>
      <c r="G917" s="8" t="s">
        <v>53</v>
      </c>
      <c r="H917" s="8">
        <v>4</v>
      </c>
      <c r="I917" s="8">
        <v>7</v>
      </c>
      <c r="J917" s="8" t="s">
        <v>50</v>
      </c>
      <c r="K917" s="8" t="s">
        <v>37</v>
      </c>
      <c r="L917" s="8" t="s">
        <v>38</v>
      </c>
      <c r="M917" s="8" t="s">
        <v>48</v>
      </c>
      <c r="N917" s="8">
        <v>5</v>
      </c>
      <c r="O917" s="8">
        <f t="shared" ca="1" si="42"/>
        <v>40</v>
      </c>
      <c r="P917" s="8" t="str">
        <f ca="1">LOOKUP(O917,{0,15,30,45,60,75,100},{"Below 15","16-30","31-45","46-60","61-75","Above 75"})</f>
        <v>31-45</v>
      </c>
      <c r="Q917" s="8">
        <f t="shared" si="43"/>
        <v>2021</v>
      </c>
      <c r="R917" s="8" t="str">
        <f t="shared" si="44"/>
        <v>Dec</v>
      </c>
    </row>
    <row r="918" spans="1:18" x14ac:dyDescent="0.35">
      <c r="A918" s="8">
        <v>918</v>
      </c>
      <c r="B918" s="8" t="s">
        <v>963</v>
      </c>
      <c r="C918" s="8" t="s">
        <v>44</v>
      </c>
      <c r="D918" s="9">
        <v>24259</v>
      </c>
      <c r="E918" s="9">
        <v>44499</v>
      </c>
      <c r="F918" s="8" t="s">
        <v>25</v>
      </c>
      <c r="G918" s="8" t="s">
        <v>60</v>
      </c>
      <c r="H918" s="8">
        <v>4</v>
      </c>
      <c r="I918" s="8">
        <v>7</v>
      </c>
      <c r="J918" s="8" t="s">
        <v>50</v>
      </c>
      <c r="K918" s="8" t="s">
        <v>41</v>
      </c>
      <c r="L918" s="8" t="s">
        <v>38</v>
      </c>
      <c r="M918" s="8" t="s">
        <v>48</v>
      </c>
      <c r="N918" s="8">
        <v>5</v>
      </c>
      <c r="O918" s="8">
        <f t="shared" ca="1" si="42"/>
        <v>58</v>
      </c>
      <c r="P918" s="8" t="str">
        <f ca="1">LOOKUP(O918,{0,15,30,45,60,75,100},{"Below 15","16-30","31-45","46-60","61-75","Above 75"})</f>
        <v>46-60</v>
      </c>
      <c r="Q918" s="8">
        <f t="shared" si="43"/>
        <v>2021</v>
      </c>
      <c r="R918" s="8" t="str">
        <f t="shared" si="44"/>
        <v>Oct</v>
      </c>
    </row>
    <row r="919" spans="1:18" x14ac:dyDescent="0.35">
      <c r="A919" s="8">
        <v>919</v>
      </c>
      <c r="B919" s="8" t="s">
        <v>964</v>
      </c>
      <c r="C919" s="8" t="s">
        <v>15</v>
      </c>
      <c r="D919" s="9">
        <v>18981</v>
      </c>
      <c r="E919" s="9">
        <v>44314</v>
      </c>
      <c r="F919" s="8" t="s">
        <v>25</v>
      </c>
      <c r="G919" s="8" t="s">
        <v>53</v>
      </c>
      <c r="H919" s="8">
        <v>5</v>
      </c>
      <c r="I919" s="8">
        <v>5</v>
      </c>
      <c r="J919" s="8" t="s">
        <v>27</v>
      </c>
      <c r="K919" s="8" t="s">
        <v>46</v>
      </c>
      <c r="L919" s="8" t="s">
        <v>47</v>
      </c>
      <c r="M919" s="8" t="s">
        <v>34</v>
      </c>
      <c r="N919" s="8">
        <v>1</v>
      </c>
      <c r="O919" s="8">
        <f t="shared" ca="1" si="42"/>
        <v>72</v>
      </c>
      <c r="P919" s="8" t="str">
        <f ca="1">LOOKUP(O919,{0,15,30,45,60,75,100},{"Below 15","16-30","31-45","46-60","61-75","Above 75"})</f>
        <v>61-75</v>
      </c>
      <c r="Q919" s="8">
        <f t="shared" si="43"/>
        <v>2021</v>
      </c>
      <c r="R919" s="8" t="str">
        <f t="shared" si="44"/>
        <v>Apr</v>
      </c>
    </row>
    <row r="920" spans="1:18" x14ac:dyDescent="0.35">
      <c r="A920" s="8">
        <v>920</v>
      </c>
      <c r="B920" s="8" t="s">
        <v>965</v>
      </c>
      <c r="C920" s="8" t="s">
        <v>44</v>
      </c>
      <c r="D920" s="9">
        <v>19382</v>
      </c>
      <c r="E920" s="9">
        <v>44098</v>
      </c>
      <c r="F920" s="8" t="s">
        <v>16</v>
      </c>
      <c r="G920" s="8" t="s">
        <v>17</v>
      </c>
      <c r="H920" s="8">
        <v>5</v>
      </c>
      <c r="I920" s="8">
        <v>9</v>
      </c>
      <c r="J920" s="8" t="s">
        <v>18</v>
      </c>
      <c r="K920" s="8" t="s">
        <v>51</v>
      </c>
      <c r="L920" s="8" t="s">
        <v>47</v>
      </c>
      <c r="M920" s="8" t="s">
        <v>48</v>
      </c>
      <c r="N920" s="8">
        <v>5</v>
      </c>
      <c r="O920" s="8">
        <f t="shared" ca="1" si="42"/>
        <v>71</v>
      </c>
      <c r="P920" s="8" t="str">
        <f ca="1">LOOKUP(O920,{0,15,30,45,60,75,100},{"Below 15","16-30","31-45","46-60","61-75","Above 75"})</f>
        <v>61-75</v>
      </c>
      <c r="Q920" s="8">
        <f t="shared" si="43"/>
        <v>2020</v>
      </c>
      <c r="R920" s="8" t="str">
        <f t="shared" si="44"/>
        <v>Sep</v>
      </c>
    </row>
    <row r="921" spans="1:18" x14ac:dyDescent="0.35">
      <c r="A921" s="8">
        <v>921</v>
      </c>
      <c r="B921" s="8" t="s">
        <v>966</v>
      </c>
      <c r="C921" s="8" t="s">
        <v>15</v>
      </c>
      <c r="D921" s="9">
        <v>30311</v>
      </c>
      <c r="E921" s="9">
        <v>44406</v>
      </c>
      <c r="F921" s="8" t="s">
        <v>25</v>
      </c>
      <c r="G921" s="8" t="s">
        <v>32</v>
      </c>
      <c r="H921" s="8">
        <v>4</v>
      </c>
      <c r="I921" s="8">
        <v>8</v>
      </c>
      <c r="J921" s="8" t="s">
        <v>50</v>
      </c>
      <c r="K921" s="8" t="s">
        <v>19</v>
      </c>
      <c r="L921" s="8" t="s">
        <v>20</v>
      </c>
      <c r="M921" s="8" t="s">
        <v>21</v>
      </c>
      <c r="N921" s="8">
        <v>3</v>
      </c>
      <c r="O921" s="8">
        <f t="shared" ca="1" si="42"/>
        <v>41</v>
      </c>
      <c r="P921" s="8" t="str">
        <f ca="1">LOOKUP(O921,{0,15,30,45,60,75,100},{"Below 15","16-30","31-45","46-60","61-75","Above 75"})</f>
        <v>31-45</v>
      </c>
      <c r="Q921" s="8">
        <f t="shared" si="43"/>
        <v>2021</v>
      </c>
      <c r="R921" s="8" t="str">
        <f t="shared" si="44"/>
        <v>Jul</v>
      </c>
    </row>
    <row r="922" spans="1:18" x14ac:dyDescent="0.35">
      <c r="A922" s="8">
        <v>922</v>
      </c>
      <c r="B922" s="8" t="s">
        <v>967</v>
      </c>
      <c r="C922" s="8" t="s">
        <v>44</v>
      </c>
      <c r="D922" s="9">
        <v>35609</v>
      </c>
      <c r="E922" s="9">
        <v>44184</v>
      </c>
      <c r="F922" s="8" t="s">
        <v>25</v>
      </c>
      <c r="G922" s="8" t="s">
        <v>53</v>
      </c>
      <c r="H922" s="8">
        <v>1</v>
      </c>
      <c r="I922" s="8">
        <v>8</v>
      </c>
      <c r="J922" s="8" t="s">
        <v>50</v>
      </c>
      <c r="K922" s="8" t="s">
        <v>23</v>
      </c>
      <c r="L922" s="8" t="s">
        <v>20</v>
      </c>
      <c r="M922" s="8" t="s">
        <v>48</v>
      </c>
      <c r="N922" s="8">
        <v>5</v>
      </c>
      <c r="O922" s="8">
        <f t="shared" ca="1" si="42"/>
        <v>27</v>
      </c>
      <c r="P922" s="8" t="str">
        <f ca="1">LOOKUP(O922,{0,15,30,45,60,75,100},{"Below 15","16-30","31-45","46-60","61-75","Above 75"})</f>
        <v>16-30</v>
      </c>
      <c r="Q922" s="8">
        <f t="shared" si="43"/>
        <v>2020</v>
      </c>
      <c r="R922" s="8" t="str">
        <f t="shared" si="44"/>
        <v>Dec</v>
      </c>
    </row>
    <row r="923" spans="1:18" x14ac:dyDescent="0.35">
      <c r="A923" s="8">
        <v>923</v>
      </c>
      <c r="B923" s="8" t="s">
        <v>968</v>
      </c>
      <c r="C923" s="8" t="s">
        <v>15</v>
      </c>
      <c r="D923" s="9">
        <v>32367</v>
      </c>
      <c r="E923" s="9">
        <v>43891</v>
      </c>
      <c r="F923" s="8" t="s">
        <v>16</v>
      </c>
      <c r="G923" s="8" t="s">
        <v>60</v>
      </c>
      <c r="H923" s="8">
        <v>4</v>
      </c>
      <c r="I923" s="8">
        <v>9</v>
      </c>
      <c r="J923" s="8" t="s">
        <v>18</v>
      </c>
      <c r="K923" s="8" t="s">
        <v>28</v>
      </c>
      <c r="L923" s="8" t="s">
        <v>29</v>
      </c>
      <c r="M923" s="8" t="s">
        <v>48</v>
      </c>
      <c r="N923" s="8">
        <v>5</v>
      </c>
      <c r="O923" s="8">
        <f t="shared" ca="1" si="42"/>
        <v>36</v>
      </c>
      <c r="P923" s="8" t="str">
        <f ca="1">LOOKUP(O923,{0,15,30,45,60,75,100},{"Below 15","16-30","31-45","46-60","61-75","Above 75"})</f>
        <v>31-45</v>
      </c>
      <c r="Q923" s="8">
        <f t="shared" si="43"/>
        <v>2020</v>
      </c>
      <c r="R923" s="8" t="str">
        <f t="shared" si="44"/>
        <v>Mar</v>
      </c>
    </row>
    <row r="924" spans="1:18" x14ac:dyDescent="0.35">
      <c r="A924" s="8">
        <v>924</v>
      </c>
      <c r="B924" s="8" t="s">
        <v>969</v>
      </c>
      <c r="C924" s="8" t="s">
        <v>44</v>
      </c>
      <c r="D924" s="9">
        <v>32856</v>
      </c>
      <c r="E924" s="9">
        <v>44138</v>
      </c>
      <c r="F924" s="8" t="s">
        <v>25</v>
      </c>
      <c r="G924" s="8" t="s">
        <v>36</v>
      </c>
      <c r="H924" s="8">
        <v>5</v>
      </c>
      <c r="I924" s="8">
        <v>3</v>
      </c>
      <c r="J924" s="8" t="s">
        <v>27</v>
      </c>
      <c r="K924" s="8" t="s">
        <v>33</v>
      </c>
      <c r="L924" s="8" t="s">
        <v>29</v>
      </c>
      <c r="M924" s="8" t="s">
        <v>48</v>
      </c>
      <c r="N924" s="8">
        <v>5</v>
      </c>
      <c r="O924" s="8">
        <f t="shared" ca="1" si="42"/>
        <v>34</v>
      </c>
      <c r="P924" s="8" t="str">
        <f ca="1">LOOKUP(O924,{0,15,30,45,60,75,100},{"Below 15","16-30","31-45","46-60","61-75","Above 75"})</f>
        <v>31-45</v>
      </c>
      <c r="Q924" s="8">
        <f t="shared" si="43"/>
        <v>2020</v>
      </c>
      <c r="R924" s="8" t="str">
        <f t="shared" si="44"/>
        <v>Nov</v>
      </c>
    </row>
    <row r="925" spans="1:18" x14ac:dyDescent="0.35">
      <c r="A925" s="8">
        <v>925</v>
      </c>
      <c r="B925" s="8" t="s">
        <v>970</v>
      </c>
      <c r="C925" s="8" t="s">
        <v>15</v>
      </c>
      <c r="D925" s="9">
        <v>22746</v>
      </c>
      <c r="E925" s="9">
        <v>44772</v>
      </c>
      <c r="F925" s="8" t="s">
        <v>40</v>
      </c>
      <c r="G925" s="8" t="s">
        <v>53</v>
      </c>
      <c r="H925" s="8">
        <v>5</v>
      </c>
      <c r="I925" s="8">
        <v>5</v>
      </c>
      <c r="J925" s="8" t="s">
        <v>27</v>
      </c>
      <c r="K925" s="8" t="s">
        <v>37</v>
      </c>
      <c r="L925" s="8" t="s">
        <v>38</v>
      </c>
      <c r="M925" s="8" t="s">
        <v>42</v>
      </c>
      <c r="N925" s="8">
        <v>2</v>
      </c>
      <c r="O925" s="8">
        <f t="shared" ca="1" si="42"/>
        <v>62</v>
      </c>
      <c r="P925" s="8" t="str">
        <f ca="1">LOOKUP(O925,{0,15,30,45,60,75,100},{"Below 15","16-30","31-45","46-60","61-75","Above 75"})</f>
        <v>61-75</v>
      </c>
      <c r="Q925" s="8">
        <f t="shared" si="43"/>
        <v>2022</v>
      </c>
      <c r="R925" s="8" t="str">
        <f t="shared" si="44"/>
        <v>Jul</v>
      </c>
    </row>
    <row r="926" spans="1:18" x14ac:dyDescent="0.35">
      <c r="A926" s="8">
        <v>926</v>
      </c>
      <c r="B926" s="8" t="s">
        <v>971</v>
      </c>
      <c r="C926" s="8" t="s">
        <v>44</v>
      </c>
      <c r="D926" s="9">
        <v>26912</v>
      </c>
      <c r="E926" s="9">
        <v>43865</v>
      </c>
      <c r="F926" s="8" t="s">
        <v>25</v>
      </c>
      <c r="G926" s="8" t="s">
        <v>36</v>
      </c>
      <c r="H926" s="8">
        <v>3</v>
      </c>
      <c r="I926" s="8">
        <v>9</v>
      </c>
      <c r="J926" s="8" t="s">
        <v>18</v>
      </c>
      <c r="K926" s="8" t="s">
        <v>41</v>
      </c>
      <c r="L926" s="8" t="s">
        <v>38</v>
      </c>
      <c r="M926" s="8" t="s">
        <v>34</v>
      </c>
      <c r="N926" s="8">
        <v>1</v>
      </c>
      <c r="O926" s="8">
        <f t="shared" ca="1" si="42"/>
        <v>51</v>
      </c>
      <c r="P926" s="8" t="str">
        <f ca="1">LOOKUP(O926,{0,15,30,45,60,75,100},{"Below 15","16-30","31-45","46-60","61-75","Above 75"})</f>
        <v>46-60</v>
      </c>
      <c r="Q926" s="8">
        <f t="shared" si="43"/>
        <v>2020</v>
      </c>
      <c r="R926" s="8" t="str">
        <f t="shared" si="44"/>
        <v>Feb</v>
      </c>
    </row>
    <row r="927" spans="1:18" x14ac:dyDescent="0.35">
      <c r="A927" s="8">
        <v>927</v>
      </c>
      <c r="B927" s="8" t="s">
        <v>972</v>
      </c>
      <c r="C927" s="8" t="s">
        <v>44</v>
      </c>
      <c r="D927" s="9">
        <v>33217</v>
      </c>
      <c r="E927" s="9">
        <v>43844</v>
      </c>
      <c r="F927" s="8" t="s">
        <v>16</v>
      </c>
      <c r="G927" s="8" t="s">
        <v>17</v>
      </c>
      <c r="H927" s="8">
        <v>3</v>
      </c>
      <c r="I927" s="8">
        <v>9</v>
      </c>
      <c r="J927" s="8" t="s">
        <v>18</v>
      </c>
      <c r="K927" s="8" t="s">
        <v>46</v>
      </c>
      <c r="L927" s="8" t="s">
        <v>47</v>
      </c>
      <c r="M927" s="8" t="s">
        <v>48</v>
      </c>
      <c r="N927" s="8">
        <v>5</v>
      </c>
      <c r="O927" s="8">
        <f t="shared" ca="1" si="42"/>
        <v>33</v>
      </c>
      <c r="P927" s="8" t="str">
        <f ca="1">LOOKUP(O927,{0,15,30,45,60,75,100},{"Below 15","16-30","31-45","46-60","61-75","Above 75"})</f>
        <v>31-45</v>
      </c>
      <c r="Q927" s="8">
        <f t="shared" si="43"/>
        <v>2020</v>
      </c>
      <c r="R927" s="8" t="str">
        <f t="shared" si="44"/>
        <v>Jan</v>
      </c>
    </row>
    <row r="928" spans="1:18" x14ac:dyDescent="0.35">
      <c r="A928" s="8">
        <v>928</v>
      </c>
      <c r="B928" s="8" t="s">
        <v>973</v>
      </c>
      <c r="C928" s="8" t="s">
        <v>44</v>
      </c>
      <c r="D928" s="9">
        <v>28131</v>
      </c>
      <c r="E928" s="9">
        <v>44797</v>
      </c>
      <c r="F928" s="8" t="s">
        <v>40</v>
      </c>
      <c r="G928" s="8" t="s">
        <v>60</v>
      </c>
      <c r="H928" s="8">
        <v>3</v>
      </c>
      <c r="I928" s="8">
        <v>6</v>
      </c>
      <c r="J928" s="8" t="s">
        <v>27</v>
      </c>
      <c r="K928" s="8" t="s">
        <v>51</v>
      </c>
      <c r="L928" s="8" t="s">
        <v>47</v>
      </c>
      <c r="M928" s="8" t="s">
        <v>48</v>
      </c>
      <c r="N928" s="8">
        <v>5</v>
      </c>
      <c r="O928" s="8">
        <f t="shared" ca="1" si="42"/>
        <v>47</v>
      </c>
      <c r="P928" s="8" t="str">
        <f ca="1">LOOKUP(O928,{0,15,30,45,60,75,100},{"Below 15","16-30","31-45","46-60","61-75","Above 75"})</f>
        <v>46-60</v>
      </c>
      <c r="Q928" s="8">
        <f t="shared" si="43"/>
        <v>2022</v>
      </c>
      <c r="R928" s="8" t="str">
        <f t="shared" si="44"/>
        <v>Aug</v>
      </c>
    </row>
    <row r="929" spans="1:18" x14ac:dyDescent="0.35">
      <c r="A929" s="8">
        <v>929</v>
      </c>
      <c r="B929" s="8" t="s">
        <v>974</v>
      </c>
      <c r="C929" s="8" t="s">
        <v>15</v>
      </c>
      <c r="D929" s="9">
        <v>35414</v>
      </c>
      <c r="E929" s="9">
        <v>44622</v>
      </c>
      <c r="F929" s="8" t="s">
        <v>16</v>
      </c>
      <c r="G929" s="8" t="s">
        <v>17</v>
      </c>
      <c r="H929" s="8">
        <v>5</v>
      </c>
      <c r="I929" s="8">
        <v>6</v>
      </c>
      <c r="J929" s="8" t="s">
        <v>27</v>
      </c>
      <c r="K929" s="8" t="s">
        <v>19</v>
      </c>
      <c r="L929" s="8" t="s">
        <v>20</v>
      </c>
      <c r="M929" s="8" t="s">
        <v>48</v>
      </c>
      <c r="N929" s="8">
        <v>5</v>
      </c>
      <c r="O929" s="8">
        <f t="shared" ca="1" si="42"/>
        <v>27</v>
      </c>
      <c r="P929" s="8" t="str">
        <f ca="1">LOOKUP(O929,{0,15,30,45,60,75,100},{"Below 15","16-30","31-45","46-60","61-75","Above 75"})</f>
        <v>16-30</v>
      </c>
      <c r="Q929" s="8">
        <f t="shared" si="43"/>
        <v>2022</v>
      </c>
      <c r="R929" s="8" t="str">
        <f t="shared" si="44"/>
        <v>Mar</v>
      </c>
    </row>
    <row r="930" spans="1:18" x14ac:dyDescent="0.35">
      <c r="A930" s="8">
        <v>930</v>
      </c>
      <c r="B930" s="8" t="s">
        <v>975</v>
      </c>
      <c r="C930" s="8" t="s">
        <v>44</v>
      </c>
      <c r="D930" s="9">
        <v>39082</v>
      </c>
      <c r="E930" s="9">
        <v>44658</v>
      </c>
      <c r="F930" s="8" t="s">
        <v>25</v>
      </c>
      <c r="G930" s="8" t="s">
        <v>60</v>
      </c>
      <c r="H930" s="8">
        <v>4</v>
      </c>
      <c r="I930" s="8">
        <v>9</v>
      </c>
      <c r="J930" s="8" t="s">
        <v>18</v>
      </c>
      <c r="K930" s="8" t="s">
        <v>23</v>
      </c>
      <c r="L930" s="8" t="s">
        <v>20</v>
      </c>
      <c r="M930" s="8" t="s">
        <v>48</v>
      </c>
      <c r="N930" s="8">
        <v>5</v>
      </c>
      <c r="O930" s="8">
        <f t="shared" ca="1" si="42"/>
        <v>17</v>
      </c>
      <c r="P930" s="8" t="str">
        <f ca="1">LOOKUP(O930,{0,15,30,45,60,75,100},{"Below 15","16-30","31-45","46-60","61-75","Above 75"})</f>
        <v>16-30</v>
      </c>
      <c r="Q930" s="8">
        <f t="shared" si="43"/>
        <v>2022</v>
      </c>
      <c r="R930" s="8" t="str">
        <f t="shared" si="44"/>
        <v>Apr</v>
      </c>
    </row>
    <row r="931" spans="1:18" x14ac:dyDescent="0.35">
      <c r="A931" s="8">
        <v>931</v>
      </c>
      <c r="B931" s="8" t="s">
        <v>976</v>
      </c>
      <c r="C931" s="8" t="s">
        <v>15</v>
      </c>
      <c r="D931" s="9">
        <v>28430</v>
      </c>
      <c r="E931" s="9">
        <v>44697</v>
      </c>
      <c r="F931" s="8" t="s">
        <v>16</v>
      </c>
      <c r="G931" s="8" t="s">
        <v>17</v>
      </c>
      <c r="H931" s="8">
        <v>4</v>
      </c>
      <c r="I931" s="8">
        <v>9</v>
      </c>
      <c r="J931" s="8" t="s">
        <v>18</v>
      </c>
      <c r="K931" s="8" t="s">
        <v>28</v>
      </c>
      <c r="L931" s="8" t="s">
        <v>29</v>
      </c>
      <c r="M931" s="8" t="s">
        <v>48</v>
      </c>
      <c r="N931" s="8">
        <v>5</v>
      </c>
      <c r="O931" s="8">
        <f t="shared" ca="1" si="42"/>
        <v>46</v>
      </c>
      <c r="P931" s="8" t="str">
        <f ca="1">LOOKUP(O931,{0,15,30,45,60,75,100},{"Below 15","16-30","31-45","46-60","61-75","Above 75"})</f>
        <v>46-60</v>
      </c>
      <c r="Q931" s="8">
        <f t="shared" si="43"/>
        <v>2022</v>
      </c>
      <c r="R931" s="8" t="str">
        <f t="shared" si="44"/>
        <v>May</v>
      </c>
    </row>
    <row r="932" spans="1:18" x14ac:dyDescent="0.35">
      <c r="A932" s="8">
        <v>932</v>
      </c>
      <c r="B932" s="8" t="s">
        <v>977</v>
      </c>
      <c r="C932" s="8" t="s">
        <v>15</v>
      </c>
      <c r="D932" s="9">
        <v>26645</v>
      </c>
      <c r="E932" s="9">
        <v>44241</v>
      </c>
      <c r="F932" s="8" t="s">
        <v>40</v>
      </c>
      <c r="G932" s="8" t="s">
        <v>60</v>
      </c>
      <c r="H932" s="8">
        <v>2</v>
      </c>
      <c r="I932" s="8">
        <v>9</v>
      </c>
      <c r="J932" s="8" t="s">
        <v>18</v>
      </c>
      <c r="K932" s="8" t="s">
        <v>33</v>
      </c>
      <c r="L932" s="8" t="s">
        <v>29</v>
      </c>
      <c r="M932" s="8" t="s">
        <v>21</v>
      </c>
      <c r="N932" s="8">
        <v>3</v>
      </c>
      <c r="O932" s="8">
        <f t="shared" ca="1" si="42"/>
        <v>51</v>
      </c>
      <c r="P932" s="8" t="str">
        <f ca="1">LOOKUP(O932,{0,15,30,45,60,75,100},{"Below 15","16-30","31-45","46-60","61-75","Above 75"})</f>
        <v>46-60</v>
      </c>
      <c r="Q932" s="8">
        <f t="shared" si="43"/>
        <v>2021</v>
      </c>
      <c r="R932" s="8" t="str">
        <f t="shared" si="44"/>
        <v>Feb</v>
      </c>
    </row>
    <row r="933" spans="1:18" x14ac:dyDescent="0.35">
      <c r="A933" s="8">
        <v>933</v>
      </c>
      <c r="B933" s="8" t="s">
        <v>978</v>
      </c>
      <c r="C933" s="8" t="s">
        <v>15</v>
      </c>
      <c r="D933" s="9">
        <v>19727</v>
      </c>
      <c r="E933" s="9">
        <v>44172</v>
      </c>
      <c r="F933" s="8" t="s">
        <v>16</v>
      </c>
      <c r="G933" s="8" t="s">
        <v>17</v>
      </c>
      <c r="H933" s="8">
        <v>2</v>
      </c>
      <c r="I933" s="8">
        <v>10</v>
      </c>
      <c r="J933" s="8" t="s">
        <v>18</v>
      </c>
      <c r="K933" s="8" t="s">
        <v>37</v>
      </c>
      <c r="L933" s="8" t="s">
        <v>38</v>
      </c>
      <c r="M933" s="8" t="s">
        <v>30</v>
      </c>
      <c r="N933" s="8">
        <v>4</v>
      </c>
      <c r="O933" s="8">
        <f t="shared" ca="1" si="42"/>
        <v>70</v>
      </c>
      <c r="P933" s="8" t="str">
        <f ca="1">LOOKUP(O933,{0,15,30,45,60,75,100},{"Below 15","16-30","31-45","46-60","61-75","Above 75"})</f>
        <v>61-75</v>
      </c>
      <c r="Q933" s="8">
        <f t="shared" si="43"/>
        <v>2020</v>
      </c>
      <c r="R933" s="8" t="str">
        <f t="shared" si="44"/>
        <v>Dec</v>
      </c>
    </row>
    <row r="934" spans="1:18" x14ac:dyDescent="0.35">
      <c r="A934" s="8">
        <v>934</v>
      </c>
      <c r="B934" s="8" t="s">
        <v>979</v>
      </c>
      <c r="C934" s="8" t="s">
        <v>15</v>
      </c>
      <c r="D934" s="9">
        <v>37170</v>
      </c>
      <c r="E934" s="9">
        <v>44297</v>
      </c>
      <c r="F934" s="8" t="s">
        <v>25</v>
      </c>
      <c r="G934" s="8" t="s">
        <v>32</v>
      </c>
      <c r="H934" s="8">
        <v>4</v>
      </c>
      <c r="I934" s="8">
        <v>8</v>
      </c>
      <c r="J934" s="8" t="s">
        <v>50</v>
      </c>
      <c r="K934" s="8" t="s">
        <v>41</v>
      </c>
      <c r="L934" s="8" t="s">
        <v>38</v>
      </c>
      <c r="M934" s="8" t="s">
        <v>34</v>
      </c>
      <c r="N934" s="8">
        <v>1</v>
      </c>
      <c r="O934" s="8">
        <f t="shared" ca="1" si="42"/>
        <v>22</v>
      </c>
      <c r="P934" s="8" t="str">
        <f ca="1">LOOKUP(O934,{0,15,30,45,60,75,100},{"Below 15","16-30","31-45","46-60","61-75","Above 75"})</f>
        <v>16-30</v>
      </c>
      <c r="Q934" s="8">
        <f t="shared" si="43"/>
        <v>2021</v>
      </c>
      <c r="R934" s="8" t="str">
        <f t="shared" si="44"/>
        <v>Apr</v>
      </c>
    </row>
    <row r="935" spans="1:18" x14ac:dyDescent="0.35">
      <c r="A935" s="8">
        <v>935</v>
      </c>
      <c r="B935" s="8" t="s">
        <v>980</v>
      </c>
      <c r="C935" s="8" t="s">
        <v>44</v>
      </c>
      <c r="D935" s="9">
        <v>34025</v>
      </c>
      <c r="E935" s="9">
        <v>44572</v>
      </c>
      <c r="F935" s="8" t="s">
        <v>16</v>
      </c>
      <c r="G935" s="8" t="s">
        <v>17</v>
      </c>
      <c r="H935" s="8">
        <v>4</v>
      </c>
      <c r="I935" s="8">
        <v>7</v>
      </c>
      <c r="J935" s="8" t="s">
        <v>50</v>
      </c>
      <c r="K935" s="8" t="s">
        <v>46</v>
      </c>
      <c r="L935" s="8" t="s">
        <v>47</v>
      </c>
      <c r="M935" s="8" t="s">
        <v>42</v>
      </c>
      <c r="N935" s="8">
        <v>2</v>
      </c>
      <c r="O935" s="8">
        <f t="shared" ca="1" si="42"/>
        <v>31</v>
      </c>
      <c r="P935" s="8" t="str">
        <f ca="1">LOOKUP(O935,{0,15,30,45,60,75,100},{"Below 15","16-30","31-45","46-60","61-75","Above 75"})</f>
        <v>31-45</v>
      </c>
      <c r="Q935" s="8">
        <f t="shared" si="43"/>
        <v>2022</v>
      </c>
      <c r="R935" s="8" t="str">
        <f t="shared" si="44"/>
        <v>Jan</v>
      </c>
    </row>
    <row r="936" spans="1:18" x14ac:dyDescent="0.35">
      <c r="A936" s="8">
        <v>936</v>
      </c>
      <c r="B936" s="8" t="s">
        <v>981</v>
      </c>
      <c r="C936" s="8" t="s">
        <v>15</v>
      </c>
      <c r="D936" s="9">
        <v>35756</v>
      </c>
      <c r="E936" s="9">
        <v>44419</v>
      </c>
      <c r="F936" s="8" t="s">
        <v>68</v>
      </c>
      <c r="G936" s="8" t="s">
        <v>32</v>
      </c>
      <c r="H936" s="8">
        <v>4</v>
      </c>
      <c r="I936" s="8">
        <v>10</v>
      </c>
      <c r="J936" s="8" t="s">
        <v>18</v>
      </c>
      <c r="K936" s="8" t="s">
        <v>51</v>
      </c>
      <c r="L936" s="8" t="s">
        <v>47</v>
      </c>
      <c r="M936" s="8" t="s">
        <v>42</v>
      </c>
      <c r="N936" s="8">
        <v>2</v>
      </c>
      <c r="O936" s="8">
        <f t="shared" ca="1" si="42"/>
        <v>26</v>
      </c>
      <c r="P936" s="8" t="str">
        <f ca="1">LOOKUP(O936,{0,15,30,45,60,75,100},{"Below 15","16-30","31-45","46-60","61-75","Above 75"})</f>
        <v>16-30</v>
      </c>
      <c r="Q936" s="8">
        <f t="shared" si="43"/>
        <v>2021</v>
      </c>
      <c r="R936" s="8" t="str">
        <f t="shared" si="44"/>
        <v>Aug</v>
      </c>
    </row>
    <row r="937" spans="1:18" x14ac:dyDescent="0.35">
      <c r="A937" s="8">
        <v>937</v>
      </c>
      <c r="B937" s="8" t="s">
        <v>982</v>
      </c>
      <c r="C937" s="8" t="s">
        <v>15</v>
      </c>
      <c r="D937" s="9">
        <v>36344</v>
      </c>
      <c r="E937" s="9">
        <v>44259</v>
      </c>
      <c r="F937" s="8" t="s">
        <v>16</v>
      </c>
      <c r="G937" s="8" t="s">
        <v>17</v>
      </c>
      <c r="H937" s="8">
        <v>2</v>
      </c>
      <c r="I937" s="8">
        <v>9</v>
      </c>
      <c r="J937" s="8" t="s">
        <v>18</v>
      </c>
      <c r="K937" s="8" t="s">
        <v>19</v>
      </c>
      <c r="L937" s="8" t="s">
        <v>20</v>
      </c>
      <c r="M937" s="8" t="s">
        <v>30</v>
      </c>
      <c r="N937" s="8">
        <v>4</v>
      </c>
      <c r="O937" s="8">
        <f t="shared" ca="1" si="42"/>
        <v>25</v>
      </c>
      <c r="P937" s="8" t="str">
        <f ca="1">LOOKUP(O937,{0,15,30,45,60,75,100},{"Below 15","16-30","31-45","46-60","61-75","Above 75"})</f>
        <v>16-30</v>
      </c>
      <c r="Q937" s="8">
        <f t="shared" si="43"/>
        <v>2021</v>
      </c>
      <c r="R937" s="8" t="str">
        <f t="shared" si="44"/>
        <v>Mar</v>
      </c>
    </row>
    <row r="938" spans="1:18" x14ac:dyDescent="0.35">
      <c r="A938" s="8">
        <v>938</v>
      </c>
      <c r="B938" s="8" t="s">
        <v>983</v>
      </c>
      <c r="C938" s="8" t="s">
        <v>44</v>
      </c>
      <c r="D938" s="9">
        <v>22404</v>
      </c>
      <c r="E938" s="9">
        <v>44294</v>
      </c>
      <c r="F938" s="8" t="s">
        <v>16</v>
      </c>
      <c r="G938" s="8" t="s">
        <v>17</v>
      </c>
      <c r="H938" s="8">
        <v>2</v>
      </c>
      <c r="I938" s="8">
        <v>9</v>
      </c>
      <c r="J938" s="8" t="s">
        <v>18</v>
      </c>
      <c r="K938" s="8" t="s">
        <v>23</v>
      </c>
      <c r="L938" s="8" t="s">
        <v>20</v>
      </c>
      <c r="M938" s="8" t="s">
        <v>48</v>
      </c>
      <c r="N938" s="8">
        <v>5</v>
      </c>
      <c r="O938" s="8">
        <f t="shared" ca="1" si="42"/>
        <v>63</v>
      </c>
      <c r="P938" s="8" t="str">
        <f ca="1">LOOKUP(O938,{0,15,30,45,60,75,100},{"Below 15","16-30","31-45","46-60","61-75","Above 75"})</f>
        <v>61-75</v>
      </c>
      <c r="Q938" s="8">
        <f t="shared" si="43"/>
        <v>2021</v>
      </c>
      <c r="R938" s="8" t="str">
        <f t="shared" si="44"/>
        <v>Apr</v>
      </c>
    </row>
    <row r="939" spans="1:18" x14ac:dyDescent="0.35">
      <c r="A939" s="8">
        <v>939</v>
      </c>
      <c r="B939" s="8" t="s">
        <v>984</v>
      </c>
      <c r="C939" s="8" t="s">
        <v>15</v>
      </c>
      <c r="D939" s="9">
        <v>31199</v>
      </c>
      <c r="E939" s="9">
        <v>44195</v>
      </c>
      <c r="F939" s="8" t="s">
        <v>40</v>
      </c>
      <c r="G939" s="8" t="s">
        <v>53</v>
      </c>
      <c r="H939" s="8">
        <v>5</v>
      </c>
      <c r="I939" s="8">
        <v>9</v>
      </c>
      <c r="J939" s="8" t="s">
        <v>18</v>
      </c>
      <c r="K939" s="8" t="s">
        <v>28</v>
      </c>
      <c r="L939" s="8" t="s">
        <v>29</v>
      </c>
      <c r="M939" s="8" t="s">
        <v>48</v>
      </c>
      <c r="N939" s="8">
        <v>5</v>
      </c>
      <c r="O939" s="8">
        <f t="shared" ca="1" si="42"/>
        <v>39</v>
      </c>
      <c r="P939" s="8" t="str">
        <f ca="1">LOOKUP(O939,{0,15,30,45,60,75,100},{"Below 15","16-30","31-45","46-60","61-75","Above 75"})</f>
        <v>31-45</v>
      </c>
      <c r="Q939" s="8">
        <f t="shared" si="43"/>
        <v>2020</v>
      </c>
      <c r="R939" s="8" t="str">
        <f t="shared" si="44"/>
        <v>Dec</v>
      </c>
    </row>
    <row r="940" spans="1:18" x14ac:dyDescent="0.35">
      <c r="A940" s="8">
        <v>940</v>
      </c>
      <c r="B940" s="8" t="s">
        <v>985</v>
      </c>
      <c r="C940" s="8" t="s">
        <v>15</v>
      </c>
      <c r="D940" s="9">
        <v>32316</v>
      </c>
      <c r="E940" s="9">
        <v>43940</v>
      </c>
      <c r="F940" s="8" t="s">
        <v>16</v>
      </c>
      <c r="G940" s="8" t="s">
        <v>17</v>
      </c>
      <c r="H940" s="8">
        <v>4</v>
      </c>
      <c r="I940" s="8">
        <v>9</v>
      </c>
      <c r="J940" s="8" t="s">
        <v>18</v>
      </c>
      <c r="K940" s="8" t="s">
        <v>33</v>
      </c>
      <c r="L940" s="8" t="s">
        <v>29</v>
      </c>
      <c r="M940" s="8" t="s">
        <v>34</v>
      </c>
      <c r="N940" s="8">
        <v>1</v>
      </c>
      <c r="O940" s="8">
        <f t="shared" ca="1" si="42"/>
        <v>36</v>
      </c>
      <c r="P940" s="8" t="str">
        <f ca="1">LOOKUP(O940,{0,15,30,45,60,75,100},{"Below 15","16-30","31-45","46-60","61-75","Above 75"})</f>
        <v>31-45</v>
      </c>
      <c r="Q940" s="8">
        <f t="shared" si="43"/>
        <v>2020</v>
      </c>
      <c r="R940" s="8" t="str">
        <f t="shared" si="44"/>
        <v>Apr</v>
      </c>
    </row>
    <row r="941" spans="1:18" x14ac:dyDescent="0.35">
      <c r="A941" s="8">
        <v>941</v>
      </c>
      <c r="B941" s="8" t="s">
        <v>986</v>
      </c>
      <c r="C941" s="8" t="s">
        <v>15</v>
      </c>
      <c r="D941" s="9">
        <v>38068</v>
      </c>
      <c r="E941" s="9">
        <v>44683</v>
      </c>
      <c r="F941" s="8" t="s">
        <v>16</v>
      </c>
      <c r="G941" s="8" t="s">
        <v>36</v>
      </c>
      <c r="H941" s="8">
        <v>5</v>
      </c>
      <c r="I941" s="8">
        <v>9</v>
      </c>
      <c r="J941" s="8" t="s">
        <v>18</v>
      </c>
      <c r="K941" s="8" t="s">
        <v>37</v>
      </c>
      <c r="L941" s="8" t="s">
        <v>38</v>
      </c>
      <c r="M941" s="8" t="s">
        <v>21</v>
      </c>
      <c r="N941" s="8">
        <v>3</v>
      </c>
      <c r="O941" s="8">
        <f t="shared" ca="1" si="42"/>
        <v>20</v>
      </c>
      <c r="P941" s="8" t="str">
        <f ca="1">LOOKUP(O941,{0,15,30,45,60,75,100},{"Below 15","16-30","31-45","46-60","61-75","Above 75"})</f>
        <v>16-30</v>
      </c>
      <c r="Q941" s="8">
        <f t="shared" si="43"/>
        <v>2022</v>
      </c>
      <c r="R941" s="8" t="str">
        <f t="shared" si="44"/>
        <v>May</v>
      </c>
    </row>
    <row r="942" spans="1:18" x14ac:dyDescent="0.35">
      <c r="A942" s="8">
        <v>942</v>
      </c>
      <c r="B942" s="8" t="s">
        <v>987</v>
      </c>
      <c r="C942" s="8" t="s">
        <v>15</v>
      </c>
      <c r="D942" s="9">
        <v>39025</v>
      </c>
      <c r="E942" s="9">
        <v>44264</v>
      </c>
      <c r="F942" s="8" t="s">
        <v>40</v>
      </c>
      <c r="G942" s="8" t="s">
        <v>26</v>
      </c>
      <c r="H942" s="8">
        <v>4</v>
      </c>
      <c r="I942" s="8">
        <v>9</v>
      </c>
      <c r="J942" s="8" t="s">
        <v>18</v>
      </c>
      <c r="K942" s="8" t="s">
        <v>41</v>
      </c>
      <c r="L942" s="8" t="s">
        <v>38</v>
      </c>
      <c r="M942" s="8" t="s">
        <v>42</v>
      </c>
      <c r="N942" s="8">
        <v>2</v>
      </c>
      <c r="O942" s="8">
        <f t="shared" ca="1" si="42"/>
        <v>17</v>
      </c>
      <c r="P942" s="8" t="str">
        <f ca="1">LOOKUP(O942,{0,15,30,45,60,75,100},{"Below 15","16-30","31-45","46-60","61-75","Above 75"})</f>
        <v>16-30</v>
      </c>
      <c r="Q942" s="8">
        <f t="shared" si="43"/>
        <v>2021</v>
      </c>
      <c r="R942" s="8" t="str">
        <f t="shared" si="44"/>
        <v>Mar</v>
      </c>
    </row>
    <row r="943" spans="1:18" x14ac:dyDescent="0.35">
      <c r="A943" s="8">
        <v>943</v>
      </c>
      <c r="B943" s="8" t="s">
        <v>988</v>
      </c>
      <c r="C943" s="8" t="s">
        <v>44</v>
      </c>
      <c r="D943" s="9">
        <v>27590</v>
      </c>
      <c r="E943" s="9">
        <v>44182</v>
      </c>
      <c r="F943" s="8" t="s">
        <v>25</v>
      </c>
      <c r="G943" s="8" t="s">
        <v>32</v>
      </c>
      <c r="H943" s="8">
        <v>5</v>
      </c>
      <c r="I943" s="8">
        <v>9</v>
      </c>
      <c r="J943" s="8" t="s">
        <v>18</v>
      </c>
      <c r="K943" s="8" t="s">
        <v>46</v>
      </c>
      <c r="L943" s="8" t="s">
        <v>47</v>
      </c>
      <c r="M943" s="8" t="s">
        <v>42</v>
      </c>
      <c r="N943" s="8">
        <v>2</v>
      </c>
      <c r="O943" s="8">
        <f t="shared" ca="1" si="42"/>
        <v>49</v>
      </c>
      <c r="P943" s="8" t="str">
        <f ca="1">LOOKUP(O943,{0,15,30,45,60,75,100},{"Below 15","16-30","31-45","46-60","61-75","Above 75"})</f>
        <v>46-60</v>
      </c>
      <c r="Q943" s="8">
        <f t="shared" si="43"/>
        <v>2020</v>
      </c>
      <c r="R943" s="8" t="str">
        <f t="shared" si="44"/>
        <v>Dec</v>
      </c>
    </row>
    <row r="944" spans="1:18" x14ac:dyDescent="0.35">
      <c r="A944" s="8">
        <v>944</v>
      </c>
      <c r="B944" s="8" t="s">
        <v>989</v>
      </c>
      <c r="C944" s="8" t="s">
        <v>15</v>
      </c>
      <c r="D944" s="9">
        <v>30396</v>
      </c>
      <c r="E944" s="9">
        <v>44136</v>
      </c>
      <c r="F944" s="8" t="s">
        <v>16</v>
      </c>
      <c r="G944" s="8" t="s">
        <v>17</v>
      </c>
      <c r="H944" s="8">
        <v>5</v>
      </c>
      <c r="I944" s="8">
        <v>10</v>
      </c>
      <c r="J944" s="8" t="s">
        <v>18</v>
      </c>
      <c r="K944" s="8" t="s">
        <v>51</v>
      </c>
      <c r="L944" s="8" t="s">
        <v>47</v>
      </c>
      <c r="M944" s="8" t="s">
        <v>30</v>
      </c>
      <c r="N944" s="8">
        <v>4</v>
      </c>
      <c r="O944" s="8">
        <f t="shared" ca="1" si="42"/>
        <v>41</v>
      </c>
      <c r="P944" s="8" t="str">
        <f ca="1">LOOKUP(O944,{0,15,30,45,60,75,100},{"Below 15","16-30","31-45","46-60","61-75","Above 75"})</f>
        <v>31-45</v>
      </c>
      <c r="Q944" s="8">
        <f t="shared" si="43"/>
        <v>2020</v>
      </c>
      <c r="R944" s="8" t="str">
        <f t="shared" si="44"/>
        <v>Nov</v>
      </c>
    </row>
    <row r="945" spans="1:18" x14ac:dyDescent="0.35">
      <c r="A945" s="8">
        <v>945</v>
      </c>
      <c r="B945" s="8" t="s">
        <v>990</v>
      </c>
      <c r="C945" s="8" t="s">
        <v>44</v>
      </c>
      <c r="D945" s="9">
        <v>20909</v>
      </c>
      <c r="E945" s="9">
        <v>44925</v>
      </c>
      <c r="F945" s="8" t="s">
        <v>25</v>
      </c>
      <c r="G945" s="8" t="s">
        <v>36</v>
      </c>
      <c r="H945" s="8">
        <v>4</v>
      </c>
      <c r="I945" s="8">
        <v>8</v>
      </c>
      <c r="J945" s="8" t="s">
        <v>50</v>
      </c>
      <c r="K945" s="8" t="s">
        <v>19</v>
      </c>
      <c r="L945" s="8" t="s">
        <v>20</v>
      </c>
      <c r="M945" s="8" t="s">
        <v>48</v>
      </c>
      <c r="N945" s="8">
        <v>5</v>
      </c>
      <c r="O945" s="8">
        <f t="shared" ca="1" si="42"/>
        <v>67</v>
      </c>
      <c r="P945" s="8" t="str">
        <f ca="1">LOOKUP(O945,{0,15,30,45,60,75,100},{"Below 15","16-30","31-45","46-60","61-75","Above 75"})</f>
        <v>61-75</v>
      </c>
      <c r="Q945" s="8">
        <f t="shared" si="43"/>
        <v>2022</v>
      </c>
      <c r="R945" s="8" t="str">
        <f t="shared" si="44"/>
        <v>Dec</v>
      </c>
    </row>
    <row r="946" spans="1:18" x14ac:dyDescent="0.35">
      <c r="A946" s="8">
        <v>946</v>
      </c>
      <c r="B946" s="8" t="s">
        <v>991</v>
      </c>
      <c r="C946" s="8" t="s">
        <v>44</v>
      </c>
      <c r="D946" s="9">
        <v>35132</v>
      </c>
      <c r="E946" s="9">
        <v>44642</v>
      </c>
      <c r="F946" s="8" t="s">
        <v>68</v>
      </c>
      <c r="G946" s="8" t="s">
        <v>60</v>
      </c>
      <c r="H946" s="8">
        <v>5</v>
      </c>
      <c r="I946" s="8">
        <v>9</v>
      </c>
      <c r="J946" s="8" t="s">
        <v>18</v>
      </c>
      <c r="K946" s="8" t="s">
        <v>23</v>
      </c>
      <c r="L946" s="8" t="s">
        <v>20</v>
      </c>
      <c r="M946" s="8" t="s">
        <v>21</v>
      </c>
      <c r="N946" s="8">
        <v>3</v>
      </c>
      <c r="O946" s="8">
        <f t="shared" ca="1" si="42"/>
        <v>28</v>
      </c>
      <c r="P946" s="8" t="str">
        <f ca="1">LOOKUP(O946,{0,15,30,45,60,75,100},{"Below 15","16-30","31-45","46-60","61-75","Above 75"})</f>
        <v>16-30</v>
      </c>
      <c r="Q946" s="8">
        <f t="shared" si="43"/>
        <v>2022</v>
      </c>
      <c r="R946" s="8" t="str">
        <f t="shared" si="44"/>
        <v>Mar</v>
      </c>
    </row>
    <row r="947" spans="1:18" x14ac:dyDescent="0.35">
      <c r="A947" s="8">
        <v>947</v>
      </c>
      <c r="B947" s="8" t="s">
        <v>992</v>
      </c>
      <c r="C947" s="8" t="s">
        <v>44</v>
      </c>
      <c r="D947" s="9">
        <v>29525</v>
      </c>
      <c r="E947" s="9">
        <v>44086</v>
      </c>
      <c r="F947" s="8" t="s">
        <v>25</v>
      </c>
      <c r="G947" s="8" t="s">
        <v>36</v>
      </c>
      <c r="H947" s="8">
        <v>5</v>
      </c>
      <c r="I947" s="8">
        <v>3</v>
      </c>
      <c r="J947" s="8" t="s">
        <v>27</v>
      </c>
      <c r="K947" s="8" t="s">
        <v>28</v>
      </c>
      <c r="L947" s="8" t="s">
        <v>29</v>
      </c>
      <c r="M947" s="8" t="s">
        <v>34</v>
      </c>
      <c r="N947" s="8">
        <v>1</v>
      </c>
      <c r="O947" s="8">
        <f t="shared" ca="1" si="42"/>
        <v>43</v>
      </c>
      <c r="P947" s="8" t="str">
        <f ca="1">LOOKUP(O947,{0,15,30,45,60,75,100},{"Below 15","16-30","31-45","46-60","61-75","Above 75"})</f>
        <v>31-45</v>
      </c>
      <c r="Q947" s="8">
        <f t="shared" si="43"/>
        <v>2020</v>
      </c>
      <c r="R947" s="8" t="str">
        <f t="shared" si="44"/>
        <v>Sep</v>
      </c>
    </row>
    <row r="948" spans="1:18" x14ac:dyDescent="0.35">
      <c r="A948" s="8">
        <v>948</v>
      </c>
      <c r="B948" s="8" t="s">
        <v>993</v>
      </c>
      <c r="C948" s="8" t="s">
        <v>15</v>
      </c>
      <c r="D948" s="9">
        <v>24954</v>
      </c>
      <c r="E948" s="9">
        <v>44738</v>
      </c>
      <c r="F948" s="8" t="s">
        <v>25</v>
      </c>
      <c r="G948" s="8" t="s">
        <v>26</v>
      </c>
      <c r="H948" s="8">
        <v>5</v>
      </c>
      <c r="I948" s="8">
        <v>9</v>
      </c>
      <c r="J948" s="8" t="s">
        <v>18</v>
      </c>
      <c r="K948" s="8" t="s">
        <v>33</v>
      </c>
      <c r="L948" s="8" t="s">
        <v>29</v>
      </c>
      <c r="M948" s="8" t="s">
        <v>34</v>
      </c>
      <c r="N948" s="8">
        <v>1</v>
      </c>
      <c r="O948" s="8">
        <f t="shared" ca="1" si="42"/>
        <v>56</v>
      </c>
      <c r="P948" s="8" t="str">
        <f ca="1">LOOKUP(O948,{0,15,30,45,60,75,100},{"Below 15","16-30","31-45","46-60","61-75","Above 75"})</f>
        <v>46-60</v>
      </c>
      <c r="Q948" s="8">
        <f t="shared" si="43"/>
        <v>2022</v>
      </c>
      <c r="R948" s="8" t="str">
        <f t="shared" si="44"/>
        <v>Jun</v>
      </c>
    </row>
    <row r="949" spans="1:18" x14ac:dyDescent="0.35">
      <c r="A949" s="8">
        <v>949</v>
      </c>
      <c r="B949" s="8" t="s">
        <v>994</v>
      </c>
      <c r="C949" s="8" t="s">
        <v>44</v>
      </c>
      <c r="D949" s="9">
        <v>38412</v>
      </c>
      <c r="E949" s="9">
        <v>43921</v>
      </c>
      <c r="F949" s="8" t="s">
        <v>16</v>
      </c>
      <c r="G949" s="8" t="s">
        <v>17</v>
      </c>
      <c r="H949" s="8">
        <v>3</v>
      </c>
      <c r="I949" s="8">
        <v>7</v>
      </c>
      <c r="J949" s="8" t="s">
        <v>50</v>
      </c>
      <c r="K949" s="8" t="s">
        <v>37</v>
      </c>
      <c r="L949" s="8" t="s">
        <v>38</v>
      </c>
      <c r="M949" s="8" t="s">
        <v>34</v>
      </c>
      <c r="N949" s="8">
        <v>1</v>
      </c>
      <c r="O949" s="8">
        <f t="shared" ca="1" si="42"/>
        <v>19</v>
      </c>
      <c r="P949" s="8" t="str">
        <f ca="1">LOOKUP(O949,{0,15,30,45,60,75,100},{"Below 15","16-30","31-45","46-60","61-75","Above 75"})</f>
        <v>16-30</v>
      </c>
      <c r="Q949" s="8">
        <f t="shared" si="43"/>
        <v>2020</v>
      </c>
      <c r="R949" s="8" t="str">
        <f t="shared" si="44"/>
        <v>Mar</v>
      </c>
    </row>
    <row r="950" spans="1:18" x14ac:dyDescent="0.35">
      <c r="A950" s="8">
        <v>950</v>
      </c>
      <c r="B950" s="8" t="s">
        <v>995</v>
      </c>
      <c r="C950" s="8" t="s">
        <v>15</v>
      </c>
      <c r="D950" s="9">
        <v>29024</v>
      </c>
      <c r="E950" s="9">
        <v>44848</v>
      </c>
      <c r="F950" s="8" t="s">
        <v>16</v>
      </c>
      <c r="G950" s="8" t="s">
        <v>17</v>
      </c>
      <c r="H950" s="8">
        <v>3</v>
      </c>
      <c r="I950" s="8">
        <v>9</v>
      </c>
      <c r="J950" s="8" t="s">
        <v>18</v>
      </c>
      <c r="K950" s="8" t="s">
        <v>41</v>
      </c>
      <c r="L950" s="8" t="s">
        <v>38</v>
      </c>
      <c r="M950" s="8" t="s">
        <v>34</v>
      </c>
      <c r="N950" s="8">
        <v>1</v>
      </c>
      <c r="O950" s="8">
        <f t="shared" ca="1" si="42"/>
        <v>45</v>
      </c>
      <c r="P950" s="8" t="str">
        <f ca="1">LOOKUP(O950,{0,15,30,45,60,75,100},{"Below 15","16-30","31-45","46-60","61-75","Above 75"})</f>
        <v>46-60</v>
      </c>
      <c r="Q950" s="8">
        <f t="shared" si="43"/>
        <v>2022</v>
      </c>
      <c r="R950" s="8" t="str">
        <f t="shared" si="44"/>
        <v>Oct</v>
      </c>
    </row>
    <row r="951" spans="1:18" x14ac:dyDescent="0.35">
      <c r="A951" s="8">
        <v>951</v>
      </c>
      <c r="B951" s="8" t="s">
        <v>996</v>
      </c>
      <c r="C951" s="8" t="s">
        <v>44</v>
      </c>
      <c r="D951" s="9">
        <v>25095</v>
      </c>
      <c r="E951" s="9">
        <v>44209</v>
      </c>
      <c r="F951" s="8" t="s">
        <v>16</v>
      </c>
      <c r="G951" s="8" t="s">
        <v>17</v>
      </c>
      <c r="H951" s="8">
        <v>5</v>
      </c>
      <c r="I951" s="8">
        <v>8</v>
      </c>
      <c r="J951" s="8" t="s">
        <v>50</v>
      </c>
      <c r="K951" s="8" t="s">
        <v>46</v>
      </c>
      <c r="L951" s="8" t="s">
        <v>47</v>
      </c>
      <c r="M951" s="8" t="s">
        <v>42</v>
      </c>
      <c r="N951" s="8">
        <v>2</v>
      </c>
      <c r="O951" s="8">
        <f t="shared" ca="1" si="42"/>
        <v>56</v>
      </c>
      <c r="P951" s="8" t="str">
        <f ca="1">LOOKUP(O951,{0,15,30,45,60,75,100},{"Below 15","16-30","31-45","46-60","61-75","Above 75"})</f>
        <v>46-60</v>
      </c>
      <c r="Q951" s="8">
        <f t="shared" si="43"/>
        <v>2021</v>
      </c>
      <c r="R951" s="8" t="str">
        <f t="shared" si="44"/>
        <v>Jan</v>
      </c>
    </row>
    <row r="952" spans="1:18" x14ac:dyDescent="0.35">
      <c r="A952" s="8">
        <v>952</v>
      </c>
      <c r="B952" s="8" t="s">
        <v>997</v>
      </c>
      <c r="C952" s="8" t="s">
        <v>15</v>
      </c>
      <c r="D952" s="9">
        <v>21148</v>
      </c>
      <c r="E952" s="9">
        <v>44571</v>
      </c>
      <c r="F952" s="8" t="s">
        <v>25</v>
      </c>
      <c r="G952" s="8" t="s">
        <v>60</v>
      </c>
      <c r="H952" s="8">
        <v>3</v>
      </c>
      <c r="I952" s="8">
        <v>8</v>
      </c>
      <c r="J952" s="8" t="s">
        <v>50</v>
      </c>
      <c r="K952" s="8" t="s">
        <v>51</v>
      </c>
      <c r="L952" s="8" t="s">
        <v>47</v>
      </c>
      <c r="M952" s="8" t="s">
        <v>30</v>
      </c>
      <c r="N952" s="8">
        <v>4</v>
      </c>
      <c r="O952" s="8">
        <f t="shared" ca="1" si="42"/>
        <v>66</v>
      </c>
      <c r="P952" s="8" t="str">
        <f ca="1">LOOKUP(O952,{0,15,30,45,60,75,100},{"Below 15","16-30","31-45","46-60","61-75","Above 75"})</f>
        <v>61-75</v>
      </c>
      <c r="Q952" s="8">
        <f t="shared" si="43"/>
        <v>2022</v>
      </c>
      <c r="R952" s="8" t="str">
        <f t="shared" si="44"/>
        <v>Jan</v>
      </c>
    </row>
    <row r="953" spans="1:18" x14ac:dyDescent="0.35">
      <c r="A953" s="8">
        <v>953</v>
      </c>
      <c r="B953" s="8" t="s">
        <v>998</v>
      </c>
      <c r="C953" s="8" t="s">
        <v>44</v>
      </c>
      <c r="D953" s="9">
        <v>38825</v>
      </c>
      <c r="E953" s="9">
        <v>44857</v>
      </c>
      <c r="F953" s="8" t="s">
        <v>40</v>
      </c>
      <c r="G953" s="8" t="s">
        <v>60</v>
      </c>
      <c r="H953" s="8">
        <v>5</v>
      </c>
      <c r="I953" s="8">
        <v>9</v>
      </c>
      <c r="J953" s="8" t="s">
        <v>18</v>
      </c>
      <c r="K953" s="8" t="s">
        <v>19</v>
      </c>
      <c r="L953" s="8" t="s">
        <v>20</v>
      </c>
      <c r="M953" s="8" t="s">
        <v>48</v>
      </c>
      <c r="N953" s="8">
        <v>5</v>
      </c>
      <c r="O953" s="8">
        <f t="shared" ca="1" si="42"/>
        <v>18</v>
      </c>
      <c r="P953" s="8" t="str">
        <f ca="1">LOOKUP(O953,{0,15,30,45,60,75,100},{"Below 15","16-30","31-45","46-60","61-75","Above 75"})</f>
        <v>16-30</v>
      </c>
      <c r="Q953" s="8">
        <f t="shared" si="43"/>
        <v>2022</v>
      </c>
      <c r="R953" s="8" t="str">
        <f t="shared" si="44"/>
        <v>Oct</v>
      </c>
    </row>
    <row r="954" spans="1:18" x14ac:dyDescent="0.35">
      <c r="A954" s="8">
        <v>954</v>
      </c>
      <c r="B954" s="8" t="s">
        <v>999</v>
      </c>
      <c r="C954" s="8" t="s">
        <v>44</v>
      </c>
      <c r="D954" s="9">
        <v>34122</v>
      </c>
      <c r="E954" s="9">
        <v>44613</v>
      </c>
      <c r="F954" s="8" t="s">
        <v>25</v>
      </c>
      <c r="G954" s="8" t="s">
        <v>60</v>
      </c>
      <c r="H954" s="8">
        <v>4</v>
      </c>
      <c r="I954" s="8">
        <v>4</v>
      </c>
      <c r="J954" s="8" t="s">
        <v>27</v>
      </c>
      <c r="K954" s="8" t="s">
        <v>23</v>
      </c>
      <c r="L954" s="8" t="s">
        <v>20</v>
      </c>
      <c r="M954" s="8" t="s">
        <v>30</v>
      </c>
      <c r="N954" s="8">
        <v>4</v>
      </c>
      <c r="O954" s="8">
        <f t="shared" ca="1" si="42"/>
        <v>31</v>
      </c>
      <c r="P954" s="8" t="str">
        <f ca="1">LOOKUP(O954,{0,15,30,45,60,75,100},{"Below 15","16-30","31-45","46-60","61-75","Above 75"})</f>
        <v>31-45</v>
      </c>
      <c r="Q954" s="8">
        <f t="shared" si="43"/>
        <v>2022</v>
      </c>
      <c r="R954" s="8" t="str">
        <f t="shared" si="44"/>
        <v>Feb</v>
      </c>
    </row>
    <row r="955" spans="1:18" x14ac:dyDescent="0.35">
      <c r="A955" s="8">
        <v>955</v>
      </c>
      <c r="B955" s="8" t="s">
        <v>1000</v>
      </c>
      <c r="C955" s="8" t="s">
        <v>15</v>
      </c>
      <c r="D955" s="9">
        <v>19854</v>
      </c>
      <c r="E955" s="9">
        <v>43883</v>
      </c>
      <c r="F955" s="8" t="s">
        <v>25</v>
      </c>
      <c r="G955" s="8" t="s">
        <v>32</v>
      </c>
      <c r="H955" s="8">
        <v>3</v>
      </c>
      <c r="I955" s="8">
        <v>8</v>
      </c>
      <c r="J955" s="8" t="s">
        <v>50</v>
      </c>
      <c r="K955" s="8" t="s">
        <v>28</v>
      </c>
      <c r="L955" s="8" t="s">
        <v>29</v>
      </c>
      <c r="M955" s="8" t="s">
        <v>21</v>
      </c>
      <c r="N955" s="8">
        <v>3</v>
      </c>
      <c r="O955" s="8">
        <f t="shared" ca="1" si="42"/>
        <v>70</v>
      </c>
      <c r="P955" s="8" t="str">
        <f ca="1">LOOKUP(O955,{0,15,30,45,60,75,100},{"Below 15","16-30","31-45","46-60","61-75","Above 75"})</f>
        <v>61-75</v>
      </c>
      <c r="Q955" s="8">
        <f t="shared" si="43"/>
        <v>2020</v>
      </c>
      <c r="R955" s="8" t="str">
        <f t="shared" si="44"/>
        <v>Feb</v>
      </c>
    </row>
    <row r="956" spans="1:18" x14ac:dyDescent="0.35">
      <c r="A956" s="8">
        <v>956</v>
      </c>
      <c r="B956" s="8" t="s">
        <v>1001</v>
      </c>
      <c r="C956" s="8" t="s">
        <v>15</v>
      </c>
      <c r="D956" s="9">
        <v>22582</v>
      </c>
      <c r="E956" s="9">
        <v>44391</v>
      </c>
      <c r="F956" s="8" t="s">
        <v>16</v>
      </c>
      <c r="G956" s="8" t="s">
        <v>17</v>
      </c>
      <c r="H956" s="8">
        <v>5</v>
      </c>
      <c r="I956" s="8">
        <v>9</v>
      </c>
      <c r="J956" s="8" t="s">
        <v>18</v>
      </c>
      <c r="K956" s="8" t="s">
        <v>33</v>
      </c>
      <c r="L956" s="8" t="s">
        <v>29</v>
      </c>
      <c r="M956" s="8" t="s">
        <v>21</v>
      </c>
      <c r="N956" s="8">
        <v>3</v>
      </c>
      <c r="O956" s="8">
        <f t="shared" ca="1" si="42"/>
        <v>62</v>
      </c>
      <c r="P956" s="8" t="str">
        <f ca="1">LOOKUP(O956,{0,15,30,45,60,75,100},{"Below 15","16-30","31-45","46-60","61-75","Above 75"})</f>
        <v>61-75</v>
      </c>
      <c r="Q956" s="8">
        <f t="shared" si="43"/>
        <v>2021</v>
      </c>
      <c r="R956" s="8" t="str">
        <f t="shared" si="44"/>
        <v>Jul</v>
      </c>
    </row>
    <row r="957" spans="1:18" x14ac:dyDescent="0.35">
      <c r="A957" s="8">
        <v>957</v>
      </c>
      <c r="B957" s="8" t="s">
        <v>1002</v>
      </c>
      <c r="C957" s="8" t="s">
        <v>44</v>
      </c>
      <c r="D957" s="9">
        <v>33128</v>
      </c>
      <c r="E957" s="9">
        <v>44691</v>
      </c>
      <c r="F957" s="8" t="s">
        <v>16</v>
      </c>
      <c r="G957" s="8" t="s">
        <v>17</v>
      </c>
      <c r="H957" s="8">
        <v>1</v>
      </c>
      <c r="I957" s="8">
        <v>4</v>
      </c>
      <c r="J957" s="8" t="s">
        <v>27</v>
      </c>
      <c r="K957" s="8" t="s">
        <v>37</v>
      </c>
      <c r="L957" s="8" t="s">
        <v>38</v>
      </c>
      <c r="M957" s="8" t="s">
        <v>48</v>
      </c>
      <c r="N957" s="8">
        <v>5</v>
      </c>
      <c r="O957" s="8">
        <f t="shared" ca="1" si="42"/>
        <v>34</v>
      </c>
      <c r="P957" s="8" t="str">
        <f ca="1">LOOKUP(O957,{0,15,30,45,60,75,100},{"Below 15","16-30","31-45","46-60","61-75","Above 75"})</f>
        <v>31-45</v>
      </c>
      <c r="Q957" s="8">
        <f t="shared" si="43"/>
        <v>2022</v>
      </c>
      <c r="R957" s="8" t="str">
        <f t="shared" si="44"/>
        <v>May</v>
      </c>
    </row>
    <row r="958" spans="1:18" x14ac:dyDescent="0.35">
      <c r="A958" s="8">
        <v>958</v>
      </c>
      <c r="B958" s="8" t="s">
        <v>1003</v>
      </c>
      <c r="C958" s="8" t="s">
        <v>15</v>
      </c>
      <c r="D958" s="9">
        <v>28538</v>
      </c>
      <c r="E958" s="9">
        <v>44198</v>
      </c>
      <c r="F958" s="8" t="s">
        <v>16</v>
      </c>
      <c r="G958" s="8" t="s">
        <v>17</v>
      </c>
      <c r="H958" s="8">
        <v>2</v>
      </c>
      <c r="I958" s="8">
        <v>9</v>
      </c>
      <c r="J958" s="8" t="s">
        <v>18</v>
      </c>
      <c r="K958" s="8" t="s">
        <v>41</v>
      </c>
      <c r="L958" s="8" t="s">
        <v>38</v>
      </c>
      <c r="M958" s="8" t="s">
        <v>34</v>
      </c>
      <c r="N958" s="8">
        <v>1</v>
      </c>
      <c r="O958" s="8">
        <f t="shared" ca="1" si="42"/>
        <v>46</v>
      </c>
      <c r="P958" s="8" t="str">
        <f ca="1">LOOKUP(O958,{0,15,30,45,60,75,100},{"Below 15","16-30","31-45","46-60","61-75","Above 75"})</f>
        <v>46-60</v>
      </c>
      <c r="Q958" s="8">
        <f t="shared" si="43"/>
        <v>2021</v>
      </c>
      <c r="R958" s="8" t="str">
        <f t="shared" si="44"/>
        <v>Jan</v>
      </c>
    </row>
    <row r="959" spans="1:18" x14ac:dyDescent="0.35">
      <c r="A959" s="8">
        <v>959</v>
      </c>
      <c r="B959" s="8" t="s">
        <v>1004</v>
      </c>
      <c r="C959" s="8" t="s">
        <v>15</v>
      </c>
      <c r="D959" s="9">
        <v>35888</v>
      </c>
      <c r="E959" s="9">
        <v>44733</v>
      </c>
      <c r="F959" s="8" t="s">
        <v>25</v>
      </c>
      <c r="G959" s="8" t="s">
        <v>36</v>
      </c>
      <c r="H959" s="8">
        <v>5</v>
      </c>
      <c r="I959" s="8">
        <v>7</v>
      </c>
      <c r="J959" s="8" t="s">
        <v>50</v>
      </c>
      <c r="K959" s="8" t="s">
        <v>46</v>
      </c>
      <c r="L959" s="8" t="s">
        <v>47</v>
      </c>
      <c r="M959" s="8" t="s">
        <v>21</v>
      </c>
      <c r="N959" s="8">
        <v>3</v>
      </c>
      <c r="O959" s="8">
        <f t="shared" ca="1" si="42"/>
        <v>26</v>
      </c>
      <c r="P959" s="8" t="str">
        <f ca="1">LOOKUP(O959,{0,15,30,45,60,75,100},{"Below 15","16-30","31-45","46-60","61-75","Above 75"})</f>
        <v>16-30</v>
      </c>
      <c r="Q959" s="8">
        <f t="shared" si="43"/>
        <v>2022</v>
      </c>
      <c r="R959" s="8" t="str">
        <f t="shared" si="44"/>
        <v>Jun</v>
      </c>
    </row>
    <row r="960" spans="1:18" x14ac:dyDescent="0.35">
      <c r="A960" s="8">
        <v>960</v>
      </c>
      <c r="B960" s="8" t="s">
        <v>1005</v>
      </c>
      <c r="C960" s="8" t="s">
        <v>44</v>
      </c>
      <c r="D960" s="9">
        <v>19436</v>
      </c>
      <c r="E960" s="9">
        <v>44332</v>
      </c>
      <c r="F960" s="8" t="s">
        <v>16</v>
      </c>
      <c r="G960" s="8" t="s">
        <v>17</v>
      </c>
      <c r="H960" s="8">
        <v>3</v>
      </c>
      <c r="I960" s="8">
        <v>4</v>
      </c>
      <c r="J960" s="8" t="s">
        <v>27</v>
      </c>
      <c r="K960" s="8" t="s">
        <v>51</v>
      </c>
      <c r="L960" s="8" t="s">
        <v>47</v>
      </c>
      <c r="M960" s="8" t="s">
        <v>48</v>
      </c>
      <c r="N960" s="8">
        <v>5</v>
      </c>
      <c r="O960" s="8">
        <f t="shared" ca="1" si="42"/>
        <v>71</v>
      </c>
      <c r="P960" s="8" t="str">
        <f ca="1">LOOKUP(O960,{0,15,30,45,60,75,100},{"Below 15","16-30","31-45","46-60","61-75","Above 75"})</f>
        <v>61-75</v>
      </c>
      <c r="Q960" s="8">
        <f t="shared" si="43"/>
        <v>2021</v>
      </c>
      <c r="R960" s="8" t="str">
        <f t="shared" si="44"/>
        <v>May</v>
      </c>
    </row>
    <row r="961" spans="1:18" x14ac:dyDescent="0.35">
      <c r="A961" s="8">
        <v>961</v>
      </c>
      <c r="B961" s="8" t="s">
        <v>1006</v>
      </c>
      <c r="C961" s="8" t="s">
        <v>15</v>
      </c>
      <c r="D961" s="9">
        <v>33255</v>
      </c>
      <c r="E961" s="9">
        <v>44151</v>
      </c>
      <c r="F961" s="8" t="s">
        <v>16</v>
      </c>
      <c r="G961" s="8" t="s">
        <v>17</v>
      </c>
      <c r="H961" s="8">
        <v>1</v>
      </c>
      <c r="I961" s="8">
        <v>9</v>
      </c>
      <c r="J961" s="8" t="s">
        <v>18</v>
      </c>
      <c r="K961" s="8" t="s">
        <v>19</v>
      </c>
      <c r="L961" s="8" t="s">
        <v>20</v>
      </c>
      <c r="M961" s="8" t="s">
        <v>21</v>
      </c>
      <c r="N961" s="8">
        <v>3</v>
      </c>
      <c r="O961" s="8">
        <f t="shared" ca="1" si="42"/>
        <v>33</v>
      </c>
      <c r="P961" s="8" t="str">
        <f ca="1">LOOKUP(O961,{0,15,30,45,60,75,100},{"Below 15","16-30","31-45","46-60","61-75","Above 75"})</f>
        <v>31-45</v>
      </c>
      <c r="Q961" s="8">
        <f t="shared" si="43"/>
        <v>2020</v>
      </c>
      <c r="R961" s="8" t="str">
        <f t="shared" si="44"/>
        <v>Nov</v>
      </c>
    </row>
    <row r="962" spans="1:18" x14ac:dyDescent="0.35">
      <c r="A962" s="8">
        <v>962</v>
      </c>
      <c r="B962" s="8" t="s">
        <v>1007</v>
      </c>
      <c r="C962" s="8" t="s">
        <v>44</v>
      </c>
      <c r="D962" s="9">
        <v>35736</v>
      </c>
      <c r="E962" s="9">
        <v>44294</v>
      </c>
      <c r="F962" s="8" t="s">
        <v>40</v>
      </c>
      <c r="G962" s="8" t="s">
        <v>26</v>
      </c>
      <c r="H962" s="8">
        <v>2</v>
      </c>
      <c r="I962" s="8">
        <v>9</v>
      </c>
      <c r="J962" s="8" t="s">
        <v>18</v>
      </c>
      <c r="K962" s="8" t="s">
        <v>23</v>
      </c>
      <c r="L962" s="8" t="s">
        <v>20</v>
      </c>
      <c r="M962" s="8" t="s">
        <v>48</v>
      </c>
      <c r="N962" s="8">
        <v>5</v>
      </c>
      <c r="O962" s="8">
        <f t="shared" ref="O962:O1025" ca="1" si="45">DATEDIF(D962,TODAY(),"Y")</f>
        <v>26</v>
      </c>
      <c r="P962" s="8" t="str">
        <f ca="1">LOOKUP(O962,{0,15,30,45,60,75,100},{"Below 15","16-30","31-45","46-60","61-75","Above 75"})</f>
        <v>16-30</v>
      </c>
      <c r="Q962" s="8">
        <f t="shared" ref="Q962:Q1025" si="46">YEAR(E962)</f>
        <v>2021</v>
      </c>
      <c r="R962" s="8" t="str">
        <f t="shared" si="44"/>
        <v>Apr</v>
      </c>
    </row>
    <row r="963" spans="1:18" x14ac:dyDescent="0.35">
      <c r="A963" s="8">
        <v>963</v>
      </c>
      <c r="B963" s="8" t="s">
        <v>1008</v>
      </c>
      <c r="C963" s="8" t="s">
        <v>15</v>
      </c>
      <c r="D963" s="9">
        <v>24431</v>
      </c>
      <c r="E963" s="9">
        <v>44547</v>
      </c>
      <c r="F963" s="8" t="s">
        <v>16</v>
      </c>
      <c r="G963" s="8" t="s">
        <v>60</v>
      </c>
      <c r="H963" s="8">
        <v>5</v>
      </c>
      <c r="I963" s="8">
        <v>8</v>
      </c>
      <c r="J963" s="8" t="s">
        <v>50</v>
      </c>
      <c r="K963" s="8" t="s">
        <v>28</v>
      </c>
      <c r="L963" s="8" t="s">
        <v>29</v>
      </c>
      <c r="M963" s="8" t="s">
        <v>48</v>
      </c>
      <c r="N963" s="8">
        <v>5</v>
      </c>
      <c r="O963" s="8">
        <f t="shared" ca="1" si="45"/>
        <v>57</v>
      </c>
      <c r="P963" s="8" t="str">
        <f ca="1">LOOKUP(O963,{0,15,30,45,60,75,100},{"Below 15","16-30","31-45","46-60","61-75","Above 75"})</f>
        <v>46-60</v>
      </c>
      <c r="Q963" s="8">
        <f t="shared" si="46"/>
        <v>2021</v>
      </c>
      <c r="R963" s="8" t="str">
        <f t="shared" ref="R963:R1026" si="47">TEXT(E963,"mmm")</f>
        <v>Dec</v>
      </c>
    </row>
    <row r="964" spans="1:18" x14ac:dyDescent="0.35">
      <c r="A964" s="8">
        <v>964</v>
      </c>
      <c r="B964" s="8" t="s">
        <v>1009</v>
      </c>
      <c r="C964" s="8" t="s">
        <v>44</v>
      </c>
      <c r="D964" s="9">
        <v>21583</v>
      </c>
      <c r="E964" s="9">
        <v>44506</v>
      </c>
      <c r="F964" s="8" t="s">
        <v>16</v>
      </c>
      <c r="G964" s="8" t="s">
        <v>60</v>
      </c>
      <c r="H964" s="8">
        <v>2</v>
      </c>
      <c r="I964" s="8">
        <v>8</v>
      </c>
      <c r="J964" s="8" t="s">
        <v>50</v>
      </c>
      <c r="K964" s="8" t="s">
        <v>33</v>
      </c>
      <c r="L964" s="8" t="s">
        <v>29</v>
      </c>
      <c r="M964" s="8" t="s">
        <v>48</v>
      </c>
      <c r="N964" s="8">
        <v>5</v>
      </c>
      <c r="O964" s="8">
        <f t="shared" ca="1" si="45"/>
        <v>65</v>
      </c>
      <c r="P964" s="8" t="str">
        <f ca="1">LOOKUP(O964,{0,15,30,45,60,75,100},{"Below 15","16-30","31-45","46-60","61-75","Above 75"})</f>
        <v>61-75</v>
      </c>
      <c r="Q964" s="8">
        <f t="shared" si="46"/>
        <v>2021</v>
      </c>
      <c r="R964" s="8" t="str">
        <f t="shared" si="47"/>
        <v>Nov</v>
      </c>
    </row>
    <row r="965" spans="1:18" x14ac:dyDescent="0.35">
      <c r="A965" s="8">
        <v>965</v>
      </c>
      <c r="B965" s="8" t="s">
        <v>1010</v>
      </c>
      <c r="C965" s="8" t="s">
        <v>15</v>
      </c>
      <c r="D965" s="9">
        <v>31969</v>
      </c>
      <c r="E965" s="9">
        <v>44505</v>
      </c>
      <c r="F965" s="8" t="s">
        <v>68</v>
      </c>
      <c r="G965" s="8" t="s">
        <v>36</v>
      </c>
      <c r="H965" s="8">
        <v>5</v>
      </c>
      <c r="I965" s="8">
        <v>8</v>
      </c>
      <c r="J965" s="8" t="s">
        <v>50</v>
      </c>
      <c r="K965" s="8" t="s">
        <v>37</v>
      </c>
      <c r="L965" s="8" t="s">
        <v>38</v>
      </c>
      <c r="M965" s="8" t="s">
        <v>30</v>
      </c>
      <c r="N965" s="8">
        <v>4</v>
      </c>
      <c r="O965" s="8">
        <f t="shared" ca="1" si="45"/>
        <v>37</v>
      </c>
      <c r="P965" s="8" t="str">
        <f ca="1">LOOKUP(O965,{0,15,30,45,60,75,100},{"Below 15","16-30","31-45","46-60","61-75","Above 75"})</f>
        <v>31-45</v>
      </c>
      <c r="Q965" s="8">
        <f t="shared" si="46"/>
        <v>2021</v>
      </c>
      <c r="R965" s="8" t="str">
        <f t="shared" si="47"/>
        <v>Nov</v>
      </c>
    </row>
    <row r="966" spans="1:18" x14ac:dyDescent="0.35">
      <c r="A966" s="8">
        <v>966</v>
      </c>
      <c r="B966" s="8" t="s">
        <v>1011</v>
      </c>
      <c r="C966" s="8" t="s">
        <v>15</v>
      </c>
      <c r="D966" s="9">
        <v>34374</v>
      </c>
      <c r="E966" s="9">
        <v>44693</v>
      </c>
      <c r="F966" s="8" t="s">
        <v>16</v>
      </c>
      <c r="G966" s="8" t="s">
        <v>17</v>
      </c>
      <c r="H966" s="8">
        <v>5</v>
      </c>
      <c r="I966" s="8">
        <v>9</v>
      </c>
      <c r="J966" s="8" t="s">
        <v>18</v>
      </c>
      <c r="K966" s="8" t="s">
        <v>41</v>
      </c>
      <c r="L966" s="8" t="s">
        <v>38</v>
      </c>
      <c r="M966" s="8" t="s">
        <v>42</v>
      </c>
      <c r="N966" s="8">
        <v>2</v>
      </c>
      <c r="O966" s="8">
        <f t="shared" ca="1" si="45"/>
        <v>30</v>
      </c>
      <c r="P966" s="8" t="str">
        <f ca="1">LOOKUP(O966,{0,15,30,45,60,75,100},{"Below 15","16-30","31-45","46-60","61-75","Above 75"})</f>
        <v>31-45</v>
      </c>
      <c r="Q966" s="8">
        <f t="shared" si="46"/>
        <v>2022</v>
      </c>
      <c r="R966" s="8" t="str">
        <f t="shared" si="47"/>
        <v>May</v>
      </c>
    </row>
    <row r="967" spans="1:18" x14ac:dyDescent="0.35">
      <c r="A967" s="8">
        <v>967</v>
      </c>
      <c r="B967" s="8" t="s">
        <v>1012</v>
      </c>
      <c r="C967" s="8" t="s">
        <v>15</v>
      </c>
      <c r="D967" s="9">
        <v>28635</v>
      </c>
      <c r="E967" s="9">
        <v>44850</v>
      </c>
      <c r="F967" s="8" t="s">
        <v>16</v>
      </c>
      <c r="G967" s="8" t="s">
        <v>17</v>
      </c>
      <c r="H967" s="8">
        <v>3</v>
      </c>
      <c r="I967" s="8">
        <v>10</v>
      </c>
      <c r="J967" s="8" t="s">
        <v>18</v>
      </c>
      <c r="K967" s="8" t="s">
        <v>46</v>
      </c>
      <c r="L967" s="8" t="s">
        <v>47</v>
      </c>
      <c r="M967" s="8" t="s">
        <v>30</v>
      </c>
      <c r="N967" s="8">
        <v>4</v>
      </c>
      <c r="O967" s="8">
        <f t="shared" ca="1" si="45"/>
        <v>46</v>
      </c>
      <c r="P967" s="8" t="str">
        <f ca="1">LOOKUP(O967,{0,15,30,45,60,75,100},{"Below 15","16-30","31-45","46-60","61-75","Above 75"})</f>
        <v>46-60</v>
      </c>
      <c r="Q967" s="8">
        <f t="shared" si="46"/>
        <v>2022</v>
      </c>
      <c r="R967" s="8" t="str">
        <f t="shared" si="47"/>
        <v>Oct</v>
      </c>
    </row>
    <row r="968" spans="1:18" x14ac:dyDescent="0.35">
      <c r="A968" s="8">
        <v>968</v>
      </c>
      <c r="B968" s="8" t="s">
        <v>1013</v>
      </c>
      <c r="C968" s="8" t="s">
        <v>15</v>
      </c>
      <c r="D968" s="9">
        <v>24694</v>
      </c>
      <c r="E968" s="9">
        <v>44294</v>
      </c>
      <c r="F968" s="8" t="s">
        <v>16</v>
      </c>
      <c r="G968" s="8" t="s">
        <v>17</v>
      </c>
      <c r="H968" s="8">
        <v>4</v>
      </c>
      <c r="I968" s="8">
        <v>9</v>
      </c>
      <c r="J968" s="8" t="s">
        <v>18</v>
      </c>
      <c r="K968" s="8" t="s">
        <v>51</v>
      </c>
      <c r="L968" s="8" t="s">
        <v>47</v>
      </c>
      <c r="M968" s="8" t="s">
        <v>34</v>
      </c>
      <c r="N968" s="8">
        <v>1</v>
      </c>
      <c r="O968" s="8">
        <f t="shared" ca="1" si="45"/>
        <v>57</v>
      </c>
      <c r="P968" s="8" t="str">
        <f ca="1">LOOKUP(O968,{0,15,30,45,60,75,100},{"Below 15","16-30","31-45","46-60","61-75","Above 75"})</f>
        <v>46-60</v>
      </c>
      <c r="Q968" s="8">
        <f t="shared" si="46"/>
        <v>2021</v>
      </c>
      <c r="R968" s="8" t="str">
        <f t="shared" si="47"/>
        <v>Apr</v>
      </c>
    </row>
    <row r="969" spans="1:18" x14ac:dyDescent="0.35">
      <c r="A969" s="8">
        <v>969</v>
      </c>
      <c r="B969" s="8" t="s">
        <v>1014</v>
      </c>
      <c r="C969" s="8" t="s">
        <v>44</v>
      </c>
      <c r="D969" s="9">
        <v>31719</v>
      </c>
      <c r="E969" s="9">
        <v>44835</v>
      </c>
      <c r="F969" s="8" t="s">
        <v>25</v>
      </c>
      <c r="G969" s="8" t="s">
        <v>32</v>
      </c>
      <c r="H969" s="8">
        <v>3</v>
      </c>
      <c r="I969" s="8">
        <v>9</v>
      </c>
      <c r="J969" s="8" t="s">
        <v>18</v>
      </c>
      <c r="K969" s="8" t="s">
        <v>19</v>
      </c>
      <c r="L969" s="8" t="s">
        <v>20</v>
      </c>
      <c r="M969" s="8" t="s">
        <v>30</v>
      </c>
      <c r="N969" s="8">
        <v>4</v>
      </c>
      <c r="O969" s="8">
        <f t="shared" ca="1" si="45"/>
        <v>37</v>
      </c>
      <c r="P969" s="8" t="str">
        <f ca="1">LOOKUP(O969,{0,15,30,45,60,75,100},{"Below 15","16-30","31-45","46-60","61-75","Above 75"})</f>
        <v>31-45</v>
      </c>
      <c r="Q969" s="8">
        <f t="shared" si="46"/>
        <v>2022</v>
      </c>
      <c r="R969" s="8" t="str">
        <f t="shared" si="47"/>
        <v>Oct</v>
      </c>
    </row>
    <row r="970" spans="1:18" x14ac:dyDescent="0.35">
      <c r="A970" s="8">
        <v>970</v>
      </c>
      <c r="B970" s="8" t="s">
        <v>1015</v>
      </c>
      <c r="C970" s="8" t="s">
        <v>44</v>
      </c>
      <c r="D970" s="9">
        <v>29546</v>
      </c>
      <c r="E970" s="9">
        <v>43925</v>
      </c>
      <c r="F970" s="8" t="s">
        <v>25</v>
      </c>
      <c r="G970" s="8" t="s">
        <v>17</v>
      </c>
      <c r="H970" s="8">
        <v>5</v>
      </c>
      <c r="I970" s="8">
        <v>7</v>
      </c>
      <c r="J970" s="8" t="s">
        <v>50</v>
      </c>
      <c r="K970" s="8" t="s">
        <v>23</v>
      </c>
      <c r="L970" s="8" t="s">
        <v>20</v>
      </c>
      <c r="M970" s="8" t="s">
        <v>48</v>
      </c>
      <c r="N970" s="8">
        <v>5</v>
      </c>
      <c r="O970" s="8">
        <f t="shared" ca="1" si="45"/>
        <v>43</v>
      </c>
      <c r="P970" s="8" t="str">
        <f ca="1">LOOKUP(O970,{0,15,30,45,60,75,100},{"Below 15","16-30","31-45","46-60","61-75","Above 75"})</f>
        <v>31-45</v>
      </c>
      <c r="Q970" s="8">
        <f t="shared" si="46"/>
        <v>2020</v>
      </c>
      <c r="R970" s="8" t="str">
        <f t="shared" si="47"/>
        <v>Apr</v>
      </c>
    </row>
    <row r="971" spans="1:18" x14ac:dyDescent="0.35">
      <c r="A971" s="8">
        <v>971</v>
      </c>
      <c r="B971" s="8" t="s">
        <v>1016</v>
      </c>
      <c r="C971" s="8" t="s">
        <v>44</v>
      </c>
      <c r="D971" s="9">
        <v>33190</v>
      </c>
      <c r="E971" s="9">
        <v>44384</v>
      </c>
      <c r="F971" s="8" t="s">
        <v>16</v>
      </c>
      <c r="G971" s="8" t="s">
        <v>17</v>
      </c>
      <c r="H971" s="8">
        <v>4</v>
      </c>
      <c r="I971" s="8">
        <v>8</v>
      </c>
      <c r="J971" s="8" t="s">
        <v>50</v>
      </c>
      <c r="K971" s="8" t="s">
        <v>28</v>
      </c>
      <c r="L971" s="8" t="s">
        <v>29</v>
      </c>
      <c r="M971" s="8" t="s">
        <v>30</v>
      </c>
      <c r="N971" s="8">
        <v>4</v>
      </c>
      <c r="O971" s="8">
        <f t="shared" ca="1" si="45"/>
        <v>33</v>
      </c>
      <c r="P971" s="8" t="str">
        <f ca="1">LOOKUP(O971,{0,15,30,45,60,75,100},{"Below 15","16-30","31-45","46-60","61-75","Above 75"})</f>
        <v>31-45</v>
      </c>
      <c r="Q971" s="8">
        <f t="shared" si="46"/>
        <v>2021</v>
      </c>
      <c r="R971" s="8" t="str">
        <f t="shared" si="47"/>
        <v>Jul</v>
      </c>
    </row>
    <row r="972" spans="1:18" x14ac:dyDescent="0.35">
      <c r="A972" s="8">
        <v>972</v>
      </c>
      <c r="B972" s="8" t="s">
        <v>1017</v>
      </c>
      <c r="C972" s="8" t="s">
        <v>44</v>
      </c>
      <c r="D972" s="9">
        <v>33461</v>
      </c>
      <c r="E972" s="9">
        <v>44735</v>
      </c>
      <c r="F972" s="8" t="s">
        <v>25</v>
      </c>
      <c r="G972" s="8" t="s">
        <v>53</v>
      </c>
      <c r="H972" s="8">
        <v>5</v>
      </c>
      <c r="I972" s="8">
        <v>6</v>
      </c>
      <c r="J972" s="8" t="s">
        <v>27</v>
      </c>
      <c r="K972" s="8" t="s">
        <v>33</v>
      </c>
      <c r="L972" s="8" t="s">
        <v>29</v>
      </c>
      <c r="M972" s="8" t="s">
        <v>21</v>
      </c>
      <c r="N972" s="8">
        <v>3</v>
      </c>
      <c r="O972" s="8">
        <f t="shared" ca="1" si="45"/>
        <v>33</v>
      </c>
      <c r="P972" s="8" t="str">
        <f ca="1">LOOKUP(O972,{0,15,30,45,60,75,100},{"Below 15","16-30","31-45","46-60","61-75","Above 75"})</f>
        <v>31-45</v>
      </c>
      <c r="Q972" s="8">
        <f t="shared" si="46"/>
        <v>2022</v>
      </c>
      <c r="R972" s="8" t="str">
        <f t="shared" si="47"/>
        <v>Jun</v>
      </c>
    </row>
    <row r="973" spans="1:18" x14ac:dyDescent="0.35">
      <c r="A973" s="8">
        <v>973</v>
      </c>
      <c r="B973" s="8" t="s">
        <v>1018</v>
      </c>
      <c r="C973" s="8" t="s">
        <v>44</v>
      </c>
      <c r="D973" s="9">
        <v>23666</v>
      </c>
      <c r="E973" s="9">
        <v>44822</v>
      </c>
      <c r="F973" s="8" t="s">
        <v>25</v>
      </c>
      <c r="G973" s="8" t="s">
        <v>36</v>
      </c>
      <c r="H973" s="8">
        <v>2</v>
      </c>
      <c r="I973" s="8">
        <v>10</v>
      </c>
      <c r="J973" s="8" t="s">
        <v>18</v>
      </c>
      <c r="K973" s="8" t="s">
        <v>37</v>
      </c>
      <c r="L973" s="8" t="s">
        <v>38</v>
      </c>
      <c r="M973" s="8" t="s">
        <v>30</v>
      </c>
      <c r="N973" s="8">
        <v>4</v>
      </c>
      <c r="O973" s="8">
        <f t="shared" ca="1" si="45"/>
        <v>59</v>
      </c>
      <c r="P973" s="8" t="str">
        <f ca="1">LOOKUP(O973,{0,15,30,45,60,75,100},{"Below 15","16-30","31-45","46-60","61-75","Above 75"})</f>
        <v>46-60</v>
      </c>
      <c r="Q973" s="8">
        <f t="shared" si="46"/>
        <v>2022</v>
      </c>
      <c r="R973" s="8" t="str">
        <f t="shared" si="47"/>
        <v>Sep</v>
      </c>
    </row>
    <row r="974" spans="1:18" x14ac:dyDescent="0.35">
      <c r="A974" s="8">
        <v>974</v>
      </c>
      <c r="B974" s="8" t="s">
        <v>1019</v>
      </c>
      <c r="C974" s="8" t="s">
        <v>15</v>
      </c>
      <c r="D974" s="9">
        <v>36767</v>
      </c>
      <c r="E974" s="9">
        <v>44317</v>
      </c>
      <c r="F974" s="8" t="s">
        <v>16</v>
      </c>
      <c r="G974" s="8" t="s">
        <v>17</v>
      </c>
      <c r="H974" s="8">
        <v>4</v>
      </c>
      <c r="I974" s="8">
        <v>10</v>
      </c>
      <c r="J974" s="8" t="s">
        <v>18</v>
      </c>
      <c r="K974" s="8" t="s">
        <v>41</v>
      </c>
      <c r="L974" s="8" t="s">
        <v>38</v>
      </c>
      <c r="M974" s="8" t="s">
        <v>34</v>
      </c>
      <c r="N974" s="8">
        <v>1</v>
      </c>
      <c r="O974" s="8">
        <f t="shared" ca="1" si="45"/>
        <v>24</v>
      </c>
      <c r="P974" s="8" t="str">
        <f ca="1">LOOKUP(O974,{0,15,30,45,60,75,100},{"Below 15","16-30","31-45","46-60","61-75","Above 75"})</f>
        <v>16-30</v>
      </c>
      <c r="Q974" s="8">
        <f t="shared" si="46"/>
        <v>2021</v>
      </c>
      <c r="R974" s="8" t="str">
        <f t="shared" si="47"/>
        <v>May</v>
      </c>
    </row>
    <row r="975" spans="1:18" x14ac:dyDescent="0.35">
      <c r="A975" s="8">
        <v>975</v>
      </c>
      <c r="B975" s="8" t="s">
        <v>1020</v>
      </c>
      <c r="C975" s="8" t="s">
        <v>15</v>
      </c>
      <c r="D975" s="9">
        <v>25139</v>
      </c>
      <c r="E975" s="9">
        <v>44549</v>
      </c>
      <c r="F975" s="8" t="s">
        <v>16</v>
      </c>
      <c r="G975" s="8" t="s">
        <v>17</v>
      </c>
      <c r="H975" s="8">
        <v>3</v>
      </c>
      <c r="I975" s="8">
        <v>10</v>
      </c>
      <c r="J975" s="8" t="s">
        <v>18</v>
      </c>
      <c r="K975" s="8" t="s">
        <v>46</v>
      </c>
      <c r="L975" s="8" t="s">
        <v>47</v>
      </c>
      <c r="M975" s="8" t="s">
        <v>30</v>
      </c>
      <c r="N975" s="8">
        <v>4</v>
      </c>
      <c r="O975" s="8">
        <f t="shared" ca="1" si="45"/>
        <v>55</v>
      </c>
      <c r="P975" s="8" t="str">
        <f ca="1">LOOKUP(O975,{0,15,30,45,60,75,100},{"Below 15","16-30","31-45","46-60","61-75","Above 75"})</f>
        <v>46-60</v>
      </c>
      <c r="Q975" s="8">
        <f t="shared" si="46"/>
        <v>2021</v>
      </c>
      <c r="R975" s="8" t="str">
        <f t="shared" si="47"/>
        <v>Dec</v>
      </c>
    </row>
    <row r="976" spans="1:18" x14ac:dyDescent="0.35">
      <c r="A976" s="8">
        <v>976</v>
      </c>
      <c r="B976" s="8" t="s">
        <v>1021</v>
      </c>
      <c r="C976" s="8" t="s">
        <v>44</v>
      </c>
      <c r="D976" s="9">
        <v>21202</v>
      </c>
      <c r="E976" s="9">
        <v>44775</v>
      </c>
      <c r="F976" s="8" t="s">
        <v>40</v>
      </c>
      <c r="G976" s="8" t="s">
        <v>32</v>
      </c>
      <c r="H976" s="8">
        <v>3</v>
      </c>
      <c r="I976" s="8">
        <v>9</v>
      </c>
      <c r="J976" s="8" t="s">
        <v>18</v>
      </c>
      <c r="K976" s="8" t="s">
        <v>51</v>
      </c>
      <c r="L976" s="8" t="s">
        <v>47</v>
      </c>
      <c r="M976" s="8" t="s">
        <v>21</v>
      </c>
      <c r="N976" s="8">
        <v>3</v>
      </c>
      <c r="O976" s="8">
        <f t="shared" ca="1" si="45"/>
        <v>66</v>
      </c>
      <c r="P976" s="8" t="str">
        <f ca="1">LOOKUP(O976,{0,15,30,45,60,75,100},{"Below 15","16-30","31-45","46-60","61-75","Above 75"})</f>
        <v>61-75</v>
      </c>
      <c r="Q976" s="8">
        <f t="shared" si="46"/>
        <v>2022</v>
      </c>
      <c r="R976" s="8" t="str">
        <f t="shared" si="47"/>
        <v>Aug</v>
      </c>
    </row>
    <row r="977" spans="1:18" x14ac:dyDescent="0.35">
      <c r="A977" s="8">
        <v>977</v>
      </c>
      <c r="B977" s="8" t="s">
        <v>1022</v>
      </c>
      <c r="C977" s="8" t="s">
        <v>44</v>
      </c>
      <c r="D977" s="9">
        <v>35676</v>
      </c>
      <c r="E977" s="9">
        <v>44689</v>
      </c>
      <c r="F977" s="8" t="s">
        <v>40</v>
      </c>
      <c r="G977" s="8" t="s">
        <v>60</v>
      </c>
      <c r="H977" s="8">
        <v>5</v>
      </c>
      <c r="I977" s="8">
        <v>9</v>
      </c>
      <c r="J977" s="8" t="s">
        <v>18</v>
      </c>
      <c r="K977" s="8" t="s">
        <v>19</v>
      </c>
      <c r="L977" s="8" t="s">
        <v>20</v>
      </c>
      <c r="M977" s="8" t="s">
        <v>30</v>
      </c>
      <c r="N977" s="8">
        <v>4</v>
      </c>
      <c r="O977" s="8">
        <f t="shared" ca="1" si="45"/>
        <v>27</v>
      </c>
      <c r="P977" s="8" t="str">
        <f ca="1">LOOKUP(O977,{0,15,30,45,60,75,100},{"Below 15","16-30","31-45","46-60","61-75","Above 75"})</f>
        <v>16-30</v>
      </c>
      <c r="Q977" s="8">
        <f t="shared" si="46"/>
        <v>2022</v>
      </c>
      <c r="R977" s="8" t="str">
        <f t="shared" si="47"/>
        <v>May</v>
      </c>
    </row>
    <row r="978" spans="1:18" x14ac:dyDescent="0.35">
      <c r="A978" s="8">
        <v>978</v>
      </c>
      <c r="B978" s="8" t="s">
        <v>1023</v>
      </c>
      <c r="C978" s="8" t="s">
        <v>44</v>
      </c>
      <c r="D978" s="9">
        <v>31471</v>
      </c>
      <c r="E978" s="9">
        <v>44188</v>
      </c>
      <c r="F978" s="8" t="s">
        <v>16</v>
      </c>
      <c r="G978" s="8" t="s">
        <v>17</v>
      </c>
      <c r="H978" s="8">
        <v>2</v>
      </c>
      <c r="I978" s="8">
        <v>8</v>
      </c>
      <c r="J978" s="8" t="s">
        <v>50</v>
      </c>
      <c r="K978" s="8" t="s">
        <v>23</v>
      </c>
      <c r="L978" s="8" t="s">
        <v>20</v>
      </c>
      <c r="M978" s="8" t="s">
        <v>48</v>
      </c>
      <c r="N978" s="8">
        <v>5</v>
      </c>
      <c r="O978" s="8">
        <f t="shared" ca="1" si="45"/>
        <v>38</v>
      </c>
      <c r="P978" s="8" t="str">
        <f ca="1">LOOKUP(O978,{0,15,30,45,60,75,100},{"Below 15","16-30","31-45","46-60","61-75","Above 75"})</f>
        <v>31-45</v>
      </c>
      <c r="Q978" s="8">
        <f t="shared" si="46"/>
        <v>2020</v>
      </c>
      <c r="R978" s="8" t="str">
        <f t="shared" si="47"/>
        <v>Dec</v>
      </c>
    </row>
    <row r="979" spans="1:18" x14ac:dyDescent="0.35">
      <c r="A979" s="8">
        <v>979</v>
      </c>
      <c r="B979" s="8" t="s">
        <v>1024</v>
      </c>
      <c r="C979" s="8" t="s">
        <v>44</v>
      </c>
      <c r="D979" s="9">
        <v>27567</v>
      </c>
      <c r="E979" s="9">
        <v>44107</v>
      </c>
      <c r="F979" s="8" t="s">
        <v>16</v>
      </c>
      <c r="G979" s="8" t="s">
        <v>17</v>
      </c>
      <c r="H979" s="8">
        <v>5</v>
      </c>
      <c r="I979" s="8">
        <v>8</v>
      </c>
      <c r="J979" s="8" t="s">
        <v>50</v>
      </c>
      <c r="K979" s="8" t="s">
        <v>28</v>
      </c>
      <c r="L979" s="8" t="s">
        <v>29</v>
      </c>
      <c r="M979" s="8" t="s">
        <v>30</v>
      </c>
      <c r="N979" s="8">
        <v>4</v>
      </c>
      <c r="O979" s="8">
        <f t="shared" ca="1" si="45"/>
        <v>49</v>
      </c>
      <c r="P979" s="8" t="str">
        <f ca="1">LOOKUP(O979,{0,15,30,45,60,75,100},{"Below 15","16-30","31-45","46-60","61-75","Above 75"})</f>
        <v>46-60</v>
      </c>
      <c r="Q979" s="8">
        <f t="shared" si="46"/>
        <v>2020</v>
      </c>
      <c r="R979" s="8" t="str">
        <f t="shared" si="47"/>
        <v>Oct</v>
      </c>
    </row>
    <row r="980" spans="1:18" x14ac:dyDescent="0.35">
      <c r="A980" s="8">
        <v>980</v>
      </c>
      <c r="B980" s="8" t="s">
        <v>1025</v>
      </c>
      <c r="C980" s="8" t="s">
        <v>15</v>
      </c>
      <c r="D980" s="9">
        <v>31361</v>
      </c>
      <c r="E980" s="9">
        <v>44577</v>
      </c>
      <c r="F980" s="8" t="s">
        <v>16</v>
      </c>
      <c r="G980" s="8" t="s">
        <v>17</v>
      </c>
      <c r="H980" s="8">
        <v>5</v>
      </c>
      <c r="I980" s="8">
        <v>6</v>
      </c>
      <c r="J980" s="8" t="s">
        <v>27</v>
      </c>
      <c r="K980" s="8" t="s">
        <v>33</v>
      </c>
      <c r="L980" s="8" t="s">
        <v>29</v>
      </c>
      <c r="M980" s="8" t="s">
        <v>30</v>
      </c>
      <c r="N980" s="8">
        <v>4</v>
      </c>
      <c r="O980" s="8">
        <f t="shared" ca="1" si="45"/>
        <v>38</v>
      </c>
      <c r="P980" s="8" t="str">
        <f ca="1">LOOKUP(O980,{0,15,30,45,60,75,100},{"Below 15","16-30","31-45","46-60","61-75","Above 75"})</f>
        <v>31-45</v>
      </c>
      <c r="Q980" s="8">
        <f t="shared" si="46"/>
        <v>2022</v>
      </c>
      <c r="R980" s="8" t="str">
        <f t="shared" si="47"/>
        <v>Jan</v>
      </c>
    </row>
    <row r="981" spans="1:18" x14ac:dyDescent="0.35">
      <c r="A981" s="8">
        <v>981</v>
      </c>
      <c r="B981" s="8" t="s">
        <v>1026</v>
      </c>
      <c r="C981" s="8" t="s">
        <v>44</v>
      </c>
      <c r="D981" s="9">
        <v>22743</v>
      </c>
      <c r="E981" s="9">
        <v>44610</v>
      </c>
      <c r="F981" s="8" t="s">
        <v>16</v>
      </c>
      <c r="G981" s="8" t="s">
        <v>36</v>
      </c>
      <c r="H981" s="8">
        <v>2</v>
      </c>
      <c r="I981" s="8">
        <v>9</v>
      </c>
      <c r="J981" s="8" t="s">
        <v>18</v>
      </c>
      <c r="K981" s="8" t="s">
        <v>37</v>
      </c>
      <c r="L981" s="8" t="s">
        <v>38</v>
      </c>
      <c r="M981" s="8" t="s">
        <v>42</v>
      </c>
      <c r="N981" s="8">
        <v>2</v>
      </c>
      <c r="O981" s="8">
        <f t="shared" ca="1" si="45"/>
        <v>62</v>
      </c>
      <c r="P981" s="8" t="str">
        <f ca="1">LOOKUP(O981,{0,15,30,45,60,75,100},{"Below 15","16-30","31-45","46-60","61-75","Above 75"})</f>
        <v>61-75</v>
      </c>
      <c r="Q981" s="8">
        <f t="shared" si="46"/>
        <v>2022</v>
      </c>
      <c r="R981" s="8" t="str">
        <f t="shared" si="47"/>
        <v>Feb</v>
      </c>
    </row>
    <row r="982" spans="1:18" x14ac:dyDescent="0.35">
      <c r="A982" s="8">
        <v>982</v>
      </c>
      <c r="B982" s="8" t="s">
        <v>1027</v>
      </c>
      <c r="C982" s="8" t="s">
        <v>15</v>
      </c>
      <c r="D982" s="9">
        <v>19215</v>
      </c>
      <c r="E982" s="9">
        <v>44617</v>
      </c>
      <c r="F982" s="8" t="s">
        <v>16</v>
      </c>
      <c r="G982" s="8" t="s">
        <v>17</v>
      </c>
      <c r="H982" s="8">
        <v>2</v>
      </c>
      <c r="I982" s="8">
        <v>9</v>
      </c>
      <c r="J982" s="8" t="s">
        <v>18</v>
      </c>
      <c r="K982" s="8" t="s">
        <v>41</v>
      </c>
      <c r="L982" s="8" t="s">
        <v>38</v>
      </c>
      <c r="M982" s="8" t="s">
        <v>42</v>
      </c>
      <c r="N982" s="8">
        <v>2</v>
      </c>
      <c r="O982" s="8">
        <f t="shared" ca="1" si="45"/>
        <v>72</v>
      </c>
      <c r="P982" s="8" t="str">
        <f ca="1">LOOKUP(O982,{0,15,30,45,60,75,100},{"Below 15","16-30","31-45","46-60","61-75","Above 75"})</f>
        <v>61-75</v>
      </c>
      <c r="Q982" s="8">
        <f t="shared" si="46"/>
        <v>2022</v>
      </c>
      <c r="R982" s="8" t="str">
        <f t="shared" si="47"/>
        <v>Feb</v>
      </c>
    </row>
    <row r="983" spans="1:18" x14ac:dyDescent="0.35">
      <c r="A983" s="8">
        <v>983</v>
      </c>
      <c r="B983" s="8" t="s">
        <v>1028</v>
      </c>
      <c r="C983" s="8" t="s">
        <v>15</v>
      </c>
      <c r="D983" s="9">
        <v>37276</v>
      </c>
      <c r="E983" s="9">
        <v>44145</v>
      </c>
      <c r="F983" s="8" t="s">
        <v>16</v>
      </c>
      <c r="G983" s="8" t="s">
        <v>17</v>
      </c>
      <c r="H983" s="8">
        <v>5</v>
      </c>
      <c r="I983" s="8">
        <v>7</v>
      </c>
      <c r="J983" s="8" t="s">
        <v>50</v>
      </c>
      <c r="K983" s="8" t="s">
        <v>46</v>
      </c>
      <c r="L983" s="8" t="s">
        <v>47</v>
      </c>
      <c r="M983" s="8" t="s">
        <v>30</v>
      </c>
      <c r="N983" s="8">
        <v>4</v>
      </c>
      <c r="O983" s="8">
        <f t="shared" ca="1" si="45"/>
        <v>22</v>
      </c>
      <c r="P983" s="8" t="str">
        <f ca="1">LOOKUP(O983,{0,15,30,45,60,75,100},{"Below 15","16-30","31-45","46-60","61-75","Above 75"})</f>
        <v>16-30</v>
      </c>
      <c r="Q983" s="8">
        <f t="shared" si="46"/>
        <v>2020</v>
      </c>
      <c r="R983" s="8" t="str">
        <f t="shared" si="47"/>
        <v>Nov</v>
      </c>
    </row>
    <row r="984" spans="1:18" x14ac:dyDescent="0.35">
      <c r="A984" s="8">
        <v>984</v>
      </c>
      <c r="B984" s="8" t="s">
        <v>1029</v>
      </c>
      <c r="C984" s="8" t="s">
        <v>44</v>
      </c>
      <c r="D984" s="9">
        <v>32951</v>
      </c>
      <c r="E984" s="9">
        <v>44073</v>
      </c>
      <c r="F984" s="8" t="s">
        <v>68</v>
      </c>
      <c r="G984" s="8" t="s">
        <v>32</v>
      </c>
      <c r="H984" s="8">
        <v>4</v>
      </c>
      <c r="I984" s="8">
        <v>9</v>
      </c>
      <c r="J984" s="8" t="s">
        <v>18</v>
      </c>
      <c r="K984" s="8" t="s">
        <v>51</v>
      </c>
      <c r="L984" s="8" t="s">
        <v>47</v>
      </c>
      <c r="M984" s="8" t="s">
        <v>48</v>
      </c>
      <c r="N984" s="8">
        <v>5</v>
      </c>
      <c r="O984" s="8">
        <f t="shared" ca="1" si="45"/>
        <v>34</v>
      </c>
      <c r="P984" s="8" t="str">
        <f ca="1">LOOKUP(O984,{0,15,30,45,60,75,100},{"Below 15","16-30","31-45","46-60","61-75","Above 75"})</f>
        <v>31-45</v>
      </c>
      <c r="Q984" s="8">
        <f t="shared" si="46"/>
        <v>2020</v>
      </c>
      <c r="R984" s="8" t="str">
        <f t="shared" si="47"/>
        <v>Aug</v>
      </c>
    </row>
    <row r="985" spans="1:18" x14ac:dyDescent="0.35">
      <c r="A985" s="8">
        <v>985</v>
      </c>
      <c r="B985" s="8" t="s">
        <v>1030</v>
      </c>
      <c r="C985" s="8" t="s">
        <v>15</v>
      </c>
      <c r="D985" s="9">
        <v>32932</v>
      </c>
      <c r="E985" s="9">
        <v>44526</v>
      </c>
      <c r="F985" s="8" t="s">
        <v>68</v>
      </c>
      <c r="G985" s="8" t="s">
        <v>45</v>
      </c>
      <c r="H985" s="8">
        <v>4</v>
      </c>
      <c r="I985" s="8">
        <v>6</v>
      </c>
      <c r="J985" s="8" t="s">
        <v>27</v>
      </c>
      <c r="K985" s="8" t="s">
        <v>19</v>
      </c>
      <c r="L985" s="8" t="s">
        <v>20</v>
      </c>
      <c r="M985" s="8" t="s">
        <v>48</v>
      </c>
      <c r="N985" s="8">
        <v>5</v>
      </c>
      <c r="O985" s="8">
        <f t="shared" ca="1" si="45"/>
        <v>34</v>
      </c>
      <c r="P985" s="8" t="str">
        <f ca="1">LOOKUP(O985,{0,15,30,45,60,75,100},{"Below 15","16-30","31-45","46-60","61-75","Above 75"})</f>
        <v>31-45</v>
      </c>
      <c r="Q985" s="8">
        <f t="shared" si="46"/>
        <v>2021</v>
      </c>
      <c r="R985" s="8" t="str">
        <f t="shared" si="47"/>
        <v>Nov</v>
      </c>
    </row>
    <row r="986" spans="1:18" x14ac:dyDescent="0.35">
      <c r="A986" s="8">
        <v>986</v>
      </c>
      <c r="B986" s="8" t="s">
        <v>1031</v>
      </c>
      <c r="C986" s="8" t="s">
        <v>15</v>
      </c>
      <c r="D986" s="9">
        <v>37338</v>
      </c>
      <c r="E986" s="9">
        <v>44653</v>
      </c>
      <c r="F986" s="8" t="s">
        <v>25</v>
      </c>
      <c r="G986" s="8" t="s">
        <v>36</v>
      </c>
      <c r="H986" s="8">
        <v>4</v>
      </c>
      <c r="I986" s="8">
        <v>10</v>
      </c>
      <c r="J986" s="8" t="s">
        <v>18</v>
      </c>
      <c r="K986" s="8" t="s">
        <v>23</v>
      </c>
      <c r="L986" s="8" t="s">
        <v>20</v>
      </c>
      <c r="M986" s="8" t="s">
        <v>21</v>
      </c>
      <c r="N986" s="8">
        <v>3</v>
      </c>
      <c r="O986" s="8">
        <f t="shared" ca="1" si="45"/>
        <v>22</v>
      </c>
      <c r="P986" s="8" t="str">
        <f ca="1">LOOKUP(O986,{0,15,30,45,60,75,100},{"Below 15","16-30","31-45","46-60","61-75","Above 75"})</f>
        <v>16-30</v>
      </c>
      <c r="Q986" s="8">
        <f t="shared" si="46"/>
        <v>2022</v>
      </c>
      <c r="R986" s="8" t="str">
        <f t="shared" si="47"/>
        <v>Apr</v>
      </c>
    </row>
    <row r="987" spans="1:18" x14ac:dyDescent="0.35">
      <c r="A987" s="8">
        <v>987</v>
      </c>
      <c r="B987" s="8" t="s">
        <v>1032</v>
      </c>
      <c r="C987" s="8" t="s">
        <v>44</v>
      </c>
      <c r="D987" s="9">
        <v>23933</v>
      </c>
      <c r="E987" s="9">
        <v>44325</v>
      </c>
      <c r="F987" s="8" t="s">
        <v>16</v>
      </c>
      <c r="G987" s="8" t="s">
        <v>17</v>
      </c>
      <c r="H987" s="8">
        <v>5</v>
      </c>
      <c r="I987" s="8">
        <v>7</v>
      </c>
      <c r="J987" s="8" t="s">
        <v>50</v>
      </c>
      <c r="K987" s="8" t="s">
        <v>28</v>
      </c>
      <c r="L987" s="8" t="s">
        <v>29</v>
      </c>
      <c r="M987" s="8" t="s">
        <v>30</v>
      </c>
      <c r="N987" s="8">
        <v>4</v>
      </c>
      <c r="O987" s="8">
        <f t="shared" ca="1" si="45"/>
        <v>59</v>
      </c>
      <c r="P987" s="8" t="str">
        <f ca="1">LOOKUP(O987,{0,15,30,45,60,75,100},{"Below 15","16-30","31-45","46-60","61-75","Above 75"})</f>
        <v>46-60</v>
      </c>
      <c r="Q987" s="8">
        <f t="shared" si="46"/>
        <v>2021</v>
      </c>
      <c r="R987" s="8" t="str">
        <f t="shared" si="47"/>
        <v>May</v>
      </c>
    </row>
    <row r="988" spans="1:18" x14ac:dyDescent="0.35">
      <c r="A988" s="8">
        <v>988</v>
      </c>
      <c r="B988" s="8" t="s">
        <v>1033</v>
      </c>
      <c r="C988" s="8" t="s">
        <v>15</v>
      </c>
      <c r="D988" s="9">
        <v>29994</v>
      </c>
      <c r="E988" s="9">
        <v>44573</v>
      </c>
      <c r="F988" s="8" t="s">
        <v>40</v>
      </c>
      <c r="G988" s="8" t="s">
        <v>17</v>
      </c>
      <c r="H988" s="8">
        <v>4</v>
      </c>
      <c r="I988" s="8">
        <v>4</v>
      </c>
      <c r="J988" s="8" t="s">
        <v>27</v>
      </c>
      <c r="K988" s="8" t="s">
        <v>33</v>
      </c>
      <c r="L988" s="8" t="s">
        <v>29</v>
      </c>
      <c r="M988" s="8" t="s">
        <v>42</v>
      </c>
      <c r="N988" s="8">
        <v>2</v>
      </c>
      <c r="O988" s="8">
        <f t="shared" ca="1" si="45"/>
        <v>42</v>
      </c>
      <c r="P988" s="8" t="str">
        <f ca="1">LOOKUP(O988,{0,15,30,45,60,75,100},{"Below 15","16-30","31-45","46-60","61-75","Above 75"})</f>
        <v>31-45</v>
      </c>
      <c r="Q988" s="8">
        <f t="shared" si="46"/>
        <v>2022</v>
      </c>
      <c r="R988" s="8" t="str">
        <f t="shared" si="47"/>
        <v>Jan</v>
      </c>
    </row>
    <row r="989" spans="1:18" x14ac:dyDescent="0.35">
      <c r="A989" s="8">
        <v>989</v>
      </c>
      <c r="B989" s="8" t="s">
        <v>1034</v>
      </c>
      <c r="C989" s="8" t="s">
        <v>44</v>
      </c>
      <c r="D989" s="9">
        <v>35758</v>
      </c>
      <c r="E989" s="9">
        <v>44649</v>
      </c>
      <c r="F989" s="8" t="s">
        <v>68</v>
      </c>
      <c r="G989" s="8" t="s">
        <v>32</v>
      </c>
      <c r="H989" s="8">
        <v>2</v>
      </c>
      <c r="I989" s="8">
        <v>9</v>
      </c>
      <c r="J989" s="8" t="s">
        <v>18</v>
      </c>
      <c r="K989" s="8" t="s">
        <v>37</v>
      </c>
      <c r="L989" s="8" t="s">
        <v>38</v>
      </c>
      <c r="M989" s="8" t="s">
        <v>30</v>
      </c>
      <c r="N989" s="8">
        <v>4</v>
      </c>
      <c r="O989" s="8">
        <f t="shared" ca="1" si="45"/>
        <v>26</v>
      </c>
      <c r="P989" s="8" t="str">
        <f ca="1">LOOKUP(O989,{0,15,30,45,60,75,100},{"Below 15","16-30","31-45","46-60","61-75","Above 75"})</f>
        <v>16-30</v>
      </c>
      <c r="Q989" s="8">
        <f t="shared" si="46"/>
        <v>2022</v>
      </c>
      <c r="R989" s="8" t="str">
        <f t="shared" si="47"/>
        <v>Mar</v>
      </c>
    </row>
    <row r="990" spans="1:18" x14ac:dyDescent="0.35">
      <c r="A990" s="8">
        <v>990</v>
      </c>
      <c r="B990" s="8" t="s">
        <v>1035</v>
      </c>
      <c r="C990" s="8" t="s">
        <v>44</v>
      </c>
      <c r="D990" s="9">
        <v>33690</v>
      </c>
      <c r="E990" s="9">
        <v>44566</v>
      </c>
      <c r="F990" s="8" t="s">
        <v>25</v>
      </c>
      <c r="G990" s="8" t="s">
        <v>36</v>
      </c>
      <c r="H990" s="8">
        <v>5</v>
      </c>
      <c r="I990" s="8">
        <v>10</v>
      </c>
      <c r="J990" s="8" t="s">
        <v>18</v>
      </c>
      <c r="K990" s="8" t="s">
        <v>41</v>
      </c>
      <c r="L990" s="8" t="s">
        <v>38</v>
      </c>
      <c r="M990" s="8" t="s">
        <v>34</v>
      </c>
      <c r="N990" s="8">
        <v>1</v>
      </c>
      <c r="O990" s="8">
        <f t="shared" ca="1" si="45"/>
        <v>32</v>
      </c>
      <c r="P990" s="8" t="str">
        <f ca="1">LOOKUP(O990,{0,15,30,45,60,75,100},{"Below 15","16-30","31-45","46-60","61-75","Above 75"})</f>
        <v>31-45</v>
      </c>
      <c r="Q990" s="8">
        <f t="shared" si="46"/>
        <v>2022</v>
      </c>
      <c r="R990" s="8" t="str">
        <f t="shared" si="47"/>
        <v>Jan</v>
      </c>
    </row>
    <row r="991" spans="1:18" x14ac:dyDescent="0.35">
      <c r="A991" s="8">
        <v>991</v>
      </c>
      <c r="B991" s="8" t="s">
        <v>1036</v>
      </c>
      <c r="C991" s="8" t="s">
        <v>15</v>
      </c>
      <c r="D991" s="9">
        <v>34585</v>
      </c>
      <c r="E991" s="9">
        <v>44506</v>
      </c>
      <c r="F991" s="8" t="s">
        <v>16</v>
      </c>
      <c r="G991" s="8" t="s">
        <v>17</v>
      </c>
      <c r="H991" s="8">
        <v>4</v>
      </c>
      <c r="I991" s="8">
        <v>9</v>
      </c>
      <c r="J991" s="8" t="s">
        <v>18</v>
      </c>
      <c r="K991" s="8" t="s">
        <v>46</v>
      </c>
      <c r="L991" s="8" t="s">
        <v>47</v>
      </c>
      <c r="M991" s="8" t="s">
        <v>21</v>
      </c>
      <c r="N991" s="8">
        <v>3</v>
      </c>
      <c r="O991" s="8">
        <f t="shared" ca="1" si="45"/>
        <v>30</v>
      </c>
      <c r="P991" s="8" t="str">
        <f ca="1">LOOKUP(O991,{0,15,30,45,60,75,100},{"Below 15","16-30","31-45","46-60","61-75","Above 75"})</f>
        <v>31-45</v>
      </c>
      <c r="Q991" s="8">
        <f t="shared" si="46"/>
        <v>2021</v>
      </c>
      <c r="R991" s="8" t="str">
        <f t="shared" si="47"/>
        <v>Nov</v>
      </c>
    </row>
    <row r="992" spans="1:18" x14ac:dyDescent="0.35">
      <c r="A992" s="8">
        <v>992</v>
      </c>
      <c r="B992" s="8" t="s">
        <v>1037</v>
      </c>
      <c r="C992" s="8" t="s">
        <v>15</v>
      </c>
      <c r="D992" s="9">
        <v>21428</v>
      </c>
      <c r="E992" s="9">
        <v>43897</v>
      </c>
      <c r="F992" s="8" t="s">
        <v>25</v>
      </c>
      <c r="G992" s="8" t="s">
        <v>45</v>
      </c>
      <c r="H992" s="8">
        <v>1</v>
      </c>
      <c r="I992" s="8">
        <v>9</v>
      </c>
      <c r="J992" s="8" t="s">
        <v>18</v>
      </c>
      <c r="K992" s="8" t="s">
        <v>51</v>
      </c>
      <c r="L992" s="8" t="s">
        <v>47</v>
      </c>
      <c r="M992" s="8" t="s">
        <v>48</v>
      </c>
      <c r="N992" s="8">
        <v>5</v>
      </c>
      <c r="O992" s="8">
        <f t="shared" ca="1" si="45"/>
        <v>66</v>
      </c>
      <c r="P992" s="8" t="str">
        <f ca="1">LOOKUP(O992,{0,15,30,45,60,75,100},{"Below 15","16-30","31-45","46-60","61-75","Above 75"})</f>
        <v>61-75</v>
      </c>
      <c r="Q992" s="8">
        <f t="shared" si="46"/>
        <v>2020</v>
      </c>
      <c r="R992" s="8" t="str">
        <f t="shared" si="47"/>
        <v>Mar</v>
      </c>
    </row>
    <row r="993" spans="1:18" x14ac:dyDescent="0.35">
      <c r="A993" s="8">
        <v>993</v>
      </c>
      <c r="B993" s="8" t="s">
        <v>1038</v>
      </c>
      <c r="C993" s="8" t="s">
        <v>44</v>
      </c>
      <c r="D993" s="9">
        <v>38789</v>
      </c>
      <c r="E993" s="9">
        <v>44776</v>
      </c>
      <c r="F993" s="8" t="s">
        <v>25</v>
      </c>
      <c r="G993" s="8" t="s">
        <v>45</v>
      </c>
      <c r="H993" s="8">
        <v>2</v>
      </c>
      <c r="I993" s="8">
        <v>4</v>
      </c>
      <c r="J993" s="8" t="s">
        <v>27</v>
      </c>
      <c r="K993" s="8" t="s">
        <v>19</v>
      </c>
      <c r="L993" s="8" t="s">
        <v>20</v>
      </c>
      <c r="M993" s="8" t="s">
        <v>30</v>
      </c>
      <c r="N993" s="8">
        <v>4</v>
      </c>
      <c r="O993" s="8">
        <f t="shared" ca="1" si="45"/>
        <v>18</v>
      </c>
      <c r="P993" s="8" t="str">
        <f ca="1">LOOKUP(O993,{0,15,30,45,60,75,100},{"Below 15","16-30","31-45","46-60","61-75","Above 75"})</f>
        <v>16-30</v>
      </c>
      <c r="Q993" s="8">
        <f t="shared" si="46"/>
        <v>2022</v>
      </c>
      <c r="R993" s="8" t="str">
        <f t="shared" si="47"/>
        <v>Aug</v>
      </c>
    </row>
    <row r="994" spans="1:18" x14ac:dyDescent="0.35">
      <c r="A994" s="8">
        <v>994</v>
      </c>
      <c r="B994" s="8" t="s">
        <v>1039</v>
      </c>
      <c r="C994" s="8" t="s">
        <v>15</v>
      </c>
      <c r="D994" s="9">
        <v>34424</v>
      </c>
      <c r="E994" s="9">
        <v>44576</v>
      </c>
      <c r="F994" s="8" t="s">
        <v>16</v>
      </c>
      <c r="G994" s="8" t="s">
        <v>17</v>
      </c>
      <c r="H994" s="8">
        <v>3</v>
      </c>
      <c r="I994" s="8">
        <v>7</v>
      </c>
      <c r="J994" s="8" t="s">
        <v>50</v>
      </c>
      <c r="K994" s="8" t="s">
        <v>23</v>
      </c>
      <c r="L994" s="8" t="s">
        <v>20</v>
      </c>
      <c r="M994" s="8" t="s">
        <v>48</v>
      </c>
      <c r="N994" s="8">
        <v>5</v>
      </c>
      <c r="O994" s="8">
        <f t="shared" ca="1" si="45"/>
        <v>30</v>
      </c>
      <c r="P994" s="8" t="str">
        <f ca="1">LOOKUP(O994,{0,15,30,45,60,75,100},{"Below 15","16-30","31-45","46-60","61-75","Above 75"})</f>
        <v>31-45</v>
      </c>
      <c r="Q994" s="8">
        <f t="shared" si="46"/>
        <v>2022</v>
      </c>
      <c r="R994" s="8" t="str">
        <f t="shared" si="47"/>
        <v>Jan</v>
      </c>
    </row>
    <row r="995" spans="1:18" x14ac:dyDescent="0.35">
      <c r="A995" s="8">
        <v>995</v>
      </c>
      <c r="B995" s="8" t="s">
        <v>1040</v>
      </c>
      <c r="C995" s="8" t="s">
        <v>44</v>
      </c>
      <c r="D995" s="9">
        <v>24161</v>
      </c>
      <c r="E995" s="9">
        <v>44805</v>
      </c>
      <c r="F995" s="8" t="s">
        <v>68</v>
      </c>
      <c r="G995" s="8" t="s">
        <v>17</v>
      </c>
      <c r="H995" s="8">
        <v>4</v>
      </c>
      <c r="I995" s="8">
        <v>4</v>
      </c>
      <c r="J995" s="8" t="s">
        <v>27</v>
      </c>
      <c r="K995" s="8" t="s">
        <v>28</v>
      </c>
      <c r="L995" s="8" t="s">
        <v>29</v>
      </c>
      <c r="M995" s="8" t="s">
        <v>21</v>
      </c>
      <c r="N995" s="8">
        <v>3</v>
      </c>
      <c r="O995" s="8">
        <f t="shared" ca="1" si="45"/>
        <v>58</v>
      </c>
      <c r="P995" s="8" t="str">
        <f ca="1">LOOKUP(O995,{0,15,30,45,60,75,100},{"Below 15","16-30","31-45","46-60","61-75","Above 75"})</f>
        <v>46-60</v>
      </c>
      <c r="Q995" s="8">
        <f t="shared" si="46"/>
        <v>2022</v>
      </c>
      <c r="R995" s="8" t="str">
        <f t="shared" si="47"/>
        <v>Sep</v>
      </c>
    </row>
    <row r="996" spans="1:18" x14ac:dyDescent="0.35">
      <c r="A996" s="8">
        <v>996</v>
      </c>
      <c r="B996" s="8" t="s">
        <v>1041</v>
      </c>
      <c r="C996" s="8" t="s">
        <v>15</v>
      </c>
      <c r="D996" s="9">
        <v>34028</v>
      </c>
      <c r="E996" s="9">
        <v>44629</v>
      </c>
      <c r="F996" s="8" t="s">
        <v>40</v>
      </c>
      <c r="G996" s="8" t="s">
        <v>17</v>
      </c>
      <c r="H996" s="8">
        <v>1</v>
      </c>
      <c r="I996" s="8">
        <v>9</v>
      </c>
      <c r="J996" s="8" t="s">
        <v>18</v>
      </c>
      <c r="K996" s="8" t="s">
        <v>33</v>
      </c>
      <c r="L996" s="8" t="s">
        <v>29</v>
      </c>
      <c r="M996" s="8" t="s">
        <v>42</v>
      </c>
      <c r="N996" s="8">
        <v>2</v>
      </c>
      <c r="O996" s="8">
        <f t="shared" ca="1" si="45"/>
        <v>31</v>
      </c>
      <c r="P996" s="8" t="str">
        <f ca="1">LOOKUP(O996,{0,15,30,45,60,75,100},{"Below 15","16-30","31-45","46-60","61-75","Above 75"})</f>
        <v>31-45</v>
      </c>
      <c r="Q996" s="8">
        <f t="shared" si="46"/>
        <v>2022</v>
      </c>
      <c r="R996" s="8" t="str">
        <f t="shared" si="47"/>
        <v>Mar</v>
      </c>
    </row>
    <row r="997" spans="1:18" x14ac:dyDescent="0.35">
      <c r="A997" s="8">
        <v>997</v>
      </c>
      <c r="B997" s="8" t="s">
        <v>1042</v>
      </c>
      <c r="C997" s="8" t="s">
        <v>15</v>
      </c>
      <c r="D997" s="9">
        <v>36516</v>
      </c>
      <c r="E997" s="9">
        <v>44156</v>
      </c>
      <c r="F997" s="8" t="s">
        <v>40</v>
      </c>
      <c r="G997" s="8" t="s">
        <v>53</v>
      </c>
      <c r="H997" s="8">
        <v>1</v>
      </c>
      <c r="I997" s="8">
        <v>9</v>
      </c>
      <c r="J997" s="8" t="s">
        <v>18</v>
      </c>
      <c r="K997" s="8" t="s">
        <v>37</v>
      </c>
      <c r="L997" s="8" t="s">
        <v>38</v>
      </c>
      <c r="M997" s="8" t="s">
        <v>34</v>
      </c>
      <c r="N997" s="8">
        <v>1</v>
      </c>
      <c r="O997" s="8">
        <f t="shared" ca="1" si="45"/>
        <v>24</v>
      </c>
      <c r="P997" s="8" t="str">
        <f ca="1">LOOKUP(O997,{0,15,30,45,60,75,100},{"Below 15","16-30","31-45","46-60","61-75","Above 75"})</f>
        <v>16-30</v>
      </c>
      <c r="Q997" s="8">
        <f t="shared" si="46"/>
        <v>2020</v>
      </c>
      <c r="R997" s="8" t="str">
        <f t="shared" si="47"/>
        <v>Nov</v>
      </c>
    </row>
    <row r="998" spans="1:18" x14ac:dyDescent="0.35">
      <c r="A998" s="8">
        <v>998</v>
      </c>
      <c r="B998" s="8" t="s">
        <v>1043</v>
      </c>
      <c r="C998" s="8" t="s">
        <v>15</v>
      </c>
      <c r="D998" s="9">
        <v>37068</v>
      </c>
      <c r="E998" s="9">
        <v>44637</v>
      </c>
      <c r="F998" s="8" t="s">
        <v>16</v>
      </c>
      <c r="G998" s="8" t="s">
        <v>17</v>
      </c>
      <c r="H998" s="8">
        <v>5</v>
      </c>
      <c r="I998" s="8">
        <v>9</v>
      </c>
      <c r="J998" s="8" t="s">
        <v>18</v>
      </c>
      <c r="K998" s="8" t="s">
        <v>41</v>
      </c>
      <c r="L998" s="8" t="s">
        <v>38</v>
      </c>
      <c r="M998" s="8" t="s">
        <v>34</v>
      </c>
      <c r="N998" s="8">
        <v>1</v>
      </c>
      <c r="O998" s="8">
        <f t="shared" ca="1" si="45"/>
        <v>23</v>
      </c>
      <c r="P998" s="8" t="str">
        <f ca="1">LOOKUP(O998,{0,15,30,45,60,75,100},{"Below 15","16-30","31-45","46-60","61-75","Above 75"})</f>
        <v>16-30</v>
      </c>
      <c r="Q998" s="8">
        <f t="shared" si="46"/>
        <v>2022</v>
      </c>
      <c r="R998" s="8" t="str">
        <f t="shared" si="47"/>
        <v>Mar</v>
      </c>
    </row>
    <row r="999" spans="1:18" x14ac:dyDescent="0.35">
      <c r="A999" s="8">
        <v>999</v>
      </c>
      <c r="B999" s="8" t="s">
        <v>1044</v>
      </c>
      <c r="C999" s="8" t="s">
        <v>15</v>
      </c>
      <c r="D999" s="9">
        <v>25022</v>
      </c>
      <c r="E999" s="9">
        <v>44362</v>
      </c>
      <c r="F999" s="8" t="s">
        <v>16</v>
      </c>
      <c r="G999" s="8" t="s">
        <v>17</v>
      </c>
      <c r="H999" s="8">
        <v>5</v>
      </c>
      <c r="I999" s="8">
        <v>9</v>
      </c>
      <c r="J999" s="8" t="s">
        <v>18</v>
      </c>
      <c r="K999" s="8" t="s">
        <v>46</v>
      </c>
      <c r="L999" s="8" t="s">
        <v>47</v>
      </c>
      <c r="M999" s="8" t="s">
        <v>21</v>
      </c>
      <c r="N999" s="8">
        <v>3</v>
      </c>
      <c r="O999" s="8">
        <f t="shared" ca="1" si="45"/>
        <v>56</v>
      </c>
      <c r="P999" s="8" t="str">
        <f ca="1">LOOKUP(O999,{0,15,30,45,60,75,100},{"Below 15","16-30","31-45","46-60","61-75","Above 75"})</f>
        <v>46-60</v>
      </c>
      <c r="Q999" s="8">
        <f t="shared" si="46"/>
        <v>2021</v>
      </c>
      <c r="R999" s="8" t="str">
        <f t="shared" si="47"/>
        <v>Jun</v>
      </c>
    </row>
    <row r="1000" spans="1:18" x14ac:dyDescent="0.35">
      <c r="A1000" s="8">
        <v>1000</v>
      </c>
      <c r="B1000" s="8" t="s">
        <v>1045</v>
      </c>
      <c r="C1000" s="8" t="s">
        <v>15</v>
      </c>
      <c r="D1000" s="9">
        <v>33171</v>
      </c>
      <c r="E1000" s="9">
        <v>44544</v>
      </c>
      <c r="F1000" s="8" t="s">
        <v>16</v>
      </c>
      <c r="G1000" s="8" t="s">
        <v>17</v>
      </c>
      <c r="H1000" s="8">
        <v>5</v>
      </c>
      <c r="I1000" s="8">
        <v>4</v>
      </c>
      <c r="J1000" s="8" t="s">
        <v>27</v>
      </c>
      <c r="K1000" s="8" t="s">
        <v>51</v>
      </c>
      <c r="L1000" s="8" t="s">
        <v>47</v>
      </c>
      <c r="M1000" s="8" t="s">
        <v>30</v>
      </c>
      <c r="N1000" s="8">
        <v>4</v>
      </c>
      <c r="O1000" s="8">
        <f t="shared" ca="1" si="45"/>
        <v>33</v>
      </c>
      <c r="P1000" s="8" t="str">
        <f ca="1">LOOKUP(O1000,{0,15,30,45,60,75,100},{"Below 15","16-30","31-45","46-60","61-75","Above 75"})</f>
        <v>31-45</v>
      </c>
      <c r="Q1000" s="8">
        <f t="shared" si="46"/>
        <v>2021</v>
      </c>
      <c r="R1000" s="8" t="str">
        <f t="shared" si="47"/>
        <v>Dec</v>
      </c>
    </row>
    <row r="1001" spans="1:18" x14ac:dyDescent="0.35">
      <c r="A1001" s="8">
        <v>1001</v>
      </c>
      <c r="B1001" s="8" t="s">
        <v>1046</v>
      </c>
      <c r="C1001" s="8" t="s">
        <v>44</v>
      </c>
      <c r="D1001" s="9">
        <v>38822</v>
      </c>
      <c r="E1001" s="9">
        <v>44033</v>
      </c>
      <c r="F1001" s="8" t="s">
        <v>25</v>
      </c>
      <c r="G1001" s="8" t="s">
        <v>53</v>
      </c>
      <c r="H1001" s="8">
        <v>2</v>
      </c>
      <c r="I1001" s="8">
        <v>6</v>
      </c>
      <c r="J1001" s="8" t="s">
        <v>27</v>
      </c>
      <c r="K1001" s="8" t="s">
        <v>19</v>
      </c>
      <c r="L1001" s="8" t="s">
        <v>20</v>
      </c>
      <c r="M1001" s="8" t="s">
        <v>30</v>
      </c>
      <c r="N1001" s="8">
        <v>4</v>
      </c>
      <c r="O1001" s="8">
        <f t="shared" ca="1" si="45"/>
        <v>18</v>
      </c>
      <c r="P1001" s="8" t="str">
        <f ca="1">LOOKUP(O1001,{0,15,30,45,60,75,100},{"Below 15","16-30","31-45","46-60","61-75","Above 75"})</f>
        <v>16-30</v>
      </c>
      <c r="Q1001" s="8">
        <f t="shared" si="46"/>
        <v>2020</v>
      </c>
      <c r="R1001" s="8" t="str">
        <f t="shared" si="47"/>
        <v>Jul</v>
      </c>
    </row>
    <row r="1002" spans="1:18" x14ac:dyDescent="0.35">
      <c r="A1002" s="8">
        <v>1002</v>
      </c>
      <c r="B1002" s="8" t="s">
        <v>1047</v>
      </c>
      <c r="C1002" s="8" t="s">
        <v>15</v>
      </c>
      <c r="D1002" s="9">
        <v>24318</v>
      </c>
      <c r="E1002" s="9">
        <v>44282</v>
      </c>
      <c r="F1002" s="8" t="s">
        <v>16</v>
      </c>
      <c r="G1002" s="8" t="s">
        <v>45</v>
      </c>
      <c r="H1002" s="8">
        <v>5</v>
      </c>
      <c r="I1002" s="8">
        <v>7</v>
      </c>
      <c r="J1002" s="8" t="s">
        <v>50</v>
      </c>
      <c r="K1002" s="8" t="s">
        <v>23</v>
      </c>
      <c r="L1002" s="8" t="s">
        <v>20</v>
      </c>
      <c r="M1002" s="8" t="s">
        <v>30</v>
      </c>
      <c r="N1002" s="8">
        <v>4</v>
      </c>
      <c r="O1002" s="8">
        <f t="shared" ca="1" si="45"/>
        <v>58</v>
      </c>
      <c r="P1002" s="8" t="str">
        <f ca="1">LOOKUP(O1002,{0,15,30,45,60,75,100},{"Below 15","16-30","31-45","46-60","61-75","Above 75"})</f>
        <v>46-60</v>
      </c>
      <c r="Q1002" s="8">
        <f t="shared" si="46"/>
        <v>2021</v>
      </c>
      <c r="R1002" s="8" t="str">
        <f t="shared" si="47"/>
        <v>Mar</v>
      </c>
    </row>
    <row r="1003" spans="1:18" x14ac:dyDescent="0.35">
      <c r="A1003" s="8">
        <v>1003</v>
      </c>
      <c r="B1003" s="8" t="s">
        <v>1048</v>
      </c>
      <c r="C1003" s="8" t="s">
        <v>15</v>
      </c>
      <c r="D1003" s="9">
        <v>28682</v>
      </c>
      <c r="E1003" s="9">
        <v>44825</v>
      </c>
      <c r="F1003" s="8" t="s">
        <v>16</v>
      </c>
      <c r="G1003" s="8" t="s">
        <v>17</v>
      </c>
      <c r="H1003" s="8">
        <v>4</v>
      </c>
      <c r="I1003" s="8">
        <v>9</v>
      </c>
      <c r="J1003" s="8" t="s">
        <v>18</v>
      </c>
      <c r="K1003" s="8" t="s">
        <v>28</v>
      </c>
      <c r="L1003" s="8" t="s">
        <v>29</v>
      </c>
      <c r="M1003" s="8" t="s">
        <v>34</v>
      </c>
      <c r="N1003" s="8">
        <v>1</v>
      </c>
      <c r="O1003" s="8">
        <f t="shared" ca="1" si="45"/>
        <v>46</v>
      </c>
      <c r="P1003" s="8" t="str">
        <f ca="1">LOOKUP(O1003,{0,15,30,45,60,75,100},{"Below 15","16-30","31-45","46-60","61-75","Above 75"})</f>
        <v>46-60</v>
      </c>
      <c r="Q1003" s="8">
        <f t="shared" si="46"/>
        <v>2022</v>
      </c>
      <c r="R1003" s="8" t="str">
        <f t="shared" si="47"/>
        <v>Sep</v>
      </c>
    </row>
    <row r="1004" spans="1:18" x14ac:dyDescent="0.35">
      <c r="A1004" s="8">
        <v>1004</v>
      </c>
      <c r="B1004" s="8" t="s">
        <v>1049</v>
      </c>
      <c r="C1004" s="8" t="s">
        <v>44</v>
      </c>
      <c r="D1004" s="9">
        <v>22691</v>
      </c>
      <c r="E1004" s="9">
        <v>44514</v>
      </c>
      <c r="F1004" s="8" t="s">
        <v>40</v>
      </c>
      <c r="G1004" s="8" t="s">
        <v>32</v>
      </c>
      <c r="H1004" s="8">
        <v>4</v>
      </c>
      <c r="I1004" s="8">
        <v>7</v>
      </c>
      <c r="J1004" s="8" t="s">
        <v>50</v>
      </c>
      <c r="K1004" s="8" t="s">
        <v>33</v>
      </c>
      <c r="L1004" s="8" t="s">
        <v>29</v>
      </c>
      <c r="M1004" s="8" t="s">
        <v>21</v>
      </c>
      <c r="N1004" s="8">
        <v>3</v>
      </c>
      <c r="O1004" s="8">
        <f t="shared" ca="1" si="45"/>
        <v>62</v>
      </c>
      <c r="P1004" s="8" t="str">
        <f ca="1">LOOKUP(O1004,{0,15,30,45,60,75,100},{"Below 15","16-30","31-45","46-60","61-75","Above 75"})</f>
        <v>61-75</v>
      </c>
      <c r="Q1004" s="8">
        <f t="shared" si="46"/>
        <v>2021</v>
      </c>
      <c r="R1004" s="8" t="str">
        <f t="shared" si="47"/>
        <v>Nov</v>
      </c>
    </row>
    <row r="1005" spans="1:18" x14ac:dyDescent="0.35">
      <c r="A1005" s="8">
        <v>1005</v>
      </c>
      <c r="B1005" s="8" t="s">
        <v>1050</v>
      </c>
      <c r="C1005" s="8" t="s">
        <v>44</v>
      </c>
      <c r="D1005" s="9">
        <v>35950</v>
      </c>
      <c r="E1005" s="9">
        <v>44792</v>
      </c>
      <c r="F1005" s="8" t="s">
        <v>40</v>
      </c>
      <c r="G1005" s="8" t="s">
        <v>17</v>
      </c>
      <c r="H1005" s="8">
        <v>2</v>
      </c>
      <c r="I1005" s="8">
        <v>9</v>
      </c>
      <c r="J1005" s="8" t="s">
        <v>18</v>
      </c>
      <c r="K1005" s="8" t="s">
        <v>37</v>
      </c>
      <c r="L1005" s="8" t="s">
        <v>38</v>
      </c>
      <c r="M1005" s="8" t="s">
        <v>42</v>
      </c>
      <c r="N1005" s="8">
        <v>2</v>
      </c>
      <c r="O1005" s="8">
        <f t="shared" ca="1" si="45"/>
        <v>26</v>
      </c>
      <c r="P1005" s="8" t="str">
        <f ca="1">LOOKUP(O1005,{0,15,30,45,60,75,100},{"Below 15","16-30","31-45","46-60","61-75","Above 75"})</f>
        <v>16-30</v>
      </c>
      <c r="Q1005" s="8">
        <f t="shared" si="46"/>
        <v>2022</v>
      </c>
      <c r="R1005" s="8" t="str">
        <f t="shared" si="47"/>
        <v>Aug</v>
      </c>
    </row>
    <row r="1006" spans="1:18" x14ac:dyDescent="0.35">
      <c r="A1006" s="8">
        <v>1006</v>
      </c>
      <c r="B1006" s="8" t="s">
        <v>1051</v>
      </c>
      <c r="C1006" s="8" t="s">
        <v>44</v>
      </c>
      <c r="D1006" s="9">
        <v>30377</v>
      </c>
      <c r="E1006" s="9">
        <v>44439</v>
      </c>
      <c r="F1006" s="8" t="s">
        <v>25</v>
      </c>
      <c r="G1006" s="8" t="s">
        <v>45</v>
      </c>
      <c r="H1006" s="8">
        <v>5</v>
      </c>
      <c r="I1006" s="8">
        <v>6</v>
      </c>
      <c r="J1006" s="8" t="s">
        <v>27</v>
      </c>
      <c r="K1006" s="8" t="s">
        <v>41</v>
      </c>
      <c r="L1006" s="8" t="s">
        <v>38</v>
      </c>
      <c r="M1006" s="8" t="s">
        <v>34</v>
      </c>
      <c r="N1006" s="8">
        <v>1</v>
      </c>
      <c r="O1006" s="8">
        <f t="shared" ca="1" si="45"/>
        <v>41</v>
      </c>
      <c r="P1006" s="8" t="str">
        <f ca="1">LOOKUP(O1006,{0,15,30,45,60,75,100},{"Below 15","16-30","31-45","46-60","61-75","Above 75"})</f>
        <v>31-45</v>
      </c>
      <c r="Q1006" s="8">
        <f t="shared" si="46"/>
        <v>2021</v>
      </c>
      <c r="R1006" s="8" t="str">
        <f t="shared" si="47"/>
        <v>Aug</v>
      </c>
    </row>
    <row r="1007" spans="1:18" x14ac:dyDescent="0.35">
      <c r="A1007" s="8">
        <v>1007</v>
      </c>
      <c r="B1007" s="8" t="s">
        <v>1052</v>
      </c>
      <c r="C1007" s="8" t="s">
        <v>15</v>
      </c>
      <c r="D1007" s="9">
        <v>35001</v>
      </c>
      <c r="E1007" s="9">
        <v>43956</v>
      </c>
      <c r="F1007" s="8" t="s">
        <v>25</v>
      </c>
      <c r="G1007" s="8" t="s">
        <v>36</v>
      </c>
      <c r="H1007" s="8">
        <v>5</v>
      </c>
      <c r="I1007" s="8">
        <v>9</v>
      </c>
      <c r="J1007" s="8" t="s">
        <v>18</v>
      </c>
      <c r="K1007" s="8" t="s">
        <v>46</v>
      </c>
      <c r="L1007" s="8" t="s">
        <v>47</v>
      </c>
      <c r="M1007" s="8" t="s">
        <v>34</v>
      </c>
      <c r="N1007" s="8">
        <v>1</v>
      </c>
      <c r="O1007" s="8">
        <f t="shared" ca="1" si="45"/>
        <v>28</v>
      </c>
      <c r="P1007" s="8" t="str">
        <f ca="1">LOOKUP(O1007,{0,15,30,45,60,75,100},{"Below 15","16-30","31-45","46-60","61-75","Above 75"})</f>
        <v>16-30</v>
      </c>
      <c r="Q1007" s="8">
        <f t="shared" si="46"/>
        <v>2020</v>
      </c>
      <c r="R1007" s="8" t="str">
        <f t="shared" si="47"/>
        <v>May</v>
      </c>
    </row>
    <row r="1008" spans="1:18" x14ac:dyDescent="0.35">
      <c r="A1008" s="8">
        <v>1008</v>
      </c>
      <c r="B1008" s="8" t="s">
        <v>1053</v>
      </c>
      <c r="C1008" s="8" t="s">
        <v>15</v>
      </c>
      <c r="D1008" s="9">
        <v>19324</v>
      </c>
      <c r="E1008" s="9">
        <v>44210</v>
      </c>
      <c r="F1008" s="8" t="s">
        <v>16</v>
      </c>
      <c r="G1008" s="8" t="s">
        <v>17</v>
      </c>
      <c r="H1008" s="8">
        <v>4</v>
      </c>
      <c r="I1008" s="8">
        <v>7</v>
      </c>
      <c r="J1008" s="8" t="s">
        <v>50</v>
      </c>
      <c r="K1008" s="8" t="s">
        <v>51</v>
      </c>
      <c r="L1008" s="8" t="s">
        <v>47</v>
      </c>
      <c r="M1008" s="8" t="s">
        <v>30</v>
      </c>
      <c r="N1008" s="8">
        <v>4</v>
      </c>
      <c r="O1008" s="8">
        <f t="shared" ca="1" si="45"/>
        <v>71</v>
      </c>
      <c r="P1008" s="8" t="str">
        <f ca="1">LOOKUP(O1008,{0,15,30,45,60,75,100},{"Below 15","16-30","31-45","46-60","61-75","Above 75"})</f>
        <v>61-75</v>
      </c>
      <c r="Q1008" s="8">
        <f t="shared" si="46"/>
        <v>2021</v>
      </c>
      <c r="R1008" s="8" t="str">
        <f t="shared" si="47"/>
        <v>Jan</v>
      </c>
    </row>
    <row r="1009" spans="1:18" x14ac:dyDescent="0.35">
      <c r="A1009" s="8">
        <v>1009</v>
      </c>
      <c r="B1009" s="8" t="s">
        <v>1054</v>
      </c>
      <c r="C1009" s="8" t="s">
        <v>44</v>
      </c>
      <c r="D1009" s="9">
        <v>18804</v>
      </c>
      <c r="E1009" s="9">
        <v>44618</v>
      </c>
      <c r="F1009" s="8" t="s">
        <v>16</v>
      </c>
      <c r="G1009" s="8" t="s">
        <v>17</v>
      </c>
      <c r="H1009" s="8">
        <v>4</v>
      </c>
      <c r="I1009" s="8">
        <v>5</v>
      </c>
      <c r="J1009" s="8" t="s">
        <v>27</v>
      </c>
      <c r="K1009" s="8" t="s">
        <v>19</v>
      </c>
      <c r="L1009" s="8" t="s">
        <v>20</v>
      </c>
      <c r="M1009" s="8" t="s">
        <v>30</v>
      </c>
      <c r="N1009" s="8">
        <v>4</v>
      </c>
      <c r="O1009" s="8">
        <f t="shared" ca="1" si="45"/>
        <v>73</v>
      </c>
      <c r="P1009" s="8" t="str">
        <f ca="1">LOOKUP(O1009,{0,15,30,45,60,75,100},{"Below 15","16-30","31-45","46-60","61-75","Above 75"})</f>
        <v>61-75</v>
      </c>
      <c r="Q1009" s="8">
        <f t="shared" si="46"/>
        <v>2022</v>
      </c>
      <c r="R1009" s="8" t="str">
        <f t="shared" si="47"/>
        <v>Feb</v>
      </c>
    </row>
    <row r="1010" spans="1:18" x14ac:dyDescent="0.35">
      <c r="A1010" s="8">
        <v>1010</v>
      </c>
      <c r="B1010" s="8" t="s">
        <v>1055</v>
      </c>
      <c r="C1010" s="8" t="s">
        <v>15</v>
      </c>
      <c r="D1010" s="9">
        <v>32263</v>
      </c>
      <c r="E1010" s="9">
        <v>44395</v>
      </c>
      <c r="F1010" s="8" t="s">
        <v>16</v>
      </c>
      <c r="G1010" s="8" t="s">
        <v>17</v>
      </c>
      <c r="H1010" s="8">
        <v>5</v>
      </c>
      <c r="I1010" s="8">
        <v>8</v>
      </c>
      <c r="J1010" s="8" t="s">
        <v>50</v>
      </c>
      <c r="K1010" s="8" t="s">
        <v>23</v>
      </c>
      <c r="L1010" s="8" t="s">
        <v>20</v>
      </c>
      <c r="M1010" s="8" t="s">
        <v>48</v>
      </c>
      <c r="N1010" s="8">
        <v>5</v>
      </c>
      <c r="O1010" s="8">
        <f t="shared" ca="1" si="45"/>
        <v>36</v>
      </c>
      <c r="P1010" s="8" t="str">
        <f ca="1">LOOKUP(O1010,{0,15,30,45,60,75,100},{"Below 15","16-30","31-45","46-60","61-75","Above 75"})</f>
        <v>31-45</v>
      </c>
      <c r="Q1010" s="8">
        <f t="shared" si="46"/>
        <v>2021</v>
      </c>
      <c r="R1010" s="8" t="str">
        <f t="shared" si="47"/>
        <v>Jul</v>
      </c>
    </row>
    <row r="1011" spans="1:18" x14ac:dyDescent="0.35">
      <c r="A1011" s="8">
        <v>1011</v>
      </c>
      <c r="B1011" s="8" t="s">
        <v>1056</v>
      </c>
      <c r="C1011" s="8" t="s">
        <v>15</v>
      </c>
      <c r="D1011" s="9">
        <v>20949</v>
      </c>
      <c r="E1011" s="9">
        <v>44628</v>
      </c>
      <c r="F1011" s="8" t="s">
        <v>25</v>
      </c>
      <c r="G1011" s="8" t="s">
        <v>36</v>
      </c>
      <c r="H1011" s="8">
        <v>5</v>
      </c>
      <c r="I1011" s="8">
        <v>4</v>
      </c>
      <c r="J1011" s="8" t="s">
        <v>27</v>
      </c>
      <c r="K1011" s="8" t="s">
        <v>28</v>
      </c>
      <c r="L1011" s="8" t="s">
        <v>29</v>
      </c>
      <c r="M1011" s="8" t="s">
        <v>48</v>
      </c>
      <c r="N1011" s="8">
        <v>5</v>
      </c>
      <c r="O1011" s="8">
        <f t="shared" ca="1" si="45"/>
        <v>67</v>
      </c>
      <c r="P1011" s="8" t="str">
        <f ca="1">LOOKUP(O1011,{0,15,30,45,60,75,100},{"Below 15","16-30","31-45","46-60","61-75","Above 75"})</f>
        <v>61-75</v>
      </c>
      <c r="Q1011" s="8">
        <f t="shared" si="46"/>
        <v>2022</v>
      </c>
      <c r="R1011" s="8" t="str">
        <f t="shared" si="47"/>
        <v>Mar</v>
      </c>
    </row>
    <row r="1012" spans="1:18" x14ac:dyDescent="0.35">
      <c r="A1012" s="8">
        <v>1012</v>
      </c>
      <c r="B1012" s="8" t="s">
        <v>1057</v>
      </c>
      <c r="C1012" s="8" t="s">
        <v>15</v>
      </c>
      <c r="D1012" s="9">
        <v>34252</v>
      </c>
      <c r="E1012" s="9">
        <v>44572</v>
      </c>
      <c r="F1012" s="8" t="s">
        <v>25</v>
      </c>
      <c r="G1012" s="8" t="s">
        <v>36</v>
      </c>
      <c r="H1012" s="8">
        <v>1</v>
      </c>
      <c r="I1012" s="8">
        <v>9</v>
      </c>
      <c r="J1012" s="8" t="s">
        <v>18</v>
      </c>
      <c r="K1012" s="8" t="s">
        <v>33</v>
      </c>
      <c r="L1012" s="8" t="s">
        <v>29</v>
      </c>
      <c r="M1012" s="8" t="s">
        <v>21</v>
      </c>
      <c r="N1012" s="8">
        <v>3</v>
      </c>
      <c r="O1012" s="8">
        <f t="shared" ca="1" si="45"/>
        <v>30</v>
      </c>
      <c r="P1012" s="8" t="str">
        <f ca="1">LOOKUP(O1012,{0,15,30,45,60,75,100},{"Below 15","16-30","31-45","46-60","61-75","Above 75"})</f>
        <v>31-45</v>
      </c>
      <c r="Q1012" s="8">
        <f t="shared" si="46"/>
        <v>2022</v>
      </c>
      <c r="R1012" s="8" t="str">
        <f t="shared" si="47"/>
        <v>Jan</v>
      </c>
    </row>
    <row r="1013" spans="1:18" x14ac:dyDescent="0.35">
      <c r="A1013" s="8">
        <v>1013</v>
      </c>
      <c r="B1013" s="8" t="s">
        <v>1058</v>
      </c>
      <c r="C1013" s="8" t="s">
        <v>15</v>
      </c>
      <c r="D1013" s="9">
        <v>31211</v>
      </c>
      <c r="E1013" s="9">
        <v>44821</v>
      </c>
      <c r="F1013" s="8" t="s">
        <v>25</v>
      </c>
      <c r="G1013" s="8" t="s">
        <v>45</v>
      </c>
      <c r="H1013" s="8">
        <v>5</v>
      </c>
      <c r="I1013" s="8">
        <v>10</v>
      </c>
      <c r="J1013" s="8" t="s">
        <v>18</v>
      </c>
      <c r="K1013" s="8" t="s">
        <v>37</v>
      </c>
      <c r="L1013" s="8" t="s">
        <v>38</v>
      </c>
      <c r="M1013" s="8" t="s">
        <v>48</v>
      </c>
      <c r="N1013" s="8">
        <v>5</v>
      </c>
      <c r="O1013" s="8">
        <f t="shared" ca="1" si="45"/>
        <v>39</v>
      </c>
      <c r="P1013" s="8" t="str">
        <f ca="1">LOOKUP(O1013,{0,15,30,45,60,75,100},{"Below 15","16-30","31-45","46-60","61-75","Above 75"})</f>
        <v>31-45</v>
      </c>
      <c r="Q1013" s="8">
        <f t="shared" si="46"/>
        <v>2022</v>
      </c>
      <c r="R1013" s="8" t="str">
        <f t="shared" si="47"/>
        <v>Sep</v>
      </c>
    </row>
    <row r="1014" spans="1:18" x14ac:dyDescent="0.35">
      <c r="A1014" s="8">
        <v>1014</v>
      </c>
      <c r="B1014" s="8" t="s">
        <v>1059</v>
      </c>
      <c r="C1014" s="8" t="s">
        <v>44</v>
      </c>
      <c r="D1014" s="9">
        <v>19791</v>
      </c>
      <c r="E1014" s="9">
        <v>44371</v>
      </c>
      <c r="F1014" s="8" t="s">
        <v>16</v>
      </c>
      <c r="G1014" s="8" t="s">
        <v>17</v>
      </c>
      <c r="H1014" s="8">
        <v>4</v>
      </c>
      <c r="I1014" s="8">
        <v>9</v>
      </c>
      <c r="J1014" s="8" t="s">
        <v>18</v>
      </c>
      <c r="K1014" s="8" t="s">
        <v>41</v>
      </c>
      <c r="L1014" s="8" t="s">
        <v>38</v>
      </c>
      <c r="M1014" s="8" t="s">
        <v>34</v>
      </c>
      <c r="N1014" s="8">
        <v>1</v>
      </c>
      <c r="O1014" s="8">
        <f t="shared" ca="1" si="45"/>
        <v>70</v>
      </c>
      <c r="P1014" s="8" t="str">
        <f ca="1">LOOKUP(O1014,{0,15,30,45,60,75,100},{"Below 15","16-30","31-45","46-60","61-75","Above 75"})</f>
        <v>61-75</v>
      </c>
      <c r="Q1014" s="8">
        <f t="shared" si="46"/>
        <v>2021</v>
      </c>
      <c r="R1014" s="8" t="str">
        <f t="shared" si="47"/>
        <v>Jun</v>
      </c>
    </row>
    <row r="1015" spans="1:18" x14ac:dyDescent="0.35">
      <c r="A1015" s="8">
        <v>1015</v>
      </c>
      <c r="B1015" s="8" t="s">
        <v>1060</v>
      </c>
      <c r="C1015" s="8" t="s">
        <v>15</v>
      </c>
      <c r="D1015" s="9">
        <v>27977</v>
      </c>
      <c r="E1015" s="9">
        <v>43907</v>
      </c>
      <c r="F1015" s="8" t="s">
        <v>40</v>
      </c>
      <c r="G1015" s="8" t="s">
        <v>60</v>
      </c>
      <c r="H1015" s="8">
        <v>2</v>
      </c>
      <c r="I1015" s="8">
        <v>9</v>
      </c>
      <c r="J1015" s="8" t="s">
        <v>18</v>
      </c>
      <c r="K1015" s="8" t="s">
        <v>46</v>
      </c>
      <c r="L1015" s="8" t="s">
        <v>47</v>
      </c>
      <c r="M1015" s="8" t="s">
        <v>42</v>
      </c>
      <c r="N1015" s="8">
        <v>2</v>
      </c>
      <c r="O1015" s="8">
        <f t="shared" ca="1" si="45"/>
        <v>48</v>
      </c>
      <c r="P1015" s="8" t="str">
        <f ca="1">LOOKUP(O1015,{0,15,30,45,60,75,100},{"Below 15","16-30","31-45","46-60","61-75","Above 75"})</f>
        <v>46-60</v>
      </c>
      <c r="Q1015" s="8">
        <f t="shared" si="46"/>
        <v>2020</v>
      </c>
      <c r="R1015" s="8" t="str">
        <f t="shared" si="47"/>
        <v>Mar</v>
      </c>
    </row>
    <row r="1016" spans="1:18" x14ac:dyDescent="0.35">
      <c r="A1016" s="8">
        <v>1016</v>
      </c>
      <c r="B1016" s="8" t="s">
        <v>1061</v>
      </c>
      <c r="C1016" s="8" t="s">
        <v>15</v>
      </c>
      <c r="D1016" s="9">
        <v>34547</v>
      </c>
      <c r="E1016" s="9">
        <v>43851</v>
      </c>
      <c r="F1016" s="8" t="s">
        <v>16</v>
      </c>
      <c r="G1016" s="8" t="s">
        <v>17</v>
      </c>
      <c r="H1016" s="8">
        <v>5</v>
      </c>
      <c r="I1016" s="8">
        <v>9</v>
      </c>
      <c r="J1016" s="8" t="s">
        <v>18</v>
      </c>
      <c r="K1016" s="8" t="s">
        <v>51</v>
      </c>
      <c r="L1016" s="8" t="s">
        <v>47</v>
      </c>
      <c r="M1016" s="8" t="s">
        <v>48</v>
      </c>
      <c r="N1016" s="8">
        <v>5</v>
      </c>
      <c r="O1016" s="8">
        <f t="shared" ca="1" si="45"/>
        <v>30</v>
      </c>
      <c r="P1016" s="8" t="str">
        <f ca="1">LOOKUP(O1016,{0,15,30,45,60,75,100},{"Below 15","16-30","31-45","46-60","61-75","Above 75"})</f>
        <v>31-45</v>
      </c>
      <c r="Q1016" s="8">
        <f t="shared" si="46"/>
        <v>2020</v>
      </c>
      <c r="R1016" s="8" t="str">
        <f t="shared" si="47"/>
        <v>Jan</v>
      </c>
    </row>
    <row r="1017" spans="1:18" x14ac:dyDescent="0.35">
      <c r="A1017" s="8">
        <v>1017</v>
      </c>
      <c r="B1017" s="8" t="s">
        <v>1062</v>
      </c>
      <c r="C1017" s="8" t="s">
        <v>44</v>
      </c>
      <c r="D1017" s="9">
        <v>37068</v>
      </c>
      <c r="E1017" s="9">
        <v>44191</v>
      </c>
      <c r="F1017" s="8" t="s">
        <v>16</v>
      </c>
      <c r="G1017" s="8" t="s">
        <v>17</v>
      </c>
      <c r="H1017" s="8">
        <v>5</v>
      </c>
      <c r="I1017" s="8">
        <v>9</v>
      </c>
      <c r="J1017" s="8" t="s">
        <v>18</v>
      </c>
      <c r="K1017" s="8" t="s">
        <v>19</v>
      </c>
      <c r="L1017" s="8" t="s">
        <v>20</v>
      </c>
      <c r="M1017" s="8" t="s">
        <v>30</v>
      </c>
      <c r="N1017" s="8">
        <v>4</v>
      </c>
      <c r="O1017" s="8">
        <f t="shared" ca="1" si="45"/>
        <v>23</v>
      </c>
      <c r="P1017" s="8" t="str">
        <f ca="1">LOOKUP(O1017,{0,15,30,45,60,75,100},{"Below 15","16-30","31-45","46-60","61-75","Above 75"})</f>
        <v>16-30</v>
      </c>
      <c r="Q1017" s="8">
        <f t="shared" si="46"/>
        <v>2020</v>
      </c>
      <c r="R1017" s="8" t="str">
        <f t="shared" si="47"/>
        <v>Dec</v>
      </c>
    </row>
    <row r="1018" spans="1:18" x14ac:dyDescent="0.35">
      <c r="A1018" s="8">
        <v>1018</v>
      </c>
      <c r="B1018" s="8" t="s">
        <v>1063</v>
      </c>
      <c r="C1018" s="8" t="s">
        <v>44</v>
      </c>
      <c r="D1018" s="9">
        <v>29332</v>
      </c>
      <c r="E1018" s="9">
        <v>44776</v>
      </c>
      <c r="F1018" s="8" t="s">
        <v>16</v>
      </c>
      <c r="G1018" s="8" t="s">
        <v>17</v>
      </c>
      <c r="H1018" s="8">
        <v>1</v>
      </c>
      <c r="I1018" s="8">
        <v>9</v>
      </c>
      <c r="J1018" s="8" t="s">
        <v>18</v>
      </c>
      <c r="K1018" s="8" t="s">
        <v>23</v>
      </c>
      <c r="L1018" s="8" t="s">
        <v>20</v>
      </c>
      <c r="M1018" s="8" t="s">
        <v>30</v>
      </c>
      <c r="N1018" s="8">
        <v>4</v>
      </c>
      <c r="O1018" s="8">
        <f t="shared" ca="1" si="45"/>
        <v>44</v>
      </c>
      <c r="P1018" s="8" t="str">
        <f ca="1">LOOKUP(O1018,{0,15,30,45,60,75,100},{"Below 15","16-30","31-45","46-60","61-75","Above 75"})</f>
        <v>31-45</v>
      </c>
      <c r="Q1018" s="8">
        <f t="shared" si="46"/>
        <v>2022</v>
      </c>
      <c r="R1018" s="8" t="str">
        <f t="shared" si="47"/>
        <v>Aug</v>
      </c>
    </row>
    <row r="1019" spans="1:18" x14ac:dyDescent="0.35">
      <c r="A1019" s="8">
        <v>1019</v>
      </c>
      <c r="B1019" s="8" t="s">
        <v>1064</v>
      </c>
      <c r="C1019" s="8" t="s">
        <v>44</v>
      </c>
      <c r="D1019" s="9">
        <v>19926</v>
      </c>
      <c r="E1019" s="9">
        <v>44574</v>
      </c>
      <c r="F1019" s="8" t="s">
        <v>16</v>
      </c>
      <c r="G1019" s="8" t="s">
        <v>17</v>
      </c>
      <c r="H1019" s="8">
        <v>4</v>
      </c>
      <c r="I1019" s="8">
        <v>9</v>
      </c>
      <c r="J1019" s="8" t="s">
        <v>18</v>
      </c>
      <c r="K1019" s="8" t="s">
        <v>28</v>
      </c>
      <c r="L1019" s="8" t="s">
        <v>29</v>
      </c>
      <c r="M1019" s="8" t="s">
        <v>48</v>
      </c>
      <c r="N1019" s="8">
        <v>5</v>
      </c>
      <c r="O1019" s="8">
        <f t="shared" ca="1" si="45"/>
        <v>70</v>
      </c>
      <c r="P1019" s="8" t="str">
        <f ca="1">LOOKUP(O1019,{0,15,30,45,60,75,100},{"Below 15","16-30","31-45","46-60","61-75","Above 75"})</f>
        <v>61-75</v>
      </c>
      <c r="Q1019" s="8">
        <f t="shared" si="46"/>
        <v>2022</v>
      </c>
      <c r="R1019" s="8" t="str">
        <f t="shared" si="47"/>
        <v>Jan</v>
      </c>
    </row>
    <row r="1020" spans="1:18" x14ac:dyDescent="0.35">
      <c r="A1020" s="8">
        <v>1020</v>
      </c>
      <c r="B1020" s="8" t="s">
        <v>1065</v>
      </c>
      <c r="C1020" s="8" t="s">
        <v>44</v>
      </c>
      <c r="D1020" s="9">
        <v>36551</v>
      </c>
      <c r="E1020" s="9">
        <v>44068</v>
      </c>
      <c r="F1020" s="8" t="s">
        <v>25</v>
      </c>
      <c r="G1020" s="8" t="s">
        <v>36</v>
      </c>
      <c r="H1020" s="8">
        <v>4</v>
      </c>
      <c r="I1020" s="8">
        <v>9</v>
      </c>
      <c r="J1020" s="8" t="s">
        <v>18</v>
      </c>
      <c r="K1020" s="8" t="s">
        <v>33</v>
      </c>
      <c r="L1020" s="8" t="s">
        <v>29</v>
      </c>
      <c r="M1020" s="8" t="s">
        <v>34</v>
      </c>
      <c r="N1020" s="8">
        <v>1</v>
      </c>
      <c r="O1020" s="8">
        <f t="shared" ca="1" si="45"/>
        <v>24</v>
      </c>
      <c r="P1020" s="8" t="str">
        <f ca="1">LOOKUP(O1020,{0,15,30,45,60,75,100},{"Below 15","16-30","31-45","46-60","61-75","Above 75"})</f>
        <v>16-30</v>
      </c>
      <c r="Q1020" s="8">
        <f t="shared" si="46"/>
        <v>2020</v>
      </c>
      <c r="R1020" s="8" t="str">
        <f t="shared" si="47"/>
        <v>Aug</v>
      </c>
    </row>
    <row r="1021" spans="1:18" x14ac:dyDescent="0.35">
      <c r="A1021" s="8">
        <v>1021</v>
      </c>
      <c r="B1021" s="8" t="s">
        <v>1066</v>
      </c>
      <c r="C1021" s="8" t="s">
        <v>15</v>
      </c>
      <c r="D1021" s="9">
        <v>36156</v>
      </c>
      <c r="E1021" s="9">
        <v>44603</v>
      </c>
      <c r="F1021" s="8" t="s">
        <v>16</v>
      </c>
      <c r="G1021" s="8" t="s">
        <v>17</v>
      </c>
      <c r="H1021" s="8">
        <v>5</v>
      </c>
      <c r="I1021" s="8">
        <v>9</v>
      </c>
      <c r="J1021" s="8" t="s">
        <v>18</v>
      </c>
      <c r="K1021" s="8" t="s">
        <v>37</v>
      </c>
      <c r="L1021" s="8" t="s">
        <v>38</v>
      </c>
      <c r="M1021" s="8" t="s">
        <v>21</v>
      </c>
      <c r="N1021" s="8">
        <v>3</v>
      </c>
      <c r="O1021" s="8">
        <f t="shared" ca="1" si="45"/>
        <v>25</v>
      </c>
      <c r="P1021" s="8" t="str">
        <f ca="1">LOOKUP(O1021,{0,15,30,45,60,75,100},{"Below 15","16-30","31-45","46-60","61-75","Above 75"})</f>
        <v>16-30</v>
      </c>
      <c r="Q1021" s="8">
        <f t="shared" si="46"/>
        <v>2022</v>
      </c>
      <c r="R1021" s="8" t="str">
        <f t="shared" si="47"/>
        <v>Feb</v>
      </c>
    </row>
    <row r="1022" spans="1:18" x14ac:dyDescent="0.35">
      <c r="A1022" s="8">
        <v>1022</v>
      </c>
      <c r="B1022" s="8" t="s">
        <v>1067</v>
      </c>
      <c r="C1022" s="8" t="s">
        <v>44</v>
      </c>
      <c r="D1022" s="9">
        <v>32522</v>
      </c>
      <c r="E1022" s="9">
        <v>44287</v>
      </c>
      <c r="F1022" s="8" t="s">
        <v>25</v>
      </c>
      <c r="G1022" s="8" t="s">
        <v>45</v>
      </c>
      <c r="H1022" s="8">
        <v>3</v>
      </c>
      <c r="I1022" s="8">
        <v>7</v>
      </c>
      <c r="J1022" s="8" t="s">
        <v>50</v>
      </c>
      <c r="K1022" s="8" t="s">
        <v>41</v>
      </c>
      <c r="L1022" s="8" t="s">
        <v>38</v>
      </c>
      <c r="M1022" s="8" t="s">
        <v>42</v>
      </c>
      <c r="N1022" s="8">
        <v>2</v>
      </c>
      <c r="O1022" s="8">
        <f t="shared" ca="1" si="45"/>
        <v>35</v>
      </c>
      <c r="P1022" s="8" t="str">
        <f ca="1">LOOKUP(O1022,{0,15,30,45,60,75,100},{"Below 15","16-30","31-45","46-60","61-75","Above 75"})</f>
        <v>31-45</v>
      </c>
      <c r="Q1022" s="8">
        <f t="shared" si="46"/>
        <v>2021</v>
      </c>
      <c r="R1022" s="8" t="str">
        <f t="shared" si="47"/>
        <v>Apr</v>
      </c>
    </row>
    <row r="1023" spans="1:18" x14ac:dyDescent="0.35">
      <c r="A1023" s="8">
        <v>1023</v>
      </c>
      <c r="B1023" s="8" t="s">
        <v>1068</v>
      </c>
      <c r="C1023" s="8" t="s">
        <v>44</v>
      </c>
      <c r="D1023" s="9">
        <v>37589</v>
      </c>
      <c r="E1023" s="9">
        <v>44509</v>
      </c>
      <c r="F1023" s="8" t="s">
        <v>16</v>
      </c>
      <c r="G1023" s="8" t="s">
        <v>17</v>
      </c>
      <c r="H1023" s="8">
        <v>5</v>
      </c>
      <c r="I1023" s="8">
        <v>4</v>
      </c>
      <c r="J1023" s="8" t="s">
        <v>27</v>
      </c>
      <c r="K1023" s="8" t="s">
        <v>46</v>
      </c>
      <c r="L1023" s="8" t="s">
        <v>47</v>
      </c>
      <c r="M1023" s="8" t="s">
        <v>30</v>
      </c>
      <c r="N1023" s="8">
        <v>4</v>
      </c>
      <c r="O1023" s="8">
        <f t="shared" ca="1" si="45"/>
        <v>21</v>
      </c>
      <c r="P1023" s="8" t="str">
        <f ca="1">LOOKUP(O1023,{0,15,30,45,60,75,100},{"Below 15","16-30","31-45","46-60","61-75","Above 75"})</f>
        <v>16-30</v>
      </c>
      <c r="Q1023" s="8">
        <f t="shared" si="46"/>
        <v>2021</v>
      </c>
      <c r="R1023" s="8" t="str">
        <f t="shared" si="47"/>
        <v>Nov</v>
      </c>
    </row>
    <row r="1024" spans="1:18" x14ac:dyDescent="0.35">
      <c r="A1024" s="8">
        <v>1024</v>
      </c>
      <c r="B1024" s="8" t="s">
        <v>1069</v>
      </c>
      <c r="C1024" s="8" t="s">
        <v>44</v>
      </c>
      <c r="D1024" s="9">
        <v>21755</v>
      </c>
      <c r="E1024" s="9">
        <v>44006</v>
      </c>
      <c r="F1024" s="8" t="s">
        <v>25</v>
      </c>
      <c r="G1024" s="8" t="s">
        <v>36</v>
      </c>
      <c r="H1024" s="8">
        <v>5</v>
      </c>
      <c r="I1024" s="8">
        <v>9</v>
      </c>
      <c r="J1024" s="8" t="s">
        <v>18</v>
      </c>
      <c r="K1024" s="8" t="s">
        <v>51</v>
      </c>
      <c r="L1024" s="8" t="s">
        <v>47</v>
      </c>
      <c r="M1024" s="8" t="s">
        <v>48</v>
      </c>
      <c r="N1024" s="8">
        <v>5</v>
      </c>
      <c r="O1024" s="8">
        <f t="shared" ca="1" si="45"/>
        <v>65</v>
      </c>
      <c r="P1024" s="8" t="str">
        <f ca="1">LOOKUP(O1024,{0,15,30,45,60,75,100},{"Below 15","16-30","31-45","46-60","61-75","Above 75"})</f>
        <v>61-75</v>
      </c>
      <c r="Q1024" s="8">
        <f t="shared" si="46"/>
        <v>2020</v>
      </c>
      <c r="R1024" s="8" t="str">
        <f t="shared" si="47"/>
        <v>Jun</v>
      </c>
    </row>
    <row r="1025" spans="1:18" x14ac:dyDescent="0.35">
      <c r="A1025" s="8">
        <v>1025</v>
      </c>
      <c r="B1025" s="8" t="s">
        <v>1070</v>
      </c>
      <c r="C1025" s="8" t="s">
        <v>15</v>
      </c>
      <c r="D1025" s="9">
        <v>27629</v>
      </c>
      <c r="E1025" s="9">
        <v>44790</v>
      </c>
      <c r="F1025" s="8" t="s">
        <v>25</v>
      </c>
      <c r="G1025" s="8" t="s">
        <v>45</v>
      </c>
      <c r="H1025" s="8">
        <v>4</v>
      </c>
      <c r="I1025" s="8">
        <v>6</v>
      </c>
      <c r="J1025" s="8" t="s">
        <v>27</v>
      </c>
      <c r="K1025" s="8" t="s">
        <v>19</v>
      </c>
      <c r="L1025" s="8" t="s">
        <v>20</v>
      </c>
      <c r="M1025" s="8" t="s">
        <v>21</v>
      </c>
      <c r="N1025" s="8">
        <v>3</v>
      </c>
      <c r="O1025" s="8">
        <f t="shared" ca="1" si="45"/>
        <v>49</v>
      </c>
      <c r="P1025" s="8" t="str">
        <f ca="1">LOOKUP(O1025,{0,15,30,45,60,75,100},{"Below 15","16-30","31-45","46-60","61-75","Above 75"})</f>
        <v>46-60</v>
      </c>
      <c r="Q1025" s="8">
        <f t="shared" si="46"/>
        <v>2022</v>
      </c>
      <c r="R1025" s="8" t="str">
        <f t="shared" si="47"/>
        <v>Aug</v>
      </c>
    </row>
    <row r="1026" spans="1:18" x14ac:dyDescent="0.35">
      <c r="A1026" s="8">
        <v>1026</v>
      </c>
      <c r="B1026" s="8" t="s">
        <v>1071</v>
      </c>
      <c r="C1026" s="8" t="s">
        <v>44</v>
      </c>
      <c r="D1026" s="9">
        <v>34971</v>
      </c>
      <c r="E1026" s="9">
        <v>44600</v>
      </c>
      <c r="F1026" s="8" t="s">
        <v>25</v>
      </c>
      <c r="G1026" s="8" t="s">
        <v>45</v>
      </c>
      <c r="H1026" s="8">
        <v>5</v>
      </c>
      <c r="I1026" s="8">
        <v>10</v>
      </c>
      <c r="J1026" s="8" t="s">
        <v>18</v>
      </c>
      <c r="K1026" s="8" t="s">
        <v>23</v>
      </c>
      <c r="L1026" s="8" t="s">
        <v>20</v>
      </c>
      <c r="M1026" s="8" t="s">
        <v>48</v>
      </c>
      <c r="N1026" s="8">
        <v>5</v>
      </c>
      <c r="O1026" s="8">
        <f t="shared" ref="O1026:O1089" ca="1" si="48">DATEDIF(D1026,TODAY(),"Y")</f>
        <v>28</v>
      </c>
      <c r="P1026" s="8" t="str">
        <f ca="1">LOOKUP(O1026,{0,15,30,45,60,75,100},{"Below 15","16-30","31-45","46-60","61-75","Above 75"})</f>
        <v>16-30</v>
      </c>
      <c r="Q1026" s="8">
        <f t="shared" ref="Q1026:Q1089" si="49">YEAR(E1026)</f>
        <v>2022</v>
      </c>
      <c r="R1026" s="8" t="str">
        <f t="shared" si="47"/>
        <v>Feb</v>
      </c>
    </row>
    <row r="1027" spans="1:18" x14ac:dyDescent="0.35">
      <c r="A1027" s="8">
        <v>1027</v>
      </c>
      <c r="B1027" s="8" t="s">
        <v>1072</v>
      </c>
      <c r="C1027" s="8" t="s">
        <v>44</v>
      </c>
      <c r="D1027" s="9">
        <v>36482</v>
      </c>
      <c r="E1027" s="9">
        <v>44700</v>
      </c>
      <c r="F1027" s="8" t="s">
        <v>25</v>
      </c>
      <c r="G1027" s="8" t="s">
        <v>32</v>
      </c>
      <c r="H1027" s="8">
        <v>4</v>
      </c>
      <c r="I1027" s="8">
        <v>7</v>
      </c>
      <c r="J1027" s="8" t="s">
        <v>50</v>
      </c>
      <c r="K1027" s="8" t="s">
        <v>28</v>
      </c>
      <c r="L1027" s="8" t="s">
        <v>29</v>
      </c>
      <c r="M1027" s="8" t="s">
        <v>21</v>
      </c>
      <c r="N1027" s="8">
        <v>3</v>
      </c>
      <c r="O1027" s="8">
        <f t="shared" ca="1" si="48"/>
        <v>24</v>
      </c>
      <c r="P1027" s="8" t="str">
        <f ca="1">LOOKUP(O1027,{0,15,30,45,60,75,100},{"Below 15","16-30","31-45","46-60","61-75","Above 75"})</f>
        <v>16-30</v>
      </c>
      <c r="Q1027" s="8">
        <f t="shared" si="49"/>
        <v>2022</v>
      </c>
      <c r="R1027" s="8" t="str">
        <f t="shared" ref="R1027:R1090" si="50">TEXT(E1027,"mmm")</f>
        <v>May</v>
      </c>
    </row>
    <row r="1028" spans="1:18" x14ac:dyDescent="0.35">
      <c r="A1028" s="8">
        <v>1028</v>
      </c>
      <c r="B1028" s="8" t="s">
        <v>1073</v>
      </c>
      <c r="C1028" s="8" t="s">
        <v>44</v>
      </c>
      <c r="D1028" s="9">
        <v>36057</v>
      </c>
      <c r="E1028" s="9">
        <v>44151</v>
      </c>
      <c r="F1028" s="8" t="s">
        <v>25</v>
      </c>
      <c r="G1028" s="8" t="s">
        <v>60</v>
      </c>
      <c r="H1028" s="8">
        <v>5</v>
      </c>
      <c r="I1028" s="8">
        <v>7</v>
      </c>
      <c r="J1028" s="8" t="s">
        <v>50</v>
      </c>
      <c r="K1028" s="8" t="s">
        <v>33</v>
      </c>
      <c r="L1028" s="8" t="s">
        <v>29</v>
      </c>
      <c r="M1028" s="8" t="s">
        <v>30</v>
      </c>
      <c r="N1028" s="8">
        <v>4</v>
      </c>
      <c r="O1028" s="8">
        <f t="shared" ca="1" si="48"/>
        <v>26</v>
      </c>
      <c r="P1028" s="8" t="str">
        <f ca="1">LOOKUP(O1028,{0,15,30,45,60,75,100},{"Below 15","16-30","31-45","46-60","61-75","Above 75"})</f>
        <v>16-30</v>
      </c>
      <c r="Q1028" s="8">
        <f t="shared" si="49"/>
        <v>2020</v>
      </c>
      <c r="R1028" s="8" t="str">
        <f t="shared" si="50"/>
        <v>Nov</v>
      </c>
    </row>
    <row r="1029" spans="1:18" x14ac:dyDescent="0.35">
      <c r="A1029" s="8">
        <v>1029</v>
      </c>
      <c r="B1029" s="8" t="s">
        <v>1074</v>
      </c>
      <c r="C1029" s="8" t="s">
        <v>15</v>
      </c>
      <c r="D1029" s="9">
        <v>32840</v>
      </c>
      <c r="E1029" s="9">
        <v>44192</v>
      </c>
      <c r="F1029" s="8" t="s">
        <v>25</v>
      </c>
      <c r="G1029" s="8" t="s">
        <v>36</v>
      </c>
      <c r="H1029" s="8">
        <v>2</v>
      </c>
      <c r="I1029" s="8">
        <v>6</v>
      </c>
      <c r="J1029" s="8" t="s">
        <v>27</v>
      </c>
      <c r="K1029" s="8" t="s">
        <v>37</v>
      </c>
      <c r="L1029" s="8" t="s">
        <v>38</v>
      </c>
      <c r="M1029" s="8" t="s">
        <v>21</v>
      </c>
      <c r="N1029" s="8">
        <v>3</v>
      </c>
      <c r="O1029" s="8">
        <f t="shared" ca="1" si="48"/>
        <v>34</v>
      </c>
      <c r="P1029" s="8" t="str">
        <f ca="1">LOOKUP(O1029,{0,15,30,45,60,75,100},{"Below 15","16-30","31-45","46-60","61-75","Above 75"})</f>
        <v>31-45</v>
      </c>
      <c r="Q1029" s="8">
        <f t="shared" si="49"/>
        <v>2020</v>
      </c>
      <c r="R1029" s="8" t="str">
        <f t="shared" si="50"/>
        <v>Dec</v>
      </c>
    </row>
    <row r="1030" spans="1:18" x14ac:dyDescent="0.35">
      <c r="A1030" s="8">
        <v>1030</v>
      </c>
      <c r="B1030" s="8" t="s">
        <v>1075</v>
      </c>
      <c r="C1030" s="8" t="s">
        <v>15</v>
      </c>
      <c r="D1030" s="9">
        <v>24846</v>
      </c>
      <c r="E1030" s="9">
        <v>44020</v>
      </c>
      <c r="F1030" s="8" t="s">
        <v>16</v>
      </c>
      <c r="G1030" s="8" t="s">
        <v>32</v>
      </c>
      <c r="H1030" s="8">
        <v>4</v>
      </c>
      <c r="I1030" s="8">
        <v>10</v>
      </c>
      <c r="J1030" s="8" t="s">
        <v>18</v>
      </c>
      <c r="K1030" s="8" t="s">
        <v>41</v>
      </c>
      <c r="L1030" s="8" t="s">
        <v>38</v>
      </c>
      <c r="M1030" s="8" t="s">
        <v>42</v>
      </c>
      <c r="N1030" s="8">
        <v>2</v>
      </c>
      <c r="O1030" s="8">
        <f t="shared" ca="1" si="48"/>
        <v>56</v>
      </c>
      <c r="P1030" s="8" t="str">
        <f ca="1">LOOKUP(O1030,{0,15,30,45,60,75,100},{"Below 15","16-30","31-45","46-60","61-75","Above 75"})</f>
        <v>46-60</v>
      </c>
      <c r="Q1030" s="8">
        <f t="shared" si="49"/>
        <v>2020</v>
      </c>
      <c r="R1030" s="8" t="str">
        <f t="shared" si="50"/>
        <v>Jul</v>
      </c>
    </row>
    <row r="1031" spans="1:18" x14ac:dyDescent="0.35">
      <c r="A1031" s="8">
        <v>1031</v>
      </c>
      <c r="B1031" s="8" t="s">
        <v>1076</v>
      </c>
      <c r="C1031" s="8" t="s">
        <v>15</v>
      </c>
      <c r="D1031" s="9">
        <v>25619</v>
      </c>
      <c r="E1031" s="9">
        <v>44617</v>
      </c>
      <c r="F1031" s="8" t="s">
        <v>25</v>
      </c>
      <c r="G1031" s="8" t="s">
        <v>26</v>
      </c>
      <c r="H1031" s="8">
        <v>2</v>
      </c>
      <c r="I1031" s="8">
        <v>9</v>
      </c>
      <c r="J1031" s="8" t="s">
        <v>18</v>
      </c>
      <c r="K1031" s="8" t="s">
        <v>46</v>
      </c>
      <c r="L1031" s="8" t="s">
        <v>47</v>
      </c>
      <c r="M1031" s="8" t="s">
        <v>42</v>
      </c>
      <c r="N1031" s="8">
        <v>2</v>
      </c>
      <c r="O1031" s="8">
        <f t="shared" ca="1" si="48"/>
        <v>54</v>
      </c>
      <c r="P1031" s="8" t="str">
        <f ca="1">LOOKUP(O1031,{0,15,30,45,60,75,100},{"Below 15","16-30","31-45","46-60","61-75","Above 75"})</f>
        <v>46-60</v>
      </c>
      <c r="Q1031" s="8">
        <f t="shared" si="49"/>
        <v>2022</v>
      </c>
      <c r="R1031" s="8" t="str">
        <f t="shared" si="50"/>
        <v>Feb</v>
      </c>
    </row>
    <row r="1032" spans="1:18" x14ac:dyDescent="0.35">
      <c r="A1032" s="8">
        <v>1032</v>
      </c>
      <c r="B1032" s="8" t="s">
        <v>1077</v>
      </c>
      <c r="C1032" s="8" t="s">
        <v>15</v>
      </c>
      <c r="D1032" s="9">
        <v>36132</v>
      </c>
      <c r="E1032" s="9">
        <v>43935</v>
      </c>
      <c r="F1032" s="8" t="s">
        <v>16</v>
      </c>
      <c r="G1032" s="8" t="s">
        <v>17</v>
      </c>
      <c r="H1032" s="8">
        <v>4</v>
      </c>
      <c r="I1032" s="8">
        <v>8</v>
      </c>
      <c r="J1032" s="8" t="s">
        <v>50</v>
      </c>
      <c r="K1032" s="8" t="s">
        <v>51</v>
      </c>
      <c r="L1032" s="8" t="s">
        <v>47</v>
      </c>
      <c r="M1032" s="8" t="s">
        <v>42</v>
      </c>
      <c r="N1032" s="8">
        <v>2</v>
      </c>
      <c r="O1032" s="8">
        <f t="shared" ca="1" si="48"/>
        <v>25</v>
      </c>
      <c r="P1032" s="8" t="str">
        <f ca="1">LOOKUP(O1032,{0,15,30,45,60,75,100},{"Below 15","16-30","31-45","46-60","61-75","Above 75"})</f>
        <v>16-30</v>
      </c>
      <c r="Q1032" s="8">
        <f t="shared" si="49"/>
        <v>2020</v>
      </c>
      <c r="R1032" s="8" t="str">
        <f t="shared" si="50"/>
        <v>Apr</v>
      </c>
    </row>
    <row r="1033" spans="1:18" x14ac:dyDescent="0.35">
      <c r="A1033" s="8">
        <v>1033</v>
      </c>
      <c r="B1033" s="8" t="s">
        <v>1078</v>
      </c>
      <c r="C1033" s="8" t="s">
        <v>15</v>
      </c>
      <c r="D1033" s="9">
        <v>29565</v>
      </c>
      <c r="E1033" s="9">
        <v>44649</v>
      </c>
      <c r="F1033" s="8" t="s">
        <v>68</v>
      </c>
      <c r="G1033" s="8" t="s">
        <v>36</v>
      </c>
      <c r="H1033" s="8">
        <v>4</v>
      </c>
      <c r="I1033" s="8">
        <v>9</v>
      </c>
      <c r="J1033" s="8" t="s">
        <v>18</v>
      </c>
      <c r="K1033" s="8" t="s">
        <v>19</v>
      </c>
      <c r="L1033" s="8" t="s">
        <v>20</v>
      </c>
      <c r="M1033" s="8" t="s">
        <v>30</v>
      </c>
      <c r="N1033" s="8">
        <v>4</v>
      </c>
      <c r="O1033" s="8">
        <f t="shared" ca="1" si="48"/>
        <v>43</v>
      </c>
      <c r="P1033" s="8" t="str">
        <f ca="1">LOOKUP(O1033,{0,15,30,45,60,75,100},{"Below 15","16-30","31-45","46-60","61-75","Above 75"})</f>
        <v>31-45</v>
      </c>
      <c r="Q1033" s="8">
        <f t="shared" si="49"/>
        <v>2022</v>
      </c>
      <c r="R1033" s="8" t="str">
        <f t="shared" si="50"/>
        <v>Mar</v>
      </c>
    </row>
    <row r="1034" spans="1:18" x14ac:dyDescent="0.35">
      <c r="A1034" s="8">
        <v>1034</v>
      </c>
      <c r="B1034" s="8" t="s">
        <v>1079</v>
      </c>
      <c r="C1034" s="8" t="s">
        <v>15</v>
      </c>
      <c r="D1034" s="9">
        <v>22536</v>
      </c>
      <c r="E1034" s="9">
        <v>44269</v>
      </c>
      <c r="F1034" s="8" t="s">
        <v>25</v>
      </c>
      <c r="G1034" s="8" t="s">
        <v>60</v>
      </c>
      <c r="H1034" s="8">
        <v>3</v>
      </c>
      <c r="I1034" s="8">
        <v>10</v>
      </c>
      <c r="J1034" s="8" t="s">
        <v>18</v>
      </c>
      <c r="K1034" s="8" t="s">
        <v>23</v>
      </c>
      <c r="L1034" s="8" t="s">
        <v>20</v>
      </c>
      <c r="M1034" s="8" t="s">
        <v>48</v>
      </c>
      <c r="N1034" s="8">
        <v>5</v>
      </c>
      <c r="O1034" s="8">
        <f t="shared" ca="1" si="48"/>
        <v>63</v>
      </c>
      <c r="P1034" s="8" t="str">
        <f ca="1">LOOKUP(O1034,{0,15,30,45,60,75,100},{"Below 15","16-30","31-45","46-60","61-75","Above 75"})</f>
        <v>61-75</v>
      </c>
      <c r="Q1034" s="8">
        <f t="shared" si="49"/>
        <v>2021</v>
      </c>
      <c r="R1034" s="8" t="str">
        <f t="shared" si="50"/>
        <v>Mar</v>
      </c>
    </row>
    <row r="1035" spans="1:18" x14ac:dyDescent="0.35">
      <c r="A1035" s="8">
        <v>1035</v>
      </c>
      <c r="B1035" s="8" t="s">
        <v>1080</v>
      </c>
      <c r="C1035" s="8" t="s">
        <v>15</v>
      </c>
      <c r="D1035" s="9">
        <v>26580</v>
      </c>
      <c r="E1035" s="9">
        <v>44701</v>
      </c>
      <c r="F1035" s="8" t="s">
        <v>40</v>
      </c>
      <c r="G1035" s="8" t="s">
        <v>53</v>
      </c>
      <c r="H1035" s="8">
        <v>3</v>
      </c>
      <c r="I1035" s="8">
        <v>6</v>
      </c>
      <c r="J1035" s="8" t="s">
        <v>27</v>
      </c>
      <c r="K1035" s="8" t="s">
        <v>28</v>
      </c>
      <c r="L1035" s="8" t="s">
        <v>29</v>
      </c>
      <c r="M1035" s="8" t="s">
        <v>48</v>
      </c>
      <c r="N1035" s="8">
        <v>5</v>
      </c>
      <c r="O1035" s="8">
        <f t="shared" ca="1" si="48"/>
        <v>51</v>
      </c>
      <c r="P1035" s="8" t="str">
        <f ca="1">LOOKUP(O1035,{0,15,30,45,60,75,100},{"Below 15","16-30","31-45","46-60","61-75","Above 75"})</f>
        <v>46-60</v>
      </c>
      <c r="Q1035" s="8">
        <f t="shared" si="49"/>
        <v>2022</v>
      </c>
      <c r="R1035" s="8" t="str">
        <f t="shared" si="50"/>
        <v>May</v>
      </c>
    </row>
    <row r="1036" spans="1:18" x14ac:dyDescent="0.35">
      <c r="A1036" s="8">
        <v>1036</v>
      </c>
      <c r="B1036" s="8" t="s">
        <v>1081</v>
      </c>
      <c r="C1036" s="8" t="s">
        <v>15</v>
      </c>
      <c r="D1036" s="9">
        <v>34649</v>
      </c>
      <c r="E1036" s="9">
        <v>44154</v>
      </c>
      <c r="F1036" s="8" t="s">
        <v>25</v>
      </c>
      <c r="G1036" s="8" t="s">
        <v>36</v>
      </c>
      <c r="H1036" s="8">
        <v>5</v>
      </c>
      <c r="I1036" s="8">
        <v>4</v>
      </c>
      <c r="J1036" s="8" t="s">
        <v>27</v>
      </c>
      <c r="K1036" s="8" t="s">
        <v>33</v>
      </c>
      <c r="L1036" s="8" t="s">
        <v>29</v>
      </c>
      <c r="M1036" s="8" t="s">
        <v>42</v>
      </c>
      <c r="N1036" s="8">
        <v>2</v>
      </c>
      <c r="O1036" s="8">
        <f t="shared" ca="1" si="48"/>
        <v>29</v>
      </c>
      <c r="P1036" s="8" t="str">
        <f ca="1">LOOKUP(O1036,{0,15,30,45,60,75,100},{"Below 15","16-30","31-45","46-60","61-75","Above 75"})</f>
        <v>16-30</v>
      </c>
      <c r="Q1036" s="8">
        <f t="shared" si="49"/>
        <v>2020</v>
      </c>
      <c r="R1036" s="8" t="str">
        <f t="shared" si="50"/>
        <v>Nov</v>
      </c>
    </row>
    <row r="1037" spans="1:18" x14ac:dyDescent="0.35">
      <c r="A1037" s="8">
        <v>1037</v>
      </c>
      <c r="B1037" s="8" t="s">
        <v>1082</v>
      </c>
      <c r="C1037" s="8" t="s">
        <v>15</v>
      </c>
      <c r="D1037" s="9">
        <v>26904</v>
      </c>
      <c r="E1037" s="9">
        <v>44283</v>
      </c>
      <c r="F1037" s="8" t="s">
        <v>16</v>
      </c>
      <c r="G1037" s="8" t="s">
        <v>17</v>
      </c>
      <c r="H1037" s="8">
        <v>5</v>
      </c>
      <c r="I1037" s="8">
        <v>9</v>
      </c>
      <c r="J1037" s="8" t="s">
        <v>18</v>
      </c>
      <c r="K1037" s="8" t="s">
        <v>37</v>
      </c>
      <c r="L1037" s="8" t="s">
        <v>38</v>
      </c>
      <c r="M1037" s="8" t="s">
        <v>48</v>
      </c>
      <c r="N1037" s="8">
        <v>5</v>
      </c>
      <c r="O1037" s="8">
        <f t="shared" ca="1" si="48"/>
        <v>51</v>
      </c>
      <c r="P1037" s="8" t="str">
        <f ca="1">LOOKUP(O1037,{0,15,30,45,60,75,100},{"Below 15","16-30","31-45","46-60","61-75","Above 75"})</f>
        <v>46-60</v>
      </c>
      <c r="Q1037" s="8">
        <f t="shared" si="49"/>
        <v>2021</v>
      </c>
      <c r="R1037" s="8" t="str">
        <f t="shared" si="50"/>
        <v>Mar</v>
      </c>
    </row>
    <row r="1038" spans="1:18" x14ac:dyDescent="0.35">
      <c r="A1038" s="8">
        <v>1038</v>
      </c>
      <c r="B1038" s="8" t="s">
        <v>1083</v>
      </c>
      <c r="C1038" s="8" t="s">
        <v>15</v>
      </c>
      <c r="D1038" s="9">
        <v>38986</v>
      </c>
      <c r="E1038" s="9">
        <v>44560</v>
      </c>
      <c r="F1038" s="8" t="s">
        <v>68</v>
      </c>
      <c r="G1038" s="8" t="s">
        <v>36</v>
      </c>
      <c r="H1038" s="8">
        <v>3</v>
      </c>
      <c r="I1038" s="8">
        <v>4</v>
      </c>
      <c r="J1038" s="8" t="s">
        <v>27</v>
      </c>
      <c r="K1038" s="8" t="s">
        <v>41</v>
      </c>
      <c r="L1038" s="8" t="s">
        <v>38</v>
      </c>
      <c r="M1038" s="8" t="s">
        <v>34</v>
      </c>
      <c r="N1038" s="8">
        <v>1</v>
      </c>
      <c r="O1038" s="8">
        <f t="shared" ca="1" si="48"/>
        <v>18</v>
      </c>
      <c r="P1038" s="8" t="str">
        <f ca="1">LOOKUP(O1038,{0,15,30,45,60,75,100},{"Below 15","16-30","31-45","46-60","61-75","Above 75"})</f>
        <v>16-30</v>
      </c>
      <c r="Q1038" s="8">
        <f t="shared" si="49"/>
        <v>2021</v>
      </c>
      <c r="R1038" s="8" t="str">
        <f t="shared" si="50"/>
        <v>Dec</v>
      </c>
    </row>
    <row r="1039" spans="1:18" x14ac:dyDescent="0.35">
      <c r="A1039" s="8">
        <v>1039</v>
      </c>
      <c r="B1039" s="8" t="s">
        <v>1084</v>
      </c>
      <c r="C1039" s="8" t="s">
        <v>44</v>
      </c>
      <c r="D1039" s="9">
        <v>20268</v>
      </c>
      <c r="E1039" s="9">
        <v>44426</v>
      </c>
      <c r="F1039" s="8" t="s">
        <v>16</v>
      </c>
      <c r="G1039" s="8" t="s">
        <v>17</v>
      </c>
      <c r="H1039" s="8">
        <v>5</v>
      </c>
      <c r="I1039" s="8">
        <v>3</v>
      </c>
      <c r="J1039" s="8" t="s">
        <v>27</v>
      </c>
      <c r="K1039" s="8" t="s">
        <v>46</v>
      </c>
      <c r="L1039" s="8" t="s">
        <v>47</v>
      </c>
      <c r="M1039" s="8" t="s">
        <v>30</v>
      </c>
      <c r="N1039" s="8">
        <v>4</v>
      </c>
      <c r="O1039" s="8">
        <f t="shared" ca="1" si="48"/>
        <v>69</v>
      </c>
      <c r="P1039" s="8" t="str">
        <f ca="1">LOOKUP(O1039,{0,15,30,45,60,75,100},{"Below 15","16-30","31-45","46-60","61-75","Above 75"})</f>
        <v>61-75</v>
      </c>
      <c r="Q1039" s="8">
        <f t="shared" si="49"/>
        <v>2021</v>
      </c>
      <c r="R1039" s="8" t="str">
        <f t="shared" si="50"/>
        <v>Aug</v>
      </c>
    </row>
    <row r="1040" spans="1:18" x14ac:dyDescent="0.35">
      <c r="A1040" s="8">
        <v>1040</v>
      </c>
      <c r="B1040" s="8" t="s">
        <v>1085</v>
      </c>
      <c r="C1040" s="8" t="s">
        <v>44</v>
      </c>
      <c r="D1040" s="9">
        <v>36418</v>
      </c>
      <c r="E1040" s="9">
        <v>43917</v>
      </c>
      <c r="F1040" s="8" t="s">
        <v>16</v>
      </c>
      <c r="G1040" s="8" t="s">
        <v>17</v>
      </c>
      <c r="H1040" s="8">
        <v>1</v>
      </c>
      <c r="I1040" s="8">
        <v>7</v>
      </c>
      <c r="J1040" s="8" t="s">
        <v>50</v>
      </c>
      <c r="K1040" s="8" t="s">
        <v>51</v>
      </c>
      <c r="L1040" s="8" t="s">
        <v>47</v>
      </c>
      <c r="M1040" s="8" t="s">
        <v>21</v>
      </c>
      <c r="N1040" s="8">
        <v>3</v>
      </c>
      <c r="O1040" s="8">
        <f t="shared" ca="1" si="48"/>
        <v>25</v>
      </c>
      <c r="P1040" s="8" t="str">
        <f ca="1">LOOKUP(O1040,{0,15,30,45,60,75,100},{"Below 15","16-30","31-45","46-60","61-75","Above 75"})</f>
        <v>16-30</v>
      </c>
      <c r="Q1040" s="8">
        <f t="shared" si="49"/>
        <v>2020</v>
      </c>
      <c r="R1040" s="8" t="str">
        <f t="shared" si="50"/>
        <v>Mar</v>
      </c>
    </row>
    <row r="1041" spans="1:18" x14ac:dyDescent="0.35">
      <c r="A1041" s="8">
        <v>1041</v>
      </c>
      <c r="B1041" s="8" t="s">
        <v>1086</v>
      </c>
      <c r="C1041" s="8" t="s">
        <v>15</v>
      </c>
      <c r="D1041" s="9">
        <v>24682</v>
      </c>
      <c r="E1041" s="9">
        <v>44661</v>
      </c>
      <c r="F1041" s="8" t="s">
        <v>16</v>
      </c>
      <c r="G1041" s="8" t="s">
        <v>17</v>
      </c>
      <c r="H1041" s="8">
        <v>4</v>
      </c>
      <c r="I1041" s="8">
        <v>8</v>
      </c>
      <c r="J1041" s="8" t="s">
        <v>50</v>
      </c>
      <c r="K1041" s="8" t="s">
        <v>19</v>
      </c>
      <c r="L1041" s="8" t="s">
        <v>20</v>
      </c>
      <c r="M1041" s="8" t="s">
        <v>30</v>
      </c>
      <c r="N1041" s="8">
        <v>4</v>
      </c>
      <c r="O1041" s="8">
        <f t="shared" ca="1" si="48"/>
        <v>57</v>
      </c>
      <c r="P1041" s="8" t="str">
        <f ca="1">LOOKUP(O1041,{0,15,30,45,60,75,100},{"Below 15","16-30","31-45","46-60","61-75","Above 75"})</f>
        <v>46-60</v>
      </c>
      <c r="Q1041" s="8">
        <f t="shared" si="49"/>
        <v>2022</v>
      </c>
      <c r="R1041" s="8" t="str">
        <f t="shared" si="50"/>
        <v>Apr</v>
      </c>
    </row>
    <row r="1042" spans="1:18" x14ac:dyDescent="0.35">
      <c r="A1042" s="8">
        <v>1042</v>
      </c>
      <c r="B1042" s="8" t="s">
        <v>1087</v>
      </c>
      <c r="C1042" s="8" t="s">
        <v>15</v>
      </c>
      <c r="D1042" s="9">
        <v>20639</v>
      </c>
      <c r="E1042" s="9">
        <v>44870</v>
      </c>
      <c r="F1042" s="8" t="s">
        <v>16</v>
      </c>
      <c r="G1042" s="8" t="s">
        <v>17</v>
      </c>
      <c r="H1042" s="8">
        <v>4</v>
      </c>
      <c r="I1042" s="8">
        <v>4</v>
      </c>
      <c r="J1042" s="8" t="s">
        <v>27</v>
      </c>
      <c r="K1042" s="8" t="s">
        <v>23</v>
      </c>
      <c r="L1042" s="8" t="s">
        <v>20</v>
      </c>
      <c r="M1042" s="8" t="s">
        <v>48</v>
      </c>
      <c r="N1042" s="8">
        <v>5</v>
      </c>
      <c r="O1042" s="8">
        <f t="shared" ca="1" si="48"/>
        <v>68</v>
      </c>
      <c r="P1042" s="8" t="str">
        <f ca="1">LOOKUP(O1042,{0,15,30,45,60,75,100},{"Below 15","16-30","31-45","46-60","61-75","Above 75"})</f>
        <v>61-75</v>
      </c>
      <c r="Q1042" s="8">
        <f t="shared" si="49"/>
        <v>2022</v>
      </c>
      <c r="R1042" s="8" t="str">
        <f t="shared" si="50"/>
        <v>Nov</v>
      </c>
    </row>
    <row r="1043" spans="1:18" x14ac:dyDescent="0.35">
      <c r="A1043" s="8">
        <v>1043</v>
      </c>
      <c r="B1043" s="8" t="s">
        <v>1088</v>
      </c>
      <c r="C1043" s="8" t="s">
        <v>44</v>
      </c>
      <c r="D1043" s="9">
        <v>34758</v>
      </c>
      <c r="E1043" s="9">
        <v>44046</v>
      </c>
      <c r="F1043" s="8" t="s">
        <v>16</v>
      </c>
      <c r="G1043" s="8" t="s">
        <v>17</v>
      </c>
      <c r="H1043" s="8">
        <v>1</v>
      </c>
      <c r="I1043" s="8">
        <v>4</v>
      </c>
      <c r="J1043" s="8" t="s">
        <v>27</v>
      </c>
      <c r="K1043" s="8" t="s">
        <v>28</v>
      </c>
      <c r="L1043" s="8" t="s">
        <v>29</v>
      </c>
      <c r="M1043" s="8" t="s">
        <v>21</v>
      </c>
      <c r="N1043" s="8">
        <v>3</v>
      </c>
      <c r="O1043" s="8">
        <f t="shared" ca="1" si="48"/>
        <v>29</v>
      </c>
      <c r="P1043" s="8" t="str">
        <f ca="1">LOOKUP(O1043,{0,15,30,45,60,75,100},{"Below 15","16-30","31-45","46-60","61-75","Above 75"})</f>
        <v>16-30</v>
      </c>
      <c r="Q1043" s="8">
        <f t="shared" si="49"/>
        <v>2020</v>
      </c>
      <c r="R1043" s="8" t="str">
        <f t="shared" si="50"/>
        <v>Aug</v>
      </c>
    </row>
    <row r="1044" spans="1:18" x14ac:dyDescent="0.35">
      <c r="A1044" s="8">
        <v>1044</v>
      </c>
      <c r="B1044" s="8" t="s">
        <v>1089</v>
      </c>
      <c r="C1044" s="8" t="s">
        <v>44</v>
      </c>
      <c r="D1044" s="9">
        <v>36251</v>
      </c>
      <c r="E1044" s="9">
        <v>44735</v>
      </c>
      <c r="F1044" s="8" t="s">
        <v>16</v>
      </c>
      <c r="G1044" s="8" t="s">
        <v>17</v>
      </c>
      <c r="H1044" s="8">
        <v>1</v>
      </c>
      <c r="I1044" s="8">
        <v>3</v>
      </c>
      <c r="J1044" s="8" t="s">
        <v>27</v>
      </c>
      <c r="K1044" s="8" t="s">
        <v>33</v>
      </c>
      <c r="L1044" s="8" t="s">
        <v>29</v>
      </c>
      <c r="M1044" s="8" t="s">
        <v>34</v>
      </c>
      <c r="N1044" s="8">
        <v>1</v>
      </c>
      <c r="O1044" s="8">
        <f t="shared" ca="1" si="48"/>
        <v>25</v>
      </c>
      <c r="P1044" s="8" t="str">
        <f ca="1">LOOKUP(O1044,{0,15,30,45,60,75,100},{"Below 15","16-30","31-45","46-60","61-75","Above 75"})</f>
        <v>16-30</v>
      </c>
      <c r="Q1044" s="8">
        <f t="shared" si="49"/>
        <v>2022</v>
      </c>
      <c r="R1044" s="8" t="str">
        <f t="shared" si="50"/>
        <v>Jun</v>
      </c>
    </row>
    <row r="1045" spans="1:18" x14ac:dyDescent="0.35">
      <c r="A1045" s="8">
        <v>1045</v>
      </c>
      <c r="B1045" s="8" t="s">
        <v>1090</v>
      </c>
      <c r="C1045" s="8" t="s">
        <v>15</v>
      </c>
      <c r="D1045" s="9">
        <v>33466</v>
      </c>
      <c r="E1045" s="9">
        <v>44082</v>
      </c>
      <c r="F1045" s="8" t="s">
        <v>16</v>
      </c>
      <c r="G1045" s="8" t="s">
        <v>36</v>
      </c>
      <c r="H1045" s="8">
        <v>4</v>
      </c>
      <c r="I1045" s="8">
        <v>8</v>
      </c>
      <c r="J1045" s="8" t="s">
        <v>50</v>
      </c>
      <c r="K1045" s="8" t="s">
        <v>37</v>
      </c>
      <c r="L1045" s="8" t="s">
        <v>38</v>
      </c>
      <c r="M1045" s="8" t="s">
        <v>30</v>
      </c>
      <c r="N1045" s="8">
        <v>4</v>
      </c>
      <c r="O1045" s="8">
        <f t="shared" ca="1" si="48"/>
        <v>33</v>
      </c>
      <c r="P1045" s="8" t="str">
        <f ca="1">LOOKUP(O1045,{0,15,30,45,60,75,100},{"Below 15","16-30","31-45","46-60","61-75","Above 75"})</f>
        <v>31-45</v>
      </c>
      <c r="Q1045" s="8">
        <f t="shared" si="49"/>
        <v>2020</v>
      </c>
      <c r="R1045" s="8" t="str">
        <f t="shared" si="50"/>
        <v>Sep</v>
      </c>
    </row>
    <row r="1046" spans="1:18" x14ac:dyDescent="0.35">
      <c r="A1046" s="8">
        <v>1046</v>
      </c>
      <c r="B1046" s="8" t="s">
        <v>1091</v>
      </c>
      <c r="C1046" s="8" t="s">
        <v>15</v>
      </c>
      <c r="D1046" s="9">
        <v>20606</v>
      </c>
      <c r="E1046" s="9">
        <v>44464</v>
      </c>
      <c r="F1046" s="8" t="s">
        <v>16</v>
      </c>
      <c r="G1046" s="8" t="s">
        <v>17</v>
      </c>
      <c r="H1046" s="8">
        <v>3</v>
      </c>
      <c r="I1046" s="8">
        <v>4</v>
      </c>
      <c r="J1046" s="8" t="s">
        <v>27</v>
      </c>
      <c r="K1046" s="8" t="s">
        <v>41</v>
      </c>
      <c r="L1046" s="8" t="s">
        <v>38</v>
      </c>
      <c r="M1046" s="8" t="s">
        <v>42</v>
      </c>
      <c r="N1046" s="8">
        <v>2</v>
      </c>
      <c r="O1046" s="8">
        <f t="shared" ca="1" si="48"/>
        <v>68</v>
      </c>
      <c r="P1046" s="8" t="str">
        <f ca="1">LOOKUP(O1046,{0,15,30,45,60,75,100},{"Below 15","16-30","31-45","46-60","61-75","Above 75"})</f>
        <v>61-75</v>
      </c>
      <c r="Q1046" s="8">
        <f t="shared" si="49"/>
        <v>2021</v>
      </c>
      <c r="R1046" s="8" t="str">
        <f t="shared" si="50"/>
        <v>Sep</v>
      </c>
    </row>
    <row r="1047" spans="1:18" x14ac:dyDescent="0.35">
      <c r="A1047" s="8">
        <v>1047</v>
      </c>
      <c r="B1047" s="8" t="s">
        <v>1092</v>
      </c>
      <c r="C1047" s="8" t="s">
        <v>44</v>
      </c>
      <c r="D1047" s="9">
        <v>36415</v>
      </c>
      <c r="E1047" s="9">
        <v>44489</v>
      </c>
      <c r="F1047" s="8" t="s">
        <v>25</v>
      </c>
      <c r="G1047" s="8" t="s">
        <v>17</v>
      </c>
      <c r="H1047" s="8">
        <v>3</v>
      </c>
      <c r="I1047" s="8">
        <v>9</v>
      </c>
      <c r="J1047" s="8" t="s">
        <v>18</v>
      </c>
      <c r="K1047" s="8" t="s">
        <v>46</v>
      </c>
      <c r="L1047" s="8" t="s">
        <v>47</v>
      </c>
      <c r="M1047" s="8" t="s">
        <v>21</v>
      </c>
      <c r="N1047" s="8">
        <v>3</v>
      </c>
      <c r="O1047" s="8">
        <f t="shared" ca="1" si="48"/>
        <v>25</v>
      </c>
      <c r="P1047" s="8" t="str">
        <f ca="1">LOOKUP(O1047,{0,15,30,45,60,75,100},{"Below 15","16-30","31-45","46-60","61-75","Above 75"})</f>
        <v>16-30</v>
      </c>
      <c r="Q1047" s="8">
        <f t="shared" si="49"/>
        <v>2021</v>
      </c>
      <c r="R1047" s="8" t="str">
        <f t="shared" si="50"/>
        <v>Oct</v>
      </c>
    </row>
    <row r="1048" spans="1:18" x14ac:dyDescent="0.35">
      <c r="A1048" s="8">
        <v>1048</v>
      </c>
      <c r="B1048" s="8" t="s">
        <v>1093</v>
      </c>
      <c r="C1048" s="8" t="s">
        <v>15</v>
      </c>
      <c r="D1048" s="9">
        <v>19398</v>
      </c>
      <c r="E1048" s="9">
        <v>44815</v>
      </c>
      <c r="F1048" s="8" t="s">
        <v>16</v>
      </c>
      <c r="G1048" s="8" t="s">
        <v>17</v>
      </c>
      <c r="H1048" s="8">
        <v>5</v>
      </c>
      <c r="I1048" s="8">
        <v>5</v>
      </c>
      <c r="J1048" s="8" t="s">
        <v>27</v>
      </c>
      <c r="K1048" s="8" t="s">
        <v>51</v>
      </c>
      <c r="L1048" s="8" t="s">
        <v>47</v>
      </c>
      <c r="M1048" s="8" t="s">
        <v>42</v>
      </c>
      <c r="N1048" s="8">
        <v>2</v>
      </c>
      <c r="O1048" s="8">
        <f t="shared" ca="1" si="48"/>
        <v>71</v>
      </c>
      <c r="P1048" s="8" t="str">
        <f ca="1">LOOKUP(O1048,{0,15,30,45,60,75,100},{"Below 15","16-30","31-45","46-60","61-75","Above 75"})</f>
        <v>61-75</v>
      </c>
      <c r="Q1048" s="8">
        <f t="shared" si="49"/>
        <v>2022</v>
      </c>
      <c r="R1048" s="8" t="str">
        <f t="shared" si="50"/>
        <v>Sep</v>
      </c>
    </row>
    <row r="1049" spans="1:18" x14ac:dyDescent="0.35">
      <c r="A1049" s="8">
        <v>1049</v>
      </c>
      <c r="B1049" s="8" t="s">
        <v>1094</v>
      </c>
      <c r="C1049" s="8" t="s">
        <v>44</v>
      </c>
      <c r="D1049" s="9">
        <v>30388</v>
      </c>
      <c r="E1049" s="9">
        <v>44056</v>
      </c>
      <c r="F1049" s="8" t="s">
        <v>40</v>
      </c>
      <c r="G1049" s="8" t="s">
        <v>53</v>
      </c>
      <c r="H1049" s="8">
        <v>4</v>
      </c>
      <c r="I1049" s="8">
        <v>9</v>
      </c>
      <c r="J1049" s="8" t="s">
        <v>18</v>
      </c>
      <c r="K1049" s="8" t="s">
        <v>19</v>
      </c>
      <c r="L1049" s="8" t="s">
        <v>20</v>
      </c>
      <c r="M1049" s="8" t="s">
        <v>30</v>
      </c>
      <c r="N1049" s="8">
        <v>4</v>
      </c>
      <c r="O1049" s="8">
        <f t="shared" ca="1" si="48"/>
        <v>41</v>
      </c>
      <c r="P1049" s="8" t="str">
        <f ca="1">LOOKUP(O1049,{0,15,30,45,60,75,100},{"Below 15","16-30","31-45","46-60","61-75","Above 75"})</f>
        <v>31-45</v>
      </c>
      <c r="Q1049" s="8">
        <f t="shared" si="49"/>
        <v>2020</v>
      </c>
      <c r="R1049" s="8" t="str">
        <f t="shared" si="50"/>
        <v>Aug</v>
      </c>
    </row>
    <row r="1050" spans="1:18" x14ac:dyDescent="0.35">
      <c r="A1050" s="8">
        <v>1050</v>
      </c>
      <c r="B1050" s="8" t="s">
        <v>1095</v>
      </c>
      <c r="C1050" s="8" t="s">
        <v>15</v>
      </c>
      <c r="D1050" s="9">
        <v>38615</v>
      </c>
      <c r="E1050" s="9">
        <v>44451</v>
      </c>
      <c r="F1050" s="8" t="s">
        <v>16</v>
      </c>
      <c r="G1050" s="8" t="s">
        <v>17</v>
      </c>
      <c r="H1050" s="8">
        <v>5</v>
      </c>
      <c r="I1050" s="8">
        <v>7</v>
      </c>
      <c r="J1050" s="8" t="s">
        <v>50</v>
      </c>
      <c r="K1050" s="8" t="s">
        <v>23</v>
      </c>
      <c r="L1050" s="8" t="s">
        <v>20</v>
      </c>
      <c r="M1050" s="8" t="s">
        <v>48</v>
      </c>
      <c r="N1050" s="8">
        <v>5</v>
      </c>
      <c r="O1050" s="8">
        <f t="shared" ca="1" si="48"/>
        <v>19</v>
      </c>
      <c r="P1050" s="8" t="str">
        <f ca="1">LOOKUP(O1050,{0,15,30,45,60,75,100},{"Below 15","16-30","31-45","46-60","61-75","Above 75"})</f>
        <v>16-30</v>
      </c>
      <c r="Q1050" s="8">
        <f t="shared" si="49"/>
        <v>2021</v>
      </c>
      <c r="R1050" s="8" t="str">
        <f t="shared" si="50"/>
        <v>Sep</v>
      </c>
    </row>
    <row r="1051" spans="1:18" x14ac:dyDescent="0.35">
      <c r="A1051" s="8">
        <v>1051</v>
      </c>
      <c r="B1051" s="8" t="s">
        <v>1096</v>
      </c>
      <c r="C1051" s="8" t="s">
        <v>44</v>
      </c>
      <c r="D1051" s="9">
        <v>22484</v>
      </c>
      <c r="E1051" s="9">
        <v>44495</v>
      </c>
      <c r="F1051" s="8" t="s">
        <v>25</v>
      </c>
      <c r="G1051" s="8" t="s">
        <v>60</v>
      </c>
      <c r="H1051" s="8">
        <v>5</v>
      </c>
      <c r="I1051" s="8">
        <v>9</v>
      </c>
      <c r="J1051" s="8" t="s">
        <v>18</v>
      </c>
      <c r="K1051" s="8" t="s">
        <v>28</v>
      </c>
      <c r="L1051" s="8" t="s">
        <v>29</v>
      </c>
      <c r="M1051" s="8" t="s">
        <v>34</v>
      </c>
      <c r="N1051" s="8">
        <v>1</v>
      </c>
      <c r="O1051" s="8">
        <f t="shared" ca="1" si="48"/>
        <v>63</v>
      </c>
      <c r="P1051" s="8" t="str">
        <f ca="1">LOOKUP(O1051,{0,15,30,45,60,75,100},{"Below 15","16-30","31-45","46-60","61-75","Above 75"})</f>
        <v>61-75</v>
      </c>
      <c r="Q1051" s="8">
        <f t="shared" si="49"/>
        <v>2021</v>
      </c>
      <c r="R1051" s="8" t="str">
        <f t="shared" si="50"/>
        <v>Oct</v>
      </c>
    </row>
    <row r="1052" spans="1:18" x14ac:dyDescent="0.35">
      <c r="A1052" s="8">
        <v>1052</v>
      </c>
      <c r="B1052" s="8" t="s">
        <v>1097</v>
      </c>
      <c r="C1052" s="8" t="s">
        <v>15</v>
      </c>
      <c r="D1052" s="9">
        <v>34774</v>
      </c>
      <c r="E1052" s="9">
        <v>44375</v>
      </c>
      <c r="F1052" s="8" t="s">
        <v>25</v>
      </c>
      <c r="G1052" s="8" t="s">
        <v>36</v>
      </c>
      <c r="H1052" s="8">
        <v>4</v>
      </c>
      <c r="I1052" s="8">
        <v>7</v>
      </c>
      <c r="J1052" s="8" t="s">
        <v>50</v>
      </c>
      <c r="K1052" s="8" t="s">
        <v>33</v>
      </c>
      <c r="L1052" s="8" t="s">
        <v>29</v>
      </c>
      <c r="M1052" s="8" t="s">
        <v>48</v>
      </c>
      <c r="N1052" s="8">
        <v>5</v>
      </c>
      <c r="O1052" s="8">
        <f t="shared" ca="1" si="48"/>
        <v>29</v>
      </c>
      <c r="P1052" s="8" t="str">
        <f ca="1">LOOKUP(O1052,{0,15,30,45,60,75,100},{"Below 15","16-30","31-45","46-60","61-75","Above 75"})</f>
        <v>16-30</v>
      </c>
      <c r="Q1052" s="8">
        <f t="shared" si="49"/>
        <v>2021</v>
      </c>
      <c r="R1052" s="8" t="str">
        <f t="shared" si="50"/>
        <v>Jun</v>
      </c>
    </row>
    <row r="1053" spans="1:18" x14ac:dyDescent="0.35">
      <c r="A1053" s="8">
        <v>1053</v>
      </c>
      <c r="B1053" s="8" t="s">
        <v>1098</v>
      </c>
      <c r="C1053" s="8" t="s">
        <v>15</v>
      </c>
      <c r="D1053" s="9">
        <v>33729</v>
      </c>
      <c r="E1053" s="9">
        <v>44125</v>
      </c>
      <c r="F1053" s="8" t="s">
        <v>25</v>
      </c>
      <c r="G1053" s="8" t="s">
        <v>36</v>
      </c>
      <c r="H1053" s="8">
        <v>5</v>
      </c>
      <c r="I1053" s="8">
        <v>7</v>
      </c>
      <c r="J1053" s="8" t="s">
        <v>50</v>
      </c>
      <c r="K1053" s="8" t="s">
        <v>37</v>
      </c>
      <c r="L1053" s="8" t="s">
        <v>38</v>
      </c>
      <c r="M1053" s="8" t="s">
        <v>30</v>
      </c>
      <c r="N1053" s="8">
        <v>4</v>
      </c>
      <c r="O1053" s="8">
        <f t="shared" ca="1" si="48"/>
        <v>32</v>
      </c>
      <c r="P1053" s="8" t="str">
        <f ca="1">LOOKUP(O1053,{0,15,30,45,60,75,100},{"Below 15","16-30","31-45","46-60","61-75","Above 75"})</f>
        <v>31-45</v>
      </c>
      <c r="Q1053" s="8">
        <f t="shared" si="49"/>
        <v>2020</v>
      </c>
      <c r="R1053" s="8" t="str">
        <f t="shared" si="50"/>
        <v>Oct</v>
      </c>
    </row>
    <row r="1054" spans="1:18" x14ac:dyDescent="0.35">
      <c r="A1054" s="8">
        <v>1054</v>
      </c>
      <c r="B1054" s="8" t="s">
        <v>1099</v>
      </c>
      <c r="C1054" s="8" t="s">
        <v>15</v>
      </c>
      <c r="D1054" s="9">
        <v>24435</v>
      </c>
      <c r="E1054" s="9">
        <v>44173</v>
      </c>
      <c r="F1054" s="8" t="s">
        <v>40</v>
      </c>
      <c r="G1054" s="8" t="s">
        <v>45</v>
      </c>
      <c r="H1054" s="8">
        <v>1</v>
      </c>
      <c r="I1054" s="8">
        <v>4</v>
      </c>
      <c r="J1054" s="8" t="s">
        <v>27</v>
      </c>
      <c r="K1054" s="8" t="s">
        <v>41</v>
      </c>
      <c r="L1054" s="8" t="s">
        <v>38</v>
      </c>
      <c r="M1054" s="8" t="s">
        <v>34</v>
      </c>
      <c r="N1054" s="8">
        <v>1</v>
      </c>
      <c r="O1054" s="8">
        <f t="shared" ca="1" si="48"/>
        <v>57</v>
      </c>
      <c r="P1054" s="8" t="str">
        <f ca="1">LOOKUP(O1054,{0,15,30,45,60,75,100},{"Below 15","16-30","31-45","46-60","61-75","Above 75"})</f>
        <v>46-60</v>
      </c>
      <c r="Q1054" s="8">
        <f t="shared" si="49"/>
        <v>2020</v>
      </c>
      <c r="R1054" s="8" t="str">
        <f t="shared" si="50"/>
        <v>Dec</v>
      </c>
    </row>
    <row r="1055" spans="1:18" x14ac:dyDescent="0.35">
      <c r="A1055" s="8">
        <v>1055</v>
      </c>
      <c r="B1055" s="8" t="s">
        <v>1100</v>
      </c>
      <c r="C1055" s="8" t="s">
        <v>15</v>
      </c>
      <c r="D1055" s="9">
        <v>25547</v>
      </c>
      <c r="E1055" s="9">
        <v>44150</v>
      </c>
      <c r="F1055" s="8" t="s">
        <v>25</v>
      </c>
      <c r="G1055" s="8" t="s">
        <v>45</v>
      </c>
      <c r="H1055" s="8">
        <v>1</v>
      </c>
      <c r="I1055" s="8">
        <v>10</v>
      </c>
      <c r="J1055" s="8" t="s">
        <v>18</v>
      </c>
      <c r="K1055" s="8" t="s">
        <v>46</v>
      </c>
      <c r="L1055" s="8" t="s">
        <v>47</v>
      </c>
      <c r="M1055" s="8" t="s">
        <v>30</v>
      </c>
      <c r="N1055" s="8">
        <v>4</v>
      </c>
      <c r="O1055" s="8">
        <f t="shared" ca="1" si="48"/>
        <v>54</v>
      </c>
      <c r="P1055" s="8" t="str">
        <f ca="1">LOOKUP(O1055,{0,15,30,45,60,75,100},{"Below 15","16-30","31-45","46-60","61-75","Above 75"})</f>
        <v>46-60</v>
      </c>
      <c r="Q1055" s="8">
        <f t="shared" si="49"/>
        <v>2020</v>
      </c>
      <c r="R1055" s="8" t="str">
        <f t="shared" si="50"/>
        <v>Nov</v>
      </c>
    </row>
    <row r="1056" spans="1:18" x14ac:dyDescent="0.35">
      <c r="A1056" s="8">
        <v>1056</v>
      </c>
      <c r="B1056" s="8" t="s">
        <v>1101</v>
      </c>
      <c r="C1056" s="8" t="s">
        <v>15</v>
      </c>
      <c r="D1056" s="9">
        <v>25517</v>
      </c>
      <c r="E1056" s="9">
        <v>44706</v>
      </c>
      <c r="F1056" s="8" t="s">
        <v>25</v>
      </c>
      <c r="G1056" s="8" t="s">
        <v>36</v>
      </c>
      <c r="H1056" s="8">
        <v>4</v>
      </c>
      <c r="I1056" s="8">
        <v>7</v>
      </c>
      <c r="J1056" s="8" t="s">
        <v>50</v>
      </c>
      <c r="K1056" s="8" t="s">
        <v>51</v>
      </c>
      <c r="L1056" s="8" t="s">
        <v>47</v>
      </c>
      <c r="M1056" s="8" t="s">
        <v>42</v>
      </c>
      <c r="N1056" s="8">
        <v>2</v>
      </c>
      <c r="O1056" s="8">
        <f t="shared" ca="1" si="48"/>
        <v>54</v>
      </c>
      <c r="P1056" s="8" t="str">
        <f ca="1">LOOKUP(O1056,{0,15,30,45,60,75,100},{"Below 15","16-30","31-45","46-60","61-75","Above 75"})</f>
        <v>46-60</v>
      </c>
      <c r="Q1056" s="8">
        <f t="shared" si="49"/>
        <v>2022</v>
      </c>
      <c r="R1056" s="8" t="str">
        <f t="shared" si="50"/>
        <v>May</v>
      </c>
    </row>
    <row r="1057" spans="1:18" x14ac:dyDescent="0.35">
      <c r="A1057" s="8">
        <v>1057</v>
      </c>
      <c r="B1057" s="8" t="s">
        <v>1102</v>
      </c>
      <c r="C1057" s="8" t="s">
        <v>44</v>
      </c>
      <c r="D1057" s="9">
        <v>24431</v>
      </c>
      <c r="E1057" s="9">
        <v>43900</v>
      </c>
      <c r="F1057" s="8" t="s">
        <v>16</v>
      </c>
      <c r="G1057" s="8" t="s">
        <v>17</v>
      </c>
      <c r="H1057" s="8">
        <v>3</v>
      </c>
      <c r="I1057" s="8">
        <v>6</v>
      </c>
      <c r="J1057" s="8" t="s">
        <v>27</v>
      </c>
      <c r="K1057" s="8" t="s">
        <v>19</v>
      </c>
      <c r="L1057" s="8" t="s">
        <v>20</v>
      </c>
      <c r="M1057" s="8" t="s">
        <v>21</v>
      </c>
      <c r="N1057" s="8">
        <v>3</v>
      </c>
      <c r="O1057" s="8">
        <f t="shared" ca="1" si="48"/>
        <v>57</v>
      </c>
      <c r="P1057" s="8" t="str">
        <f ca="1">LOOKUP(O1057,{0,15,30,45,60,75,100},{"Below 15","16-30","31-45","46-60","61-75","Above 75"})</f>
        <v>46-60</v>
      </c>
      <c r="Q1057" s="8">
        <f t="shared" si="49"/>
        <v>2020</v>
      </c>
      <c r="R1057" s="8" t="str">
        <f t="shared" si="50"/>
        <v>Mar</v>
      </c>
    </row>
    <row r="1058" spans="1:18" x14ac:dyDescent="0.35">
      <c r="A1058" s="8">
        <v>1058</v>
      </c>
      <c r="B1058" s="8" t="s">
        <v>1103</v>
      </c>
      <c r="C1058" s="8" t="s">
        <v>44</v>
      </c>
      <c r="D1058" s="9">
        <v>21826</v>
      </c>
      <c r="E1058" s="9">
        <v>44371</v>
      </c>
      <c r="F1058" s="8" t="s">
        <v>16</v>
      </c>
      <c r="G1058" s="8" t="s">
        <v>45</v>
      </c>
      <c r="H1058" s="8">
        <v>4</v>
      </c>
      <c r="I1058" s="8">
        <v>9</v>
      </c>
      <c r="J1058" s="8" t="s">
        <v>18</v>
      </c>
      <c r="K1058" s="8" t="s">
        <v>23</v>
      </c>
      <c r="L1058" s="8" t="s">
        <v>20</v>
      </c>
      <c r="M1058" s="8" t="s">
        <v>21</v>
      </c>
      <c r="N1058" s="8">
        <v>3</v>
      </c>
      <c r="O1058" s="8">
        <f t="shared" ca="1" si="48"/>
        <v>64</v>
      </c>
      <c r="P1058" s="8" t="str">
        <f ca="1">LOOKUP(O1058,{0,15,30,45,60,75,100},{"Below 15","16-30","31-45","46-60","61-75","Above 75"})</f>
        <v>61-75</v>
      </c>
      <c r="Q1058" s="8">
        <f t="shared" si="49"/>
        <v>2021</v>
      </c>
      <c r="R1058" s="8" t="str">
        <f t="shared" si="50"/>
        <v>Jun</v>
      </c>
    </row>
    <row r="1059" spans="1:18" x14ac:dyDescent="0.35">
      <c r="A1059" s="8">
        <v>1059</v>
      </c>
      <c r="B1059" s="8" t="s">
        <v>1104</v>
      </c>
      <c r="C1059" s="8" t="s">
        <v>44</v>
      </c>
      <c r="D1059" s="9">
        <v>31812</v>
      </c>
      <c r="E1059" s="9">
        <v>44646</v>
      </c>
      <c r="F1059" s="8" t="s">
        <v>16</v>
      </c>
      <c r="G1059" s="8" t="s">
        <v>17</v>
      </c>
      <c r="H1059" s="8">
        <v>3</v>
      </c>
      <c r="I1059" s="8">
        <v>9</v>
      </c>
      <c r="J1059" s="8" t="s">
        <v>18</v>
      </c>
      <c r="K1059" s="8" t="s">
        <v>28</v>
      </c>
      <c r="L1059" s="8" t="s">
        <v>29</v>
      </c>
      <c r="M1059" s="8" t="s">
        <v>21</v>
      </c>
      <c r="N1059" s="8">
        <v>3</v>
      </c>
      <c r="O1059" s="8">
        <f t="shared" ca="1" si="48"/>
        <v>37</v>
      </c>
      <c r="P1059" s="8" t="str">
        <f ca="1">LOOKUP(O1059,{0,15,30,45,60,75,100},{"Below 15","16-30","31-45","46-60","61-75","Above 75"})</f>
        <v>31-45</v>
      </c>
      <c r="Q1059" s="8">
        <f t="shared" si="49"/>
        <v>2022</v>
      </c>
      <c r="R1059" s="8" t="str">
        <f t="shared" si="50"/>
        <v>Mar</v>
      </c>
    </row>
    <row r="1060" spans="1:18" x14ac:dyDescent="0.35">
      <c r="A1060" s="8">
        <v>1060</v>
      </c>
      <c r="B1060" s="8" t="s">
        <v>1105</v>
      </c>
      <c r="C1060" s="8" t="s">
        <v>15</v>
      </c>
      <c r="D1060" s="9">
        <v>36054</v>
      </c>
      <c r="E1060" s="9">
        <v>44236</v>
      </c>
      <c r="F1060" s="8" t="s">
        <v>25</v>
      </c>
      <c r="G1060" s="8" t="s">
        <v>32</v>
      </c>
      <c r="H1060" s="8">
        <v>5</v>
      </c>
      <c r="I1060" s="8">
        <v>6</v>
      </c>
      <c r="J1060" s="8" t="s">
        <v>27</v>
      </c>
      <c r="K1060" s="8" t="s">
        <v>33</v>
      </c>
      <c r="L1060" s="8" t="s">
        <v>29</v>
      </c>
      <c r="M1060" s="8" t="s">
        <v>42</v>
      </c>
      <c r="N1060" s="8">
        <v>2</v>
      </c>
      <c r="O1060" s="8">
        <f t="shared" ca="1" si="48"/>
        <v>26</v>
      </c>
      <c r="P1060" s="8" t="str">
        <f ca="1">LOOKUP(O1060,{0,15,30,45,60,75,100},{"Below 15","16-30","31-45","46-60","61-75","Above 75"})</f>
        <v>16-30</v>
      </c>
      <c r="Q1060" s="8">
        <f t="shared" si="49"/>
        <v>2021</v>
      </c>
      <c r="R1060" s="8" t="str">
        <f t="shared" si="50"/>
        <v>Feb</v>
      </c>
    </row>
    <row r="1061" spans="1:18" x14ac:dyDescent="0.35">
      <c r="A1061" s="8">
        <v>1061</v>
      </c>
      <c r="B1061" s="8" t="s">
        <v>1106</v>
      </c>
      <c r="C1061" s="8" t="s">
        <v>15</v>
      </c>
      <c r="D1061" s="9">
        <v>35904</v>
      </c>
      <c r="E1061" s="9">
        <v>44817</v>
      </c>
      <c r="F1061" s="8" t="s">
        <v>25</v>
      </c>
      <c r="G1061" s="8" t="s">
        <v>45</v>
      </c>
      <c r="H1061" s="8">
        <v>1</v>
      </c>
      <c r="I1061" s="8">
        <v>6</v>
      </c>
      <c r="J1061" s="8" t="s">
        <v>27</v>
      </c>
      <c r="K1061" s="8" t="s">
        <v>37</v>
      </c>
      <c r="L1061" s="8" t="s">
        <v>38</v>
      </c>
      <c r="M1061" s="8" t="s">
        <v>34</v>
      </c>
      <c r="N1061" s="8">
        <v>1</v>
      </c>
      <c r="O1061" s="8">
        <f t="shared" ca="1" si="48"/>
        <v>26</v>
      </c>
      <c r="P1061" s="8" t="str">
        <f ca="1">LOOKUP(O1061,{0,15,30,45,60,75,100},{"Below 15","16-30","31-45","46-60","61-75","Above 75"})</f>
        <v>16-30</v>
      </c>
      <c r="Q1061" s="8">
        <f t="shared" si="49"/>
        <v>2022</v>
      </c>
      <c r="R1061" s="8" t="str">
        <f t="shared" si="50"/>
        <v>Sep</v>
      </c>
    </row>
    <row r="1062" spans="1:18" x14ac:dyDescent="0.35">
      <c r="A1062" s="8">
        <v>1062</v>
      </c>
      <c r="B1062" s="8" t="s">
        <v>1107</v>
      </c>
      <c r="C1062" s="8" t="s">
        <v>15</v>
      </c>
      <c r="D1062" s="9">
        <v>24177</v>
      </c>
      <c r="E1062" s="9">
        <v>44144</v>
      </c>
      <c r="F1062" s="8" t="s">
        <v>16</v>
      </c>
      <c r="G1062" s="8" t="s">
        <v>17</v>
      </c>
      <c r="H1062" s="8">
        <v>3</v>
      </c>
      <c r="I1062" s="8">
        <v>7</v>
      </c>
      <c r="J1062" s="8" t="s">
        <v>50</v>
      </c>
      <c r="K1062" s="8" t="s">
        <v>41</v>
      </c>
      <c r="L1062" s="8" t="s">
        <v>38</v>
      </c>
      <c r="M1062" s="8" t="s">
        <v>42</v>
      </c>
      <c r="N1062" s="8">
        <v>2</v>
      </c>
      <c r="O1062" s="8">
        <f t="shared" ca="1" si="48"/>
        <v>58</v>
      </c>
      <c r="P1062" s="8" t="str">
        <f ca="1">LOOKUP(O1062,{0,15,30,45,60,75,100},{"Below 15","16-30","31-45","46-60","61-75","Above 75"})</f>
        <v>46-60</v>
      </c>
      <c r="Q1062" s="8">
        <f t="shared" si="49"/>
        <v>2020</v>
      </c>
      <c r="R1062" s="8" t="str">
        <f t="shared" si="50"/>
        <v>Nov</v>
      </c>
    </row>
    <row r="1063" spans="1:18" x14ac:dyDescent="0.35">
      <c r="A1063" s="8">
        <v>1063</v>
      </c>
      <c r="B1063" s="8" t="s">
        <v>1108</v>
      </c>
      <c r="C1063" s="8" t="s">
        <v>44</v>
      </c>
      <c r="D1063" s="9">
        <v>29382</v>
      </c>
      <c r="E1063" s="9">
        <v>44584</v>
      </c>
      <c r="F1063" s="8" t="s">
        <v>40</v>
      </c>
      <c r="G1063" s="8" t="s">
        <v>26</v>
      </c>
      <c r="H1063" s="8">
        <v>4</v>
      </c>
      <c r="I1063" s="8">
        <v>5</v>
      </c>
      <c r="J1063" s="8" t="s">
        <v>27</v>
      </c>
      <c r="K1063" s="8" t="s">
        <v>46</v>
      </c>
      <c r="L1063" s="8" t="s">
        <v>47</v>
      </c>
      <c r="M1063" s="8" t="s">
        <v>34</v>
      </c>
      <c r="N1063" s="8">
        <v>1</v>
      </c>
      <c r="O1063" s="8">
        <f t="shared" ca="1" si="48"/>
        <v>44</v>
      </c>
      <c r="P1063" s="8" t="str">
        <f ca="1">LOOKUP(O1063,{0,15,30,45,60,75,100},{"Below 15","16-30","31-45","46-60","61-75","Above 75"})</f>
        <v>31-45</v>
      </c>
      <c r="Q1063" s="8">
        <f t="shared" si="49"/>
        <v>2022</v>
      </c>
      <c r="R1063" s="8" t="str">
        <f t="shared" si="50"/>
        <v>Jan</v>
      </c>
    </row>
    <row r="1064" spans="1:18" x14ac:dyDescent="0.35">
      <c r="A1064" s="8">
        <v>1064</v>
      </c>
      <c r="B1064" s="8" t="s">
        <v>1109</v>
      </c>
      <c r="C1064" s="8" t="s">
        <v>44</v>
      </c>
      <c r="D1064" s="9">
        <v>38279</v>
      </c>
      <c r="E1064" s="9">
        <v>44147</v>
      </c>
      <c r="F1064" s="8" t="s">
        <v>25</v>
      </c>
      <c r="G1064" s="8" t="s">
        <v>45</v>
      </c>
      <c r="H1064" s="8">
        <v>3</v>
      </c>
      <c r="I1064" s="8">
        <v>9</v>
      </c>
      <c r="J1064" s="8" t="s">
        <v>18</v>
      </c>
      <c r="K1064" s="8" t="s">
        <v>51</v>
      </c>
      <c r="L1064" s="8" t="s">
        <v>47</v>
      </c>
      <c r="M1064" s="8" t="s">
        <v>48</v>
      </c>
      <c r="N1064" s="8">
        <v>5</v>
      </c>
      <c r="O1064" s="8">
        <f t="shared" ca="1" si="48"/>
        <v>19</v>
      </c>
      <c r="P1064" s="8" t="str">
        <f ca="1">LOOKUP(O1064,{0,15,30,45,60,75,100},{"Below 15","16-30","31-45","46-60","61-75","Above 75"})</f>
        <v>16-30</v>
      </c>
      <c r="Q1064" s="8">
        <f t="shared" si="49"/>
        <v>2020</v>
      </c>
      <c r="R1064" s="8" t="str">
        <f t="shared" si="50"/>
        <v>Nov</v>
      </c>
    </row>
    <row r="1065" spans="1:18" x14ac:dyDescent="0.35">
      <c r="A1065" s="8">
        <v>1065</v>
      </c>
      <c r="B1065" s="8" t="s">
        <v>1110</v>
      </c>
      <c r="C1065" s="8" t="s">
        <v>15</v>
      </c>
      <c r="D1065" s="9">
        <v>22337</v>
      </c>
      <c r="E1065" s="9">
        <v>44384</v>
      </c>
      <c r="F1065" s="8" t="s">
        <v>16</v>
      </c>
      <c r="G1065" s="8" t="s">
        <v>17</v>
      </c>
      <c r="H1065" s="8">
        <v>5</v>
      </c>
      <c r="I1065" s="8">
        <v>8</v>
      </c>
      <c r="J1065" s="8" t="s">
        <v>50</v>
      </c>
      <c r="K1065" s="8" t="s">
        <v>19</v>
      </c>
      <c r="L1065" s="8" t="s">
        <v>20</v>
      </c>
      <c r="M1065" s="8" t="s">
        <v>30</v>
      </c>
      <c r="N1065" s="8">
        <v>4</v>
      </c>
      <c r="O1065" s="8">
        <f t="shared" ca="1" si="48"/>
        <v>63</v>
      </c>
      <c r="P1065" s="8" t="str">
        <f ca="1">LOOKUP(O1065,{0,15,30,45,60,75,100},{"Below 15","16-30","31-45","46-60","61-75","Above 75"})</f>
        <v>61-75</v>
      </c>
      <c r="Q1065" s="8">
        <f t="shared" si="49"/>
        <v>2021</v>
      </c>
      <c r="R1065" s="8" t="str">
        <f t="shared" si="50"/>
        <v>Jul</v>
      </c>
    </row>
    <row r="1066" spans="1:18" x14ac:dyDescent="0.35">
      <c r="A1066" s="8">
        <v>1066</v>
      </c>
      <c r="B1066" s="8" t="s">
        <v>1111</v>
      </c>
      <c r="C1066" s="8" t="s">
        <v>15</v>
      </c>
      <c r="D1066" s="9">
        <v>18632</v>
      </c>
      <c r="E1066" s="9">
        <v>44684</v>
      </c>
      <c r="F1066" s="8" t="s">
        <v>40</v>
      </c>
      <c r="G1066" s="8" t="s">
        <v>53</v>
      </c>
      <c r="H1066" s="8">
        <v>5</v>
      </c>
      <c r="I1066" s="8">
        <v>10</v>
      </c>
      <c r="J1066" s="8" t="s">
        <v>18</v>
      </c>
      <c r="K1066" s="8" t="s">
        <v>23</v>
      </c>
      <c r="L1066" s="8" t="s">
        <v>20</v>
      </c>
      <c r="M1066" s="8" t="s">
        <v>30</v>
      </c>
      <c r="N1066" s="8">
        <v>4</v>
      </c>
      <c r="O1066" s="8">
        <f t="shared" ca="1" si="48"/>
        <v>73</v>
      </c>
      <c r="P1066" s="8" t="str">
        <f ca="1">LOOKUP(O1066,{0,15,30,45,60,75,100},{"Below 15","16-30","31-45","46-60","61-75","Above 75"})</f>
        <v>61-75</v>
      </c>
      <c r="Q1066" s="8">
        <f t="shared" si="49"/>
        <v>2022</v>
      </c>
      <c r="R1066" s="8" t="str">
        <f t="shared" si="50"/>
        <v>May</v>
      </c>
    </row>
    <row r="1067" spans="1:18" x14ac:dyDescent="0.35">
      <c r="A1067" s="8">
        <v>1067</v>
      </c>
      <c r="B1067" s="8" t="s">
        <v>1112</v>
      </c>
      <c r="C1067" s="8" t="s">
        <v>44</v>
      </c>
      <c r="D1067" s="9">
        <v>23293</v>
      </c>
      <c r="E1067" s="9">
        <v>44114</v>
      </c>
      <c r="F1067" s="8" t="s">
        <v>25</v>
      </c>
      <c r="G1067" s="8" t="s">
        <v>32</v>
      </c>
      <c r="H1067" s="8">
        <v>5</v>
      </c>
      <c r="I1067" s="8">
        <v>9</v>
      </c>
      <c r="J1067" s="8" t="s">
        <v>18</v>
      </c>
      <c r="K1067" s="8" t="s">
        <v>28</v>
      </c>
      <c r="L1067" s="8" t="s">
        <v>29</v>
      </c>
      <c r="M1067" s="8" t="s">
        <v>48</v>
      </c>
      <c r="N1067" s="8">
        <v>5</v>
      </c>
      <c r="O1067" s="8">
        <f t="shared" ca="1" si="48"/>
        <v>60</v>
      </c>
      <c r="P1067" s="8" t="str">
        <f ca="1">LOOKUP(O1067,{0,15,30,45,60,75,100},{"Below 15","16-30","31-45","46-60","61-75","Above 75"})</f>
        <v>61-75</v>
      </c>
      <c r="Q1067" s="8">
        <f t="shared" si="49"/>
        <v>2020</v>
      </c>
      <c r="R1067" s="8" t="str">
        <f t="shared" si="50"/>
        <v>Oct</v>
      </c>
    </row>
    <row r="1068" spans="1:18" x14ac:dyDescent="0.35">
      <c r="A1068" s="8">
        <v>1068</v>
      </c>
      <c r="B1068" s="8" t="s">
        <v>1113</v>
      </c>
      <c r="C1068" s="8" t="s">
        <v>44</v>
      </c>
      <c r="D1068" s="9">
        <v>32087</v>
      </c>
      <c r="E1068" s="9">
        <v>44119</v>
      </c>
      <c r="F1068" s="8" t="s">
        <v>16</v>
      </c>
      <c r="G1068" s="8" t="s">
        <v>17</v>
      </c>
      <c r="H1068" s="8">
        <v>4</v>
      </c>
      <c r="I1068" s="8">
        <v>6</v>
      </c>
      <c r="J1068" s="8" t="s">
        <v>27</v>
      </c>
      <c r="K1068" s="8" t="s">
        <v>33</v>
      </c>
      <c r="L1068" s="8" t="s">
        <v>29</v>
      </c>
      <c r="M1068" s="8" t="s">
        <v>30</v>
      </c>
      <c r="N1068" s="8">
        <v>4</v>
      </c>
      <c r="O1068" s="8">
        <f t="shared" ca="1" si="48"/>
        <v>36</v>
      </c>
      <c r="P1068" s="8" t="str">
        <f ca="1">LOOKUP(O1068,{0,15,30,45,60,75,100},{"Below 15","16-30","31-45","46-60","61-75","Above 75"})</f>
        <v>31-45</v>
      </c>
      <c r="Q1068" s="8">
        <f t="shared" si="49"/>
        <v>2020</v>
      </c>
      <c r="R1068" s="8" t="str">
        <f t="shared" si="50"/>
        <v>Oct</v>
      </c>
    </row>
    <row r="1069" spans="1:18" x14ac:dyDescent="0.35">
      <c r="A1069" s="8">
        <v>1069</v>
      </c>
      <c r="B1069" s="8" t="s">
        <v>1114</v>
      </c>
      <c r="C1069" s="8" t="s">
        <v>15</v>
      </c>
      <c r="D1069" s="9">
        <v>23523</v>
      </c>
      <c r="E1069" s="9">
        <v>44420</v>
      </c>
      <c r="F1069" s="8" t="s">
        <v>16</v>
      </c>
      <c r="G1069" s="8" t="s">
        <v>17</v>
      </c>
      <c r="H1069" s="8">
        <v>5</v>
      </c>
      <c r="I1069" s="8">
        <v>8</v>
      </c>
      <c r="J1069" s="8" t="s">
        <v>50</v>
      </c>
      <c r="K1069" s="8" t="s">
        <v>37</v>
      </c>
      <c r="L1069" s="8" t="s">
        <v>38</v>
      </c>
      <c r="M1069" s="8" t="s">
        <v>34</v>
      </c>
      <c r="N1069" s="8">
        <v>1</v>
      </c>
      <c r="O1069" s="8">
        <f t="shared" ca="1" si="48"/>
        <v>60</v>
      </c>
      <c r="P1069" s="8" t="str">
        <f ca="1">LOOKUP(O1069,{0,15,30,45,60,75,100},{"Below 15","16-30","31-45","46-60","61-75","Above 75"})</f>
        <v>61-75</v>
      </c>
      <c r="Q1069" s="8">
        <f t="shared" si="49"/>
        <v>2021</v>
      </c>
      <c r="R1069" s="8" t="str">
        <f t="shared" si="50"/>
        <v>Aug</v>
      </c>
    </row>
    <row r="1070" spans="1:18" x14ac:dyDescent="0.35">
      <c r="A1070" s="8">
        <v>1070</v>
      </c>
      <c r="B1070" s="8" t="s">
        <v>1115</v>
      </c>
      <c r="C1070" s="8" t="s">
        <v>15</v>
      </c>
      <c r="D1070" s="9">
        <v>23997</v>
      </c>
      <c r="E1070" s="9">
        <v>44337</v>
      </c>
      <c r="F1070" s="8" t="s">
        <v>40</v>
      </c>
      <c r="G1070" s="8" t="s">
        <v>53</v>
      </c>
      <c r="H1070" s="8">
        <v>4</v>
      </c>
      <c r="I1070" s="8">
        <v>8</v>
      </c>
      <c r="J1070" s="8" t="s">
        <v>50</v>
      </c>
      <c r="K1070" s="8" t="s">
        <v>41</v>
      </c>
      <c r="L1070" s="8" t="s">
        <v>38</v>
      </c>
      <c r="M1070" s="8" t="s">
        <v>34</v>
      </c>
      <c r="N1070" s="8">
        <v>1</v>
      </c>
      <c r="O1070" s="8">
        <f t="shared" ca="1" si="48"/>
        <v>59</v>
      </c>
      <c r="P1070" s="8" t="str">
        <f ca="1">LOOKUP(O1070,{0,15,30,45,60,75,100},{"Below 15","16-30","31-45","46-60","61-75","Above 75"})</f>
        <v>46-60</v>
      </c>
      <c r="Q1070" s="8">
        <f t="shared" si="49"/>
        <v>2021</v>
      </c>
      <c r="R1070" s="8" t="str">
        <f t="shared" si="50"/>
        <v>May</v>
      </c>
    </row>
    <row r="1071" spans="1:18" x14ac:dyDescent="0.35">
      <c r="A1071" s="8">
        <v>1071</v>
      </c>
      <c r="B1071" s="8" t="s">
        <v>1116</v>
      </c>
      <c r="C1071" s="8" t="s">
        <v>15</v>
      </c>
      <c r="D1071" s="9">
        <v>18747</v>
      </c>
      <c r="E1071" s="9">
        <v>44177</v>
      </c>
      <c r="F1071" s="8" t="s">
        <v>25</v>
      </c>
      <c r="G1071" s="8" t="s">
        <v>60</v>
      </c>
      <c r="H1071" s="8">
        <v>3</v>
      </c>
      <c r="I1071" s="8">
        <v>7</v>
      </c>
      <c r="J1071" s="8" t="s">
        <v>50</v>
      </c>
      <c r="K1071" s="8" t="s">
        <v>46</v>
      </c>
      <c r="L1071" s="8" t="s">
        <v>47</v>
      </c>
      <c r="M1071" s="8" t="s">
        <v>30</v>
      </c>
      <c r="N1071" s="8">
        <v>4</v>
      </c>
      <c r="O1071" s="8">
        <f t="shared" ca="1" si="48"/>
        <v>73</v>
      </c>
      <c r="P1071" s="8" t="str">
        <f ca="1">LOOKUP(O1071,{0,15,30,45,60,75,100},{"Below 15","16-30","31-45","46-60","61-75","Above 75"})</f>
        <v>61-75</v>
      </c>
      <c r="Q1071" s="8">
        <f t="shared" si="49"/>
        <v>2020</v>
      </c>
      <c r="R1071" s="8" t="str">
        <f t="shared" si="50"/>
        <v>Dec</v>
      </c>
    </row>
    <row r="1072" spans="1:18" x14ac:dyDescent="0.35">
      <c r="A1072" s="8">
        <v>1072</v>
      </c>
      <c r="B1072" s="8" t="s">
        <v>1117</v>
      </c>
      <c r="C1072" s="8" t="s">
        <v>44</v>
      </c>
      <c r="D1072" s="9">
        <v>28293</v>
      </c>
      <c r="E1072" s="9">
        <v>44168</v>
      </c>
      <c r="F1072" s="8" t="s">
        <v>25</v>
      </c>
      <c r="G1072" s="8" t="s">
        <v>45</v>
      </c>
      <c r="H1072" s="8">
        <v>1</v>
      </c>
      <c r="I1072" s="8">
        <v>3</v>
      </c>
      <c r="J1072" s="8" t="s">
        <v>27</v>
      </c>
      <c r="K1072" s="8" t="s">
        <v>51</v>
      </c>
      <c r="L1072" s="8" t="s">
        <v>47</v>
      </c>
      <c r="M1072" s="8" t="s">
        <v>30</v>
      </c>
      <c r="N1072" s="8">
        <v>4</v>
      </c>
      <c r="O1072" s="8">
        <f t="shared" ca="1" si="48"/>
        <v>47</v>
      </c>
      <c r="P1072" s="8" t="str">
        <f ca="1">LOOKUP(O1072,{0,15,30,45,60,75,100},{"Below 15","16-30","31-45","46-60","61-75","Above 75"})</f>
        <v>46-60</v>
      </c>
      <c r="Q1072" s="8">
        <f t="shared" si="49"/>
        <v>2020</v>
      </c>
      <c r="R1072" s="8" t="str">
        <f t="shared" si="50"/>
        <v>Dec</v>
      </c>
    </row>
    <row r="1073" spans="1:18" x14ac:dyDescent="0.35">
      <c r="A1073" s="8">
        <v>1073</v>
      </c>
      <c r="B1073" s="8" t="s">
        <v>1118</v>
      </c>
      <c r="C1073" s="8" t="s">
        <v>44</v>
      </c>
      <c r="D1073" s="9">
        <v>23649</v>
      </c>
      <c r="E1073" s="9">
        <v>44763</v>
      </c>
      <c r="F1073" s="8" t="s">
        <v>25</v>
      </c>
      <c r="G1073" s="8" t="s">
        <v>53</v>
      </c>
      <c r="H1073" s="8">
        <v>3</v>
      </c>
      <c r="I1073" s="8">
        <v>10</v>
      </c>
      <c r="J1073" s="8" t="s">
        <v>18</v>
      </c>
      <c r="K1073" s="8" t="s">
        <v>19</v>
      </c>
      <c r="L1073" s="8" t="s">
        <v>20</v>
      </c>
      <c r="M1073" s="8" t="s">
        <v>48</v>
      </c>
      <c r="N1073" s="8">
        <v>5</v>
      </c>
      <c r="O1073" s="8">
        <f t="shared" ca="1" si="48"/>
        <v>59</v>
      </c>
      <c r="P1073" s="8" t="str">
        <f ca="1">LOOKUP(O1073,{0,15,30,45,60,75,100},{"Below 15","16-30","31-45","46-60","61-75","Above 75"})</f>
        <v>46-60</v>
      </c>
      <c r="Q1073" s="8">
        <f t="shared" si="49"/>
        <v>2022</v>
      </c>
      <c r="R1073" s="8" t="str">
        <f t="shared" si="50"/>
        <v>Jul</v>
      </c>
    </row>
    <row r="1074" spans="1:18" x14ac:dyDescent="0.35">
      <c r="A1074" s="8">
        <v>1074</v>
      </c>
      <c r="B1074" s="8" t="s">
        <v>1119</v>
      </c>
      <c r="C1074" s="8" t="s">
        <v>15</v>
      </c>
      <c r="D1074" s="9">
        <v>38621</v>
      </c>
      <c r="E1074" s="9">
        <v>44196</v>
      </c>
      <c r="F1074" s="8" t="s">
        <v>16</v>
      </c>
      <c r="G1074" s="8" t="s">
        <v>17</v>
      </c>
      <c r="H1074" s="8">
        <v>4</v>
      </c>
      <c r="I1074" s="8">
        <v>5</v>
      </c>
      <c r="J1074" s="8" t="s">
        <v>27</v>
      </c>
      <c r="K1074" s="8" t="s">
        <v>23</v>
      </c>
      <c r="L1074" s="8" t="s">
        <v>20</v>
      </c>
      <c r="M1074" s="8" t="s">
        <v>30</v>
      </c>
      <c r="N1074" s="8">
        <v>4</v>
      </c>
      <c r="O1074" s="8">
        <f t="shared" ca="1" si="48"/>
        <v>19</v>
      </c>
      <c r="P1074" s="8" t="str">
        <f ca="1">LOOKUP(O1074,{0,15,30,45,60,75,100},{"Below 15","16-30","31-45","46-60","61-75","Above 75"})</f>
        <v>16-30</v>
      </c>
      <c r="Q1074" s="8">
        <f t="shared" si="49"/>
        <v>2020</v>
      </c>
      <c r="R1074" s="8" t="str">
        <f t="shared" si="50"/>
        <v>Dec</v>
      </c>
    </row>
    <row r="1075" spans="1:18" x14ac:dyDescent="0.35">
      <c r="A1075" s="8">
        <v>1075</v>
      </c>
      <c r="B1075" s="8" t="s">
        <v>1120</v>
      </c>
      <c r="C1075" s="8" t="s">
        <v>44</v>
      </c>
      <c r="D1075" s="9">
        <v>29988</v>
      </c>
      <c r="E1075" s="9">
        <v>44182</v>
      </c>
      <c r="F1075" s="8" t="s">
        <v>25</v>
      </c>
      <c r="G1075" s="8" t="s">
        <v>36</v>
      </c>
      <c r="H1075" s="8">
        <v>5</v>
      </c>
      <c r="I1075" s="8">
        <v>6</v>
      </c>
      <c r="J1075" s="8" t="s">
        <v>27</v>
      </c>
      <c r="K1075" s="8" t="s">
        <v>28</v>
      </c>
      <c r="L1075" s="8" t="s">
        <v>29</v>
      </c>
      <c r="M1075" s="8" t="s">
        <v>48</v>
      </c>
      <c r="N1075" s="8">
        <v>5</v>
      </c>
      <c r="O1075" s="8">
        <f t="shared" ca="1" si="48"/>
        <v>42</v>
      </c>
      <c r="P1075" s="8" t="str">
        <f ca="1">LOOKUP(O1075,{0,15,30,45,60,75,100},{"Below 15","16-30","31-45","46-60","61-75","Above 75"})</f>
        <v>31-45</v>
      </c>
      <c r="Q1075" s="8">
        <f t="shared" si="49"/>
        <v>2020</v>
      </c>
      <c r="R1075" s="8" t="str">
        <f t="shared" si="50"/>
        <v>Dec</v>
      </c>
    </row>
    <row r="1076" spans="1:18" x14ac:dyDescent="0.35">
      <c r="A1076" s="8">
        <v>1076</v>
      </c>
      <c r="B1076" s="8" t="s">
        <v>1121</v>
      </c>
      <c r="C1076" s="8" t="s">
        <v>15</v>
      </c>
      <c r="D1076" s="9">
        <v>21436</v>
      </c>
      <c r="E1076" s="9">
        <v>44502</v>
      </c>
      <c r="F1076" s="8" t="s">
        <v>16</v>
      </c>
      <c r="G1076" s="8" t="s">
        <v>17</v>
      </c>
      <c r="H1076" s="8">
        <v>3</v>
      </c>
      <c r="I1076" s="8">
        <v>7</v>
      </c>
      <c r="J1076" s="8" t="s">
        <v>50</v>
      </c>
      <c r="K1076" s="8" t="s">
        <v>33</v>
      </c>
      <c r="L1076" s="8" t="s">
        <v>29</v>
      </c>
      <c r="M1076" s="8" t="s">
        <v>30</v>
      </c>
      <c r="N1076" s="8">
        <v>4</v>
      </c>
      <c r="O1076" s="8">
        <f t="shared" ca="1" si="48"/>
        <v>66</v>
      </c>
      <c r="P1076" s="8" t="str">
        <f ca="1">LOOKUP(O1076,{0,15,30,45,60,75,100},{"Below 15","16-30","31-45","46-60","61-75","Above 75"})</f>
        <v>61-75</v>
      </c>
      <c r="Q1076" s="8">
        <f t="shared" si="49"/>
        <v>2021</v>
      </c>
      <c r="R1076" s="8" t="str">
        <f t="shared" si="50"/>
        <v>Nov</v>
      </c>
    </row>
    <row r="1077" spans="1:18" x14ac:dyDescent="0.35">
      <c r="A1077" s="8">
        <v>1077</v>
      </c>
      <c r="B1077" s="8" t="s">
        <v>1122</v>
      </c>
      <c r="C1077" s="8" t="s">
        <v>15</v>
      </c>
      <c r="D1077" s="9">
        <v>33592</v>
      </c>
      <c r="E1077" s="9">
        <v>44059</v>
      </c>
      <c r="F1077" s="8" t="s">
        <v>40</v>
      </c>
      <c r="G1077" s="8" t="s">
        <v>26</v>
      </c>
      <c r="H1077" s="8">
        <v>4</v>
      </c>
      <c r="I1077" s="8">
        <v>9</v>
      </c>
      <c r="J1077" s="8" t="s">
        <v>18</v>
      </c>
      <c r="K1077" s="8" t="s">
        <v>37</v>
      </c>
      <c r="L1077" s="8" t="s">
        <v>38</v>
      </c>
      <c r="M1077" s="8" t="s">
        <v>30</v>
      </c>
      <c r="N1077" s="8">
        <v>4</v>
      </c>
      <c r="O1077" s="8">
        <f t="shared" ca="1" si="48"/>
        <v>32</v>
      </c>
      <c r="P1077" s="8" t="str">
        <f ca="1">LOOKUP(O1077,{0,15,30,45,60,75,100},{"Below 15","16-30","31-45","46-60","61-75","Above 75"})</f>
        <v>31-45</v>
      </c>
      <c r="Q1077" s="8">
        <f t="shared" si="49"/>
        <v>2020</v>
      </c>
      <c r="R1077" s="8" t="str">
        <f t="shared" si="50"/>
        <v>Aug</v>
      </c>
    </row>
    <row r="1078" spans="1:18" x14ac:dyDescent="0.35">
      <c r="A1078" s="8">
        <v>1078</v>
      </c>
      <c r="B1078" s="8" t="s">
        <v>1123</v>
      </c>
      <c r="C1078" s="8" t="s">
        <v>15</v>
      </c>
      <c r="D1078" s="9">
        <v>20329</v>
      </c>
      <c r="E1078" s="9">
        <v>44412</v>
      </c>
      <c r="F1078" s="8" t="s">
        <v>25</v>
      </c>
      <c r="G1078" s="8" t="s">
        <v>60</v>
      </c>
      <c r="H1078" s="8">
        <v>4</v>
      </c>
      <c r="I1078" s="8">
        <v>9</v>
      </c>
      <c r="J1078" s="8" t="s">
        <v>18</v>
      </c>
      <c r="K1078" s="8" t="s">
        <v>41</v>
      </c>
      <c r="L1078" s="8" t="s">
        <v>38</v>
      </c>
      <c r="M1078" s="8" t="s">
        <v>34</v>
      </c>
      <c r="N1078" s="8">
        <v>1</v>
      </c>
      <c r="O1078" s="8">
        <f t="shared" ca="1" si="48"/>
        <v>69</v>
      </c>
      <c r="P1078" s="8" t="str">
        <f ca="1">LOOKUP(O1078,{0,15,30,45,60,75,100},{"Below 15","16-30","31-45","46-60","61-75","Above 75"})</f>
        <v>61-75</v>
      </c>
      <c r="Q1078" s="8">
        <f t="shared" si="49"/>
        <v>2021</v>
      </c>
      <c r="R1078" s="8" t="str">
        <f t="shared" si="50"/>
        <v>Aug</v>
      </c>
    </row>
    <row r="1079" spans="1:18" x14ac:dyDescent="0.35">
      <c r="A1079" s="8">
        <v>1079</v>
      </c>
      <c r="B1079" s="8" t="s">
        <v>1124</v>
      </c>
      <c r="C1079" s="8" t="s">
        <v>44</v>
      </c>
      <c r="D1079" s="9">
        <v>37470</v>
      </c>
      <c r="E1079" s="9">
        <v>44030</v>
      </c>
      <c r="F1079" s="8" t="s">
        <v>16</v>
      </c>
      <c r="G1079" s="8" t="s">
        <v>17</v>
      </c>
      <c r="H1079" s="8">
        <v>4</v>
      </c>
      <c r="I1079" s="8">
        <v>6</v>
      </c>
      <c r="J1079" s="8" t="s">
        <v>27</v>
      </c>
      <c r="K1079" s="8" t="s">
        <v>46</v>
      </c>
      <c r="L1079" s="8" t="s">
        <v>47</v>
      </c>
      <c r="M1079" s="8" t="s">
        <v>42</v>
      </c>
      <c r="N1079" s="8">
        <v>2</v>
      </c>
      <c r="O1079" s="8">
        <f t="shared" ca="1" si="48"/>
        <v>22</v>
      </c>
      <c r="P1079" s="8" t="str">
        <f ca="1">LOOKUP(O1079,{0,15,30,45,60,75,100},{"Below 15","16-30","31-45","46-60","61-75","Above 75"})</f>
        <v>16-30</v>
      </c>
      <c r="Q1079" s="8">
        <f t="shared" si="49"/>
        <v>2020</v>
      </c>
      <c r="R1079" s="8" t="str">
        <f t="shared" si="50"/>
        <v>Jul</v>
      </c>
    </row>
    <row r="1080" spans="1:18" x14ac:dyDescent="0.35">
      <c r="A1080" s="8">
        <v>1080</v>
      </c>
      <c r="B1080" s="8" t="s">
        <v>1125</v>
      </c>
      <c r="C1080" s="8" t="s">
        <v>15</v>
      </c>
      <c r="D1080" s="9">
        <v>29143</v>
      </c>
      <c r="E1080" s="9">
        <v>43903</v>
      </c>
      <c r="F1080" s="8" t="s">
        <v>40</v>
      </c>
      <c r="G1080" s="8" t="s">
        <v>60</v>
      </c>
      <c r="H1080" s="8">
        <v>2</v>
      </c>
      <c r="I1080" s="8">
        <v>8</v>
      </c>
      <c r="J1080" s="8" t="s">
        <v>50</v>
      </c>
      <c r="K1080" s="8" t="s">
        <v>51</v>
      </c>
      <c r="L1080" s="8" t="s">
        <v>47</v>
      </c>
      <c r="M1080" s="8" t="s">
        <v>48</v>
      </c>
      <c r="N1080" s="8">
        <v>5</v>
      </c>
      <c r="O1080" s="8">
        <f t="shared" ca="1" si="48"/>
        <v>44</v>
      </c>
      <c r="P1080" s="8" t="str">
        <f ca="1">LOOKUP(O1080,{0,15,30,45,60,75,100},{"Below 15","16-30","31-45","46-60","61-75","Above 75"})</f>
        <v>31-45</v>
      </c>
      <c r="Q1080" s="8">
        <f t="shared" si="49"/>
        <v>2020</v>
      </c>
      <c r="R1080" s="8" t="str">
        <f t="shared" si="50"/>
        <v>Mar</v>
      </c>
    </row>
    <row r="1081" spans="1:18" x14ac:dyDescent="0.35">
      <c r="A1081" s="8">
        <v>1081</v>
      </c>
      <c r="B1081" s="8" t="s">
        <v>1126</v>
      </c>
      <c r="C1081" s="8" t="s">
        <v>15</v>
      </c>
      <c r="D1081" s="9">
        <v>25191</v>
      </c>
      <c r="E1081" s="9">
        <v>43910</v>
      </c>
      <c r="F1081" s="8" t="s">
        <v>16</v>
      </c>
      <c r="G1081" s="8" t="s">
        <v>17</v>
      </c>
      <c r="H1081" s="8">
        <v>1</v>
      </c>
      <c r="I1081" s="8">
        <v>10</v>
      </c>
      <c r="J1081" s="8" t="s">
        <v>18</v>
      </c>
      <c r="K1081" s="8" t="s">
        <v>19</v>
      </c>
      <c r="L1081" s="8" t="s">
        <v>20</v>
      </c>
      <c r="M1081" s="8" t="s">
        <v>21</v>
      </c>
      <c r="N1081" s="8">
        <v>3</v>
      </c>
      <c r="O1081" s="8">
        <f t="shared" ca="1" si="48"/>
        <v>55</v>
      </c>
      <c r="P1081" s="8" t="str">
        <f ca="1">LOOKUP(O1081,{0,15,30,45,60,75,100},{"Below 15","16-30","31-45","46-60","61-75","Above 75"})</f>
        <v>46-60</v>
      </c>
      <c r="Q1081" s="8">
        <f t="shared" si="49"/>
        <v>2020</v>
      </c>
      <c r="R1081" s="8" t="str">
        <f t="shared" si="50"/>
        <v>Mar</v>
      </c>
    </row>
    <row r="1082" spans="1:18" x14ac:dyDescent="0.35">
      <c r="A1082" s="8">
        <v>1082</v>
      </c>
      <c r="B1082" s="8" t="s">
        <v>1127</v>
      </c>
      <c r="C1082" s="8" t="s">
        <v>44</v>
      </c>
      <c r="D1082" s="9">
        <v>31111</v>
      </c>
      <c r="E1082" s="9">
        <v>44184</v>
      </c>
      <c r="F1082" s="8" t="s">
        <v>25</v>
      </c>
      <c r="G1082" s="8" t="s">
        <v>36</v>
      </c>
      <c r="H1082" s="8">
        <v>1</v>
      </c>
      <c r="I1082" s="8">
        <v>9</v>
      </c>
      <c r="J1082" s="8" t="s">
        <v>18</v>
      </c>
      <c r="K1082" s="8" t="s">
        <v>23</v>
      </c>
      <c r="L1082" s="8" t="s">
        <v>20</v>
      </c>
      <c r="M1082" s="8" t="s">
        <v>30</v>
      </c>
      <c r="N1082" s="8">
        <v>4</v>
      </c>
      <c r="O1082" s="8">
        <f t="shared" ca="1" si="48"/>
        <v>39</v>
      </c>
      <c r="P1082" s="8" t="str">
        <f ca="1">LOOKUP(O1082,{0,15,30,45,60,75,100},{"Below 15","16-30","31-45","46-60","61-75","Above 75"})</f>
        <v>31-45</v>
      </c>
      <c r="Q1082" s="8">
        <f t="shared" si="49"/>
        <v>2020</v>
      </c>
      <c r="R1082" s="8" t="str">
        <f t="shared" si="50"/>
        <v>Dec</v>
      </c>
    </row>
    <row r="1083" spans="1:18" x14ac:dyDescent="0.35">
      <c r="A1083" s="8">
        <v>1083</v>
      </c>
      <c r="B1083" s="8" t="s">
        <v>1128</v>
      </c>
      <c r="C1083" s="8" t="s">
        <v>44</v>
      </c>
      <c r="D1083" s="9">
        <v>34945</v>
      </c>
      <c r="E1083" s="9">
        <v>44088</v>
      </c>
      <c r="F1083" s="8" t="s">
        <v>16</v>
      </c>
      <c r="G1083" s="8" t="s">
        <v>32</v>
      </c>
      <c r="H1083" s="8">
        <v>3</v>
      </c>
      <c r="I1083" s="8">
        <v>9</v>
      </c>
      <c r="J1083" s="8" t="s">
        <v>18</v>
      </c>
      <c r="K1083" s="8" t="s">
        <v>28</v>
      </c>
      <c r="L1083" s="8" t="s">
        <v>29</v>
      </c>
      <c r="M1083" s="8" t="s">
        <v>48</v>
      </c>
      <c r="N1083" s="8">
        <v>5</v>
      </c>
      <c r="O1083" s="8">
        <f t="shared" ca="1" si="48"/>
        <v>29</v>
      </c>
      <c r="P1083" s="8" t="str">
        <f ca="1">LOOKUP(O1083,{0,15,30,45,60,75,100},{"Below 15","16-30","31-45","46-60","61-75","Above 75"})</f>
        <v>16-30</v>
      </c>
      <c r="Q1083" s="8">
        <f t="shared" si="49"/>
        <v>2020</v>
      </c>
      <c r="R1083" s="8" t="str">
        <f t="shared" si="50"/>
        <v>Sep</v>
      </c>
    </row>
    <row r="1084" spans="1:18" x14ac:dyDescent="0.35">
      <c r="A1084" s="8">
        <v>1084</v>
      </c>
      <c r="B1084" s="8" t="s">
        <v>1129</v>
      </c>
      <c r="C1084" s="8" t="s">
        <v>44</v>
      </c>
      <c r="D1084" s="9">
        <v>18710</v>
      </c>
      <c r="E1084" s="9">
        <v>44554</v>
      </c>
      <c r="F1084" s="8" t="s">
        <v>16</v>
      </c>
      <c r="G1084" s="8" t="s">
        <v>17</v>
      </c>
      <c r="H1084" s="8">
        <v>4</v>
      </c>
      <c r="I1084" s="8">
        <v>9</v>
      </c>
      <c r="J1084" s="8" t="s">
        <v>18</v>
      </c>
      <c r="K1084" s="8" t="s">
        <v>33</v>
      </c>
      <c r="L1084" s="8" t="s">
        <v>29</v>
      </c>
      <c r="M1084" s="8" t="s">
        <v>30</v>
      </c>
      <c r="N1084" s="8">
        <v>4</v>
      </c>
      <c r="O1084" s="8">
        <f t="shared" ca="1" si="48"/>
        <v>73</v>
      </c>
      <c r="P1084" s="8" t="str">
        <f ca="1">LOOKUP(O1084,{0,15,30,45,60,75,100},{"Below 15","16-30","31-45","46-60","61-75","Above 75"})</f>
        <v>61-75</v>
      </c>
      <c r="Q1084" s="8">
        <f t="shared" si="49"/>
        <v>2021</v>
      </c>
      <c r="R1084" s="8" t="str">
        <f t="shared" si="50"/>
        <v>Dec</v>
      </c>
    </row>
    <row r="1085" spans="1:18" x14ac:dyDescent="0.35">
      <c r="A1085" s="8">
        <v>1085</v>
      </c>
      <c r="B1085" s="8" t="s">
        <v>1130</v>
      </c>
      <c r="C1085" s="8" t="s">
        <v>44</v>
      </c>
      <c r="D1085" s="9">
        <v>19315</v>
      </c>
      <c r="E1085" s="9">
        <v>44303</v>
      </c>
      <c r="F1085" s="8" t="s">
        <v>25</v>
      </c>
      <c r="G1085" s="8" t="s">
        <v>45</v>
      </c>
      <c r="H1085" s="8">
        <v>5</v>
      </c>
      <c r="I1085" s="8">
        <v>9</v>
      </c>
      <c r="J1085" s="8" t="s">
        <v>18</v>
      </c>
      <c r="K1085" s="8" t="s">
        <v>37</v>
      </c>
      <c r="L1085" s="8" t="s">
        <v>38</v>
      </c>
      <c r="M1085" s="8" t="s">
        <v>48</v>
      </c>
      <c r="N1085" s="8">
        <v>5</v>
      </c>
      <c r="O1085" s="8">
        <f t="shared" ca="1" si="48"/>
        <v>71</v>
      </c>
      <c r="P1085" s="8" t="str">
        <f ca="1">LOOKUP(O1085,{0,15,30,45,60,75,100},{"Below 15","16-30","31-45","46-60","61-75","Above 75"})</f>
        <v>61-75</v>
      </c>
      <c r="Q1085" s="8">
        <f t="shared" si="49"/>
        <v>2021</v>
      </c>
      <c r="R1085" s="8" t="str">
        <f t="shared" si="50"/>
        <v>Apr</v>
      </c>
    </row>
    <row r="1086" spans="1:18" x14ac:dyDescent="0.35">
      <c r="A1086" s="8">
        <v>1086</v>
      </c>
      <c r="B1086" s="8" t="s">
        <v>1131</v>
      </c>
      <c r="C1086" s="8" t="s">
        <v>44</v>
      </c>
      <c r="D1086" s="9">
        <v>29552</v>
      </c>
      <c r="E1086" s="9">
        <v>44117</v>
      </c>
      <c r="F1086" s="8" t="s">
        <v>16</v>
      </c>
      <c r="G1086" s="8" t="s">
        <v>32</v>
      </c>
      <c r="H1086" s="8">
        <v>5</v>
      </c>
      <c r="I1086" s="8">
        <v>4</v>
      </c>
      <c r="J1086" s="8" t="s">
        <v>27</v>
      </c>
      <c r="K1086" s="8" t="s">
        <v>41</v>
      </c>
      <c r="L1086" s="8" t="s">
        <v>38</v>
      </c>
      <c r="M1086" s="8" t="s">
        <v>42</v>
      </c>
      <c r="N1086" s="8">
        <v>2</v>
      </c>
      <c r="O1086" s="8">
        <f t="shared" ca="1" si="48"/>
        <v>43</v>
      </c>
      <c r="P1086" s="8" t="str">
        <f ca="1">LOOKUP(O1086,{0,15,30,45,60,75,100},{"Below 15","16-30","31-45","46-60","61-75","Above 75"})</f>
        <v>31-45</v>
      </c>
      <c r="Q1086" s="8">
        <f t="shared" si="49"/>
        <v>2020</v>
      </c>
      <c r="R1086" s="8" t="str">
        <f t="shared" si="50"/>
        <v>Oct</v>
      </c>
    </row>
    <row r="1087" spans="1:18" x14ac:dyDescent="0.35">
      <c r="A1087" s="8">
        <v>1087</v>
      </c>
      <c r="B1087" s="8" t="s">
        <v>1132</v>
      </c>
      <c r="C1087" s="8" t="s">
        <v>15</v>
      </c>
      <c r="D1087" s="9">
        <v>23013</v>
      </c>
      <c r="E1087" s="9">
        <v>44663</v>
      </c>
      <c r="F1087" s="8" t="s">
        <v>25</v>
      </c>
      <c r="G1087" s="8" t="s">
        <v>32</v>
      </c>
      <c r="H1087" s="8">
        <v>3</v>
      </c>
      <c r="I1087" s="8">
        <v>8</v>
      </c>
      <c r="J1087" s="8" t="s">
        <v>50</v>
      </c>
      <c r="K1087" s="8" t="s">
        <v>46</v>
      </c>
      <c r="L1087" s="8" t="s">
        <v>47</v>
      </c>
      <c r="M1087" s="8" t="s">
        <v>42</v>
      </c>
      <c r="N1087" s="8">
        <v>2</v>
      </c>
      <c r="O1087" s="8">
        <f t="shared" ca="1" si="48"/>
        <v>61</v>
      </c>
      <c r="P1087" s="8" t="str">
        <f ca="1">LOOKUP(O1087,{0,15,30,45,60,75,100},{"Below 15","16-30","31-45","46-60","61-75","Above 75"})</f>
        <v>61-75</v>
      </c>
      <c r="Q1087" s="8">
        <f t="shared" si="49"/>
        <v>2022</v>
      </c>
      <c r="R1087" s="8" t="str">
        <f t="shared" si="50"/>
        <v>Apr</v>
      </c>
    </row>
    <row r="1088" spans="1:18" x14ac:dyDescent="0.35">
      <c r="A1088" s="8">
        <v>1088</v>
      </c>
      <c r="B1088" s="8" t="s">
        <v>1133</v>
      </c>
      <c r="C1088" s="8" t="s">
        <v>15</v>
      </c>
      <c r="D1088" s="9">
        <v>35794</v>
      </c>
      <c r="E1088" s="9">
        <v>44372</v>
      </c>
      <c r="F1088" s="8" t="s">
        <v>40</v>
      </c>
      <c r="G1088" s="8" t="s">
        <v>60</v>
      </c>
      <c r="H1088" s="8">
        <v>5</v>
      </c>
      <c r="I1088" s="8">
        <v>9</v>
      </c>
      <c r="J1088" s="8" t="s">
        <v>18</v>
      </c>
      <c r="K1088" s="8" t="s">
        <v>51</v>
      </c>
      <c r="L1088" s="8" t="s">
        <v>47</v>
      </c>
      <c r="M1088" s="8" t="s">
        <v>34</v>
      </c>
      <c r="N1088" s="8">
        <v>1</v>
      </c>
      <c r="O1088" s="8">
        <f t="shared" ca="1" si="48"/>
        <v>26</v>
      </c>
      <c r="P1088" s="8" t="str">
        <f ca="1">LOOKUP(O1088,{0,15,30,45,60,75,100},{"Below 15","16-30","31-45","46-60","61-75","Above 75"})</f>
        <v>16-30</v>
      </c>
      <c r="Q1088" s="8">
        <f t="shared" si="49"/>
        <v>2021</v>
      </c>
      <c r="R1088" s="8" t="str">
        <f t="shared" si="50"/>
        <v>Jun</v>
      </c>
    </row>
    <row r="1089" spans="1:18" x14ac:dyDescent="0.35">
      <c r="A1089" s="8">
        <v>1089</v>
      </c>
      <c r="B1089" s="8" t="s">
        <v>1134</v>
      </c>
      <c r="C1089" s="8" t="s">
        <v>44</v>
      </c>
      <c r="D1089" s="9">
        <v>26625</v>
      </c>
      <c r="E1089" s="9">
        <v>44383</v>
      </c>
      <c r="F1089" s="8" t="s">
        <v>16</v>
      </c>
      <c r="G1089" s="8" t="s">
        <v>17</v>
      </c>
      <c r="H1089" s="8">
        <v>3</v>
      </c>
      <c r="I1089" s="8">
        <v>9</v>
      </c>
      <c r="J1089" s="8" t="s">
        <v>18</v>
      </c>
      <c r="K1089" s="8" t="s">
        <v>19</v>
      </c>
      <c r="L1089" s="8" t="s">
        <v>20</v>
      </c>
      <c r="M1089" s="8" t="s">
        <v>21</v>
      </c>
      <c r="N1089" s="8">
        <v>3</v>
      </c>
      <c r="O1089" s="8">
        <f t="shared" ca="1" si="48"/>
        <v>51</v>
      </c>
      <c r="P1089" s="8" t="str">
        <f ca="1">LOOKUP(O1089,{0,15,30,45,60,75,100},{"Below 15","16-30","31-45","46-60","61-75","Above 75"})</f>
        <v>46-60</v>
      </c>
      <c r="Q1089" s="8">
        <f t="shared" si="49"/>
        <v>2021</v>
      </c>
      <c r="R1089" s="8" t="str">
        <f t="shared" si="50"/>
        <v>Jul</v>
      </c>
    </row>
    <row r="1090" spans="1:18" x14ac:dyDescent="0.35">
      <c r="A1090" s="8">
        <v>1090</v>
      </c>
      <c r="B1090" s="8" t="s">
        <v>1135</v>
      </c>
      <c r="C1090" s="8" t="s">
        <v>15</v>
      </c>
      <c r="D1090" s="9">
        <v>36764</v>
      </c>
      <c r="E1090" s="9">
        <v>44426</v>
      </c>
      <c r="F1090" s="8" t="s">
        <v>16</v>
      </c>
      <c r="G1090" s="8" t="s">
        <v>17</v>
      </c>
      <c r="H1090" s="8">
        <v>5</v>
      </c>
      <c r="I1090" s="8">
        <v>8</v>
      </c>
      <c r="J1090" s="8" t="s">
        <v>50</v>
      </c>
      <c r="K1090" s="8" t="s">
        <v>23</v>
      </c>
      <c r="L1090" s="8" t="s">
        <v>20</v>
      </c>
      <c r="M1090" s="8" t="s">
        <v>30</v>
      </c>
      <c r="N1090" s="8">
        <v>4</v>
      </c>
      <c r="O1090" s="8">
        <f t="shared" ref="O1090:O1153" ca="1" si="51">DATEDIF(D1090,TODAY(),"Y")</f>
        <v>24</v>
      </c>
      <c r="P1090" s="8" t="str">
        <f ca="1">LOOKUP(O1090,{0,15,30,45,60,75,100},{"Below 15","16-30","31-45","46-60","61-75","Above 75"})</f>
        <v>16-30</v>
      </c>
      <c r="Q1090" s="8">
        <f t="shared" ref="Q1090:Q1153" si="52">YEAR(E1090)</f>
        <v>2021</v>
      </c>
      <c r="R1090" s="8" t="str">
        <f t="shared" si="50"/>
        <v>Aug</v>
      </c>
    </row>
    <row r="1091" spans="1:18" x14ac:dyDescent="0.35">
      <c r="A1091" s="8">
        <v>1091</v>
      </c>
      <c r="B1091" s="8" t="s">
        <v>1136</v>
      </c>
      <c r="C1091" s="8" t="s">
        <v>15</v>
      </c>
      <c r="D1091" s="9">
        <v>34334</v>
      </c>
      <c r="E1091" s="9">
        <v>44220</v>
      </c>
      <c r="F1091" s="8" t="s">
        <v>25</v>
      </c>
      <c r="G1091" s="8" t="s">
        <v>36</v>
      </c>
      <c r="H1091" s="8">
        <v>2</v>
      </c>
      <c r="I1091" s="8">
        <v>7</v>
      </c>
      <c r="J1091" s="8" t="s">
        <v>50</v>
      </c>
      <c r="K1091" s="8" t="s">
        <v>28</v>
      </c>
      <c r="L1091" s="8" t="s">
        <v>29</v>
      </c>
      <c r="M1091" s="8" t="s">
        <v>48</v>
      </c>
      <c r="N1091" s="8">
        <v>5</v>
      </c>
      <c r="O1091" s="8">
        <f t="shared" ca="1" si="51"/>
        <v>30</v>
      </c>
      <c r="P1091" s="8" t="str">
        <f ca="1">LOOKUP(O1091,{0,15,30,45,60,75,100},{"Below 15","16-30","31-45","46-60","61-75","Above 75"})</f>
        <v>31-45</v>
      </c>
      <c r="Q1091" s="8">
        <f t="shared" si="52"/>
        <v>2021</v>
      </c>
      <c r="R1091" s="8" t="str">
        <f t="shared" ref="R1091:R1154" si="53">TEXT(E1091,"mmm")</f>
        <v>Jan</v>
      </c>
    </row>
    <row r="1092" spans="1:18" x14ac:dyDescent="0.35">
      <c r="A1092" s="8">
        <v>1092</v>
      </c>
      <c r="B1092" s="8" t="s">
        <v>1137</v>
      </c>
      <c r="C1092" s="8" t="s">
        <v>15</v>
      </c>
      <c r="D1092" s="9">
        <v>29008</v>
      </c>
      <c r="E1092" s="9">
        <v>43993</v>
      </c>
      <c r="F1092" s="8" t="s">
        <v>16</v>
      </c>
      <c r="G1092" s="8" t="s">
        <v>32</v>
      </c>
      <c r="H1092" s="8">
        <v>1</v>
      </c>
      <c r="I1092" s="8">
        <v>6</v>
      </c>
      <c r="J1092" s="8" t="s">
        <v>27</v>
      </c>
      <c r="K1092" s="8" t="s">
        <v>33</v>
      </c>
      <c r="L1092" s="8" t="s">
        <v>29</v>
      </c>
      <c r="M1092" s="8" t="s">
        <v>34</v>
      </c>
      <c r="N1092" s="8">
        <v>1</v>
      </c>
      <c r="O1092" s="8">
        <f t="shared" ca="1" si="51"/>
        <v>45</v>
      </c>
      <c r="P1092" s="8" t="str">
        <f ca="1">LOOKUP(O1092,{0,15,30,45,60,75,100},{"Below 15","16-30","31-45","46-60","61-75","Above 75"})</f>
        <v>46-60</v>
      </c>
      <c r="Q1092" s="8">
        <f t="shared" si="52"/>
        <v>2020</v>
      </c>
      <c r="R1092" s="8" t="str">
        <f t="shared" si="53"/>
        <v>Jun</v>
      </c>
    </row>
    <row r="1093" spans="1:18" x14ac:dyDescent="0.35">
      <c r="A1093" s="8">
        <v>1093</v>
      </c>
      <c r="B1093" s="8" t="s">
        <v>1138</v>
      </c>
      <c r="C1093" s="8" t="s">
        <v>44</v>
      </c>
      <c r="D1093" s="9">
        <v>24090</v>
      </c>
      <c r="E1093" s="9">
        <v>44606</v>
      </c>
      <c r="F1093" s="8" t="s">
        <v>40</v>
      </c>
      <c r="G1093" s="8" t="s">
        <v>26</v>
      </c>
      <c r="H1093" s="8">
        <v>2</v>
      </c>
      <c r="I1093" s="8">
        <v>4</v>
      </c>
      <c r="J1093" s="8" t="s">
        <v>27</v>
      </c>
      <c r="K1093" s="8" t="s">
        <v>37</v>
      </c>
      <c r="L1093" s="8" t="s">
        <v>38</v>
      </c>
      <c r="M1093" s="8" t="s">
        <v>30</v>
      </c>
      <c r="N1093" s="8">
        <v>4</v>
      </c>
      <c r="O1093" s="8">
        <f t="shared" ca="1" si="51"/>
        <v>58</v>
      </c>
      <c r="P1093" s="8" t="str">
        <f ca="1">LOOKUP(O1093,{0,15,30,45,60,75,100},{"Below 15","16-30","31-45","46-60","61-75","Above 75"})</f>
        <v>46-60</v>
      </c>
      <c r="Q1093" s="8">
        <f t="shared" si="52"/>
        <v>2022</v>
      </c>
      <c r="R1093" s="8" t="str">
        <f t="shared" si="53"/>
        <v>Feb</v>
      </c>
    </row>
    <row r="1094" spans="1:18" x14ac:dyDescent="0.35">
      <c r="A1094" s="8">
        <v>1094</v>
      </c>
      <c r="B1094" s="8" t="s">
        <v>1139</v>
      </c>
      <c r="C1094" s="8" t="s">
        <v>15</v>
      </c>
      <c r="D1094" s="9">
        <v>29724</v>
      </c>
      <c r="E1094" s="9">
        <v>44046</v>
      </c>
      <c r="F1094" s="8" t="s">
        <v>16</v>
      </c>
      <c r="G1094" s="8" t="s">
        <v>17</v>
      </c>
      <c r="H1094" s="8">
        <v>3</v>
      </c>
      <c r="I1094" s="8">
        <v>9</v>
      </c>
      <c r="J1094" s="8" t="s">
        <v>18</v>
      </c>
      <c r="K1094" s="8" t="s">
        <v>41</v>
      </c>
      <c r="L1094" s="8" t="s">
        <v>38</v>
      </c>
      <c r="M1094" s="8" t="s">
        <v>34</v>
      </c>
      <c r="N1094" s="8">
        <v>1</v>
      </c>
      <c r="O1094" s="8">
        <f t="shared" ca="1" si="51"/>
        <v>43</v>
      </c>
      <c r="P1094" s="8" t="str">
        <f ca="1">LOOKUP(O1094,{0,15,30,45,60,75,100},{"Below 15","16-30","31-45","46-60","61-75","Above 75"})</f>
        <v>31-45</v>
      </c>
      <c r="Q1094" s="8">
        <f t="shared" si="52"/>
        <v>2020</v>
      </c>
      <c r="R1094" s="8" t="str">
        <f t="shared" si="53"/>
        <v>Aug</v>
      </c>
    </row>
    <row r="1095" spans="1:18" x14ac:dyDescent="0.35">
      <c r="A1095" s="8">
        <v>1095</v>
      </c>
      <c r="B1095" s="8" t="s">
        <v>1140</v>
      </c>
      <c r="C1095" s="8" t="s">
        <v>15</v>
      </c>
      <c r="D1095" s="9">
        <v>23610</v>
      </c>
      <c r="E1095" s="9">
        <v>44761</v>
      </c>
      <c r="F1095" s="8" t="s">
        <v>25</v>
      </c>
      <c r="G1095" s="8" t="s">
        <v>53</v>
      </c>
      <c r="H1095" s="8">
        <v>4</v>
      </c>
      <c r="I1095" s="8">
        <v>9</v>
      </c>
      <c r="J1095" s="8" t="s">
        <v>18</v>
      </c>
      <c r="K1095" s="8" t="s">
        <v>46</v>
      </c>
      <c r="L1095" s="8" t="s">
        <v>47</v>
      </c>
      <c r="M1095" s="8" t="s">
        <v>42</v>
      </c>
      <c r="N1095" s="8">
        <v>2</v>
      </c>
      <c r="O1095" s="8">
        <f t="shared" ca="1" si="51"/>
        <v>60</v>
      </c>
      <c r="P1095" s="8" t="str">
        <f ca="1">LOOKUP(O1095,{0,15,30,45,60,75,100},{"Below 15","16-30","31-45","46-60","61-75","Above 75"})</f>
        <v>61-75</v>
      </c>
      <c r="Q1095" s="8">
        <f t="shared" si="52"/>
        <v>2022</v>
      </c>
      <c r="R1095" s="8" t="str">
        <f t="shared" si="53"/>
        <v>Jul</v>
      </c>
    </row>
    <row r="1096" spans="1:18" x14ac:dyDescent="0.35">
      <c r="A1096" s="8">
        <v>1096</v>
      </c>
      <c r="B1096" s="8" t="s">
        <v>1141</v>
      </c>
      <c r="C1096" s="8" t="s">
        <v>44</v>
      </c>
      <c r="D1096" s="9">
        <v>36205</v>
      </c>
      <c r="E1096" s="9">
        <v>44716</v>
      </c>
      <c r="F1096" s="8" t="s">
        <v>16</v>
      </c>
      <c r="G1096" s="8" t="s">
        <v>17</v>
      </c>
      <c r="H1096" s="8">
        <v>5</v>
      </c>
      <c r="I1096" s="8">
        <v>9</v>
      </c>
      <c r="J1096" s="8" t="s">
        <v>18</v>
      </c>
      <c r="K1096" s="8" t="s">
        <v>51</v>
      </c>
      <c r="L1096" s="8" t="s">
        <v>47</v>
      </c>
      <c r="M1096" s="8" t="s">
        <v>42</v>
      </c>
      <c r="N1096" s="8">
        <v>2</v>
      </c>
      <c r="O1096" s="8">
        <f t="shared" ca="1" si="51"/>
        <v>25</v>
      </c>
      <c r="P1096" s="8" t="str">
        <f ca="1">LOOKUP(O1096,{0,15,30,45,60,75,100},{"Below 15","16-30","31-45","46-60","61-75","Above 75"})</f>
        <v>16-30</v>
      </c>
      <c r="Q1096" s="8">
        <f t="shared" si="52"/>
        <v>2022</v>
      </c>
      <c r="R1096" s="8" t="str">
        <f t="shared" si="53"/>
        <v>Jun</v>
      </c>
    </row>
    <row r="1097" spans="1:18" x14ac:dyDescent="0.35">
      <c r="A1097" s="8">
        <v>1097</v>
      </c>
      <c r="B1097" s="8" t="s">
        <v>1142</v>
      </c>
      <c r="C1097" s="8" t="s">
        <v>15</v>
      </c>
      <c r="D1097" s="9">
        <v>19289</v>
      </c>
      <c r="E1097" s="9">
        <v>43866</v>
      </c>
      <c r="F1097" s="8" t="s">
        <v>25</v>
      </c>
      <c r="G1097" s="8" t="s">
        <v>45</v>
      </c>
      <c r="H1097" s="8">
        <v>1</v>
      </c>
      <c r="I1097" s="8">
        <v>8</v>
      </c>
      <c r="J1097" s="8" t="s">
        <v>50</v>
      </c>
      <c r="K1097" s="8" t="s">
        <v>19</v>
      </c>
      <c r="L1097" s="8" t="s">
        <v>20</v>
      </c>
      <c r="M1097" s="8" t="s">
        <v>21</v>
      </c>
      <c r="N1097" s="8">
        <v>3</v>
      </c>
      <c r="O1097" s="8">
        <f t="shared" ca="1" si="51"/>
        <v>71</v>
      </c>
      <c r="P1097" s="8" t="str">
        <f ca="1">LOOKUP(O1097,{0,15,30,45,60,75,100},{"Below 15","16-30","31-45","46-60","61-75","Above 75"})</f>
        <v>61-75</v>
      </c>
      <c r="Q1097" s="8">
        <f t="shared" si="52"/>
        <v>2020</v>
      </c>
      <c r="R1097" s="8" t="str">
        <f t="shared" si="53"/>
        <v>Feb</v>
      </c>
    </row>
    <row r="1098" spans="1:18" x14ac:dyDescent="0.35">
      <c r="A1098" s="8">
        <v>1098</v>
      </c>
      <c r="B1098" s="8" t="s">
        <v>1143</v>
      </c>
      <c r="C1098" s="8" t="s">
        <v>15</v>
      </c>
      <c r="D1098" s="9">
        <v>23691</v>
      </c>
      <c r="E1098" s="9">
        <v>44171</v>
      </c>
      <c r="F1098" s="8" t="s">
        <v>16</v>
      </c>
      <c r="G1098" s="8" t="s">
        <v>17</v>
      </c>
      <c r="H1098" s="8">
        <v>3</v>
      </c>
      <c r="I1098" s="8">
        <v>8</v>
      </c>
      <c r="J1098" s="8" t="s">
        <v>50</v>
      </c>
      <c r="K1098" s="8" t="s">
        <v>23</v>
      </c>
      <c r="L1098" s="8" t="s">
        <v>20</v>
      </c>
      <c r="M1098" s="8" t="s">
        <v>34</v>
      </c>
      <c r="N1098" s="8">
        <v>1</v>
      </c>
      <c r="O1098" s="8">
        <f t="shared" ca="1" si="51"/>
        <v>59</v>
      </c>
      <c r="P1098" s="8" t="str">
        <f ca="1">LOOKUP(O1098,{0,15,30,45,60,75,100},{"Below 15","16-30","31-45","46-60","61-75","Above 75"})</f>
        <v>46-60</v>
      </c>
      <c r="Q1098" s="8">
        <f t="shared" si="52"/>
        <v>2020</v>
      </c>
      <c r="R1098" s="8" t="str">
        <f t="shared" si="53"/>
        <v>Dec</v>
      </c>
    </row>
    <row r="1099" spans="1:18" x14ac:dyDescent="0.35">
      <c r="A1099" s="8">
        <v>1099</v>
      </c>
      <c r="B1099" s="8" t="s">
        <v>1144</v>
      </c>
      <c r="C1099" s="8" t="s">
        <v>44</v>
      </c>
      <c r="D1099" s="9">
        <v>28506</v>
      </c>
      <c r="E1099" s="9">
        <v>44424</v>
      </c>
      <c r="F1099" s="8" t="s">
        <v>25</v>
      </c>
      <c r="G1099" s="8" t="s">
        <v>36</v>
      </c>
      <c r="H1099" s="8">
        <v>2</v>
      </c>
      <c r="I1099" s="8">
        <v>4</v>
      </c>
      <c r="J1099" s="8" t="s">
        <v>27</v>
      </c>
      <c r="K1099" s="8" t="s">
        <v>28</v>
      </c>
      <c r="L1099" s="8" t="s">
        <v>29</v>
      </c>
      <c r="M1099" s="8" t="s">
        <v>21</v>
      </c>
      <c r="N1099" s="8">
        <v>3</v>
      </c>
      <c r="O1099" s="8">
        <f t="shared" ca="1" si="51"/>
        <v>46</v>
      </c>
      <c r="P1099" s="8" t="str">
        <f ca="1">LOOKUP(O1099,{0,15,30,45,60,75,100},{"Below 15","16-30","31-45","46-60","61-75","Above 75"})</f>
        <v>46-60</v>
      </c>
      <c r="Q1099" s="8">
        <f t="shared" si="52"/>
        <v>2021</v>
      </c>
      <c r="R1099" s="8" t="str">
        <f t="shared" si="53"/>
        <v>Aug</v>
      </c>
    </row>
    <row r="1100" spans="1:18" x14ac:dyDescent="0.35">
      <c r="A1100" s="8">
        <v>1100</v>
      </c>
      <c r="B1100" s="8" t="s">
        <v>1145</v>
      </c>
      <c r="C1100" s="8" t="s">
        <v>44</v>
      </c>
      <c r="D1100" s="9">
        <v>19729</v>
      </c>
      <c r="E1100" s="9">
        <v>44039</v>
      </c>
      <c r="F1100" s="8" t="s">
        <v>16</v>
      </c>
      <c r="G1100" s="8" t="s">
        <v>45</v>
      </c>
      <c r="H1100" s="8">
        <v>4</v>
      </c>
      <c r="I1100" s="8">
        <v>9</v>
      </c>
      <c r="J1100" s="8" t="s">
        <v>18</v>
      </c>
      <c r="K1100" s="8" t="s">
        <v>33</v>
      </c>
      <c r="L1100" s="8" t="s">
        <v>29</v>
      </c>
      <c r="M1100" s="8" t="s">
        <v>34</v>
      </c>
      <c r="N1100" s="8">
        <v>1</v>
      </c>
      <c r="O1100" s="8">
        <f t="shared" ca="1" si="51"/>
        <v>70</v>
      </c>
      <c r="P1100" s="8" t="str">
        <f ca="1">LOOKUP(O1100,{0,15,30,45,60,75,100},{"Below 15","16-30","31-45","46-60","61-75","Above 75"})</f>
        <v>61-75</v>
      </c>
      <c r="Q1100" s="8">
        <f t="shared" si="52"/>
        <v>2020</v>
      </c>
      <c r="R1100" s="8" t="str">
        <f t="shared" si="53"/>
        <v>Jul</v>
      </c>
    </row>
    <row r="1101" spans="1:18" x14ac:dyDescent="0.35">
      <c r="A1101" s="8">
        <v>1101</v>
      </c>
      <c r="B1101" s="8" t="s">
        <v>1146</v>
      </c>
      <c r="C1101" s="8" t="s">
        <v>15</v>
      </c>
      <c r="D1101" s="9">
        <v>27638</v>
      </c>
      <c r="E1101" s="9">
        <v>43985</v>
      </c>
      <c r="F1101" s="8" t="s">
        <v>68</v>
      </c>
      <c r="G1101" s="8" t="s">
        <v>32</v>
      </c>
      <c r="H1101" s="8">
        <v>5</v>
      </c>
      <c r="I1101" s="8">
        <v>9</v>
      </c>
      <c r="J1101" s="8" t="s">
        <v>18</v>
      </c>
      <c r="K1101" s="8" t="s">
        <v>37</v>
      </c>
      <c r="L1101" s="8" t="s">
        <v>38</v>
      </c>
      <c r="M1101" s="8" t="s">
        <v>48</v>
      </c>
      <c r="N1101" s="8">
        <v>5</v>
      </c>
      <c r="O1101" s="8">
        <f t="shared" ca="1" si="51"/>
        <v>49</v>
      </c>
      <c r="P1101" s="8" t="str">
        <f ca="1">LOOKUP(O1101,{0,15,30,45,60,75,100},{"Below 15","16-30","31-45","46-60","61-75","Above 75"})</f>
        <v>46-60</v>
      </c>
      <c r="Q1101" s="8">
        <f t="shared" si="52"/>
        <v>2020</v>
      </c>
      <c r="R1101" s="8" t="str">
        <f t="shared" si="53"/>
        <v>Jun</v>
      </c>
    </row>
    <row r="1102" spans="1:18" x14ac:dyDescent="0.35">
      <c r="A1102" s="8">
        <v>1102</v>
      </c>
      <c r="B1102" s="8" t="s">
        <v>1147</v>
      </c>
      <c r="C1102" s="8" t="s">
        <v>15</v>
      </c>
      <c r="D1102" s="9">
        <v>32376</v>
      </c>
      <c r="E1102" s="9">
        <v>44435</v>
      </c>
      <c r="F1102" s="8" t="s">
        <v>25</v>
      </c>
      <c r="G1102" s="8" t="s">
        <v>36</v>
      </c>
      <c r="H1102" s="8">
        <v>3</v>
      </c>
      <c r="I1102" s="8">
        <v>8</v>
      </c>
      <c r="J1102" s="8" t="s">
        <v>50</v>
      </c>
      <c r="K1102" s="8" t="s">
        <v>41</v>
      </c>
      <c r="L1102" s="8" t="s">
        <v>38</v>
      </c>
      <c r="M1102" s="8" t="s">
        <v>34</v>
      </c>
      <c r="N1102" s="8">
        <v>1</v>
      </c>
      <c r="O1102" s="8">
        <f t="shared" ca="1" si="51"/>
        <v>36</v>
      </c>
      <c r="P1102" s="8" t="str">
        <f ca="1">LOOKUP(O1102,{0,15,30,45,60,75,100},{"Below 15","16-30","31-45","46-60","61-75","Above 75"})</f>
        <v>31-45</v>
      </c>
      <c r="Q1102" s="8">
        <f t="shared" si="52"/>
        <v>2021</v>
      </c>
      <c r="R1102" s="8" t="str">
        <f t="shared" si="53"/>
        <v>Aug</v>
      </c>
    </row>
    <row r="1103" spans="1:18" x14ac:dyDescent="0.35">
      <c r="A1103" s="8">
        <v>1103</v>
      </c>
      <c r="B1103" s="8" t="s">
        <v>1148</v>
      </c>
      <c r="C1103" s="8" t="s">
        <v>44</v>
      </c>
      <c r="D1103" s="9">
        <v>24165</v>
      </c>
      <c r="E1103" s="9">
        <v>44766</v>
      </c>
      <c r="F1103" s="8" t="s">
        <v>16</v>
      </c>
      <c r="G1103" s="8" t="s">
        <v>17</v>
      </c>
      <c r="H1103" s="8">
        <v>5</v>
      </c>
      <c r="I1103" s="8">
        <v>5</v>
      </c>
      <c r="J1103" s="8" t="s">
        <v>27</v>
      </c>
      <c r="K1103" s="8" t="s">
        <v>46</v>
      </c>
      <c r="L1103" s="8" t="s">
        <v>47</v>
      </c>
      <c r="M1103" s="8" t="s">
        <v>21</v>
      </c>
      <c r="N1103" s="8">
        <v>3</v>
      </c>
      <c r="O1103" s="8">
        <f t="shared" ca="1" si="51"/>
        <v>58</v>
      </c>
      <c r="P1103" s="8" t="str">
        <f ca="1">LOOKUP(O1103,{0,15,30,45,60,75,100},{"Below 15","16-30","31-45","46-60","61-75","Above 75"})</f>
        <v>46-60</v>
      </c>
      <c r="Q1103" s="8">
        <f t="shared" si="52"/>
        <v>2022</v>
      </c>
      <c r="R1103" s="8" t="str">
        <f t="shared" si="53"/>
        <v>Jul</v>
      </c>
    </row>
    <row r="1104" spans="1:18" x14ac:dyDescent="0.35">
      <c r="A1104" s="8">
        <v>1104</v>
      </c>
      <c r="B1104" s="8" t="s">
        <v>1149</v>
      </c>
      <c r="C1104" s="8" t="s">
        <v>15</v>
      </c>
      <c r="D1104" s="9">
        <v>37433</v>
      </c>
      <c r="E1104" s="9">
        <v>44605</v>
      </c>
      <c r="F1104" s="8" t="s">
        <v>16</v>
      </c>
      <c r="G1104" s="8" t="s">
        <v>17</v>
      </c>
      <c r="H1104" s="8">
        <v>4</v>
      </c>
      <c r="I1104" s="8">
        <v>8</v>
      </c>
      <c r="J1104" s="8" t="s">
        <v>50</v>
      </c>
      <c r="K1104" s="8" t="s">
        <v>51</v>
      </c>
      <c r="L1104" s="8" t="s">
        <v>47</v>
      </c>
      <c r="M1104" s="8" t="s">
        <v>42</v>
      </c>
      <c r="N1104" s="8">
        <v>2</v>
      </c>
      <c r="O1104" s="8">
        <f t="shared" ca="1" si="51"/>
        <v>22</v>
      </c>
      <c r="P1104" s="8" t="str">
        <f ca="1">LOOKUP(O1104,{0,15,30,45,60,75,100},{"Below 15","16-30","31-45","46-60","61-75","Above 75"})</f>
        <v>16-30</v>
      </c>
      <c r="Q1104" s="8">
        <f t="shared" si="52"/>
        <v>2022</v>
      </c>
      <c r="R1104" s="8" t="str">
        <f t="shared" si="53"/>
        <v>Feb</v>
      </c>
    </row>
    <row r="1105" spans="1:18" x14ac:dyDescent="0.35">
      <c r="A1105" s="8">
        <v>1105</v>
      </c>
      <c r="B1105" s="8" t="s">
        <v>1150</v>
      </c>
      <c r="C1105" s="8" t="s">
        <v>44</v>
      </c>
      <c r="D1105" s="9">
        <v>26334</v>
      </c>
      <c r="E1105" s="9">
        <v>44486</v>
      </c>
      <c r="F1105" s="8" t="s">
        <v>25</v>
      </c>
      <c r="G1105" s="8" t="s">
        <v>26</v>
      </c>
      <c r="H1105" s="8">
        <v>3</v>
      </c>
      <c r="I1105" s="8">
        <v>5</v>
      </c>
      <c r="J1105" s="8" t="s">
        <v>27</v>
      </c>
      <c r="K1105" s="8" t="s">
        <v>19</v>
      </c>
      <c r="L1105" s="8" t="s">
        <v>20</v>
      </c>
      <c r="M1105" s="8" t="s">
        <v>30</v>
      </c>
      <c r="N1105" s="8">
        <v>4</v>
      </c>
      <c r="O1105" s="8">
        <f t="shared" ca="1" si="51"/>
        <v>52</v>
      </c>
      <c r="P1105" s="8" t="str">
        <f ca="1">LOOKUP(O1105,{0,15,30,45,60,75,100},{"Below 15","16-30","31-45","46-60","61-75","Above 75"})</f>
        <v>46-60</v>
      </c>
      <c r="Q1105" s="8">
        <f t="shared" si="52"/>
        <v>2021</v>
      </c>
      <c r="R1105" s="8" t="str">
        <f t="shared" si="53"/>
        <v>Oct</v>
      </c>
    </row>
    <row r="1106" spans="1:18" x14ac:dyDescent="0.35">
      <c r="A1106" s="8">
        <v>1106</v>
      </c>
      <c r="B1106" s="8" t="s">
        <v>1151</v>
      </c>
      <c r="C1106" s="8" t="s">
        <v>44</v>
      </c>
      <c r="D1106" s="9">
        <v>31803</v>
      </c>
      <c r="E1106" s="9">
        <v>44282</v>
      </c>
      <c r="F1106" s="8" t="s">
        <v>16</v>
      </c>
      <c r="G1106" s="8" t="s">
        <v>17</v>
      </c>
      <c r="H1106" s="8">
        <v>5</v>
      </c>
      <c r="I1106" s="8">
        <v>9</v>
      </c>
      <c r="J1106" s="8" t="s">
        <v>18</v>
      </c>
      <c r="K1106" s="8" t="s">
        <v>23</v>
      </c>
      <c r="L1106" s="8" t="s">
        <v>20</v>
      </c>
      <c r="M1106" s="8" t="s">
        <v>30</v>
      </c>
      <c r="N1106" s="8">
        <v>4</v>
      </c>
      <c r="O1106" s="8">
        <f t="shared" ca="1" si="51"/>
        <v>37</v>
      </c>
      <c r="P1106" s="8" t="str">
        <f ca="1">LOOKUP(O1106,{0,15,30,45,60,75,100},{"Below 15","16-30","31-45","46-60","61-75","Above 75"})</f>
        <v>31-45</v>
      </c>
      <c r="Q1106" s="8">
        <f t="shared" si="52"/>
        <v>2021</v>
      </c>
      <c r="R1106" s="8" t="str">
        <f t="shared" si="53"/>
        <v>Mar</v>
      </c>
    </row>
    <row r="1107" spans="1:18" x14ac:dyDescent="0.35">
      <c r="A1107" s="8">
        <v>1107</v>
      </c>
      <c r="B1107" s="8" t="s">
        <v>1152</v>
      </c>
      <c r="C1107" s="8" t="s">
        <v>44</v>
      </c>
      <c r="D1107" s="9">
        <v>18954</v>
      </c>
      <c r="E1107" s="9">
        <v>44556</v>
      </c>
      <c r="F1107" s="8" t="s">
        <v>16</v>
      </c>
      <c r="G1107" s="8" t="s">
        <v>17</v>
      </c>
      <c r="H1107" s="8">
        <v>4</v>
      </c>
      <c r="I1107" s="8">
        <v>9</v>
      </c>
      <c r="J1107" s="8" t="s">
        <v>18</v>
      </c>
      <c r="K1107" s="8" t="s">
        <v>28</v>
      </c>
      <c r="L1107" s="8" t="s">
        <v>29</v>
      </c>
      <c r="M1107" s="8" t="s">
        <v>21</v>
      </c>
      <c r="N1107" s="8">
        <v>3</v>
      </c>
      <c r="O1107" s="8">
        <f t="shared" ca="1" si="51"/>
        <v>72</v>
      </c>
      <c r="P1107" s="8" t="str">
        <f ca="1">LOOKUP(O1107,{0,15,30,45,60,75,100},{"Below 15","16-30","31-45","46-60","61-75","Above 75"})</f>
        <v>61-75</v>
      </c>
      <c r="Q1107" s="8">
        <f t="shared" si="52"/>
        <v>2021</v>
      </c>
      <c r="R1107" s="8" t="str">
        <f t="shared" si="53"/>
        <v>Dec</v>
      </c>
    </row>
    <row r="1108" spans="1:18" x14ac:dyDescent="0.35">
      <c r="A1108" s="8">
        <v>1108</v>
      </c>
      <c r="B1108" s="8" t="s">
        <v>1153</v>
      </c>
      <c r="C1108" s="8" t="s">
        <v>44</v>
      </c>
      <c r="D1108" s="9">
        <v>27668</v>
      </c>
      <c r="E1108" s="9">
        <v>44355</v>
      </c>
      <c r="F1108" s="8" t="s">
        <v>68</v>
      </c>
      <c r="G1108" s="8" t="s">
        <v>36</v>
      </c>
      <c r="H1108" s="8">
        <v>4</v>
      </c>
      <c r="I1108" s="8">
        <v>3</v>
      </c>
      <c r="J1108" s="8" t="s">
        <v>27</v>
      </c>
      <c r="K1108" s="8" t="s">
        <v>33</v>
      </c>
      <c r="L1108" s="8" t="s">
        <v>29</v>
      </c>
      <c r="M1108" s="8" t="s">
        <v>42</v>
      </c>
      <c r="N1108" s="8">
        <v>2</v>
      </c>
      <c r="O1108" s="8">
        <f t="shared" ca="1" si="51"/>
        <v>48</v>
      </c>
      <c r="P1108" s="8" t="str">
        <f ca="1">LOOKUP(O1108,{0,15,30,45,60,75,100},{"Below 15","16-30","31-45","46-60","61-75","Above 75"})</f>
        <v>46-60</v>
      </c>
      <c r="Q1108" s="8">
        <f t="shared" si="52"/>
        <v>2021</v>
      </c>
      <c r="R1108" s="8" t="str">
        <f t="shared" si="53"/>
        <v>Jun</v>
      </c>
    </row>
    <row r="1109" spans="1:18" x14ac:dyDescent="0.35">
      <c r="A1109" s="8">
        <v>1109</v>
      </c>
      <c r="B1109" s="8" t="s">
        <v>1154</v>
      </c>
      <c r="C1109" s="8" t="s">
        <v>15</v>
      </c>
      <c r="D1109" s="9">
        <v>32616</v>
      </c>
      <c r="E1109" s="9">
        <v>44469</v>
      </c>
      <c r="F1109" s="8" t="s">
        <v>25</v>
      </c>
      <c r="G1109" s="8" t="s">
        <v>36</v>
      </c>
      <c r="H1109" s="8">
        <v>5</v>
      </c>
      <c r="I1109" s="8">
        <v>7</v>
      </c>
      <c r="J1109" s="8" t="s">
        <v>50</v>
      </c>
      <c r="K1109" s="8" t="s">
        <v>37</v>
      </c>
      <c r="L1109" s="8" t="s">
        <v>38</v>
      </c>
      <c r="M1109" s="8" t="s">
        <v>48</v>
      </c>
      <c r="N1109" s="8">
        <v>5</v>
      </c>
      <c r="O1109" s="8">
        <f t="shared" ca="1" si="51"/>
        <v>35</v>
      </c>
      <c r="P1109" s="8" t="str">
        <f ca="1">LOOKUP(O1109,{0,15,30,45,60,75,100},{"Below 15","16-30","31-45","46-60","61-75","Above 75"})</f>
        <v>31-45</v>
      </c>
      <c r="Q1109" s="8">
        <f t="shared" si="52"/>
        <v>2021</v>
      </c>
      <c r="R1109" s="8" t="str">
        <f t="shared" si="53"/>
        <v>Sep</v>
      </c>
    </row>
    <row r="1110" spans="1:18" x14ac:dyDescent="0.35">
      <c r="A1110" s="8">
        <v>1110</v>
      </c>
      <c r="B1110" s="8" t="s">
        <v>1155</v>
      </c>
      <c r="C1110" s="8" t="s">
        <v>15</v>
      </c>
      <c r="D1110" s="9">
        <v>21564</v>
      </c>
      <c r="E1110" s="9">
        <v>44057</v>
      </c>
      <c r="F1110" s="8" t="s">
        <v>68</v>
      </c>
      <c r="G1110" s="8" t="s">
        <v>53</v>
      </c>
      <c r="H1110" s="8">
        <v>4</v>
      </c>
      <c r="I1110" s="8">
        <v>8</v>
      </c>
      <c r="J1110" s="8" t="s">
        <v>50</v>
      </c>
      <c r="K1110" s="8" t="s">
        <v>41</v>
      </c>
      <c r="L1110" s="8" t="s">
        <v>38</v>
      </c>
      <c r="M1110" s="8" t="s">
        <v>34</v>
      </c>
      <c r="N1110" s="8">
        <v>1</v>
      </c>
      <c r="O1110" s="8">
        <f t="shared" ca="1" si="51"/>
        <v>65</v>
      </c>
      <c r="P1110" s="8" t="str">
        <f ca="1">LOOKUP(O1110,{0,15,30,45,60,75,100},{"Below 15","16-30","31-45","46-60","61-75","Above 75"})</f>
        <v>61-75</v>
      </c>
      <c r="Q1110" s="8">
        <f t="shared" si="52"/>
        <v>2020</v>
      </c>
      <c r="R1110" s="8" t="str">
        <f t="shared" si="53"/>
        <v>Aug</v>
      </c>
    </row>
    <row r="1111" spans="1:18" x14ac:dyDescent="0.35">
      <c r="A1111" s="8">
        <v>1111</v>
      </c>
      <c r="B1111" s="8" t="s">
        <v>1156</v>
      </c>
      <c r="C1111" s="8" t="s">
        <v>44</v>
      </c>
      <c r="D1111" s="9">
        <v>30067</v>
      </c>
      <c r="E1111" s="9">
        <v>44129</v>
      </c>
      <c r="F1111" s="8" t="s">
        <v>25</v>
      </c>
      <c r="G1111" s="8" t="s">
        <v>17</v>
      </c>
      <c r="H1111" s="8">
        <v>3</v>
      </c>
      <c r="I1111" s="8">
        <v>4</v>
      </c>
      <c r="J1111" s="8" t="s">
        <v>27</v>
      </c>
      <c r="K1111" s="8" t="s">
        <v>46</v>
      </c>
      <c r="L1111" s="8" t="s">
        <v>47</v>
      </c>
      <c r="M1111" s="8" t="s">
        <v>21</v>
      </c>
      <c r="N1111" s="8">
        <v>3</v>
      </c>
      <c r="O1111" s="8">
        <f t="shared" ca="1" si="51"/>
        <v>42</v>
      </c>
      <c r="P1111" s="8" t="str">
        <f ca="1">LOOKUP(O1111,{0,15,30,45,60,75,100},{"Below 15","16-30","31-45","46-60","61-75","Above 75"})</f>
        <v>31-45</v>
      </c>
      <c r="Q1111" s="8">
        <f t="shared" si="52"/>
        <v>2020</v>
      </c>
      <c r="R1111" s="8" t="str">
        <f t="shared" si="53"/>
        <v>Oct</v>
      </c>
    </row>
    <row r="1112" spans="1:18" x14ac:dyDescent="0.35">
      <c r="A1112" s="8">
        <v>1112</v>
      </c>
      <c r="B1112" s="8" t="s">
        <v>1157</v>
      </c>
      <c r="C1112" s="8" t="s">
        <v>44</v>
      </c>
      <c r="D1112" s="9">
        <v>21008</v>
      </c>
      <c r="E1112" s="9">
        <v>43859</v>
      </c>
      <c r="F1112" s="8" t="s">
        <v>25</v>
      </c>
      <c r="G1112" s="8" t="s">
        <v>45</v>
      </c>
      <c r="H1112" s="8">
        <v>5</v>
      </c>
      <c r="I1112" s="8">
        <v>10</v>
      </c>
      <c r="J1112" s="8" t="s">
        <v>18</v>
      </c>
      <c r="K1112" s="8" t="s">
        <v>51</v>
      </c>
      <c r="L1112" s="8" t="s">
        <v>47</v>
      </c>
      <c r="M1112" s="8" t="s">
        <v>21</v>
      </c>
      <c r="N1112" s="8">
        <v>3</v>
      </c>
      <c r="O1112" s="8">
        <f t="shared" ca="1" si="51"/>
        <v>67</v>
      </c>
      <c r="P1112" s="8" t="str">
        <f ca="1">LOOKUP(O1112,{0,15,30,45,60,75,100},{"Below 15","16-30","31-45","46-60","61-75","Above 75"})</f>
        <v>61-75</v>
      </c>
      <c r="Q1112" s="8">
        <f t="shared" si="52"/>
        <v>2020</v>
      </c>
      <c r="R1112" s="8" t="str">
        <f t="shared" si="53"/>
        <v>Jan</v>
      </c>
    </row>
    <row r="1113" spans="1:18" x14ac:dyDescent="0.35">
      <c r="A1113" s="8">
        <v>1113</v>
      </c>
      <c r="B1113" s="8" t="s">
        <v>1158</v>
      </c>
      <c r="C1113" s="8" t="s">
        <v>15</v>
      </c>
      <c r="D1113" s="9">
        <v>30626</v>
      </c>
      <c r="E1113" s="9">
        <v>44198</v>
      </c>
      <c r="F1113" s="8" t="s">
        <v>68</v>
      </c>
      <c r="G1113" s="8" t="s">
        <v>36</v>
      </c>
      <c r="H1113" s="8">
        <v>4</v>
      </c>
      <c r="I1113" s="8">
        <v>7</v>
      </c>
      <c r="J1113" s="8" t="s">
        <v>50</v>
      </c>
      <c r="K1113" s="8" t="s">
        <v>19</v>
      </c>
      <c r="L1113" s="8" t="s">
        <v>20</v>
      </c>
      <c r="M1113" s="8" t="s">
        <v>30</v>
      </c>
      <c r="N1113" s="8">
        <v>4</v>
      </c>
      <c r="O1113" s="8">
        <f t="shared" ca="1" si="51"/>
        <v>40</v>
      </c>
      <c r="P1113" s="8" t="str">
        <f ca="1">LOOKUP(O1113,{0,15,30,45,60,75,100},{"Below 15","16-30","31-45","46-60","61-75","Above 75"})</f>
        <v>31-45</v>
      </c>
      <c r="Q1113" s="8">
        <f t="shared" si="52"/>
        <v>2021</v>
      </c>
      <c r="R1113" s="8" t="str">
        <f t="shared" si="53"/>
        <v>Jan</v>
      </c>
    </row>
    <row r="1114" spans="1:18" x14ac:dyDescent="0.35">
      <c r="A1114" s="8">
        <v>1114</v>
      </c>
      <c r="B1114" s="8" t="s">
        <v>1159</v>
      </c>
      <c r="C1114" s="8" t="s">
        <v>44</v>
      </c>
      <c r="D1114" s="9">
        <v>29011</v>
      </c>
      <c r="E1114" s="9">
        <v>44103</v>
      </c>
      <c r="F1114" s="8" t="s">
        <v>25</v>
      </c>
      <c r="G1114" s="8" t="s">
        <v>60</v>
      </c>
      <c r="H1114" s="8">
        <v>4</v>
      </c>
      <c r="I1114" s="8">
        <v>5</v>
      </c>
      <c r="J1114" s="8" t="s">
        <v>27</v>
      </c>
      <c r="K1114" s="8" t="s">
        <v>23</v>
      </c>
      <c r="L1114" s="8" t="s">
        <v>20</v>
      </c>
      <c r="M1114" s="8" t="s">
        <v>30</v>
      </c>
      <c r="N1114" s="8">
        <v>4</v>
      </c>
      <c r="O1114" s="8">
        <f t="shared" ca="1" si="51"/>
        <v>45</v>
      </c>
      <c r="P1114" s="8" t="str">
        <f ca="1">LOOKUP(O1114,{0,15,30,45,60,75,100},{"Below 15","16-30","31-45","46-60","61-75","Above 75"})</f>
        <v>46-60</v>
      </c>
      <c r="Q1114" s="8">
        <f t="shared" si="52"/>
        <v>2020</v>
      </c>
      <c r="R1114" s="8" t="str">
        <f t="shared" si="53"/>
        <v>Sep</v>
      </c>
    </row>
    <row r="1115" spans="1:18" x14ac:dyDescent="0.35">
      <c r="A1115" s="8">
        <v>1115</v>
      </c>
      <c r="B1115" s="8" t="s">
        <v>1160</v>
      </c>
      <c r="C1115" s="8" t="s">
        <v>15</v>
      </c>
      <c r="D1115" s="9">
        <v>28560</v>
      </c>
      <c r="E1115" s="9">
        <v>44213</v>
      </c>
      <c r="F1115" s="8" t="s">
        <v>25</v>
      </c>
      <c r="G1115" s="8" t="s">
        <v>60</v>
      </c>
      <c r="H1115" s="8">
        <v>5</v>
      </c>
      <c r="I1115" s="8">
        <v>9</v>
      </c>
      <c r="J1115" s="8" t="s">
        <v>18</v>
      </c>
      <c r="K1115" s="8" t="s">
        <v>28</v>
      </c>
      <c r="L1115" s="8" t="s">
        <v>29</v>
      </c>
      <c r="M1115" s="8" t="s">
        <v>30</v>
      </c>
      <c r="N1115" s="8">
        <v>4</v>
      </c>
      <c r="O1115" s="8">
        <f t="shared" ca="1" si="51"/>
        <v>46</v>
      </c>
      <c r="P1115" s="8" t="str">
        <f ca="1">LOOKUP(O1115,{0,15,30,45,60,75,100},{"Below 15","16-30","31-45","46-60","61-75","Above 75"})</f>
        <v>46-60</v>
      </c>
      <c r="Q1115" s="8">
        <f t="shared" si="52"/>
        <v>2021</v>
      </c>
      <c r="R1115" s="8" t="str">
        <f t="shared" si="53"/>
        <v>Jan</v>
      </c>
    </row>
    <row r="1116" spans="1:18" x14ac:dyDescent="0.35">
      <c r="A1116" s="8">
        <v>1116</v>
      </c>
      <c r="B1116" s="8" t="s">
        <v>1161</v>
      </c>
      <c r="C1116" s="8" t="s">
        <v>15</v>
      </c>
      <c r="D1116" s="9">
        <v>20094</v>
      </c>
      <c r="E1116" s="9">
        <v>44841</v>
      </c>
      <c r="F1116" s="8" t="s">
        <v>16</v>
      </c>
      <c r="G1116" s="8" t="s">
        <v>17</v>
      </c>
      <c r="H1116" s="8">
        <v>3</v>
      </c>
      <c r="I1116" s="8">
        <v>9</v>
      </c>
      <c r="J1116" s="8" t="s">
        <v>18</v>
      </c>
      <c r="K1116" s="8" t="s">
        <v>33</v>
      </c>
      <c r="L1116" s="8" t="s">
        <v>29</v>
      </c>
      <c r="M1116" s="8" t="s">
        <v>21</v>
      </c>
      <c r="N1116" s="8">
        <v>3</v>
      </c>
      <c r="O1116" s="8">
        <f t="shared" ca="1" si="51"/>
        <v>69</v>
      </c>
      <c r="P1116" s="8" t="str">
        <f ca="1">LOOKUP(O1116,{0,15,30,45,60,75,100},{"Below 15","16-30","31-45","46-60","61-75","Above 75"})</f>
        <v>61-75</v>
      </c>
      <c r="Q1116" s="8">
        <f t="shared" si="52"/>
        <v>2022</v>
      </c>
      <c r="R1116" s="8" t="str">
        <f t="shared" si="53"/>
        <v>Oct</v>
      </c>
    </row>
    <row r="1117" spans="1:18" x14ac:dyDescent="0.35">
      <c r="A1117" s="8">
        <v>1117</v>
      </c>
      <c r="B1117" s="8" t="s">
        <v>1162</v>
      </c>
      <c r="C1117" s="8" t="s">
        <v>15</v>
      </c>
      <c r="D1117" s="9">
        <v>19447</v>
      </c>
      <c r="E1117" s="9">
        <v>44559</v>
      </c>
      <c r="F1117" s="8" t="s">
        <v>16</v>
      </c>
      <c r="G1117" s="8" t="s">
        <v>17</v>
      </c>
      <c r="H1117" s="8">
        <v>4</v>
      </c>
      <c r="I1117" s="8">
        <v>8</v>
      </c>
      <c r="J1117" s="8" t="s">
        <v>50</v>
      </c>
      <c r="K1117" s="8" t="s">
        <v>37</v>
      </c>
      <c r="L1117" s="8" t="s">
        <v>38</v>
      </c>
      <c r="M1117" s="8" t="s">
        <v>48</v>
      </c>
      <c r="N1117" s="8">
        <v>5</v>
      </c>
      <c r="O1117" s="8">
        <f t="shared" ca="1" si="51"/>
        <v>71</v>
      </c>
      <c r="P1117" s="8" t="str">
        <f ca="1">LOOKUP(O1117,{0,15,30,45,60,75,100},{"Below 15","16-30","31-45","46-60","61-75","Above 75"})</f>
        <v>61-75</v>
      </c>
      <c r="Q1117" s="8">
        <f t="shared" si="52"/>
        <v>2021</v>
      </c>
      <c r="R1117" s="8" t="str">
        <f t="shared" si="53"/>
        <v>Dec</v>
      </c>
    </row>
    <row r="1118" spans="1:18" x14ac:dyDescent="0.35">
      <c r="A1118" s="8">
        <v>1118</v>
      </c>
      <c r="B1118" s="8" t="s">
        <v>1163</v>
      </c>
      <c r="C1118" s="8" t="s">
        <v>15</v>
      </c>
      <c r="D1118" s="9">
        <v>19535</v>
      </c>
      <c r="E1118" s="9">
        <v>44534</v>
      </c>
      <c r="F1118" s="8" t="s">
        <v>16</v>
      </c>
      <c r="G1118" s="8" t="s">
        <v>17</v>
      </c>
      <c r="H1118" s="8">
        <v>4</v>
      </c>
      <c r="I1118" s="8">
        <v>9</v>
      </c>
      <c r="J1118" s="8" t="s">
        <v>18</v>
      </c>
      <c r="K1118" s="8" t="s">
        <v>41</v>
      </c>
      <c r="L1118" s="8" t="s">
        <v>38</v>
      </c>
      <c r="M1118" s="8" t="s">
        <v>34</v>
      </c>
      <c r="N1118" s="8">
        <v>1</v>
      </c>
      <c r="O1118" s="8">
        <f t="shared" ca="1" si="51"/>
        <v>71</v>
      </c>
      <c r="P1118" s="8" t="str">
        <f ca="1">LOOKUP(O1118,{0,15,30,45,60,75,100},{"Below 15","16-30","31-45","46-60","61-75","Above 75"})</f>
        <v>61-75</v>
      </c>
      <c r="Q1118" s="8">
        <f t="shared" si="52"/>
        <v>2021</v>
      </c>
      <c r="R1118" s="8" t="str">
        <f t="shared" si="53"/>
        <v>Dec</v>
      </c>
    </row>
    <row r="1119" spans="1:18" x14ac:dyDescent="0.35">
      <c r="A1119" s="8">
        <v>1119</v>
      </c>
      <c r="B1119" s="8" t="s">
        <v>1164</v>
      </c>
      <c r="C1119" s="8" t="s">
        <v>44</v>
      </c>
      <c r="D1119" s="9">
        <v>21725</v>
      </c>
      <c r="E1119" s="9">
        <v>44510</v>
      </c>
      <c r="F1119" s="8" t="s">
        <v>16</v>
      </c>
      <c r="G1119" s="8" t="s">
        <v>17</v>
      </c>
      <c r="H1119" s="8">
        <v>5</v>
      </c>
      <c r="I1119" s="8">
        <v>6</v>
      </c>
      <c r="J1119" s="8" t="s">
        <v>27</v>
      </c>
      <c r="K1119" s="8" t="s">
        <v>46</v>
      </c>
      <c r="L1119" s="8" t="s">
        <v>47</v>
      </c>
      <c r="M1119" s="8" t="s">
        <v>30</v>
      </c>
      <c r="N1119" s="8">
        <v>4</v>
      </c>
      <c r="O1119" s="8">
        <f t="shared" ca="1" si="51"/>
        <v>65</v>
      </c>
      <c r="P1119" s="8" t="str">
        <f ca="1">LOOKUP(O1119,{0,15,30,45,60,75,100},{"Below 15","16-30","31-45","46-60","61-75","Above 75"})</f>
        <v>61-75</v>
      </c>
      <c r="Q1119" s="8">
        <f t="shared" si="52"/>
        <v>2021</v>
      </c>
      <c r="R1119" s="8" t="str">
        <f t="shared" si="53"/>
        <v>Nov</v>
      </c>
    </row>
    <row r="1120" spans="1:18" x14ac:dyDescent="0.35">
      <c r="A1120" s="8">
        <v>1120</v>
      </c>
      <c r="B1120" s="8" t="s">
        <v>1165</v>
      </c>
      <c r="C1120" s="8" t="s">
        <v>44</v>
      </c>
      <c r="D1120" s="9">
        <v>24191</v>
      </c>
      <c r="E1120" s="9">
        <v>44465</v>
      </c>
      <c r="F1120" s="8" t="s">
        <v>25</v>
      </c>
      <c r="G1120" s="8" t="s">
        <v>26</v>
      </c>
      <c r="H1120" s="8">
        <v>3</v>
      </c>
      <c r="I1120" s="8">
        <v>4</v>
      </c>
      <c r="J1120" s="8" t="s">
        <v>27</v>
      </c>
      <c r="K1120" s="8" t="s">
        <v>51</v>
      </c>
      <c r="L1120" s="8" t="s">
        <v>47</v>
      </c>
      <c r="M1120" s="8" t="s">
        <v>48</v>
      </c>
      <c r="N1120" s="8">
        <v>5</v>
      </c>
      <c r="O1120" s="8">
        <f t="shared" ca="1" si="51"/>
        <v>58</v>
      </c>
      <c r="P1120" s="8" t="str">
        <f ca="1">LOOKUP(O1120,{0,15,30,45,60,75,100},{"Below 15","16-30","31-45","46-60","61-75","Above 75"})</f>
        <v>46-60</v>
      </c>
      <c r="Q1120" s="8">
        <f t="shared" si="52"/>
        <v>2021</v>
      </c>
      <c r="R1120" s="8" t="str">
        <f t="shared" si="53"/>
        <v>Sep</v>
      </c>
    </row>
    <row r="1121" spans="1:18" x14ac:dyDescent="0.35">
      <c r="A1121" s="8">
        <v>1121</v>
      </c>
      <c r="B1121" s="8" t="s">
        <v>1166</v>
      </c>
      <c r="C1121" s="8" t="s">
        <v>15</v>
      </c>
      <c r="D1121" s="9">
        <v>25702</v>
      </c>
      <c r="E1121" s="9">
        <v>44189</v>
      </c>
      <c r="F1121" s="8" t="s">
        <v>25</v>
      </c>
      <c r="G1121" s="8" t="s">
        <v>60</v>
      </c>
      <c r="H1121" s="8">
        <v>5</v>
      </c>
      <c r="I1121" s="8">
        <v>8</v>
      </c>
      <c r="J1121" s="8" t="s">
        <v>50</v>
      </c>
      <c r="K1121" s="8" t="s">
        <v>19</v>
      </c>
      <c r="L1121" s="8" t="s">
        <v>20</v>
      </c>
      <c r="M1121" s="8" t="s">
        <v>21</v>
      </c>
      <c r="N1121" s="8">
        <v>3</v>
      </c>
      <c r="O1121" s="8">
        <f t="shared" ca="1" si="51"/>
        <v>54</v>
      </c>
      <c r="P1121" s="8" t="str">
        <f ca="1">LOOKUP(O1121,{0,15,30,45,60,75,100},{"Below 15","16-30","31-45","46-60","61-75","Above 75"})</f>
        <v>46-60</v>
      </c>
      <c r="Q1121" s="8">
        <f t="shared" si="52"/>
        <v>2020</v>
      </c>
      <c r="R1121" s="8" t="str">
        <f t="shared" si="53"/>
        <v>Dec</v>
      </c>
    </row>
    <row r="1122" spans="1:18" x14ac:dyDescent="0.35">
      <c r="A1122" s="8">
        <v>1122</v>
      </c>
      <c r="B1122" s="8" t="s">
        <v>1167</v>
      </c>
      <c r="C1122" s="8" t="s">
        <v>44</v>
      </c>
      <c r="D1122" s="9">
        <v>32764</v>
      </c>
      <c r="E1122" s="9">
        <v>44612</v>
      </c>
      <c r="F1122" s="8" t="s">
        <v>40</v>
      </c>
      <c r="G1122" s="8" t="s">
        <v>26</v>
      </c>
      <c r="H1122" s="8">
        <v>2</v>
      </c>
      <c r="I1122" s="8">
        <v>9</v>
      </c>
      <c r="J1122" s="8" t="s">
        <v>18</v>
      </c>
      <c r="K1122" s="8" t="s">
        <v>23</v>
      </c>
      <c r="L1122" s="8" t="s">
        <v>20</v>
      </c>
      <c r="M1122" s="8" t="s">
        <v>21</v>
      </c>
      <c r="N1122" s="8">
        <v>3</v>
      </c>
      <c r="O1122" s="8">
        <f t="shared" ca="1" si="51"/>
        <v>35</v>
      </c>
      <c r="P1122" s="8" t="str">
        <f ca="1">LOOKUP(O1122,{0,15,30,45,60,75,100},{"Below 15","16-30","31-45","46-60","61-75","Above 75"})</f>
        <v>31-45</v>
      </c>
      <c r="Q1122" s="8">
        <f t="shared" si="52"/>
        <v>2022</v>
      </c>
      <c r="R1122" s="8" t="str">
        <f t="shared" si="53"/>
        <v>Feb</v>
      </c>
    </row>
    <row r="1123" spans="1:18" x14ac:dyDescent="0.35">
      <c r="A1123" s="8">
        <v>1123</v>
      </c>
      <c r="B1123" s="8" t="s">
        <v>1168</v>
      </c>
      <c r="C1123" s="8" t="s">
        <v>15</v>
      </c>
      <c r="D1123" s="9">
        <v>25367</v>
      </c>
      <c r="E1123" s="9">
        <v>43875</v>
      </c>
      <c r="F1123" s="8" t="s">
        <v>25</v>
      </c>
      <c r="G1123" s="8" t="s">
        <v>60</v>
      </c>
      <c r="H1123" s="8">
        <v>2</v>
      </c>
      <c r="I1123" s="8">
        <v>9</v>
      </c>
      <c r="J1123" s="8" t="s">
        <v>18</v>
      </c>
      <c r="K1123" s="8" t="s">
        <v>28</v>
      </c>
      <c r="L1123" s="8" t="s">
        <v>29</v>
      </c>
      <c r="M1123" s="8" t="s">
        <v>30</v>
      </c>
      <c r="N1123" s="8">
        <v>4</v>
      </c>
      <c r="O1123" s="8">
        <f t="shared" ca="1" si="51"/>
        <v>55</v>
      </c>
      <c r="P1123" s="8" t="str">
        <f ca="1">LOOKUP(O1123,{0,15,30,45,60,75,100},{"Below 15","16-30","31-45","46-60","61-75","Above 75"})</f>
        <v>46-60</v>
      </c>
      <c r="Q1123" s="8">
        <f t="shared" si="52"/>
        <v>2020</v>
      </c>
      <c r="R1123" s="8" t="str">
        <f t="shared" si="53"/>
        <v>Feb</v>
      </c>
    </row>
    <row r="1124" spans="1:18" x14ac:dyDescent="0.35">
      <c r="A1124" s="8">
        <v>1124</v>
      </c>
      <c r="B1124" s="8" t="s">
        <v>1169</v>
      </c>
      <c r="C1124" s="8" t="s">
        <v>15</v>
      </c>
      <c r="D1124" s="9">
        <v>23944</v>
      </c>
      <c r="E1124" s="9">
        <v>44687</v>
      </c>
      <c r="F1124" s="8" t="s">
        <v>16</v>
      </c>
      <c r="G1124" s="8" t="s">
        <v>36</v>
      </c>
      <c r="H1124" s="8">
        <v>2</v>
      </c>
      <c r="I1124" s="8">
        <v>5</v>
      </c>
      <c r="J1124" s="8" t="s">
        <v>27</v>
      </c>
      <c r="K1124" s="8" t="s">
        <v>33</v>
      </c>
      <c r="L1124" s="8" t="s">
        <v>29</v>
      </c>
      <c r="M1124" s="8" t="s">
        <v>42</v>
      </c>
      <c r="N1124" s="8">
        <v>2</v>
      </c>
      <c r="O1124" s="8">
        <f t="shared" ca="1" si="51"/>
        <v>59</v>
      </c>
      <c r="P1124" s="8" t="str">
        <f ca="1">LOOKUP(O1124,{0,15,30,45,60,75,100},{"Below 15","16-30","31-45","46-60","61-75","Above 75"})</f>
        <v>46-60</v>
      </c>
      <c r="Q1124" s="8">
        <f t="shared" si="52"/>
        <v>2022</v>
      </c>
      <c r="R1124" s="8" t="str">
        <f t="shared" si="53"/>
        <v>May</v>
      </c>
    </row>
    <row r="1125" spans="1:18" x14ac:dyDescent="0.35">
      <c r="A1125" s="8">
        <v>1125</v>
      </c>
      <c r="B1125" s="8" t="s">
        <v>1170</v>
      </c>
      <c r="C1125" s="8" t="s">
        <v>44</v>
      </c>
      <c r="D1125" s="9">
        <v>34275</v>
      </c>
      <c r="E1125" s="9">
        <v>44693</v>
      </c>
      <c r="F1125" s="8" t="s">
        <v>25</v>
      </c>
      <c r="G1125" s="8" t="s">
        <v>17</v>
      </c>
      <c r="H1125" s="8">
        <v>5</v>
      </c>
      <c r="I1125" s="8">
        <v>6</v>
      </c>
      <c r="J1125" s="8" t="s">
        <v>27</v>
      </c>
      <c r="K1125" s="8" t="s">
        <v>37</v>
      </c>
      <c r="L1125" s="8" t="s">
        <v>38</v>
      </c>
      <c r="M1125" s="8" t="s">
        <v>34</v>
      </c>
      <c r="N1125" s="8">
        <v>1</v>
      </c>
      <c r="O1125" s="8">
        <f t="shared" ca="1" si="51"/>
        <v>30</v>
      </c>
      <c r="P1125" s="8" t="str">
        <f ca="1">LOOKUP(O1125,{0,15,30,45,60,75,100},{"Below 15","16-30","31-45","46-60","61-75","Above 75"})</f>
        <v>31-45</v>
      </c>
      <c r="Q1125" s="8">
        <f t="shared" si="52"/>
        <v>2022</v>
      </c>
      <c r="R1125" s="8" t="str">
        <f t="shared" si="53"/>
        <v>May</v>
      </c>
    </row>
    <row r="1126" spans="1:18" x14ac:dyDescent="0.35">
      <c r="A1126" s="8">
        <v>1126</v>
      </c>
      <c r="B1126" s="8" t="s">
        <v>1171</v>
      </c>
      <c r="C1126" s="8" t="s">
        <v>15</v>
      </c>
      <c r="D1126" s="9">
        <v>30421</v>
      </c>
      <c r="E1126" s="9">
        <v>44301</v>
      </c>
      <c r="F1126" s="8" t="s">
        <v>25</v>
      </c>
      <c r="G1126" s="8" t="s">
        <v>36</v>
      </c>
      <c r="H1126" s="8">
        <v>2</v>
      </c>
      <c r="I1126" s="8">
        <v>8</v>
      </c>
      <c r="J1126" s="8" t="s">
        <v>50</v>
      </c>
      <c r="K1126" s="8" t="s">
        <v>41</v>
      </c>
      <c r="L1126" s="8" t="s">
        <v>38</v>
      </c>
      <c r="M1126" s="8" t="s">
        <v>42</v>
      </c>
      <c r="N1126" s="8">
        <v>2</v>
      </c>
      <c r="O1126" s="8">
        <f t="shared" ca="1" si="51"/>
        <v>41</v>
      </c>
      <c r="P1126" s="8" t="str">
        <f ca="1">LOOKUP(O1126,{0,15,30,45,60,75,100},{"Below 15","16-30","31-45","46-60","61-75","Above 75"})</f>
        <v>31-45</v>
      </c>
      <c r="Q1126" s="8">
        <f t="shared" si="52"/>
        <v>2021</v>
      </c>
      <c r="R1126" s="8" t="str">
        <f t="shared" si="53"/>
        <v>Apr</v>
      </c>
    </row>
    <row r="1127" spans="1:18" x14ac:dyDescent="0.35">
      <c r="A1127" s="8">
        <v>1127</v>
      </c>
      <c r="B1127" s="8" t="s">
        <v>1172</v>
      </c>
      <c r="C1127" s="8" t="s">
        <v>15</v>
      </c>
      <c r="D1127" s="9">
        <v>30189</v>
      </c>
      <c r="E1127" s="9">
        <v>44601</v>
      </c>
      <c r="F1127" s="8" t="s">
        <v>25</v>
      </c>
      <c r="G1127" s="8" t="s">
        <v>32</v>
      </c>
      <c r="H1127" s="8">
        <v>3</v>
      </c>
      <c r="I1127" s="8">
        <v>7</v>
      </c>
      <c r="J1127" s="8" t="s">
        <v>50</v>
      </c>
      <c r="K1127" s="8" t="s">
        <v>46</v>
      </c>
      <c r="L1127" s="8" t="s">
        <v>47</v>
      </c>
      <c r="M1127" s="8" t="s">
        <v>21</v>
      </c>
      <c r="N1127" s="8">
        <v>3</v>
      </c>
      <c r="O1127" s="8">
        <f t="shared" ca="1" si="51"/>
        <v>42</v>
      </c>
      <c r="P1127" s="8" t="str">
        <f ca="1">LOOKUP(O1127,{0,15,30,45,60,75,100},{"Below 15","16-30","31-45","46-60","61-75","Above 75"})</f>
        <v>31-45</v>
      </c>
      <c r="Q1127" s="8">
        <f t="shared" si="52"/>
        <v>2022</v>
      </c>
      <c r="R1127" s="8" t="str">
        <f t="shared" si="53"/>
        <v>Feb</v>
      </c>
    </row>
    <row r="1128" spans="1:18" x14ac:dyDescent="0.35">
      <c r="A1128" s="8">
        <v>1128</v>
      </c>
      <c r="B1128" s="8" t="s">
        <v>1173</v>
      </c>
      <c r="C1128" s="8" t="s">
        <v>15</v>
      </c>
      <c r="D1128" s="9">
        <v>23921</v>
      </c>
      <c r="E1128" s="9">
        <v>44819</v>
      </c>
      <c r="F1128" s="8" t="s">
        <v>40</v>
      </c>
      <c r="G1128" s="8" t="s">
        <v>17</v>
      </c>
      <c r="H1128" s="8">
        <v>5</v>
      </c>
      <c r="I1128" s="8">
        <v>10</v>
      </c>
      <c r="J1128" s="8" t="s">
        <v>18</v>
      </c>
      <c r="K1128" s="8" t="s">
        <v>51</v>
      </c>
      <c r="L1128" s="8" t="s">
        <v>47</v>
      </c>
      <c r="M1128" s="8" t="s">
        <v>30</v>
      </c>
      <c r="N1128" s="8">
        <v>4</v>
      </c>
      <c r="O1128" s="8">
        <f t="shared" ca="1" si="51"/>
        <v>59</v>
      </c>
      <c r="P1128" s="8" t="str">
        <f ca="1">LOOKUP(O1128,{0,15,30,45,60,75,100},{"Below 15","16-30","31-45","46-60","61-75","Above 75"})</f>
        <v>46-60</v>
      </c>
      <c r="Q1128" s="8">
        <f t="shared" si="52"/>
        <v>2022</v>
      </c>
      <c r="R1128" s="8" t="str">
        <f t="shared" si="53"/>
        <v>Sep</v>
      </c>
    </row>
    <row r="1129" spans="1:18" x14ac:dyDescent="0.35">
      <c r="A1129" s="8">
        <v>1129</v>
      </c>
      <c r="B1129" s="8" t="s">
        <v>1174</v>
      </c>
      <c r="C1129" s="8" t="s">
        <v>44</v>
      </c>
      <c r="D1129" s="9">
        <v>35953</v>
      </c>
      <c r="E1129" s="9">
        <v>44095</v>
      </c>
      <c r="F1129" s="8" t="s">
        <v>25</v>
      </c>
      <c r="G1129" s="8" t="s">
        <v>60</v>
      </c>
      <c r="H1129" s="8">
        <v>4</v>
      </c>
      <c r="I1129" s="8">
        <v>6</v>
      </c>
      <c r="J1129" s="8" t="s">
        <v>27</v>
      </c>
      <c r="K1129" s="8" t="s">
        <v>19</v>
      </c>
      <c r="L1129" s="8" t="s">
        <v>20</v>
      </c>
      <c r="M1129" s="8" t="s">
        <v>30</v>
      </c>
      <c r="N1129" s="8">
        <v>4</v>
      </c>
      <c r="O1129" s="8">
        <f t="shared" ca="1" si="51"/>
        <v>26</v>
      </c>
      <c r="P1129" s="8" t="str">
        <f ca="1">LOOKUP(O1129,{0,15,30,45,60,75,100},{"Below 15","16-30","31-45","46-60","61-75","Above 75"})</f>
        <v>16-30</v>
      </c>
      <c r="Q1129" s="8">
        <f t="shared" si="52"/>
        <v>2020</v>
      </c>
      <c r="R1129" s="8" t="str">
        <f t="shared" si="53"/>
        <v>Sep</v>
      </c>
    </row>
    <row r="1130" spans="1:18" x14ac:dyDescent="0.35">
      <c r="A1130" s="8">
        <v>1130</v>
      </c>
      <c r="B1130" s="8" t="s">
        <v>1175</v>
      </c>
      <c r="C1130" s="8" t="s">
        <v>44</v>
      </c>
      <c r="D1130" s="9">
        <v>22647</v>
      </c>
      <c r="E1130" s="9">
        <v>44752</v>
      </c>
      <c r="F1130" s="8" t="s">
        <v>16</v>
      </c>
      <c r="G1130" s="8" t="s">
        <v>17</v>
      </c>
      <c r="H1130" s="8">
        <v>1</v>
      </c>
      <c r="I1130" s="8">
        <v>8</v>
      </c>
      <c r="J1130" s="8" t="s">
        <v>50</v>
      </c>
      <c r="K1130" s="8" t="s">
        <v>23</v>
      </c>
      <c r="L1130" s="8" t="s">
        <v>20</v>
      </c>
      <c r="M1130" s="8" t="s">
        <v>48</v>
      </c>
      <c r="N1130" s="8">
        <v>5</v>
      </c>
      <c r="O1130" s="8">
        <f t="shared" ca="1" si="51"/>
        <v>62</v>
      </c>
      <c r="P1130" s="8" t="str">
        <f ca="1">LOOKUP(O1130,{0,15,30,45,60,75,100},{"Below 15","16-30","31-45","46-60","61-75","Above 75"})</f>
        <v>61-75</v>
      </c>
      <c r="Q1130" s="8">
        <f t="shared" si="52"/>
        <v>2022</v>
      </c>
      <c r="R1130" s="8" t="str">
        <f t="shared" si="53"/>
        <v>Jul</v>
      </c>
    </row>
    <row r="1131" spans="1:18" x14ac:dyDescent="0.35">
      <c r="A1131" s="8">
        <v>1131</v>
      </c>
      <c r="B1131" s="8" t="s">
        <v>1176</v>
      </c>
      <c r="C1131" s="8" t="s">
        <v>15</v>
      </c>
      <c r="D1131" s="9">
        <v>28765</v>
      </c>
      <c r="E1131" s="9">
        <v>44330</v>
      </c>
      <c r="F1131" s="8" t="s">
        <v>40</v>
      </c>
      <c r="G1131" s="8" t="s">
        <v>26</v>
      </c>
      <c r="H1131" s="8">
        <v>4</v>
      </c>
      <c r="I1131" s="8">
        <v>8</v>
      </c>
      <c r="J1131" s="8" t="s">
        <v>50</v>
      </c>
      <c r="K1131" s="8" t="s">
        <v>28</v>
      </c>
      <c r="L1131" s="8" t="s">
        <v>29</v>
      </c>
      <c r="M1131" s="8" t="s">
        <v>21</v>
      </c>
      <c r="N1131" s="8">
        <v>3</v>
      </c>
      <c r="O1131" s="8">
        <f t="shared" ca="1" si="51"/>
        <v>45</v>
      </c>
      <c r="P1131" s="8" t="str">
        <f ca="1">LOOKUP(O1131,{0,15,30,45,60,75,100},{"Below 15","16-30","31-45","46-60","61-75","Above 75"})</f>
        <v>46-60</v>
      </c>
      <c r="Q1131" s="8">
        <f t="shared" si="52"/>
        <v>2021</v>
      </c>
      <c r="R1131" s="8" t="str">
        <f t="shared" si="53"/>
        <v>May</v>
      </c>
    </row>
    <row r="1132" spans="1:18" x14ac:dyDescent="0.35">
      <c r="A1132" s="8">
        <v>1132</v>
      </c>
      <c r="B1132" s="8" t="s">
        <v>1177</v>
      </c>
      <c r="C1132" s="8" t="s">
        <v>15</v>
      </c>
      <c r="D1132" s="9">
        <v>22818</v>
      </c>
      <c r="E1132" s="9">
        <v>44801</v>
      </c>
      <c r="F1132" s="8" t="s">
        <v>68</v>
      </c>
      <c r="G1132" s="8" t="s">
        <v>32</v>
      </c>
      <c r="H1132" s="8">
        <v>4</v>
      </c>
      <c r="I1132" s="8">
        <v>4</v>
      </c>
      <c r="J1132" s="8" t="s">
        <v>27</v>
      </c>
      <c r="K1132" s="8" t="s">
        <v>33</v>
      </c>
      <c r="L1132" s="8" t="s">
        <v>29</v>
      </c>
      <c r="M1132" s="8" t="s">
        <v>48</v>
      </c>
      <c r="N1132" s="8">
        <v>5</v>
      </c>
      <c r="O1132" s="8">
        <f t="shared" ca="1" si="51"/>
        <v>62</v>
      </c>
      <c r="P1132" s="8" t="str">
        <f ca="1">LOOKUP(O1132,{0,15,30,45,60,75,100},{"Below 15","16-30","31-45","46-60","61-75","Above 75"})</f>
        <v>61-75</v>
      </c>
      <c r="Q1132" s="8">
        <f t="shared" si="52"/>
        <v>2022</v>
      </c>
      <c r="R1132" s="8" t="str">
        <f t="shared" si="53"/>
        <v>Aug</v>
      </c>
    </row>
    <row r="1133" spans="1:18" x14ac:dyDescent="0.35">
      <c r="A1133" s="8">
        <v>1133</v>
      </c>
      <c r="B1133" s="8" t="s">
        <v>1178</v>
      </c>
      <c r="C1133" s="8" t="s">
        <v>15</v>
      </c>
      <c r="D1133" s="9">
        <v>30028</v>
      </c>
      <c r="E1133" s="9">
        <v>44319</v>
      </c>
      <c r="F1133" s="8" t="s">
        <v>68</v>
      </c>
      <c r="G1133" s="8" t="s">
        <v>36</v>
      </c>
      <c r="H1133" s="8">
        <v>1</v>
      </c>
      <c r="I1133" s="8">
        <v>7</v>
      </c>
      <c r="J1133" s="8" t="s">
        <v>50</v>
      </c>
      <c r="K1133" s="8" t="s">
        <v>37</v>
      </c>
      <c r="L1133" s="8" t="s">
        <v>38</v>
      </c>
      <c r="M1133" s="8" t="s">
        <v>21</v>
      </c>
      <c r="N1133" s="8">
        <v>3</v>
      </c>
      <c r="O1133" s="8">
        <f t="shared" ca="1" si="51"/>
        <v>42</v>
      </c>
      <c r="P1133" s="8" t="str">
        <f ca="1">LOOKUP(O1133,{0,15,30,45,60,75,100},{"Below 15","16-30","31-45","46-60","61-75","Above 75"})</f>
        <v>31-45</v>
      </c>
      <c r="Q1133" s="8">
        <f t="shared" si="52"/>
        <v>2021</v>
      </c>
      <c r="R1133" s="8" t="str">
        <f t="shared" si="53"/>
        <v>May</v>
      </c>
    </row>
    <row r="1134" spans="1:18" x14ac:dyDescent="0.35">
      <c r="A1134" s="8">
        <v>1134</v>
      </c>
      <c r="B1134" s="8" t="s">
        <v>1179</v>
      </c>
      <c r="C1134" s="8" t="s">
        <v>44</v>
      </c>
      <c r="D1134" s="9">
        <v>24276</v>
      </c>
      <c r="E1134" s="9">
        <v>44290</v>
      </c>
      <c r="F1134" s="8" t="s">
        <v>16</v>
      </c>
      <c r="G1134" s="8" t="s">
        <v>17</v>
      </c>
      <c r="H1134" s="8">
        <v>5</v>
      </c>
      <c r="I1134" s="8">
        <v>3</v>
      </c>
      <c r="J1134" s="8" t="s">
        <v>27</v>
      </c>
      <c r="K1134" s="8" t="s">
        <v>41</v>
      </c>
      <c r="L1134" s="8" t="s">
        <v>38</v>
      </c>
      <c r="M1134" s="8" t="s">
        <v>34</v>
      </c>
      <c r="N1134" s="8">
        <v>1</v>
      </c>
      <c r="O1134" s="8">
        <f t="shared" ca="1" si="51"/>
        <v>58</v>
      </c>
      <c r="P1134" s="8" t="str">
        <f ca="1">LOOKUP(O1134,{0,15,30,45,60,75,100},{"Below 15","16-30","31-45","46-60","61-75","Above 75"})</f>
        <v>46-60</v>
      </c>
      <c r="Q1134" s="8">
        <f t="shared" si="52"/>
        <v>2021</v>
      </c>
      <c r="R1134" s="8" t="str">
        <f t="shared" si="53"/>
        <v>Apr</v>
      </c>
    </row>
    <row r="1135" spans="1:18" x14ac:dyDescent="0.35">
      <c r="A1135" s="8">
        <v>1135</v>
      </c>
      <c r="B1135" s="8" t="s">
        <v>1180</v>
      </c>
      <c r="C1135" s="8" t="s">
        <v>15</v>
      </c>
      <c r="D1135" s="9">
        <v>22076</v>
      </c>
      <c r="E1135" s="9">
        <v>44133</v>
      </c>
      <c r="F1135" s="8" t="s">
        <v>68</v>
      </c>
      <c r="G1135" s="8" t="s">
        <v>60</v>
      </c>
      <c r="H1135" s="8">
        <v>5</v>
      </c>
      <c r="I1135" s="8">
        <v>9</v>
      </c>
      <c r="J1135" s="8" t="s">
        <v>18</v>
      </c>
      <c r="K1135" s="8" t="s">
        <v>46</v>
      </c>
      <c r="L1135" s="8" t="s">
        <v>47</v>
      </c>
      <c r="M1135" s="8" t="s">
        <v>21</v>
      </c>
      <c r="N1135" s="8">
        <v>3</v>
      </c>
      <c r="O1135" s="8">
        <f t="shared" ca="1" si="51"/>
        <v>64</v>
      </c>
      <c r="P1135" s="8" t="str">
        <f ca="1">LOOKUP(O1135,{0,15,30,45,60,75,100},{"Below 15","16-30","31-45","46-60","61-75","Above 75"})</f>
        <v>61-75</v>
      </c>
      <c r="Q1135" s="8">
        <f t="shared" si="52"/>
        <v>2020</v>
      </c>
      <c r="R1135" s="8" t="str">
        <f t="shared" si="53"/>
        <v>Oct</v>
      </c>
    </row>
    <row r="1136" spans="1:18" x14ac:dyDescent="0.35">
      <c r="A1136" s="8">
        <v>1136</v>
      </c>
      <c r="B1136" s="8" t="s">
        <v>1181</v>
      </c>
      <c r="C1136" s="8" t="s">
        <v>15</v>
      </c>
      <c r="D1136" s="9">
        <v>32194</v>
      </c>
      <c r="E1136" s="9">
        <v>44316</v>
      </c>
      <c r="F1136" s="8" t="s">
        <v>68</v>
      </c>
      <c r="G1136" s="8" t="s">
        <v>36</v>
      </c>
      <c r="H1136" s="8">
        <v>4</v>
      </c>
      <c r="I1136" s="8">
        <v>8</v>
      </c>
      <c r="J1136" s="8" t="s">
        <v>50</v>
      </c>
      <c r="K1136" s="8" t="s">
        <v>51</v>
      </c>
      <c r="L1136" s="8" t="s">
        <v>47</v>
      </c>
      <c r="M1136" s="8" t="s">
        <v>48</v>
      </c>
      <c r="N1136" s="8">
        <v>5</v>
      </c>
      <c r="O1136" s="8">
        <f t="shared" ca="1" si="51"/>
        <v>36</v>
      </c>
      <c r="P1136" s="8" t="str">
        <f ca="1">LOOKUP(O1136,{0,15,30,45,60,75,100},{"Below 15","16-30","31-45","46-60","61-75","Above 75"})</f>
        <v>31-45</v>
      </c>
      <c r="Q1136" s="8">
        <f t="shared" si="52"/>
        <v>2021</v>
      </c>
      <c r="R1136" s="8" t="str">
        <f t="shared" si="53"/>
        <v>Apr</v>
      </c>
    </row>
    <row r="1137" spans="1:18" x14ac:dyDescent="0.35">
      <c r="A1137" s="8">
        <v>1137</v>
      </c>
      <c r="B1137" s="8" t="s">
        <v>1182</v>
      </c>
      <c r="C1137" s="8" t="s">
        <v>15</v>
      </c>
      <c r="D1137" s="9">
        <v>27919</v>
      </c>
      <c r="E1137" s="9">
        <v>44637</v>
      </c>
      <c r="F1137" s="8" t="s">
        <v>16</v>
      </c>
      <c r="G1137" s="8" t="s">
        <v>17</v>
      </c>
      <c r="H1137" s="8">
        <v>4</v>
      </c>
      <c r="I1137" s="8">
        <v>9</v>
      </c>
      <c r="J1137" s="8" t="s">
        <v>18</v>
      </c>
      <c r="K1137" s="8" t="s">
        <v>19</v>
      </c>
      <c r="L1137" s="8" t="s">
        <v>20</v>
      </c>
      <c r="M1137" s="8" t="s">
        <v>48</v>
      </c>
      <c r="N1137" s="8">
        <v>5</v>
      </c>
      <c r="O1137" s="8">
        <f t="shared" ca="1" si="51"/>
        <v>48</v>
      </c>
      <c r="P1137" s="8" t="str">
        <f ca="1">LOOKUP(O1137,{0,15,30,45,60,75,100},{"Below 15","16-30","31-45","46-60","61-75","Above 75"})</f>
        <v>46-60</v>
      </c>
      <c r="Q1137" s="8">
        <f t="shared" si="52"/>
        <v>2022</v>
      </c>
      <c r="R1137" s="8" t="str">
        <f t="shared" si="53"/>
        <v>Mar</v>
      </c>
    </row>
    <row r="1138" spans="1:18" x14ac:dyDescent="0.35">
      <c r="A1138" s="8">
        <v>1138</v>
      </c>
      <c r="B1138" s="8" t="s">
        <v>1183</v>
      </c>
      <c r="C1138" s="8" t="s">
        <v>15</v>
      </c>
      <c r="D1138" s="9">
        <v>31935</v>
      </c>
      <c r="E1138" s="9">
        <v>44146</v>
      </c>
      <c r="F1138" s="8" t="s">
        <v>16</v>
      </c>
      <c r="G1138" s="8" t="s">
        <v>17</v>
      </c>
      <c r="H1138" s="8">
        <v>3</v>
      </c>
      <c r="I1138" s="8">
        <v>6</v>
      </c>
      <c r="J1138" s="8" t="s">
        <v>27</v>
      </c>
      <c r="K1138" s="8" t="s">
        <v>23</v>
      </c>
      <c r="L1138" s="8" t="s">
        <v>20</v>
      </c>
      <c r="M1138" s="8" t="s">
        <v>48</v>
      </c>
      <c r="N1138" s="8">
        <v>5</v>
      </c>
      <c r="O1138" s="8">
        <f t="shared" ca="1" si="51"/>
        <v>37</v>
      </c>
      <c r="P1138" s="8" t="str">
        <f ca="1">LOOKUP(O1138,{0,15,30,45,60,75,100},{"Below 15","16-30","31-45","46-60","61-75","Above 75"})</f>
        <v>31-45</v>
      </c>
      <c r="Q1138" s="8">
        <f t="shared" si="52"/>
        <v>2020</v>
      </c>
      <c r="R1138" s="8" t="str">
        <f t="shared" si="53"/>
        <v>Nov</v>
      </c>
    </row>
    <row r="1139" spans="1:18" x14ac:dyDescent="0.35">
      <c r="A1139" s="8">
        <v>1139</v>
      </c>
      <c r="B1139" s="8" t="s">
        <v>1184</v>
      </c>
      <c r="C1139" s="8" t="s">
        <v>44</v>
      </c>
      <c r="D1139" s="9">
        <v>31987</v>
      </c>
      <c r="E1139" s="9">
        <v>44177</v>
      </c>
      <c r="F1139" s="8" t="s">
        <v>16</v>
      </c>
      <c r="G1139" s="8" t="s">
        <v>17</v>
      </c>
      <c r="H1139" s="8">
        <v>5</v>
      </c>
      <c r="I1139" s="8">
        <v>4</v>
      </c>
      <c r="J1139" s="8" t="s">
        <v>27</v>
      </c>
      <c r="K1139" s="8" t="s">
        <v>28</v>
      </c>
      <c r="L1139" s="8" t="s">
        <v>29</v>
      </c>
      <c r="M1139" s="8" t="s">
        <v>48</v>
      </c>
      <c r="N1139" s="8">
        <v>5</v>
      </c>
      <c r="O1139" s="8">
        <f t="shared" ca="1" si="51"/>
        <v>37</v>
      </c>
      <c r="P1139" s="8" t="str">
        <f ca="1">LOOKUP(O1139,{0,15,30,45,60,75,100},{"Below 15","16-30","31-45","46-60","61-75","Above 75"})</f>
        <v>31-45</v>
      </c>
      <c r="Q1139" s="8">
        <f t="shared" si="52"/>
        <v>2020</v>
      </c>
      <c r="R1139" s="8" t="str">
        <f t="shared" si="53"/>
        <v>Dec</v>
      </c>
    </row>
    <row r="1140" spans="1:18" x14ac:dyDescent="0.35">
      <c r="A1140" s="8">
        <v>1140</v>
      </c>
      <c r="B1140" s="8" t="s">
        <v>1185</v>
      </c>
      <c r="C1140" s="8" t="s">
        <v>15</v>
      </c>
      <c r="D1140" s="9">
        <v>21547</v>
      </c>
      <c r="E1140" s="9">
        <v>44223</v>
      </c>
      <c r="F1140" s="8" t="s">
        <v>25</v>
      </c>
      <c r="G1140" s="8" t="s">
        <v>32</v>
      </c>
      <c r="H1140" s="8">
        <v>4</v>
      </c>
      <c r="I1140" s="8">
        <v>9</v>
      </c>
      <c r="J1140" s="8" t="s">
        <v>18</v>
      </c>
      <c r="K1140" s="8" t="s">
        <v>33</v>
      </c>
      <c r="L1140" s="8" t="s">
        <v>29</v>
      </c>
      <c r="M1140" s="8" t="s">
        <v>30</v>
      </c>
      <c r="N1140" s="8">
        <v>4</v>
      </c>
      <c r="O1140" s="8">
        <f t="shared" ca="1" si="51"/>
        <v>65</v>
      </c>
      <c r="P1140" s="8" t="str">
        <f ca="1">LOOKUP(O1140,{0,15,30,45,60,75,100},{"Below 15","16-30","31-45","46-60","61-75","Above 75"})</f>
        <v>61-75</v>
      </c>
      <c r="Q1140" s="8">
        <f t="shared" si="52"/>
        <v>2021</v>
      </c>
      <c r="R1140" s="8" t="str">
        <f t="shared" si="53"/>
        <v>Jan</v>
      </c>
    </row>
    <row r="1141" spans="1:18" x14ac:dyDescent="0.35">
      <c r="A1141" s="8">
        <v>1141</v>
      </c>
      <c r="B1141" s="8" t="s">
        <v>1186</v>
      </c>
      <c r="C1141" s="8" t="s">
        <v>15</v>
      </c>
      <c r="D1141" s="9">
        <v>23951</v>
      </c>
      <c r="E1141" s="9">
        <v>44265</v>
      </c>
      <c r="F1141" s="8" t="s">
        <v>16</v>
      </c>
      <c r="G1141" s="8" t="s">
        <v>17</v>
      </c>
      <c r="H1141" s="8">
        <v>2</v>
      </c>
      <c r="I1141" s="8">
        <v>7</v>
      </c>
      <c r="J1141" s="8" t="s">
        <v>50</v>
      </c>
      <c r="K1141" s="8" t="s">
        <v>37</v>
      </c>
      <c r="L1141" s="8" t="s">
        <v>38</v>
      </c>
      <c r="M1141" s="8" t="s">
        <v>48</v>
      </c>
      <c r="N1141" s="8">
        <v>5</v>
      </c>
      <c r="O1141" s="8">
        <f t="shared" ca="1" si="51"/>
        <v>59</v>
      </c>
      <c r="P1141" s="8" t="str">
        <f ca="1">LOOKUP(O1141,{0,15,30,45,60,75,100},{"Below 15","16-30","31-45","46-60","61-75","Above 75"})</f>
        <v>46-60</v>
      </c>
      <c r="Q1141" s="8">
        <f t="shared" si="52"/>
        <v>2021</v>
      </c>
      <c r="R1141" s="8" t="str">
        <f t="shared" si="53"/>
        <v>Mar</v>
      </c>
    </row>
    <row r="1142" spans="1:18" x14ac:dyDescent="0.35">
      <c r="A1142" s="8">
        <v>1142</v>
      </c>
      <c r="B1142" s="8" t="s">
        <v>1187</v>
      </c>
      <c r="C1142" s="8" t="s">
        <v>44</v>
      </c>
      <c r="D1142" s="9">
        <v>33911</v>
      </c>
      <c r="E1142" s="9">
        <v>44444</v>
      </c>
      <c r="F1142" s="8" t="s">
        <v>16</v>
      </c>
      <c r="G1142" s="8" t="s">
        <v>17</v>
      </c>
      <c r="H1142" s="8">
        <v>4</v>
      </c>
      <c r="I1142" s="8">
        <v>8</v>
      </c>
      <c r="J1142" s="8" t="s">
        <v>50</v>
      </c>
      <c r="K1142" s="8" t="s">
        <v>41</v>
      </c>
      <c r="L1142" s="8" t="s">
        <v>38</v>
      </c>
      <c r="M1142" s="8" t="s">
        <v>42</v>
      </c>
      <c r="N1142" s="8">
        <v>2</v>
      </c>
      <c r="O1142" s="8">
        <f t="shared" ca="1" si="51"/>
        <v>31</v>
      </c>
      <c r="P1142" s="8" t="str">
        <f ca="1">LOOKUP(O1142,{0,15,30,45,60,75,100},{"Below 15","16-30","31-45","46-60","61-75","Above 75"})</f>
        <v>31-45</v>
      </c>
      <c r="Q1142" s="8">
        <f t="shared" si="52"/>
        <v>2021</v>
      </c>
      <c r="R1142" s="8" t="str">
        <f t="shared" si="53"/>
        <v>Sep</v>
      </c>
    </row>
    <row r="1143" spans="1:18" x14ac:dyDescent="0.35">
      <c r="A1143" s="8">
        <v>1143</v>
      </c>
      <c r="B1143" s="8" t="s">
        <v>1188</v>
      </c>
      <c r="C1143" s="8" t="s">
        <v>15</v>
      </c>
      <c r="D1143" s="9">
        <v>20099</v>
      </c>
      <c r="E1143" s="9">
        <v>44248</v>
      </c>
      <c r="F1143" s="8" t="s">
        <v>16</v>
      </c>
      <c r="G1143" s="8" t="s">
        <v>17</v>
      </c>
      <c r="H1143" s="8">
        <v>4</v>
      </c>
      <c r="I1143" s="8">
        <v>8</v>
      </c>
      <c r="J1143" s="8" t="s">
        <v>50</v>
      </c>
      <c r="K1143" s="8" t="s">
        <v>46</v>
      </c>
      <c r="L1143" s="8" t="s">
        <v>47</v>
      </c>
      <c r="M1143" s="8" t="s">
        <v>42</v>
      </c>
      <c r="N1143" s="8">
        <v>2</v>
      </c>
      <c r="O1143" s="8">
        <f t="shared" ca="1" si="51"/>
        <v>69</v>
      </c>
      <c r="P1143" s="8" t="str">
        <f ca="1">LOOKUP(O1143,{0,15,30,45,60,75,100},{"Below 15","16-30","31-45","46-60","61-75","Above 75"})</f>
        <v>61-75</v>
      </c>
      <c r="Q1143" s="8">
        <f t="shared" si="52"/>
        <v>2021</v>
      </c>
      <c r="R1143" s="8" t="str">
        <f t="shared" si="53"/>
        <v>Feb</v>
      </c>
    </row>
    <row r="1144" spans="1:18" x14ac:dyDescent="0.35">
      <c r="A1144" s="8">
        <v>1144</v>
      </c>
      <c r="B1144" s="8" t="s">
        <v>1189</v>
      </c>
      <c r="C1144" s="8" t="s">
        <v>44</v>
      </c>
      <c r="D1144" s="9">
        <v>32067</v>
      </c>
      <c r="E1144" s="9">
        <v>44642</v>
      </c>
      <c r="F1144" s="8" t="s">
        <v>25</v>
      </c>
      <c r="G1144" s="8" t="s">
        <v>45</v>
      </c>
      <c r="H1144" s="8">
        <v>5</v>
      </c>
      <c r="I1144" s="8">
        <v>9</v>
      </c>
      <c r="J1144" s="8" t="s">
        <v>18</v>
      </c>
      <c r="K1144" s="8" t="s">
        <v>51</v>
      </c>
      <c r="L1144" s="8" t="s">
        <v>47</v>
      </c>
      <c r="M1144" s="8" t="s">
        <v>34</v>
      </c>
      <c r="N1144" s="8">
        <v>1</v>
      </c>
      <c r="O1144" s="8">
        <f t="shared" ca="1" si="51"/>
        <v>36</v>
      </c>
      <c r="P1144" s="8" t="str">
        <f ca="1">LOOKUP(O1144,{0,15,30,45,60,75,100},{"Below 15","16-30","31-45","46-60","61-75","Above 75"})</f>
        <v>31-45</v>
      </c>
      <c r="Q1144" s="8">
        <f t="shared" si="52"/>
        <v>2022</v>
      </c>
      <c r="R1144" s="8" t="str">
        <f t="shared" si="53"/>
        <v>Mar</v>
      </c>
    </row>
    <row r="1145" spans="1:18" x14ac:dyDescent="0.35">
      <c r="A1145" s="8">
        <v>1145</v>
      </c>
      <c r="B1145" s="8" t="s">
        <v>1190</v>
      </c>
      <c r="C1145" s="8" t="s">
        <v>15</v>
      </c>
      <c r="D1145" s="9">
        <v>38099</v>
      </c>
      <c r="E1145" s="9">
        <v>43868</v>
      </c>
      <c r="F1145" s="8" t="s">
        <v>16</v>
      </c>
      <c r="G1145" s="8" t="s">
        <v>17</v>
      </c>
      <c r="H1145" s="8">
        <v>3</v>
      </c>
      <c r="I1145" s="8">
        <v>9</v>
      </c>
      <c r="J1145" s="8" t="s">
        <v>18</v>
      </c>
      <c r="K1145" s="8" t="s">
        <v>19</v>
      </c>
      <c r="L1145" s="8" t="s">
        <v>20</v>
      </c>
      <c r="M1145" s="8" t="s">
        <v>30</v>
      </c>
      <c r="N1145" s="8">
        <v>4</v>
      </c>
      <c r="O1145" s="8">
        <f t="shared" ca="1" si="51"/>
        <v>20</v>
      </c>
      <c r="P1145" s="8" t="str">
        <f ca="1">LOOKUP(O1145,{0,15,30,45,60,75,100},{"Below 15","16-30","31-45","46-60","61-75","Above 75"})</f>
        <v>16-30</v>
      </c>
      <c r="Q1145" s="8">
        <f t="shared" si="52"/>
        <v>2020</v>
      </c>
      <c r="R1145" s="8" t="str">
        <f t="shared" si="53"/>
        <v>Feb</v>
      </c>
    </row>
    <row r="1146" spans="1:18" x14ac:dyDescent="0.35">
      <c r="A1146" s="8">
        <v>1146</v>
      </c>
      <c r="B1146" s="8" t="s">
        <v>1191</v>
      </c>
      <c r="C1146" s="8" t="s">
        <v>15</v>
      </c>
      <c r="D1146" s="9">
        <v>38266</v>
      </c>
      <c r="E1146" s="9">
        <v>44033</v>
      </c>
      <c r="F1146" s="8" t="s">
        <v>68</v>
      </c>
      <c r="G1146" s="8" t="s">
        <v>36</v>
      </c>
      <c r="H1146" s="8">
        <v>5</v>
      </c>
      <c r="I1146" s="8">
        <v>9</v>
      </c>
      <c r="J1146" s="8" t="s">
        <v>18</v>
      </c>
      <c r="K1146" s="8" t="s">
        <v>23</v>
      </c>
      <c r="L1146" s="8" t="s">
        <v>20</v>
      </c>
      <c r="M1146" s="8" t="s">
        <v>48</v>
      </c>
      <c r="N1146" s="8">
        <v>5</v>
      </c>
      <c r="O1146" s="8">
        <f t="shared" ca="1" si="51"/>
        <v>19</v>
      </c>
      <c r="P1146" s="8" t="str">
        <f ca="1">LOOKUP(O1146,{0,15,30,45,60,75,100},{"Below 15","16-30","31-45","46-60","61-75","Above 75"})</f>
        <v>16-30</v>
      </c>
      <c r="Q1146" s="8">
        <f t="shared" si="52"/>
        <v>2020</v>
      </c>
      <c r="R1146" s="8" t="str">
        <f t="shared" si="53"/>
        <v>Jul</v>
      </c>
    </row>
    <row r="1147" spans="1:18" x14ac:dyDescent="0.35">
      <c r="A1147" s="8">
        <v>1147</v>
      </c>
      <c r="B1147" s="8" t="s">
        <v>1192</v>
      </c>
      <c r="C1147" s="8" t="s">
        <v>44</v>
      </c>
      <c r="D1147" s="9">
        <v>24157</v>
      </c>
      <c r="E1147" s="9">
        <v>44318</v>
      </c>
      <c r="F1147" s="8" t="s">
        <v>16</v>
      </c>
      <c r="G1147" s="8" t="s">
        <v>17</v>
      </c>
      <c r="H1147" s="8">
        <v>2</v>
      </c>
      <c r="I1147" s="8">
        <v>7</v>
      </c>
      <c r="J1147" s="8" t="s">
        <v>50</v>
      </c>
      <c r="K1147" s="8" t="s">
        <v>28</v>
      </c>
      <c r="L1147" s="8" t="s">
        <v>29</v>
      </c>
      <c r="M1147" s="8" t="s">
        <v>48</v>
      </c>
      <c r="N1147" s="8">
        <v>5</v>
      </c>
      <c r="O1147" s="8">
        <f t="shared" ca="1" si="51"/>
        <v>58</v>
      </c>
      <c r="P1147" s="8" t="str">
        <f ca="1">LOOKUP(O1147,{0,15,30,45,60,75,100},{"Below 15","16-30","31-45","46-60","61-75","Above 75"})</f>
        <v>46-60</v>
      </c>
      <c r="Q1147" s="8">
        <f t="shared" si="52"/>
        <v>2021</v>
      </c>
      <c r="R1147" s="8" t="str">
        <f t="shared" si="53"/>
        <v>May</v>
      </c>
    </row>
    <row r="1148" spans="1:18" x14ac:dyDescent="0.35">
      <c r="A1148" s="8">
        <v>1148</v>
      </c>
      <c r="B1148" s="8" t="s">
        <v>1193</v>
      </c>
      <c r="C1148" s="8" t="s">
        <v>15</v>
      </c>
      <c r="D1148" s="9">
        <v>37547</v>
      </c>
      <c r="E1148" s="9">
        <v>44283</v>
      </c>
      <c r="F1148" s="8" t="s">
        <v>25</v>
      </c>
      <c r="G1148" s="8" t="s">
        <v>36</v>
      </c>
      <c r="H1148" s="8">
        <v>5</v>
      </c>
      <c r="I1148" s="8">
        <v>9</v>
      </c>
      <c r="J1148" s="8" t="s">
        <v>18</v>
      </c>
      <c r="K1148" s="8" t="s">
        <v>33</v>
      </c>
      <c r="L1148" s="8" t="s">
        <v>29</v>
      </c>
      <c r="M1148" s="8" t="s">
        <v>48</v>
      </c>
      <c r="N1148" s="8">
        <v>5</v>
      </c>
      <c r="O1148" s="8">
        <f t="shared" ca="1" si="51"/>
        <v>21</v>
      </c>
      <c r="P1148" s="8" t="str">
        <f ca="1">LOOKUP(O1148,{0,15,30,45,60,75,100},{"Below 15","16-30","31-45","46-60","61-75","Above 75"})</f>
        <v>16-30</v>
      </c>
      <c r="Q1148" s="8">
        <f t="shared" si="52"/>
        <v>2021</v>
      </c>
      <c r="R1148" s="8" t="str">
        <f t="shared" si="53"/>
        <v>Mar</v>
      </c>
    </row>
    <row r="1149" spans="1:18" x14ac:dyDescent="0.35">
      <c r="A1149" s="8">
        <v>1149</v>
      </c>
      <c r="B1149" s="8" t="s">
        <v>1194</v>
      </c>
      <c r="C1149" s="8" t="s">
        <v>44</v>
      </c>
      <c r="D1149" s="9">
        <v>31489</v>
      </c>
      <c r="E1149" s="9">
        <v>44316</v>
      </c>
      <c r="F1149" s="8" t="s">
        <v>16</v>
      </c>
      <c r="G1149" s="8" t="s">
        <v>17</v>
      </c>
      <c r="H1149" s="8">
        <v>2</v>
      </c>
      <c r="I1149" s="8">
        <v>7</v>
      </c>
      <c r="J1149" s="8" t="s">
        <v>50</v>
      </c>
      <c r="K1149" s="8" t="s">
        <v>37</v>
      </c>
      <c r="L1149" s="8" t="s">
        <v>38</v>
      </c>
      <c r="M1149" s="8" t="s">
        <v>30</v>
      </c>
      <c r="N1149" s="8">
        <v>4</v>
      </c>
      <c r="O1149" s="8">
        <f t="shared" ca="1" si="51"/>
        <v>38</v>
      </c>
      <c r="P1149" s="8" t="str">
        <f ca="1">LOOKUP(O1149,{0,15,30,45,60,75,100},{"Below 15","16-30","31-45","46-60","61-75","Above 75"})</f>
        <v>31-45</v>
      </c>
      <c r="Q1149" s="8">
        <f t="shared" si="52"/>
        <v>2021</v>
      </c>
      <c r="R1149" s="8" t="str">
        <f t="shared" si="53"/>
        <v>Apr</v>
      </c>
    </row>
    <row r="1150" spans="1:18" x14ac:dyDescent="0.35">
      <c r="A1150" s="8">
        <v>1150</v>
      </c>
      <c r="B1150" s="8" t="s">
        <v>1195</v>
      </c>
      <c r="C1150" s="8" t="s">
        <v>15</v>
      </c>
      <c r="D1150" s="9">
        <v>25324</v>
      </c>
      <c r="E1150" s="9">
        <v>44212</v>
      </c>
      <c r="F1150" s="8" t="s">
        <v>25</v>
      </c>
      <c r="G1150" s="8" t="s">
        <v>60</v>
      </c>
      <c r="H1150" s="8">
        <v>3</v>
      </c>
      <c r="I1150" s="8">
        <v>7</v>
      </c>
      <c r="J1150" s="8" t="s">
        <v>50</v>
      </c>
      <c r="K1150" s="8" t="s">
        <v>41</v>
      </c>
      <c r="L1150" s="8" t="s">
        <v>38</v>
      </c>
      <c r="M1150" s="8" t="s">
        <v>34</v>
      </c>
      <c r="N1150" s="8">
        <v>1</v>
      </c>
      <c r="O1150" s="8">
        <f t="shared" ca="1" si="51"/>
        <v>55</v>
      </c>
      <c r="P1150" s="8" t="str">
        <f ca="1">LOOKUP(O1150,{0,15,30,45,60,75,100},{"Below 15","16-30","31-45","46-60","61-75","Above 75"})</f>
        <v>46-60</v>
      </c>
      <c r="Q1150" s="8">
        <f t="shared" si="52"/>
        <v>2021</v>
      </c>
      <c r="R1150" s="8" t="str">
        <f t="shared" si="53"/>
        <v>Jan</v>
      </c>
    </row>
    <row r="1151" spans="1:18" x14ac:dyDescent="0.35">
      <c r="A1151" s="8">
        <v>1151</v>
      </c>
      <c r="B1151" s="8" t="s">
        <v>1196</v>
      </c>
      <c r="C1151" s="8" t="s">
        <v>44</v>
      </c>
      <c r="D1151" s="9">
        <v>35176</v>
      </c>
      <c r="E1151" s="9">
        <v>44132</v>
      </c>
      <c r="F1151" s="8" t="s">
        <v>25</v>
      </c>
      <c r="G1151" s="8" t="s">
        <v>36</v>
      </c>
      <c r="H1151" s="8">
        <v>5</v>
      </c>
      <c r="I1151" s="8">
        <v>7</v>
      </c>
      <c r="J1151" s="8" t="s">
        <v>50</v>
      </c>
      <c r="K1151" s="8" t="s">
        <v>46</v>
      </c>
      <c r="L1151" s="8" t="s">
        <v>47</v>
      </c>
      <c r="M1151" s="8" t="s">
        <v>48</v>
      </c>
      <c r="N1151" s="8">
        <v>5</v>
      </c>
      <c r="O1151" s="8">
        <f t="shared" ca="1" si="51"/>
        <v>28</v>
      </c>
      <c r="P1151" s="8" t="str">
        <f ca="1">LOOKUP(O1151,{0,15,30,45,60,75,100},{"Below 15","16-30","31-45","46-60","61-75","Above 75"})</f>
        <v>16-30</v>
      </c>
      <c r="Q1151" s="8">
        <f t="shared" si="52"/>
        <v>2020</v>
      </c>
      <c r="R1151" s="8" t="str">
        <f t="shared" si="53"/>
        <v>Oct</v>
      </c>
    </row>
    <row r="1152" spans="1:18" x14ac:dyDescent="0.35">
      <c r="A1152" s="8">
        <v>1152</v>
      </c>
      <c r="B1152" s="8" t="s">
        <v>1197</v>
      </c>
      <c r="C1152" s="8" t="s">
        <v>15</v>
      </c>
      <c r="D1152" s="9">
        <v>25317</v>
      </c>
      <c r="E1152" s="9">
        <v>43912</v>
      </c>
      <c r="F1152" s="8" t="s">
        <v>16</v>
      </c>
      <c r="G1152" s="8" t="s">
        <v>17</v>
      </c>
      <c r="H1152" s="8">
        <v>4</v>
      </c>
      <c r="I1152" s="8">
        <v>8</v>
      </c>
      <c r="J1152" s="8" t="s">
        <v>50</v>
      </c>
      <c r="K1152" s="8" t="s">
        <v>51</v>
      </c>
      <c r="L1152" s="8" t="s">
        <v>47</v>
      </c>
      <c r="M1152" s="8" t="s">
        <v>34</v>
      </c>
      <c r="N1152" s="8">
        <v>1</v>
      </c>
      <c r="O1152" s="8">
        <f t="shared" ca="1" si="51"/>
        <v>55</v>
      </c>
      <c r="P1152" s="8" t="str">
        <f ca="1">LOOKUP(O1152,{0,15,30,45,60,75,100},{"Below 15","16-30","31-45","46-60","61-75","Above 75"})</f>
        <v>46-60</v>
      </c>
      <c r="Q1152" s="8">
        <f t="shared" si="52"/>
        <v>2020</v>
      </c>
      <c r="R1152" s="8" t="str">
        <f t="shared" si="53"/>
        <v>Mar</v>
      </c>
    </row>
    <row r="1153" spans="1:18" x14ac:dyDescent="0.35">
      <c r="A1153" s="8">
        <v>1153</v>
      </c>
      <c r="B1153" s="8" t="s">
        <v>1198</v>
      </c>
      <c r="C1153" s="8" t="s">
        <v>15</v>
      </c>
      <c r="D1153" s="9">
        <v>24372</v>
      </c>
      <c r="E1153" s="9">
        <v>44370</v>
      </c>
      <c r="F1153" s="8" t="s">
        <v>25</v>
      </c>
      <c r="G1153" s="8" t="s">
        <v>53</v>
      </c>
      <c r="H1153" s="8">
        <v>2</v>
      </c>
      <c r="I1153" s="8">
        <v>9</v>
      </c>
      <c r="J1153" s="8" t="s">
        <v>18</v>
      </c>
      <c r="K1153" s="8" t="s">
        <v>19</v>
      </c>
      <c r="L1153" s="8" t="s">
        <v>20</v>
      </c>
      <c r="M1153" s="8" t="s">
        <v>30</v>
      </c>
      <c r="N1153" s="8">
        <v>4</v>
      </c>
      <c r="O1153" s="8">
        <f t="shared" ca="1" si="51"/>
        <v>58</v>
      </c>
      <c r="P1153" s="8" t="str">
        <f ca="1">LOOKUP(O1153,{0,15,30,45,60,75,100},{"Below 15","16-30","31-45","46-60","61-75","Above 75"})</f>
        <v>46-60</v>
      </c>
      <c r="Q1153" s="8">
        <f t="shared" si="52"/>
        <v>2021</v>
      </c>
      <c r="R1153" s="8" t="str">
        <f t="shared" si="53"/>
        <v>Jun</v>
      </c>
    </row>
    <row r="1154" spans="1:18" x14ac:dyDescent="0.35">
      <c r="A1154" s="8">
        <v>1154</v>
      </c>
      <c r="B1154" s="8" t="s">
        <v>1199</v>
      </c>
      <c r="C1154" s="8" t="s">
        <v>44</v>
      </c>
      <c r="D1154" s="9">
        <v>38575</v>
      </c>
      <c r="E1154" s="9">
        <v>44846</v>
      </c>
      <c r="F1154" s="8" t="s">
        <v>68</v>
      </c>
      <c r="G1154" s="8" t="s">
        <v>36</v>
      </c>
      <c r="H1154" s="8">
        <v>5</v>
      </c>
      <c r="I1154" s="8">
        <v>9</v>
      </c>
      <c r="J1154" s="8" t="s">
        <v>18</v>
      </c>
      <c r="K1154" s="8" t="s">
        <v>23</v>
      </c>
      <c r="L1154" s="8" t="s">
        <v>20</v>
      </c>
      <c r="M1154" s="8" t="s">
        <v>21</v>
      </c>
      <c r="N1154" s="8">
        <v>3</v>
      </c>
      <c r="O1154" s="8">
        <f t="shared" ref="O1154:O1217" ca="1" si="54">DATEDIF(D1154,TODAY(),"Y")</f>
        <v>19</v>
      </c>
      <c r="P1154" s="8" t="str">
        <f ca="1">LOOKUP(O1154,{0,15,30,45,60,75,100},{"Below 15","16-30","31-45","46-60","61-75","Above 75"})</f>
        <v>16-30</v>
      </c>
      <c r="Q1154" s="8">
        <f t="shared" ref="Q1154:Q1217" si="55">YEAR(E1154)</f>
        <v>2022</v>
      </c>
      <c r="R1154" s="8" t="str">
        <f t="shared" si="53"/>
        <v>Oct</v>
      </c>
    </row>
    <row r="1155" spans="1:18" x14ac:dyDescent="0.35">
      <c r="A1155" s="8">
        <v>1155</v>
      </c>
      <c r="B1155" s="8" t="s">
        <v>1200</v>
      </c>
      <c r="C1155" s="8" t="s">
        <v>15</v>
      </c>
      <c r="D1155" s="9">
        <v>19022</v>
      </c>
      <c r="E1155" s="9">
        <v>44693</v>
      </c>
      <c r="F1155" s="8" t="s">
        <v>25</v>
      </c>
      <c r="G1155" s="8" t="s">
        <v>36</v>
      </c>
      <c r="H1155" s="8">
        <v>5</v>
      </c>
      <c r="I1155" s="8">
        <v>4</v>
      </c>
      <c r="J1155" s="8" t="s">
        <v>27</v>
      </c>
      <c r="K1155" s="8" t="s">
        <v>28</v>
      </c>
      <c r="L1155" s="8" t="s">
        <v>29</v>
      </c>
      <c r="M1155" s="8" t="s">
        <v>30</v>
      </c>
      <c r="N1155" s="8">
        <v>4</v>
      </c>
      <c r="O1155" s="8">
        <f t="shared" ca="1" si="54"/>
        <v>72</v>
      </c>
      <c r="P1155" s="8" t="str">
        <f ca="1">LOOKUP(O1155,{0,15,30,45,60,75,100},{"Below 15","16-30","31-45","46-60","61-75","Above 75"})</f>
        <v>61-75</v>
      </c>
      <c r="Q1155" s="8">
        <f t="shared" si="55"/>
        <v>2022</v>
      </c>
      <c r="R1155" s="8" t="str">
        <f t="shared" ref="R1155:R1218" si="56">TEXT(E1155,"mmm")</f>
        <v>May</v>
      </c>
    </row>
    <row r="1156" spans="1:18" x14ac:dyDescent="0.35">
      <c r="A1156" s="8">
        <v>1156</v>
      </c>
      <c r="B1156" s="8" t="s">
        <v>1201</v>
      </c>
      <c r="C1156" s="8" t="s">
        <v>15</v>
      </c>
      <c r="D1156" s="9">
        <v>24748</v>
      </c>
      <c r="E1156" s="9">
        <v>44830</v>
      </c>
      <c r="F1156" s="8" t="s">
        <v>16</v>
      </c>
      <c r="G1156" s="8" t="s">
        <v>32</v>
      </c>
      <c r="H1156" s="8">
        <v>4</v>
      </c>
      <c r="I1156" s="8">
        <v>7</v>
      </c>
      <c r="J1156" s="8" t="s">
        <v>50</v>
      </c>
      <c r="K1156" s="8" t="s">
        <v>33</v>
      </c>
      <c r="L1156" s="8" t="s">
        <v>29</v>
      </c>
      <c r="M1156" s="8" t="s">
        <v>21</v>
      </c>
      <c r="N1156" s="8">
        <v>3</v>
      </c>
      <c r="O1156" s="8">
        <f t="shared" ca="1" si="54"/>
        <v>56</v>
      </c>
      <c r="P1156" s="8" t="str">
        <f ca="1">LOOKUP(O1156,{0,15,30,45,60,75,100},{"Below 15","16-30","31-45","46-60","61-75","Above 75"})</f>
        <v>46-60</v>
      </c>
      <c r="Q1156" s="8">
        <f t="shared" si="55"/>
        <v>2022</v>
      </c>
      <c r="R1156" s="8" t="str">
        <f t="shared" si="56"/>
        <v>Sep</v>
      </c>
    </row>
    <row r="1157" spans="1:18" x14ac:dyDescent="0.35">
      <c r="A1157" s="8">
        <v>1157</v>
      </c>
      <c r="B1157" s="8" t="s">
        <v>1202</v>
      </c>
      <c r="C1157" s="8" t="s">
        <v>15</v>
      </c>
      <c r="D1157" s="9">
        <v>28806</v>
      </c>
      <c r="E1157" s="9">
        <v>44261</v>
      </c>
      <c r="F1157" s="8" t="s">
        <v>16</v>
      </c>
      <c r="G1157" s="8" t="s">
        <v>17</v>
      </c>
      <c r="H1157" s="8">
        <v>2</v>
      </c>
      <c r="I1157" s="8">
        <v>8</v>
      </c>
      <c r="J1157" s="8" t="s">
        <v>50</v>
      </c>
      <c r="K1157" s="8" t="s">
        <v>37</v>
      </c>
      <c r="L1157" s="8" t="s">
        <v>38</v>
      </c>
      <c r="M1157" s="8" t="s">
        <v>30</v>
      </c>
      <c r="N1157" s="8">
        <v>4</v>
      </c>
      <c r="O1157" s="8">
        <f t="shared" ca="1" si="54"/>
        <v>45</v>
      </c>
      <c r="P1157" s="8" t="str">
        <f ca="1">LOOKUP(O1157,{0,15,30,45,60,75,100},{"Below 15","16-30","31-45","46-60","61-75","Above 75"})</f>
        <v>46-60</v>
      </c>
      <c r="Q1157" s="8">
        <f t="shared" si="55"/>
        <v>2021</v>
      </c>
      <c r="R1157" s="8" t="str">
        <f t="shared" si="56"/>
        <v>Mar</v>
      </c>
    </row>
    <row r="1158" spans="1:18" x14ac:dyDescent="0.35">
      <c r="A1158" s="8">
        <v>1158</v>
      </c>
      <c r="B1158" s="8" t="s">
        <v>1203</v>
      </c>
      <c r="C1158" s="8" t="s">
        <v>44</v>
      </c>
      <c r="D1158" s="9">
        <v>24590</v>
      </c>
      <c r="E1158" s="9">
        <v>44318</v>
      </c>
      <c r="F1158" s="8" t="s">
        <v>16</v>
      </c>
      <c r="G1158" s="8" t="s">
        <v>17</v>
      </c>
      <c r="H1158" s="8">
        <v>5</v>
      </c>
      <c r="I1158" s="8">
        <v>9</v>
      </c>
      <c r="J1158" s="8" t="s">
        <v>18</v>
      </c>
      <c r="K1158" s="8" t="s">
        <v>41</v>
      </c>
      <c r="L1158" s="8" t="s">
        <v>38</v>
      </c>
      <c r="M1158" s="8" t="s">
        <v>42</v>
      </c>
      <c r="N1158" s="8">
        <v>2</v>
      </c>
      <c r="O1158" s="8">
        <f t="shared" ca="1" si="54"/>
        <v>57</v>
      </c>
      <c r="P1158" s="8" t="str">
        <f ca="1">LOOKUP(O1158,{0,15,30,45,60,75,100},{"Below 15","16-30","31-45","46-60","61-75","Above 75"})</f>
        <v>46-60</v>
      </c>
      <c r="Q1158" s="8">
        <f t="shared" si="55"/>
        <v>2021</v>
      </c>
      <c r="R1158" s="8" t="str">
        <f t="shared" si="56"/>
        <v>May</v>
      </c>
    </row>
    <row r="1159" spans="1:18" x14ac:dyDescent="0.35">
      <c r="A1159" s="8">
        <v>1159</v>
      </c>
      <c r="B1159" s="8" t="s">
        <v>1204</v>
      </c>
      <c r="C1159" s="8" t="s">
        <v>15</v>
      </c>
      <c r="D1159" s="9">
        <v>20477</v>
      </c>
      <c r="E1159" s="9">
        <v>44295</v>
      </c>
      <c r="F1159" s="8" t="s">
        <v>25</v>
      </c>
      <c r="G1159" s="8" t="s">
        <v>60</v>
      </c>
      <c r="H1159" s="8">
        <v>3</v>
      </c>
      <c r="I1159" s="8">
        <v>9</v>
      </c>
      <c r="J1159" s="8" t="s">
        <v>18</v>
      </c>
      <c r="K1159" s="8" t="s">
        <v>46</v>
      </c>
      <c r="L1159" s="8" t="s">
        <v>47</v>
      </c>
      <c r="M1159" s="8" t="s">
        <v>42</v>
      </c>
      <c r="N1159" s="8">
        <v>2</v>
      </c>
      <c r="O1159" s="8">
        <f t="shared" ca="1" si="54"/>
        <v>68</v>
      </c>
      <c r="P1159" s="8" t="str">
        <f ca="1">LOOKUP(O1159,{0,15,30,45,60,75,100},{"Below 15","16-30","31-45","46-60","61-75","Above 75"})</f>
        <v>61-75</v>
      </c>
      <c r="Q1159" s="8">
        <f t="shared" si="55"/>
        <v>2021</v>
      </c>
      <c r="R1159" s="8" t="str">
        <f t="shared" si="56"/>
        <v>Apr</v>
      </c>
    </row>
    <row r="1160" spans="1:18" x14ac:dyDescent="0.35">
      <c r="A1160" s="8">
        <v>1160</v>
      </c>
      <c r="B1160" s="8" t="s">
        <v>1205</v>
      </c>
      <c r="C1160" s="8" t="s">
        <v>15</v>
      </c>
      <c r="D1160" s="9">
        <v>23925</v>
      </c>
      <c r="E1160" s="9">
        <v>43868</v>
      </c>
      <c r="F1160" s="8" t="s">
        <v>16</v>
      </c>
      <c r="G1160" s="8" t="s">
        <v>17</v>
      </c>
      <c r="H1160" s="8">
        <v>5</v>
      </c>
      <c r="I1160" s="8">
        <v>3</v>
      </c>
      <c r="J1160" s="8" t="s">
        <v>27</v>
      </c>
      <c r="K1160" s="8" t="s">
        <v>51</v>
      </c>
      <c r="L1160" s="8" t="s">
        <v>47</v>
      </c>
      <c r="M1160" s="8" t="s">
        <v>42</v>
      </c>
      <c r="N1160" s="8">
        <v>2</v>
      </c>
      <c r="O1160" s="8">
        <f t="shared" ca="1" si="54"/>
        <v>59</v>
      </c>
      <c r="P1160" s="8" t="str">
        <f ca="1">LOOKUP(O1160,{0,15,30,45,60,75,100},{"Below 15","16-30","31-45","46-60","61-75","Above 75"})</f>
        <v>46-60</v>
      </c>
      <c r="Q1160" s="8">
        <f t="shared" si="55"/>
        <v>2020</v>
      </c>
      <c r="R1160" s="8" t="str">
        <f t="shared" si="56"/>
        <v>Feb</v>
      </c>
    </row>
    <row r="1161" spans="1:18" x14ac:dyDescent="0.35">
      <c r="A1161" s="8">
        <v>1161</v>
      </c>
      <c r="B1161" s="8" t="s">
        <v>1206</v>
      </c>
      <c r="C1161" s="8" t="s">
        <v>44</v>
      </c>
      <c r="D1161" s="9">
        <v>24385</v>
      </c>
      <c r="E1161" s="9">
        <v>43939</v>
      </c>
      <c r="F1161" s="8" t="s">
        <v>25</v>
      </c>
      <c r="G1161" s="8" t="s">
        <v>36</v>
      </c>
      <c r="H1161" s="8">
        <v>3</v>
      </c>
      <c r="I1161" s="8">
        <v>7</v>
      </c>
      <c r="J1161" s="8" t="s">
        <v>50</v>
      </c>
      <c r="K1161" s="8" t="s">
        <v>19</v>
      </c>
      <c r="L1161" s="8" t="s">
        <v>20</v>
      </c>
      <c r="M1161" s="8" t="s">
        <v>30</v>
      </c>
      <c r="N1161" s="8">
        <v>4</v>
      </c>
      <c r="O1161" s="8">
        <f t="shared" ca="1" si="54"/>
        <v>57</v>
      </c>
      <c r="P1161" s="8" t="str">
        <f ca="1">LOOKUP(O1161,{0,15,30,45,60,75,100},{"Below 15","16-30","31-45","46-60","61-75","Above 75"})</f>
        <v>46-60</v>
      </c>
      <c r="Q1161" s="8">
        <f t="shared" si="55"/>
        <v>2020</v>
      </c>
      <c r="R1161" s="8" t="str">
        <f t="shared" si="56"/>
        <v>Apr</v>
      </c>
    </row>
    <row r="1162" spans="1:18" x14ac:dyDescent="0.35">
      <c r="A1162" s="8">
        <v>1162</v>
      </c>
      <c r="B1162" s="8" t="s">
        <v>1207</v>
      </c>
      <c r="C1162" s="8" t="s">
        <v>15</v>
      </c>
      <c r="D1162" s="9">
        <v>25275</v>
      </c>
      <c r="E1162" s="9">
        <v>44428</v>
      </c>
      <c r="F1162" s="8" t="s">
        <v>25</v>
      </c>
      <c r="G1162" s="8" t="s">
        <v>60</v>
      </c>
      <c r="H1162" s="8">
        <v>5</v>
      </c>
      <c r="I1162" s="8">
        <v>9</v>
      </c>
      <c r="J1162" s="8" t="s">
        <v>18</v>
      </c>
      <c r="K1162" s="8" t="s">
        <v>23</v>
      </c>
      <c r="L1162" s="8" t="s">
        <v>20</v>
      </c>
      <c r="M1162" s="8" t="s">
        <v>48</v>
      </c>
      <c r="N1162" s="8">
        <v>5</v>
      </c>
      <c r="O1162" s="8">
        <f t="shared" ca="1" si="54"/>
        <v>55</v>
      </c>
      <c r="P1162" s="8" t="str">
        <f ca="1">LOOKUP(O1162,{0,15,30,45,60,75,100},{"Below 15","16-30","31-45","46-60","61-75","Above 75"})</f>
        <v>46-60</v>
      </c>
      <c r="Q1162" s="8">
        <f t="shared" si="55"/>
        <v>2021</v>
      </c>
      <c r="R1162" s="8" t="str">
        <f t="shared" si="56"/>
        <v>Aug</v>
      </c>
    </row>
    <row r="1163" spans="1:18" x14ac:dyDescent="0.35">
      <c r="A1163" s="8">
        <v>1163</v>
      </c>
      <c r="B1163" s="8" t="s">
        <v>1208</v>
      </c>
      <c r="C1163" s="8" t="s">
        <v>44</v>
      </c>
      <c r="D1163" s="9">
        <v>35161</v>
      </c>
      <c r="E1163" s="9">
        <v>43896</v>
      </c>
      <c r="F1163" s="8" t="s">
        <v>25</v>
      </c>
      <c r="G1163" s="8" t="s">
        <v>36</v>
      </c>
      <c r="H1163" s="8">
        <v>4</v>
      </c>
      <c r="I1163" s="8">
        <v>6</v>
      </c>
      <c r="J1163" s="8" t="s">
        <v>27</v>
      </c>
      <c r="K1163" s="8" t="s">
        <v>28</v>
      </c>
      <c r="L1163" s="8" t="s">
        <v>29</v>
      </c>
      <c r="M1163" s="8" t="s">
        <v>48</v>
      </c>
      <c r="N1163" s="8">
        <v>5</v>
      </c>
      <c r="O1163" s="8">
        <f t="shared" ca="1" si="54"/>
        <v>28</v>
      </c>
      <c r="P1163" s="8" t="str">
        <f ca="1">LOOKUP(O1163,{0,15,30,45,60,75,100},{"Below 15","16-30","31-45","46-60","61-75","Above 75"})</f>
        <v>16-30</v>
      </c>
      <c r="Q1163" s="8">
        <f t="shared" si="55"/>
        <v>2020</v>
      </c>
      <c r="R1163" s="8" t="str">
        <f t="shared" si="56"/>
        <v>Mar</v>
      </c>
    </row>
    <row r="1164" spans="1:18" x14ac:dyDescent="0.35">
      <c r="A1164" s="8">
        <v>1164</v>
      </c>
      <c r="B1164" s="8" t="s">
        <v>1209</v>
      </c>
      <c r="C1164" s="8" t="s">
        <v>44</v>
      </c>
      <c r="D1164" s="9">
        <v>36188</v>
      </c>
      <c r="E1164" s="9">
        <v>43847</v>
      </c>
      <c r="F1164" s="8" t="s">
        <v>16</v>
      </c>
      <c r="G1164" s="8" t="s">
        <v>17</v>
      </c>
      <c r="H1164" s="8">
        <v>4</v>
      </c>
      <c r="I1164" s="8">
        <v>5</v>
      </c>
      <c r="J1164" s="8" t="s">
        <v>27</v>
      </c>
      <c r="K1164" s="8" t="s">
        <v>33</v>
      </c>
      <c r="L1164" s="8" t="s">
        <v>29</v>
      </c>
      <c r="M1164" s="8" t="s">
        <v>48</v>
      </c>
      <c r="N1164" s="8">
        <v>5</v>
      </c>
      <c r="O1164" s="8">
        <f t="shared" ca="1" si="54"/>
        <v>25</v>
      </c>
      <c r="P1164" s="8" t="str">
        <f ca="1">LOOKUP(O1164,{0,15,30,45,60,75,100},{"Below 15","16-30","31-45","46-60","61-75","Above 75"})</f>
        <v>16-30</v>
      </c>
      <c r="Q1164" s="8">
        <f t="shared" si="55"/>
        <v>2020</v>
      </c>
      <c r="R1164" s="8" t="str">
        <f t="shared" si="56"/>
        <v>Jan</v>
      </c>
    </row>
    <row r="1165" spans="1:18" x14ac:dyDescent="0.35">
      <c r="A1165" s="8">
        <v>1165</v>
      </c>
      <c r="B1165" s="8" t="s">
        <v>1210</v>
      </c>
      <c r="C1165" s="8" t="s">
        <v>15</v>
      </c>
      <c r="D1165" s="9">
        <v>20042</v>
      </c>
      <c r="E1165" s="9">
        <v>44738</v>
      </c>
      <c r="F1165" s="8" t="s">
        <v>16</v>
      </c>
      <c r="G1165" s="8" t="s">
        <v>17</v>
      </c>
      <c r="H1165" s="8">
        <v>4</v>
      </c>
      <c r="I1165" s="8">
        <v>7</v>
      </c>
      <c r="J1165" s="8" t="s">
        <v>50</v>
      </c>
      <c r="K1165" s="8" t="s">
        <v>37</v>
      </c>
      <c r="L1165" s="8" t="s">
        <v>38</v>
      </c>
      <c r="M1165" s="8" t="s">
        <v>48</v>
      </c>
      <c r="N1165" s="8">
        <v>5</v>
      </c>
      <c r="O1165" s="8">
        <f t="shared" ca="1" si="54"/>
        <v>69</v>
      </c>
      <c r="P1165" s="8" t="str">
        <f ca="1">LOOKUP(O1165,{0,15,30,45,60,75,100},{"Below 15","16-30","31-45","46-60","61-75","Above 75"})</f>
        <v>61-75</v>
      </c>
      <c r="Q1165" s="8">
        <f t="shared" si="55"/>
        <v>2022</v>
      </c>
      <c r="R1165" s="8" t="str">
        <f t="shared" si="56"/>
        <v>Jun</v>
      </c>
    </row>
    <row r="1166" spans="1:18" x14ac:dyDescent="0.35">
      <c r="A1166" s="8">
        <v>1166</v>
      </c>
      <c r="B1166" s="8" t="s">
        <v>1211</v>
      </c>
      <c r="C1166" s="8" t="s">
        <v>15</v>
      </c>
      <c r="D1166" s="9">
        <v>36870</v>
      </c>
      <c r="E1166" s="9">
        <v>44136</v>
      </c>
      <c r="F1166" s="8" t="s">
        <v>16</v>
      </c>
      <c r="G1166" s="8" t="s">
        <v>17</v>
      </c>
      <c r="H1166" s="8">
        <v>4</v>
      </c>
      <c r="I1166" s="8">
        <v>5</v>
      </c>
      <c r="J1166" s="8" t="s">
        <v>27</v>
      </c>
      <c r="K1166" s="8" t="s">
        <v>41</v>
      </c>
      <c r="L1166" s="8" t="s">
        <v>38</v>
      </c>
      <c r="M1166" s="8" t="s">
        <v>30</v>
      </c>
      <c r="N1166" s="8">
        <v>4</v>
      </c>
      <c r="O1166" s="8">
        <f t="shared" ca="1" si="54"/>
        <v>23</v>
      </c>
      <c r="P1166" s="8" t="str">
        <f ca="1">LOOKUP(O1166,{0,15,30,45,60,75,100},{"Below 15","16-30","31-45","46-60","61-75","Above 75"})</f>
        <v>16-30</v>
      </c>
      <c r="Q1166" s="8">
        <f t="shared" si="55"/>
        <v>2020</v>
      </c>
      <c r="R1166" s="8" t="str">
        <f t="shared" si="56"/>
        <v>Nov</v>
      </c>
    </row>
    <row r="1167" spans="1:18" x14ac:dyDescent="0.35">
      <c r="A1167" s="8">
        <v>1167</v>
      </c>
      <c r="B1167" s="8" t="s">
        <v>1212</v>
      </c>
      <c r="C1167" s="8" t="s">
        <v>15</v>
      </c>
      <c r="D1167" s="9">
        <v>35580</v>
      </c>
      <c r="E1167" s="9">
        <v>43984</v>
      </c>
      <c r="F1167" s="8" t="s">
        <v>40</v>
      </c>
      <c r="G1167" s="8" t="s">
        <v>17</v>
      </c>
      <c r="H1167" s="8">
        <v>3</v>
      </c>
      <c r="I1167" s="8">
        <v>9</v>
      </c>
      <c r="J1167" s="8" t="s">
        <v>18</v>
      </c>
      <c r="K1167" s="8" t="s">
        <v>46</v>
      </c>
      <c r="L1167" s="8" t="s">
        <v>47</v>
      </c>
      <c r="M1167" s="8" t="s">
        <v>48</v>
      </c>
      <c r="N1167" s="8">
        <v>5</v>
      </c>
      <c r="O1167" s="8">
        <f t="shared" ca="1" si="54"/>
        <v>27</v>
      </c>
      <c r="P1167" s="8" t="str">
        <f ca="1">LOOKUP(O1167,{0,15,30,45,60,75,100},{"Below 15","16-30","31-45","46-60","61-75","Above 75"})</f>
        <v>16-30</v>
      </c>
      <c r="Q1167" s="8">
        <f t="shared" si="55"/>
        <v>2020</v>
      </c>
      <c r="R1167" s="8" t="str">
        <f t="shared" si="56"/>
        <v>Jun</v>
      </c>
    </row>
    <row r="1168" spans="1:18" x14ac:dyDescent="0.35">
      <c r="A1168" s="8">
        <v>1168</v>
      </c>
      <c r="B1168" s="8" t="s">
        <v>1213</v>
      </c>
      <c r="C1168" s="8" t="s">
        <v>15</v>
      </c>
      <c r="D1168" s="9">
        <v>30924</v>
      </c>
      <c r="E1168" s="9">
        <v>44915</v>
      </c>
      <c r="F1168" s="8" t="s">
        <v>25</v>
      </c>
      <c r="G1168" s="8" t="s">
        <v>45</v>
      </c>
      <c r="H1168" s="8">
        <v>2</v>
      </c>
      <c r="I1168" s="8">
        <v>6</v>
      </c>
      <c r="J1168" s="8" t="s">
        <v>27</v>
      </c>
      <c r="K1168" s="8" t="s">
        <v>51</v>
      </c>
      <c r="L1168" s="8" t="s">
        <v>47</v>
      </c>
      <c r="M1168" s="8" t="s">
        <v>48</v>
      </c>
      <c r="N1168" s="8">
        <v>5</v>
      </c>
      <c r="O1168" s="8">
        <f t="shared" ca="1" si="54"/>
        <v>40</v>
      </c>
      <c r="P1168" s="8" t="str">
        <f ca="1">LOOKUP(O1168,{0,15,30,45,60,75,100},{"Below 15","16-30","31-45","46-60","61-75","Above 75"})</f>
        <v>31-45</v>
      </c>
      <c r="Q1168" s="8">
        <f t="shared" si="55"/>
        <v>2022</v>
      </c>
      <c r="R1168" s="8" t="str">
        <f t="shared" si="56"/>
        <v>Dec</v>
      </c>
    </row>
    <row r="1169" spans="1:18" x14ac:dyDescent="0.35">
      <c r="A1169" s="8">
        <v>1169</v>
      </c>
      <c r="B1169" s="8" t="s">
        <v>1214</v>
      </c>
      <c r="C1169" s="8" t="s">
        <v>15</v>
      </c>
      <c r="D1169" s="9">
        <v>27264</v>
      </c>
      <c r="E1169" s="9">
        <v>43839</v>
      </c>
      <c r="F1169" s="8" t="s">
        <v>25</v>
      </c>
      <c r="G1169" s="8" t="s">
        <v>45</v>
      </c>
      <c r="H1169" s="8">
        <v>5</v>
      </c>
      <c r="I1169" s="8">
        <v>9</v>
      </c>
      <c r="J1169" s="8" t="s">
        <v>18</v>
      </c>
      <c r="K1169" s="8" t="s">
        <v>19</v>
      </c>
      <c r="L1169" s="8" t="s">
        <v>20</v>
      </c>
      <c r="M1169" s="8" t="s">
        <v>21</v>
      </c>
      <c r="N1169" s="8">
        <v>3</v>
      </c>
      <c r="O1169" s="8">
        <f t="shared" ca="1" si="54"/>
        <v>50</v>
      </c>
      <c r="P1169" s="8" t="str">
        <f ca="1">LOOKUP(O1169,{0,15,30,45,60,75,100},{"Below 15","16-30","31-45","46-60","61-75","Above 75"})</f>
        <v>46-60</v>
      </c>
      <c r="Q1169" s="8">
        <f t="shared" si="55"/>
        <v>2020</v>
      </c>
      <c r="R1169" s="8" t="str">
        <f t="shared" si="56"/>
        <v>Jan</v>
      </c>
    </row>
    <row r="1170" spans="1:18" x14ac:dyDescent="0.35">
      <c r="A1170" s="8">
        <v>1170</v>
      </c>
      <c r="B1170" s="8" t="s">
        <v>1215</v>
      </c>
      <c r="C1170" s="8" t="s">
        <v>44</v>
      </c>
      <c r="D1170" s="9">
        <v>21911</v>
      </c>
      <c r="E1170" s="9">
        <v>44008</v>
      </c>
      <c r="F1170" s="8" t="s">
        <v>16</v>
      </c>
      <c r="G1170" s="8" t="s">
        <v>17</v>
      </c>
      <c r="H1170" s="8">
        <v>4</v>
      </c>
      <c r="I1170" s="8">
        <v>10</v>
      </c>
      <c r="J1170" s="8" t="s">
        <v>18</v>
      </c>
      <c r="K1170" s="8" t="s">
        <v>23</v>
      </c>
      <c r="L1170" s="8" t="s">
        <v>20</v>
      </c>
      <c r="M1170" s="8" t="s">
        <v>48</v>
      </c>
      <c r="N1170" s="8">
        <v>5</v>
      </c>
      <c r="O1170" s="8">
        <f t="shared" ca="1" si="54"/>
        <v>64</v>
      </c>
      <c r="P1170" s="8" t="str">
        <f ca="1">LOOKUP(O1170,{0,15,30,45,60,75,100},{"Below 15","16-30","31-45","46-60","61-75","Above 75"})</f>
        <v>61-75</v>
      </c>
      <c r="Q1170" s="8">
        <f t="shared" si="55"/>
        <v>2020</v>
      </c>
      <c r="R1170" s="8" t="str">
        <f t="shared" si="56"/>
        <v>Jun</v>
      </c>
    </row>
    <row r="1171" spans="1:18" x14ac:dyDescent="0.35">
      <c r="A1171" s="8">
        <v>1171</v>
      </c>
      <c r="B1171" s="8" t="s">
        <v>1216</v>
      </c>
      <c r="C1171" s="8" t="s">
        <v>15</v>
      </c>
      <c r="D1171" s="9">
        <v>32006</v>
      </c>
      <c r="E1171" s="9">
        <v>44874</v>
      </c>
      <c r="F1171" s="8" t="s">
        <v>16</v>
      </c>
      <c r="G1171" s="8" t="s">
        <v>17</v>
      </c>
      <c r="H1171" s="8">
        <v>3</v>
      </c>
      <c r="I1171" s="8">
        <v>10</v>
      </c>
      <c r="J1171" s="8" t="s">
        <v>18</v>
      </c>
      <c r="K1171" s="8" t="s">
        <v>28</v>
      </c>
      <c r="L1171" s="8" t="s">
        <v>29</v>
      </c>
      <c r="M1171" s="8" t="s">
        <v>21</v>
      </c>
      <c r="N1171" s="8">
        <v>3</v>
      </c>
      <c r="O1171" s="8">
        <f t="shared" ca="1" si="54"/>
        <v>37</v>
      </c>
      <c r="P1171" s="8" t="str">
        <f ca="1">LOOKUP(O1171,{0,15,30,45,60,75,100},{"Below 15","16-30","31-45","46-60","61-75","Above 75"})</f>
        <v>31-45</v>
      </c>
      <c r="Q1171" s="8">
        <f t="shared" si="55"/>
        <v>2022</v>
      </c>
      <c r="R1171" s="8" t="str">
        <f t="shared" si="56"/>
        <v>Nov</v>
      </c>
    </row>
    <row r="1172" spans="1:18" x14ac:dyDescent="0.35">
      <c r="A1172" s="8">
        <v>1172</v>
      </c>
      <c r="B1172" s="8" t="s">
        <v>1217</v>
      </c>
      <c r="C1172" s="8" t="s">
        <v>15</v>
      </c>
      <c r="D1172" s="9">
        <v>30704</v>
      </c>
      <c r="E1172" s="9">
        <v>44876</v>
      </c>
      <c r="F1172" s="8" t="s">
        <v>16</v>
      </c>
      <c r="G1172" s="8" t="s">
        <v>17</v>
      </c>
      <c r="H1172" s="8">
        <v>4</v>
      </c>
      <c r="I1172" s="8">
        <v>5</v>
      </c>
      <c r="J1172" s="8" t="s">
        <v>27</v>
      </c>
      <c r="K1172" s="8" t="s">
        <v>33</v>
      </c>
      <c r="L1172" s="8" t="s">
        <v>29</v>
      </c>
      <c r="M1172" s="8" t="s">
        <v>48</v>
      </c>
      <c r="N1172" s="8">
        <v>5</v>
      </c>
      <c r="O1172" s="8">
        <f t="shared" ca="1" si="54"/>
        <v>40</v>
      </c>
      <c r="P1172" s="8" t="str">
        <f ca="1">LOOKUP(O1172,{0,15,30,45,60,75,100},{"Below 15","16-30","31-45","46-60","61-75","Above 75"})</f>
        <v>31-45</v>
      </c>
      <c r="Q1172" s="8">
        <f t="shared" si="55"/>
        <v>2022</v>
      </c>
      <c r="R1172" s="8" t="str">
        <f t="shared" si="56"/>
        <v>Nov</v>
      </c>
    </row>
    <row r="1173" spans="1:18" x14ac:dyDescent="0.35">
      <c r="A1173" s="8">
        <v>1173</v>
      </c>
      <c r="B1173" s="8" t="s">
        <v>1218</v>
      </c>
      <c r="C1173" s="8" t="s">
        <v>15</v>
      </c>
      <c r="D1173" s="9">
        <v>24545</v>
      </c>
      <c r="E1173" s="9">
        <v>44746</v>
      </c>
      <c r="F1173" s="8" t="s">
        <v>16</v>
      </c>
      <c r="G1173" s="8" t="s">
        <v>17</v>
      </c>
      <c r="H1173" s="8">
        <v>3</v>
      </c>
      <c r="I1173" s="8">
        <v>6</v>
      </c>
      <c r="J1173" s="8" t="s">
        <v>27</v>
      </c>
      <c r="K1173" s="8" t="s">
        <v>37</v>
      </c>
      <c r="L1173" s="8" t="s">
        <v>38</v>
      </c>
      <c r="M1173" s="8" t="s">
        <v>42</v>
      </c>
      <c r="N1173" s="8">
        <v>2</v>
      </c>
      <c r="O1173" s="8">
        <f t="shared" ca="1" si="54"/>
        <v>57</v>
      </c>
      <c r="P1173" s="8" t="str">
        <f ca="1">LOOKUP(O1173,{0,15,30,45,60,75,100},{"Below 15","16-30","31-45","46-60","61-75","Above 75"})</f>
        <v>46-60</v>
      </c>
      <c r="Q1173" s="8">
        <f t="shared" si="55"/>
        <v>2022</v>
      </c>
      <c r="R1173" s="8" t="str">
        <f t="shared" si="56"/>
        <v>Jul</v>
      </c>
    </row>
    <row r="1174" spans="1:18" x14ac:dyDescent="0.35">
      <c r="A1174" s="8">
        <v>1174</v>
      </c>
      <c r="B1174" s="8" t="s">
        <v>1219</v>
      </c>
      <c r="C1174" s="8" t="s">
        <v>44</v>
      </c>
      <c r="D1174" s="9">
        <v>34534</v>
      </c>
      <c r="E1174" s="9">
        <v>43911</v>
      </c>
      <c r="F1174" s="8" t="s">
        <v>40</v>
      </c>
      <c r="G1174" s="8" t="s">
        <v>36</v>
      </c>
      <c r="H1174" s="8">
        <v>2</v>
      </c>
      <c r="I1174" s="8">
        <v>9</v>
      </c>
      <c r="J1174" s="8" t="s">
        <v>18</v>
      </c>
      <c r="K1174" s="8" t="s">
        <v>41</v>
      </c>
      <c r="L1174" s="8" t="s">
        <v>38</v>
      </c>
      <c r="M1174" s="8" t="s">
        <v>42</v>
      </c>
      <c r="N1174" s="8">
        <v>2</v>
      </c>
      <c r="O1174" s="8">
        <f t="shared" ca="1" si="54"/>
        <v>30</v>
      </c>
      <c r="P1174" s="8" t="str">
        <f ca="1">LOOKUP(O1174,{0,15,30,45,60,75,100},{"Below 15","16-30","31-45","46-60","61-75","Above 75"})</f>
        <v>31-45</v>
      </c>
      <c r="Q1174" s="8">
        <f t="shared" si="55"/>
        <v>2020</v>
      </c>
      <c r="R1174" s="8" t="str">
        <f t="shared" si="56"/>
        <v>Mar</v>
      </c>
    </row>
    <row r="1175" spans="1:18" x14ac:dyDescent="0.35">
      <c r="A1175" s="8">
        <v>1175</v>
      </c>
      <c r="B1175" s="8" t="s">
        <v>1220</v>
      </c>
      <c r="C1175" s="8" t="s">
        <v>15</v>
      </c>
      <c r="D1175" s="9">
        <v>30237</v>
      </c>
      <c r="E1175" s="9">
        <v>44909</v>
      </c>
      <c r="F1175" s="8" t="s">
        <v>40</v>
      </c>
      <c r="G1175" s="8" t="s">
        <v>26</v>
      </c>
      <c r="H1175" s="8">
        <v>5</v>
      </c>
      <c r="I1175" s="8">
        <v>9</v>
      </c>
      <c r="J1175" s="8" t="s">
        <v>18</v>
      </c>
      <c r="K1175" s="8" t="s">
        <v>46</v>
      </c>
      <c r="L1175" s="8" t="s">
        <v>47</v>
      </c>
      <c r="M1175" s="8" t="s">
        <v>30</v>
      </c>
      <c r="N1175" s="8">
        <v>4</v>
      </c>
      <c r="O1175" s="8">
        <f t="shared" ca="1" si="54"/>
        <v>41</v>
      </c>
      <c r="P1175" s="8" t="str">
        <f ca="1">LOOKUP(O1175,{0,15,30,45,60,75,100},{"Below 15","16-30","31-45","46-60","61-75","Above 75"})</f>
        <v>31-45</v>
      </c>
      <c r="Q1175" s="8">
        <f t="shared" si="55"/>
        <v>2022</v>
      </c>
      <c r="R1175" s="8" t="str">
        <f t="shared" si="56"/>
        <v>Dec</v>
      </c>
    </row>
    <row r="1176" spans="1:18" x14ac:dyDescent="0.35">
      <c r="A1176" s="8">
        <v>1176</v>
      </c>
      <c r="B1176" s="8" t="s">
        <v>1221</v>
      </c>
      <c r="C1176" s="8" t="s">
        <v>15</v>
      </c>
      <c r="D1176" s="9">
        <v>24364</v>
      </c>
      <c r="E1176" s="9">
        <v>44842</v>
      </c>
      <c r="F1176" s="8" t="s">
        <v>40</v>
      </c>
      <c r="G1176" s="8" t="s">
        <v>60</v>
      </c>
      <c r="H1176" s="8">
        <v>4</v>
      </c>
      <c r="I1176" s="8">
        <v>9</v>
      </c>
      <c r="J1176" s="8" t="s">
        <v>18</v>
      </c>
      <c r="K1176" s="8" t="s">
        <v>51</v>
      </c>
      <c r="L1176" s="8" t="s">
        <v>47</v>
      </c>
      <c r="M1176" s="8" t="s">
        <v>30</v>
      </c>
      <c r="N1176" s="8">
        <v>4</v>
      </c>
      <c r="O1176" s="8">
        <f t="shared" ca="1" si="54"/>
        <v>58</v>
      </c>
      <c r="P1176" s="8" t="str">
        <f ca="1">LOOKUP(O1176,{0,15,30,45,60,75,100},{"Below 15","16-30","31-45","46-60","61-75","Above 75"})</f>
        <v>46-60</v>
      </c>
      <c r="Q1176" s="8">
        <f t="shared" si="55"/>
        <v>2022</v>
      </c>
      <c r="R1176" s="8" t="str">
        <f t="shared" si="56"/>
        <v>Oct</v>
      </c>
    </row>
    <row r="1177" spans="1:18" x14ac:dyDescent="0.35">
      <c r="A1177" s="8">
        <v>1177</v>
      </c>
      <c r="B1177" s="8" t="s">
        <v>1222</v>
      </c>
      <c r="C1177" s="8" t="s">
        <v>44</v>
      </c>
      <c r="D1177" s="9">
        <v>24745</v>
      </c>
      <c r="E1177" s="9">
        <v>44850</v>
      </c>
      <c r="F1177" s="8" t="s">
        <v>16</v>
      </c>
      <c r="G1177" s="8" t="s">
        <v>60</v>
      </c>
      <c r="H1177" s="8">
        <v>4</v>
      </c>
      <c r="I1177" s="8">
        <v>9</v>
      </c>
      <c r="J1177" s="8" t="s">
        <v>18</v>
      </c>
      <c r="K1177" s="8" t="s">
        <v>19</v>
      </c>
      <c r="L1177" s="8" t="s">
        <v>20</v>
      </c>
      <c r="M1177" s="8" t="s">
        <v>21</v>
      </c>
      <c r="N1177" s="8">
        <v>3</v>
      </c>
      <c r="O1177" s="8">
        <f t="shared" ca="1" si="54"/>
        <v>56</v>
      </c>
      <c r="P1177" s="8" t="str">
        <f ca="1">LOOKUP(O1177,{0,15,30,45,60,75,100},{"Below 15","16-30","31-45","46-60","61-75","Above 75"})</f>
        <v>46-60</v>
      </c>
      <c r="Q1177" s="8">
        <f t="shared" si="55"/>
        <v>2022</v>
      </c>
      <c r="R1177" s="8" t="str">
        <f t="shared" si="56"/>
        <v>Oct</v>
      </c>
    </row>
    <row r="1178" spans="1:18" x14ac:dyDescent="0.35">
      <c r="A1178" s="8">
        <v>1178</v>
      </c>
      <c r="B1178" s="8" t="s">
        <v>1223</v>
      </c>
      <c r="C1178" s="8" t="s">
        <v>15</v>
      </c>
      <c r="D1178" s="9">
        <v>26918</v>
      </c>
      <c r="E1178" s="9">
        <v>44319</v>
      </c>
      <c r="F1178" s="8" t="s">
        <v>40</v>
      </c>
      <c r="G1178" s="8" t="s">
        <v>26</v>
      </c>
      <c r="H1178" s="8">
        <v>4</v>
      </c>
      <c r="I1178" s="8">
        <v>7</v>
      </c>
      <c r="J1178" s="8" t="s">
        <v>50</v>
      </c>
      <c r="K1178" s="8" t="s">
        <v>23</v>
      </c>
      <c r="L1178" s="8" t="s">
        <v>20</v>
      </c>
      <c r="M1178" s="8" t="s">
        <v>21</v>
      </c>
      <c r="N1178" s="8">
        <v>3</v>
      </c>
      <c r="O1178" s="8">
        <f t="shared" ca="1" si="54"/>
        <v>51</v>
      </c>
      <c r="P1178" s="8" t="str">
        <f ca="1">LOOKUP(O1178,{0,15,30,45,60,75,100},{"Below 15","16-30","31-45","46-60","61-75","Above 75"})</f>
        <v>46-60</v>
      </c>
      <c r="Q1178" s="8">
        <f t="shared" si="55"/>
        <v>2021</v>
      </c>
      <c r="R1178" s="8" t="str">
        <f t="shared" si="56"/>
        <v>May</v>
      </c>
    </row>
    <row r="1179" spans="1:18" x14ac:dyDescent="0.35">
      <c r="A1179" s="8">
        <v>1179</v>
      </c>
      <c r="B1179" s="8" t="s">
        <v>1224</v>
      </c>
      <c r="C1179" s="8" t="s">
        <v>15</v>
      </c>
      <c r="D1179" s="9">
        <v>18915</v>
      </c>
      <c r="E1179" s="9">
        <v>44752</v>
      </c>
      <c r="F1179" s="8" t="s">
        <v>16</v>
      </c>
      <c r="G1179" s="8" t="s">
        <v>60</v>
      </c>
      <c r="H1179" s="8">
        <v>4</v>
      </c>
      <c r="I1179" s="8">
        <v>7</v>
      </c>
      <c r="J1179" s="8" t="s">
        <v>50</v>
      </c>
      <c r="K1179" s="8" t="s">
        <v>28</v>
      </c>
      <c r="L1179" s="8" t="s">
        <v>29</v>
      </c>
      <c r="M1179" s="8" t="s">
        <v>42</v>
      </c>
      <c r="N1179" s="8">
        <v>2</v>
      </c>
      <c r="O1179" s="8">
        <f t="shared" ca="1" si="54"/>
        <v>72</v>
      </c>
      <c r="P1179" s="8" t="str">
        <f ca="1">LOOKUP(O1179,{0,15,30,45,60,75,100},{"Below 15","16-30","31-45","46-60","61-75","Above 75"})</f>
        <v>61-75</v>
      </c>
      <c r="Q1179" s="8">
        <f t="shared" si="55"/>
        <v>2022</v>
      </c>
      <c r="R1179" s="8" t="str">
        <f t="shared" si="56"/>
        <v>Jul</v>
      </c>
    </row>
    <row r="1180" spans="1:18" x14ac:dyDescent="0.35">
      <c r="A1180" s="8">
        <v>1180</v>
      </c>
      <c r="B1180" s="8" t="s">
        <v>1225</v>
      </c>
      <c r="C1180" s="8" t="s">
        <v>15</v>
      </c>
      <c r="D1180" s="9">
        <v>34874</v>
      </c>
      <c r="E1180" s="9">
        <v>43958</v>
      </c>
      <c r="F1180" s="8" t="s">
        <v>16</v>
      </c>
      <c r="G1180" s="8" t="s">
        <v>17</v>
      </c>
      <c r="H1180" s="8">
        <v>3</v>
      </c>
      <c r="I1180" s="8">
        <v>9</v>
      </c>
      <c r="J1180" s="8" t="s">
        <v>18</v>
      </c>
      <c r="K1180" s="8" t="s">
        <v>33</v>
      </c>
      <c r="L1180" s="8" t="s">
        <v>29</v>
      </c>
      <c r="M1180" s="8" t="s">
        <v>21</v>
      </c>
      <c r="N1180" s="8">
        <v>3</v>
      </c>
      <c r="O1180" s="8">
        <f t="shared" ca="1" si="54"/>
        <v>29</v>
      </c>
      <c r="P1180" s="8" t="str">
        <f ca="1">LOOKUP(O1180,{0,15,30,45,60,75,100},{"Below 15","16-30","31-45","46-60","61-75","Above 75"})</f>
        <v>16-30</v>
      </c>
      <c r="Q1180" s="8">
        <f t="shared" si="55"/>
        <v>2020</v>
      </c>
      <c r="R1180" s="8" t="str">
        <f t="shared" si="56"/>
        <v>May</v>
      </c>
    </row>
    <row r="1181" spans="1:18" x14ac:dyDescent="0.35">
      <c r="A1181" s="8">
        <v>1181</v>
      </c>
      <c r="B1181" s="8" t="s">
        <v>1226</v>
      </c>
      <c r="C1181" s="8" t="s">
        <v>15</v>
      </c>
      <c r="D1181" s="9">
        <v>26373</v>
      </c>
      <c r="E1181" s="9">
        <v>44231</v>
      </c>
      <c r="F1181" s="8" t="s">
        <v>25</v>
      </c>
      <c r="G1181" s="8" t="s">
        <v>53</v>
      </c>
      <c r="H1181" s="8">
        <v>3</v>
      </c>
      <c r="I1181" s="8">
        <v>9</v>
      </c>
      <c r="J1181" s="8" t="s">
        <v>18</v>
      </c>
      <c r="K1181" s="8" t="s">
        <v>37</v>
      </c>
      <c r="L1181" s="8" t="s">
        <v>38</v>
      </c>
      <c r="M1181" s="8" t="s">
        <v>30</v>
      </c>
      <c r="N1181" s="8">
        <v>4</v>
      </c>
      <c r="O1181" s="8">
        <f t="shared" ca="1" si="54"/>
        <v>52</v>
      </c>
      <c r="P1181" s="8" t="str">
        <f ca="1">LOOKUP(O1181,{0,15,30,45,60,75,100},{"Below 15","16-30","31-45","46-60","61-75","Above 75"})</f>
        <v>46-60</v>
      </c>
      <c r="Q1181" s="8">
        <f t="shared" si="55"/>
        <v>2021</v>
      </c>
      <c r="R1181" s="8" t="str">
        <f t="shared" si="56"/>
        <v>Feb</v>
      </c>
    </row>
    <row r="1182" spans="1:18" x14ac:dyDescent="0.35">
      <c r="A1182" s="8">
        <v>1182</v>
      </c>
      <c r="B1182" s="8" t="s">
        <v>1227</v>
      </c>
      <c r="C1182" s="8" t="s">
        <v>44</v>
      </c>
      <c r="D1182" s="9">
        <v>18959</v>
      </c>
      <c r="E1182" s="9">
        <v>44836</v>
      </c>
      <c r="F1182" s="8" t="s">
        <v>16</v>
      </c>
      <c r="G1182" s="8" t="s">
        <v>17</v>
      </c>
      <c r="H1182" s="8">
        <v>4</v>
      </c>
      <c r="I1182" s="8">
        <v>8</v>
      </c>
      <c r="J1182" s="8" t="s">
        <v>50</v>
      </c>
      <c r="K1182" s="8" t="s">
        <v>41</v>
      </c>
      <c r="L1182" s="8" t="s">
        <v>38</v>
      </c>
      <c r="M1182" s="8" t="s">
        <v>48</v>
      </c>
      <c r="N1182" s="8">
        <v>5</v>
      </c>
      <c r="O1182" s="8">
        <f t="shared" ca="1" si="54"/>
        <v>72</v>
      </c>
      <c r="P1182" s="8" t="str">
        <f ca="1">LOOKUP(O1182,{0,15,30,45,60,75,100},{"Below 15","16-30","31-45","46-60","61-75","Above 75"})</f>
        <v>61-75</v>
      </c>
      <c r="Q1182" s="8">
        <f t="shared" si="55"/>
        <v>2022</v>
      </c>
      <c r="R1182" s="8" t="str">
        <f t="shared" si="56"/>
        <v>Oct</v>
      </c>
    </row>
    <row r="1183" spans="1:18" x14ac:dyDescent="0.35">
      <c r="A1183" s="8">
        <v>1183</v>
      </c>
      <c r="B1183" s="8" t="s">
        <v>1228</v>
      </c>
      <c r="C1183" s="8" t="s">
        <v>15</v>
      </c>
      <c r="D1183" s="9">
        <v>28587</v>
      </c>
      <c r="E1183" s="9">
        <v>44385</v>
      </c>
      <c r="F1183" s="8" t="s">
        <v>25</v>
      </c>
      <c r="G1183" s="8" t="s">
        <v>60</v>
      </c>
      <c r="H1183" s="8">
        <v>1</v>
      </c>
      <c r="I1183" s="8">
        <v>5</v>
      </c>
      <c r="J1183" s="8" t="s">
        <v>27</v>
      </c>
      <c r="K1183" s="8" t="s">
        <v>46</v>
      </c>
      <c r="L1183" s="8" t="s">
        <v>47</v>
      </c>
      <c r="M1183" s="8" t="s">
        <v>48</v>
      </c>
      <c r="N1183" s="8">
        <v>5</v>
      </c>
      <c r="O1183" s="8">
        <f t="shared" ca="1" si="54"/>
        <v>46</v>
      </c>
      <c r="P1183" s="8" t="str">
        <f ca="1">LOOKUP(O1183,{0,15,30,45,60,75,100},{"Below 15","16-30","31-45","46-60","61-75","Above 75"})</f>
        <v>46-60</v>
      </c>
      <c r="Q1183" s="8">
        <f t="shared" si="55"/>
        <v>2021</v>
      </c>
      <c r="R1183" s="8" t="str">
        <f t="shared" si="56"/>
        <v>Jul</v>
      </c>
    </row>
    <row r="1184" spans="1:18" x14ac:dyDescent="0.35">
      <c r="A1184" s="8">
        <v>1184</v>
      </c>
      <c r="B1184" s="8" t="s">
        <v>1229</v>
      </c>
      <c r="C1184" s="8" t="s">
        <v>15</v>
      </c>
      <c r="D1184" s="9">
        <v>27943</v>
      </c>
      <c r="E1184" s="9">
        <v>43858</v>
      </c>
      <c r="F1184" s="8" t="s">
        <v>40</v>
      </c>
      <c r="G1184" s="8" t="s">
        <v>60</v>
      </c>
      <c r="H1184" s="8">
        <v>5</v>
      </c>
      <c r="I1184" s="8">
        <v>3</v>
      </c>
      <c r="J1184" s="8" t="s">
        <v>27</v>
      </c>
      <c r="K1184" s="8" t="s">
        <v>51</v>
      </c>
      <c r="L1184" s="8" t="s">
        <v>47</v>
      </c>
      <c r="M1184" s="8" t="s">
        <v>30</v>
      </c>
      <c r="N1184" s="8">
        <v>4</v>
      </c>
      <c r="O1184" s="8">
        <f t="shared" ca="1" si="54"/>
        <v>48</v>
      </c>
      <c r="P1184" s="8" t="str">
        <f ca="1">LOOKUP(O1184,{0,15,30,45,60,75,100},{"Below 15","16-30","31-45","46-60","61-75","Above 75"})</f>
        <v>46-60</v>
      </c>
      <c r="Q1184" s="8">
        <f t="shared" si="55"/>
        <v>2020</v>
      </c>
      <c r="R1184" s="8" t="str">
        <f t="shared" si="56"/>
        <v>Jan</v>
      </c>
    </row>
    <row r="1185" spans="1:18" x14ac:dyDescent="0.35">
      <c r="A1185" s="8">
        <v>1185</v>
      </c>
      <c r="B1185" s="8" t="s">
        <v>1230</v>
      </c>
      <c r="C1185" s="8" t="s">
        <v>15</v>
      </c>
      <c r="D1185" s="9">
        <v>34817</v>
      </c>
      <c r="E1185" s="9">
        <v>44665</v>
      </c>
      <c r="F1185" s="8" t="s">
        <v>25</v>
      </c>
      <c r="G1185" s="8" t="s">
        <v>36</v>
      </c>
      <c r="H1185" s="8">
        <v>5</v>
      </c>
      <c r="I1185" s="8">
        <v>4</v>
      </c>
      <c r="J1185" s="8" t="s">
        <v>27</v>
      </c>
      <c r="K1185" s="8" t="s">
        <v>19</v>
      </c>
      <c r="L1185" s="8" t="s">
        <v>20</v>
      </c>
      <c r="M1185" s="8" t="s">
        <v>30</v>
      </c>
      <c r="N1185" s="8">
        <v>4</v>
      </c>
      <c r="O1185" s="8">
        <f t="shared" ca="1" si="54"/>
        <v>29</v>
      </c>
      <c r="P1185" s="8" t="str">
        <f ca="1">LOOKUP(O1185,{0,15,30,45,60,75,100},{"Below 15","16-30","31-45","46-60","61-75","Above 75"})</f>
        <v>16-30</v>
      </c>
      <c r="Q1185" s="8">
        <f t="shared" si="55"/>
        <v>2022</v>
      </c>
      <c r="R1185" s="8" t="str">
        <f t="shared" si="56"/>
        <v>Apr</v>
      </c>
    </row>
    <row r="1186" spans="1:18" x14ac:dyDescent="0.35">
      <c r="A1186" s="8">
        <v>1186</v>
      </c>
      <c r="B1186" s="8" t="s">
        <v>1231</v>
      </c>
      <c r="C1186" s="8" t="s">
        <v>44</v>
      </c>
      <c r="D1186" s="9">
        <v>31191</v>
      </c>
      <c r="E1186" s="9">
        <v>44537</v>
      </c>
      <c r="F1186" s="8" t="s">
        <v>16</v>
      </c>
      <c r="G1186" s="8" t="s">
        <v>17</v>
      </c>
      <c r="H1186" s="8">
        <v>4</v>
      </c>
      <c r="I1186" s="8">
        <v>9</v>
      </c>
      <c r="J1186" s="8" t="s">
        <v>18</v>
      </c>
      <c r="K1186" s="8" t="s">
        <v>23</v>
      </c>
      <c r="L1186" s="8" t="s">
        <v>20</v>
      </c>
      <c r="M1186" s="8" t="s">
        <v>42</v>
      </c>
      <c r="N1186" s="8">
        <v>2</v>
      </c>
      <c r="O1186" s="8">
        <f t="shared" ca="1" si="54"/>
        <v>39</v>
      </c>
      <c r="P1186" s="8" t="str">
        <f ca="1">LOOKUP(O1186,{0,15,30,45,60,75,100},{"Below 15","16-30","31-45","46-60","61-75","Above 75"})</f>
        <v>31-45</v>
      </c>
      <c r="Q1186" s="8">
        <f t="shared" si="55"/>
        <v>2021</v>
      </c>
      <c r="R1186" s="8" t="str">
        <f t="shared" si="56"/>
        <v>Dec</v>
      </c>
    </row>
    <row r="1187" spans="1:18" x14ac:dyDescent="0.35">
      <c r="A1187" s="8">
        <v>1187</v>
      </c>
      <c r="B1187" s="8" t="s">
        <v>1232</v>
      </c>
      <c r="C1187" s="8" t="s">
        <v>44</v>
      </c>
      <c r="D1187" s="9">
        <v>24866</v>
      </c>
      <c r="E1187" s="9">
        <v>44733</v>
      </c>
      <c r="F1187" s="8" t="s">
        <v>25</v>
      </c>
      <c r="G1187" s="8" t="s">
        <v>60</v>
      </c>
      <c r="H1187" s="8">
        <v>4</v>
      </c>
      <c r="I1187" s="8">
        <v>7</v>
      </c>
      <c r="J1187" s="8" t="s">
        <v>50</v>
      </c>
      <c r="K1187" s="8" t="s">
        <v>28</v>
      </c>
      <c r="L1187" s="8" t="s">
        <v>29</v>
      </c>
      <c r="M1187" s="8" t="s">
        <v>30</v>
      </c>
      <c r="N1187" s="8">
        <v>4</v>
      </c>
      <c r="O1187" s="8">
        <f t="shared" ca="1" si="54"/>
        <v>56</v>
      </c>
      <c r="P1187" s="8" t="str">
        <f ca="1">LOOKUP(O1187,{0,15,30,45,60,75,100},{"Below 15","16-30","31-45","46-60","61-75","Above 75"})</f>
        <v>46-60</v>
      </c>
      <c r="Q1187" s="8">
        <f t="shared" si="55"/>
        <v>2022</v>
      </c>
      <c r="R1187" s="8" t="str">
        <f t="shared" si="56"/>
        <v>Jun</v>
      </c>
    </row>
    <row r="1188" spans="1:18" x14ac:dyDescent="0.35">
      <c r="A1188" s="8">
        <v>1188</v>
      </c>
      <c r="B1188" s="8" t="s">
        <v>1233</v>
      </c>
      <c r="C1188" s="8" t="s">
        <v>44</v>
      </c>
      <c r="D1188" s="9">
        <v>19537</v>
      </c>
      <c r="E1188" s="9">
        <v>44795</v>
      </c>
      <c r="F1188" s="8" t="s">
        <v>25</v>
      </c>
      <c r="G1188" s="8" t="s">
        <v>36</v>
      </c>
      <c r="H1188" s="8">
        <v>5</v>
      </c>
      <c r="I1188" s="8">
        <v>5</v>
      </c>
      <c r="J1188" s="8" t="s">
        <v>27</v>
      </c>
      <c r="K1188" s="8" t="s">
        <v>33</v>
      </c>
      <c r="L1188" s="8" t="s">
        <v>29</v>
      </c>
      <c r="M1188" s="8" t="s">
        <v>21</v>
      </c>
      <c r="N1188" s="8">
        <v>3</v>
      </c>
      <c r="O1188" s="8">
        <f t="shared" ca="1" si="54"/>
        <v>71</v>
      </c>
      <c r="P1188" s="8" t="str">
        <f ca="1">LOOKUP(O1188,{0,15,30,45,60,75,100},{"Below 15","16-30","31-45","46-60","61-75","Above 75"})</f>
        <v>61-75</v>
      </c>
      <c r="Q1188" s="8">
        <f t="shared" si="55"/>
        <v>2022</v>
      </c>
      <c r="R1188" s="8" t="str">
        <f t="shared" si="56"/>
        <v>Aug</v>
      </c>
    </row>
    <row r="1189" spans="1:18" x14ac:dyDescent="0.35">
      <c r="A1189" s="8">
        <v>1189</v>
      </c>
      <c r="B1189" s="8" t="s">
        <v>1234</v>
      </c>
      <c r="C1189" s="8" t="s">
        <v>15</v>
      </c>
      <c r="D1189" s="9">
        <v>21568</v>
      </c>
      <c r="E1189" s="9">
        <v>44557</v>
      </c>
      <c r="F1189" s="8" t="s">
        <v>25</v>
      </c>
      <c r="G1189" s="8" t="s">
        <v>36</v>
      </c>
      <c r="H1189" s="8">
        <v>4</v>
      </c>
      <c r="I1189" s="8">
        <v>9</v>
      </c>
      <c r="J1189" s="8" t="s">
        <v>18</v>
      </c>
      <c r="K1189" s="8" t="s">
        <v>37</v>
      </c>
      <c r="L1189" s="8" t="s">
        <v>38</v>
      </c>
      <c r="M1189" s="8" t="s">
        <v>21</v>
      </c>
      <c r="N1189" s="8">
        <v>3</v>
      </c>
      <c r="O1189" s="8">
        <f t="shared" ca="1" si="54"/>
        <v>65</v>
      </c>
      <c r="P1189" s="8" t="str">
        <f ca="1">LOOKUP(O1189,{0,15,30,45,60,75,100},{"Below 15","16-30","31-45","46-60","61-75","Above 75"})</f>
        <v>61-75</v>
      </c>
      <c r="Q1189" s="8">
        <f t="shared" si="55"/>
        <v>2021</v>
      </c>
      <c r="R1189" s="8" t="str">
        <f t="shared" si="56"/>
        <v>Dec</v>
      </c>
    </row>
    <row r="1190" spans="1:18" x14ac:dyDescent="0.35">
      <c r="A1190" s="8">
        <v>1190</v>
      </c>
      <c r="B1190" s="8" t="s">
        <v>1235</v>
      </c>
      <c r="C1190" s="8" t="s">
        <v>15</v>
      </c>
      <c r="D1190" s="9">
        <v>24020</v>
      </c>
      <c r="E1190" s="9">
        <v>43917</v>
      </c>
      <c r="F1190" s="8" t="s">
        <v>16</v>
      </c>
      <c r="G1190" s="8" t="s">
        <v>17</v>
      </c>
      <c r="H1190" s="8">
        <v>5</v>
      </c>
      <c r="I1190" s="8">
        <v>8</v>
      </c>
      <c r="J1190" s="8" t="s">
        <v>50</v>
      </c>
      <c r="K1190" s="8" t="s">
        <v>41</v>
      </c>
      <c r="L1190" s="8" t="s">
        <v>38</v>
      </c>
      <c r="M1190" s="8" t="s">
        <v>34</v>
      </c>
      <c r="N1190" s="8">
        <v>1</v>
      </c>
      <c r="O1190" s="8">
        <f t="shared" ca="1" si="54"/>
        <v>58</v>
      </c>
      <c r="P1190" s="8" t="str">
        <f ca="1">LOOKUP(O1190,{0,15,30,45,60,75,100},{"Below 15","16-30","31-45","46-60","61-75","Above 75"})</f>
        <v>46-60</v>
      </c>
      <c r="Q1190" s="8">
        <f t="shared" si="55"/>
        <v>2020</v>
      </c>
      <c r="R1190" s="8" t="str">
        <f t="shared" si="56"/>
        <v>Mar</v>
      </c>
    </row>
    <row r="1191" spans="1:18" x14ac:dyDescent="0.35">
      <c r="A1191" s="8">
        <v>1191</v>
      </c>
      <c r="B1191" s="8" t="s">
        <v>1236</v>
      </c>
      <c r="C1191" s="8" t="s">
        <v>44</v>
      </c>
      <c r="D1191" s="9">
        <v>21783</v>
      </c>
      <c r="E1191" s="9">
        <v>44424</v>
      </c>
      <c r="F1191" s="8" t="s">
        <v>25</v>
      </c>
      <c r="G1191" s="8" t="s">
        <v>26</v>
      </c>
      <c r="H1191" s="8">
        <v>5</v>
      </c>
      <c r="I1191" s="8">
        <v>7</v>
      </c>
      <c r="J1191" s="8" t="s">
        <v>50</v>
      </c>
      <c r="K1191" s="8" t="s">
        <v>46</v>
      </c>
      <c r="L1191" s="8" t="s">
        <v>47</v>
      </c>
      <c r="M1191" s="8" t="s">
        <v>34</v>
      </c>
      <c r="N1191" s="8">
        <v>1</v>
      </c>
      <c r="O1191" s="8">
        <f t="shared" ca="1" si="54"/>
        <v>65</v>
      </c>
      <c r="P1191" s="8" t="str">
        <f ca="1">LOOKUP(O1191,{0,15,30,45,60,75,100},{"Below 15","16-30","31-45","46-60","61-75","Above 75"})</f>
        <v>61-75</v>
      </c>
      <c r="Q1191" s="8">
        <f t="shared" si="55"/>
        <v>2021</v>
      </c>
      <c r="R1191" s="8" t="str">
        <f t="shared" si="56"/>
        <v>Aug</v>
      </c>
    </row>
    <row r="1192" spans="1:18" x14ac:dyDescent="0.35">
      <c r="A1192" s="8">
        <v>1192</v>
      </c>
      <c r="B1192" s="8" t="s">
        <v>1237</v>
      </c>
      <c r="C1192" s="8" t="s">
        <v>44</v>
      </c>
      <c r="D1192" s="9">
        <v>23609</v>
      </c>
      <c r="E1192" s="9">
        <v>44693</v>
      </c>
      <c r="F1192" s="8" t="s">
        <v>25</v>
      </c>
      <c r="G1192" s="8" t="s">
        <v>60</v>
      </c>
      <c r="H1192" s="8">
        <v>2</v>
      </c>
      <c r="I1192" s="8">
        <v>9</v>
      </c>
      <c r="J1192" s="8" t="s">
        <v>18</v>
      </c>
      <c r="K1192" s="8" t="s">
        <v>51</v>
      </c>
      <c r="L1192" s="8" t="s">
        <v>47</v>
      </c>
      <c r="M1192" s="8" t="s">
        <v>21</v>
      </c>
      <c r="N1192" s="8">
        <v>3</v>
      </c>
      <c r="O1192" s="8">
        <f t="shared" ca="1" si="54"/>
        <v>60</v>
      </c>
      <c r="P1192" s="8" t="str">
        <f ca="1">LOOKUP(O1192,{0,15,30,45,60,75,100},{"Below 15","16-30","31-45","46-60","61-75","Above 75"})</f>
        <v>61-75</v>
      </c>
      <c r="Q1192" s="8">
        <f t="shared" si="55"/>
        <v>2022</v>
      </c>
      <c r="R1192" s="8" t="str">
        <f t="shared" si="56"/>
        <v>May</v>
      </c>
    </row>
    <row r="1193" spans="1:18" x14ac:dyDescent="0.35">
      <c r="A1193" s="8">
        <v>1193</v>
      </c>
      <c r="B1193" s="8" t="s">
        <v>1238</v>
      </c>
      <c r="C1193" s="8" t="s">
        <v>44</v>
      </c>
      <c r="D1193" s="9">
        <v>37764</v>
      </c>
      <c r="E1193" s="9">
        <v>44089</v>
      </c>
      <c r="F1193" s="8" t="s">
        <v>25</v>
      </c>
      <c r="G1193" s="8" t="s">
        <v>53</v>
      </c>
      <c r="H1193" s="8">
        <v>5</v>
      </c>
      <c r="I1193" s="8">
        <v>9</v>
      </c>
      <c r="J1193" s="8" t="s">
        <v>18</v>
      </c>
      <c r="K1193" s="8" t="s">
        <v>19</v>
      </c>
      <c r="L1193" s="8" t="s">
        <v>20</v>
      </c>
      <c r="M1193" s="8" t="s">
        <v>30</v>
      </c>
      <c r="N1193" s="8">
        <v>4</v>
      </c>
      <c r="O1193" s="8">
        <f t="shared" ca="1" si="54"/>
        <v>21</v>
      </c>
      <c r="P1193" s="8" t="str">
        <f ca="1">LOOKUP(O1193,{0,15,30,45,60,75,100},{"Below 15","16-30","31-45","46-60","61-75","Above 75"})</f>
        <v>16-30</v>
      </c>
      <c r="Q1193" s="8">
        <f t="shared" si="55"/>
        <v>2020</v>
      </c>
      <c r="R1193" s="8" t="str">
        <f t="shared" si="56"/>
        <v>Sep</v>
      </c>
    </row>
    <row r="1194" spans="1:18" x14ac:dyDescent="0.35">
      <c r="A1194" s="8">
        <v>1194</v>
      </c>
      <c r="B1194" s="8" t="s">
        <v>1239</v>
      </c>
      <c r="C1194" s="8" t="s">
        <v>15</v>
      </c>
      <c r="D1194" s="9">
        <v>29658</v>
      </c>
      <c r="E1194" s="9">
        <v>44807</v>
      </c>
      <c r="F1194" s="8" t="s">
        <v>16</v>
      </c>
      <c r="G1194" s="8" t="s">
        <v>17</v>
      </c>
      <c r="H1194" s="8">
        <v>4</v>
      </c>
      <c r="I1194" s="8">
        <v>9</v>
      </c>
      <c r="J1194" s="8" t="s">
        <v>18</v>
      </c>
      <c r="K1194" s="8" t="s">
        <v>23</v>
      </c>
      <c r="L1194" s="8" t="s">
        <v>20</v>
      </c>
      <c r="M1194" s="8" t="s">
        <v>48</v>
      </c>
      <c r="N1194" s="8">
        <v>5</v>
      </c>
      <c r="O1194" s="8">
        <f t="shared" ca="1" si="54"/>
        <v>43</v>
      </c>
      <c r="P1194" s="8" t="str">
        <f ca="1">LOOKUP(O1194,{0,15,30,45,60,75,100},{"Below 15","16-30","31-45","46-60","61-75","Above 75"})</f>
        <v>31-45</v>
      </c>
      <c r="Q1194" s="8">
        <f t="shared" si="55"/>
        <v>2022</v>
      </c>
      <c r="R1194" s="8" t="str">
        <f t="shared" si="56"/>
        <v>Sep</v>
      </c>
    </row>
    <row r="1195" spans="1:18" x14ac:dyDescent="0.35">
      <c r="A1195" s="8">
        <v>1195</v>
      </c>
      <c r="B1195" s="8" t="s">
        <v>1240</v>
      </c>
      <c r="C1195" s="8" t="s">
        <v>15</v>
      </c>
      <c r="D1195" s="9">
        <v>27490</v>
      </c>
      <c r="E1195" s="9">
        <v>44742</v>
      </c>
      <c r="F1195" s="8" t="s">
        <v>68</v>
      </c>
      <c r="G1195" s="8" t="s">
        <v>60</v>
      </c>
      <c r="H1195" s="8">
        <v>1</v>
      </c>
      <c r="I1195" s="8">
        <v>8</v>
      </c>
      <c r="J1195" s="8" t="s">
        <v>50</v>
      </c>
      <c r="K1195" s="8" t="s">
        <v>28</v>
      </c>
      <c r="L1195" s="8" t="s">
        <v>29</v>
      </c>
      <c r="M1195" s="8" t="s">
        <v>30</v>
      </c>
      <c r="N1195" s="8">
        <v>4</v>
      </c>
      <c r="O1195" s="8">
        <f t="shared" ca="1" si="54"/>
        <v>49</v>
      </c>
      <c r="P1195" s="8" t="str">
        <f ca="1">LOOKUP(O1195,{0,15,30,45,60,75,100},{"Below 15","16-30","31-45","46-60","61-75","Above 75"})</f>
        <v>46-60</v>
      </c>
      <c r="Q1195" s="8">
        <f t="shared" si="55"/>
        <v>2022</v>
      </c>
      <c r="R1195" s="8" t="str">
        <f t="shared" si="56"/>
        <v>Jun</v>
      </c>
    </row>
    <row r="1196" spans="1:18" x14ac:dyDescent="0.35">
      <c r="A1196" s="8">
        <v>1196</v>
      </c>
      <c r="B1196" s="8" t="s">
        <v>1241</v>
      </c>
      <c r="C1196" s="8" t="s">
        <v>44</v>
      </c>
      <c r="D1196" s="9">
        <v>27399</v>
      </c>
      <c r="E1196" s="9">
        <v>44214</v>
      </c>
      <c r="F1196" s="8" t="s">
        <v>25</v>
      </c>
      <c r="G1196" s="8" t="s">
        <v>32</v>
      </c>
      <c r="H1196" s="8">
        <v>1</v>
      </c>
      <c r="I1196" s="8">
        <v>3</v>
      </c>
      <c r="J1196" s="8" t="s">
        <v>27</v>
      </c>
      <c r="K1196" s="8" t="s">
        <v>33</v>
      </c>
      <c r="L1196" s="8" t="s">
        <v>29</v>
      </c>
      <c r="M1196" s="8" t="s">
        <v>48</v>
      </c>
      <c r="N1196" s="8">
        <v>5</v>
      </c>
      <c r="O1196" s="8">
        <f t="shared" ca="1" si="54"/>
        <v>49</v>
      </c>
      <c r="P1196" s="8" t="str">
        <f ca="1">LOOKUP(O1196,{0,15,30,45,60,75,100},{"Below 15","16-30","31-45","46-60","61-75","Above 75"})</f>
        <v>46-60</v>
      </c>
      <c r="Q1196" s="8">
        <f t="shared" si="55"/>
        <v>2021</v>
      </c>
      <c r="R1196" s="8" t="str">
        <f t="shared" si="56"/>
        <v>Jan</v>
      </c>
    </row>
    <row r="1197" spans="1:18" x14ac:dyDescent="0.35">
      <c r="A1197" s="8">
        <v>1197</v>
      </c>
      <c r="B1197" s="8" t="s">
        <v>1242</v>
      </c>
      <c r="C1197" s="8" t="s">
        <v>44</v>
      </c>
      <c r="D1197" s="9">
        <v>21358</v>
      </c>
      <c r="E1197" s="9">
        <v>44153</v>
      </c>
      <c r="F1197" s="8" t="s">
        <v>25</v>
      </c>
      <c r="G1197" s="8" t="s">
        <v>36</v>
      </c>
      <c r="H1197" s="8">
        <v>4</v>
      </c>
      <c r="I1197" s="8">
        <v>7</v>
      </c>
      <c r="J1197" s="8" t="s">
        <v>50</v>
      </c>
      <c r="K1197" s="8" t="s">
        <v>37</v>
      </c>
      <c r="L1197" s="8" t="s">
        <v>38</v>
      </c>
      <c r="M1197" s="8" t="s">
        <v>42</v>
      </c>
      <c r="N1197" s="8">
        <v>2</v>
      </c>
      <c r="O1197" s="8">
        <f t="shared" ca="1" si="54"/>
        <v>66</v>
      </c>
      <c r="P1197" s="8" t="str">
        <f ca="1">LOOKUP(O1197,{0,15,30,45,60,75,100},{"Below 15","16-30","31-45","46-60","61-75","Above 75"})</f>
        <v>61-75</v>
      </c>
      <c r="Q1197" s="8">
        <f t="shared" si="55"/>
        <v>2020</v>
      </c>
      <c r="R1197" s="8" t="str">
        <f t="shared" si="56"/>
        <v>Nov</v>
      </c>
    </row>
    <row r="1198" spans="1:18" x14ac:dyDescent="0.35">
      <c r="A1198" s="8">
        <v>1198</v>
      </c>
      <c r="B1198" s="8" t="s">
        <v>1243</v>
      </c>
      <c r="C1198" s="8" t="s">
        <v>15</v>
      </c>
      <c r="D1198" s="9">
        <v>21977</v>
      </c>
      <c r="E1198" s="9">
        <v>44760</v>
      </c>
      <c r="F1198" s="8" t="s">
        <v>40</v>
      </c>
      <c r="G1198" s="8" t="s">
        <v>60</v>
      </c>
      <c r="H1198" s="8">
        <v>5</v>
      </c>
      <c r="I1198" s="8">
        <v>6</v>
      </c>
      <c r="J1198" s="8" t="s">
        <v>27</v>
      </c>
      <c r="K1198" s="8" t="s">
        <v>41</v>
      </c>
      <c r="L1198" s="8" t="s">
        <v>38</v>
      </c>
      <c r="M1198" s="8" t="s">
        <v>34</v>
      </c>
      <c r="N1198" s="8">
        <v>1</v>
      </c>
      <c r="O1198" s="8">
        <f t="shared" ca="1" si="54"/>
        <v>64</v>
      </c>
      <c r="P1198" s="8" t="str">
        <f ca="1">LOOKUP(O1198,{0,15,30,45,60,75,100},{"Below 15","16-30","31-45","46-60","61-75","Above 75"})</f>
        <v>61-75</v>
      </c>
      <c r="Q1198" s="8">
        <f t="shared" si="55"/>
        <v>2022</v>
      </c>
      <c r="R1198" s="8" t="str">
        <f t="shared" si="56"/>
        <v>Jul</v>
      </c>
    </row>
    <row r="1199" spans="1:18" x14ac:dyDescent="0.35">
      <c r="A1199" s="8">
        <v>1199</v>
      </c>
      <c r="B1199" s="8" t="s">
        <v>1244</v>
      </c>
      <c r="C1199" s="8" t="s">
        <v>44</v>
      </c>
      <c r="D1199" s="9">
        <v>32675</v>
      </c>
      <c r="E1199" s="9">
        <v>44270</v>
      </c>
      <c r="F1199" s="8" t="s">
        <v>68</v>
      </c>
      <c r="G1199" s="8" t="s">
        <v>32</v>
      </c>
      <c r="H1199" s="8">
        <v>4</v>
      </c>
      <c r="I1199" s="8">
        <v>8</v>
      </c>
      <c r="J1199" s="8" t="s">
        <v>50</v>
      </c>
      <c r="K1199" s="8" t="s">
        <v>46</v>
      </c>
      <c r="L1199" s="8" t="s">
        <v>47</v>
      </c>
      <c r="M1199" s="8" t="s">
        <v>34</v>
      </c>
      <c r="N1199" s="8">
        <v>1</v>
      </c>
      <c r="O1199" s="8">
        <f t="shared" ca="1" si="54"/>
        <v>35</v>
      </c>
      <c r="P1199" s="8" t="str">
        <f ca="1">LOOKUP(O1199,{0,15,30,45,60,75,100},{"Below 15","16-30","31-45","46-60","61-75","Above 75"})</f>
        <v>31-45</v>
      </c>
      <c r="Q1199" s="8">
        <f t="shared" si="55"/>
        <v>2021</v>
      </c>
      <c r="R1199" s="8" t="str">
        <f t="shared" si="56"/>
        <v>Mar</v>
      </c>
    </row>
    <row r="1200" spans="1:18" x14ac:dyDescent="0.35">
      <c r="A1200" s="8">
        <v>1200</v>
      </c>
      <c r="B1200" s="8" t="s">
        <v>1245</v>
      </c>
      <c r="C1200" s="8" t="s">
        <v>15</v>
      </c>
      <c r="D1200" s="9">
        <v>28724</v>
      </c>
      <c r="E1200" s="9">
        <v>44002</v>
      </c>
      <c r="F1200" s="8" t="s">
        <v>25</v>
      </c>
      <c r="G1200" s="8" t="s">
        <v>32</v>
      </c>
      <c r="H1200" s="8">
        <v>1</v>
      </c>
      <c r="I1200" s="8">
        <v>9</v>
      </c>
      <c r="J1200" s="8" t="s">
        <v>18</v>
      </c>
      <c r="K1200" s="8" t="s">
        <v>51</v>
      </c>
      <c r="L1200" s="8" t="s">
        <v>47</v>
      </c>
      <c r="M1200" s="8" t="s">
        <v>48</v>
      </c>
      <c r="N1200" s="8">
        <v>5</v>
      </c>
      <c r="O1200" s="8">
        <f t="shared" ca="1" si="54"/>
        <v>46</v>
      </c>
      <c r="P1200" s="8" t="str">
        <f ca="1">LOOKUP(O1200,{0,15,30,45,60,75,100},{"Below 15","16-30","31-45","46-60","61-75","Above 75"})</f>
        <v>46-60</v>
      </c>
      <c r="Q1200" s="8">
        <f t="shared" si="55"/>
        <v>2020</v>
      </c>
      <c r="R1200" s="8" t="str">
        <f t="shared" si="56"/>
        <v>Jun</v>
      </c>
    </row>
    <row r="1201" spans="1:18" x14ac:dyDescent="0.35">
      <c r="A1201" s="8">
        <v>1201</v>
      </c>
      <c r="B1201" s="8" t="s">
        <v>1246</v>
      </c>
      <c r="C1201" s="8" t="s">
        <v>44</v>
      </c>
      <c r="D1201" s="9">
        <v>33172</v>
      </c>
      <c r="E1201" s="9">
        <v>44037</v>
      </c>
      <c r="F1201" s="8" t="s">
        <v>16</v>
      </c>
      <c r="G1201" s="8" t="s">
        <v>17</v>
      </c>
      <c r="H1201" s="8">
        <v>4</v>
      </c>
      <c r="I1201" s="8">
        <v>6</v>
      </c>
      <c r="J1201" s="8" t="s">
        <v>27</v>
      </c>
      <c r="K1201" s="8" t="s">
        <v>19</v>
      </c>
      <c r="L1201" s="8" t="s">
        <v>20</v>
      </c>
      <c r="M1201" s="8" t="s">
        <v>42</v>
      </c>
      <c r="N1201" s="8">
        <v>2</v>
      </c>
      <c r="O1201" s="8">
        <f t="shared" ca="1" si="54"/>
        <v>33</v>
      </c>
      <c r="P1201" s="8" t="str">
        <f ca="1">LOOKUP(O1201,{0,15,30,45,60,75,100},{"Below 15","16-30","31-45","46-60","61-75","Above 75"})</f>
        <v>31-45</v>
      </c>
      <c r="Q1201" s="8">
        <f t="shared" si="55"/>
        <v>2020</v>
      </c>
      <c r="R1201" s="8" t="str">
        <f t="shared" si="56"/>
        <v>Jul</v>
      </c>
    </row>
    <row r="1202" spans="1:18" x14ac:dyDescent="0.35">
      <c r="A1202" s="8">
        <v>1202</v>
      </c>
      <c r="B1202" s="8" t="s">
        <v>1247</v>
      </c>
      <c r="C1202" s="8" t="s">
        <v>44</v>
      </c>
      <c r="D1202" s="9">
        <v>36433</v>
      </c>
      <c r="E1202" s="9">
        <v>43862</v>
      </c>
      <c r="F1202" s="8" t="s">
        <v>16</v>
      </c>
      <c r="G1202" s="8" t="s">
        <v>17</v>
      </c>
      <c r="H1202" s="8">
        <v>3</v>
      </c>
      <c r="I1202" s="8">
        <v>9</v>
      </c>
      <c r="J1202" s="8" t="s">
        <v>18</v>
      </c>
      <c r="K1202" s="8" t="s">
        <v>23</v>
      </c>
      <c r="L1202" s="8" t="s">
        <v>20</v>
      </c>
      <c r="M1202" s="8" t="s">
        <v>34</v>
      </c>
      <c r="N1202" s="8">
        <v>1</v>
      </c>
      <c r="O1202" s="8">
        <f t="shared" ca="1" si="54"/>
        <v>24</v>
      </c>
      <c r="P1202" s="8" t="str">
        <f ca="1">LOOKUP(O1202,{0,15,30,45,60,75,100},{"Below 15","16-30","31-45","46-60","61-75","Above 75"})</f>
        <v>16-30</v>
      </c>
      <c r="Q1202" s="8">
        <f t="shared" si="55"/>
        <v>2020</v>
      </c>
      <c r="R1202" s="8" t="str">
        <f t="shared" si="56"/>
        <v>Feb</v>
      </c>
    </row>
    <row r="1203" spans="1:18" x14ac:dyDescent="0.35">
      <c r="A1203" s="8">
        <v>1203</v>
      </c>
      <c r="B1203" s="8" t="s">
        <v>1248</v>
      </c>
      <c r="C1203" s="8" t="s">
        <v>15</v>
      </c>
      <c r="D1203" s="9">
        <v>22361</v>
      </c>
      <c r="E1203" s="9">
        <v>44302</v>
      </c>
      <c r="F1203" s="8" t="s">
        <v>40</v>
      </c>
      <c r="G1203" s="8" t="s">
        <v>53</v>
      </c>
      <c r="H1203" s="8">
        <v>5</v>
      </c>
      <c r="I1203" s="8">
        <v>10</v>
      </c>
      <c r="J1203" s="8" t="s">
        <v>18</v>
      </c>
      <c r="K1203" s="8" t="s">
        <v>28</v>
      </c>
      <c r="L1203" s="8" t="s">
        <v>29</v>
      </c>
      <c r="M1203" s="8" t="s">
        <v>30</v>
      </c>
      <c r="N1203" s="8">
        <v>4</v>
      </c>
      <c r="O1203" s="8">
        <f t="shared" ca="1" si="54"/>
        <v>63</v>
      </c>
      <c r="P1203" s="8" t="str">
        <f ca="1">LOOKUP(O1203,{0,15,30,45,60,75,100},{"Below 15","16-30","31-45","46-60","61-75","Above 75"})</f>
        <v>61-75</v>
      </c>
      <c r="Q1203" s="8">
        <f t="shared" si="55"/>
        <v>2021</v>
      </c>
      <c r="R1203" s="8" t="str">
        <f t="shared" si="56"/>
        <v>Apr</v>
      </c>
    </row>
    <row r="1204" spans="1:18" x14ac:dyDescent="0.35">
      <c r="A1204" s="8">
        <v>1204</v>
      </c>
      <c r="B1204" s="8" t="s">
        <v>1249</v>
      </c>
      <c r="C1204" s="8" t="s">
        <v>44</v>
      </c>
      <c r="D1204" s="9">
        <v>32258</v>
      </c>
      <c r="E1204" s="9">
        <v>44754</v>
      </c>
      <c r="F1204" s="8" t="s">
        <v>25</v>
      </c>
      <c r="G1204" s="8" t="s">
        <v>45</v>
      </c>
      <c r="H1204" s="8">
        <v>5</v>
      </c>
      <c r="I1204" s="8">
        <v>4</v>
      </c>
      <c r="J1204" s="8" t="s">
        <v>27</v>
      </c>
      <c r="K1204" s="8" t="s">
        <v>33</v>
      </c>
      <c r="L1204" s="8" t="s">
        <v>29</v>
      </c>
      <c r="M1204" s="8" t="s">
        <v>34</v>
      </c>
      <c r="N1204" s="8">
        <v>1</v>
      </c>
      <c r="O1204" s="8">
        <f t="shared" ca="1" si="54"/>
        <v>36</v>
      </c>
      <c r="P1204" s="8" t="str">
        <f ca="1">LOOKUP(O1204,{0,15,30,45,60,75,100},{"Below 15","16-30","31-45","46-60","61-75","Above 75"})</f>
        <v>31-45</v>
      </c>
      <c r="Q1204" s="8">
        <f t="shared" si="55"/>
        <v>2022</v>
      </c>
      <c r="R1204" s="8" t="str">
        <f t="shared" si="56"/>
        <v>Jul</v>
      </c>
    </row>
    <row r="1205" spans="1:18" x14ac:dyDescent="0.35">
      <c r="A1205" s="8">
        <v>1205</v>
      </c>
      <c r="B1205" s="8" t="s">
        <v>1250</v>
      </c>
      <c r="C1205" s="8" t="s">
        <v>15</v>
      </c>
      <c r="D1205" s="9">
        <v>37262</v>
      </c>
      <c r="E1205" s="9">
        <v>44494</v>
      </c>
      <c r="F1205" s="8" t="s">
        <v>25</v>
      </c>
      <c r="G1205" s="8" t="s">
        <v>36</v>
      </c>
      <c r="H1205" s="8">
        <v>4</v>
      </c>
      <c r="I1205" s="8">
        <v>9</v>
      </c>
      <c r="J1205" s="8" t="s">
        <v>18</v>
      </c>
      <c r="K1205" s="8" t="s">
        <v>37</v>
      </c>
      <c r="L1205" s="8" t="s">
        <v>38</v>
      </c>
      <c r="M1205" s="8" t="s">
        <v>30</v>
      </c>
      <c r="N1205" s="8">
        <v>4</v>
      </c>
      <c r="O1205" s="8">
        <f t="shared" ca="1" si="54"/>
        <v>22</v>
      </c>
      <c r="P1205" s="8" t="str">
        <f ca="1">LOOKUP(O1205,{0,15,30,45,60,75,100},{"Below 15","16-30","31-45","46-60","61-75","Above 75"})</f>
        <v>16-30</v>
      </c>
      <c r="Q1205" s="8">
        <f t="shared" si="55"/>
        <v>2021</v>
      </c>
      <c r="R1205" s="8" t="str">
        <f t="shared" si="56"/>
        <v>Oct</v>
      </c>
    </row>
    <row r="1206" spans="1:18" x14ac:dyDescent="0.35">
      <c r="A1206" s="8">
        <v>1206</v>
      </c>
      <c r="B1206" s="8" t="s">
        <v>1251</v>
      </c>
      <c r="C1206" s="8" t="s">
        <v>15</v>
      </c>
      <c r="D1206" s="9">
        <v>21822</v>
      </c>
      <c r="E1206" s="9">
        <v>44843</v>
      </c>
      <c r="F1206" s="8" t="s">
        <v>40</v>
      </c>
      <c r="G1206" s="8" t="s">
        <v>32</v>
      </c>
      <c r="H1206" s="8">
        <v>3</v>
      </c>
      <c r="I1206" s="8">
        <v>7</v>
      </c>
      <c r="J1206" s="8" t="s">
        <v>50</v>
      </c>
      <c r="K1206" s="8" t="s">
        <v>41</v>
      </c>
      <c r="L1206" s="8" t="s">
        <v>38</v>
      </c>
      <c r="M1206" s="8" t="s">
        <v>42</v>
      </c>
      <c r="N1206" s="8">
        <v>2</v>
      </c>
      <c r="O1206" s="8">
        <f t="shared" ca="1" si="54"/>
        <v>64</v>
      </c>
      <c r="P1206" s="8" t="str">
        <f ca="1">LOOKUP(O1206,{0,15,30,45,60,75,100},{"Below 15","16-30","31-45","46-60","61-75","Above 75"})</f>
        <v>61-75</v>
      </c>
      <c r="Q1206" s="8">
        <f t="shared" si="55"/>
        <v>2022</v>
      </c>
      <c r="R1206" s="8" t="str">
        <f t="shared" si="56"/>
        <v>Oct</v>
      </c>
    </row>
    <row r="1207" spans="1:18" x14ac:dyDescent="0.35">
      <c r="A1207" s="8">
        <v>1207</v>
      </c>
      <c r="B1207" s="8" t="s">
        <v>1252</v>
      </c>
      <c r="C1207" s="8" t="s">
        <v>44</v>
      </c>
      <c r="D1207" s="9">
        <v>35786</v>
      </c>
      <c r="E1207" s="9">
        <v>43896</v>
      </c>
      <c r="F1207" s="8" t="s">
        <v>16</v>
      </c>
      <c r="G1207" s="8" t="s">
        <v>17</v>
      </c>
      <c r="H1207" s="8">
        <v>3</v>
      </c>
      <c r="I1207" s="8">
        <v>10</v>
      </c>
      <c r="J1207" s="8" t="s">
        <v>18</v>
      </c>
      <c r="K1207" s="8" t="s">
        <v>46</v>
      </c>
      <c r="L1207" s="8" t="s">
        <v>47</v>
      </c>
      <c r="M1207" s="8" t="s">
        <v>48</v>
      </c>
      <c r="N1207" s="8">
        <v>5</v>
      </c>
      <c r="O1207" s="8">
        <f t="shared" ca="1" si="54"/>
        <v>26</v>
      </c>
      <c r="P1207" s="8" t="str">
        <f ca="1">LOOKUP(O1207,{0,15,30,45,60,75,100},{"Below 15","16-30","31-45","46-60","61-75","Above 75"})</f>
        <v>16-30</v>
      </c>
      <c r="Q1207" s="8">
        <f t="shared" si="55"/>
        <v>2020</v>
      </c>
      <c r="R1207" s="8" t="str">
        <f t="shared" si="56"/>
        <v>Mar</v>
      </c>
    </row>
    <row r="1208" spans="1:18" x14ac:dyDescent="0.35">
      <c r="A1208" s="8">
        <v>1208</v>
      </c>
      <c r="B1208" s="8" t="s">
        <v>1253</v>
      </c>
      <c r="C1208" s="8" t="s">
        <v>15</v>
      </c>
      <c r="D1208" s="9">
        <v>33724</v>
      </c>
      <c r="E1208" s="9">
        <v>44227</v>
      </c>
      <c r="F1208" s="8" t="s">
        <v>40</v>
      </c>
      <c r="G1208" s="8" t="s">
        <v>17</v>
      </c>
      <c r="H1208" s="8">
        <v>1</v>
      </c>
      <c r="I1208" s="8">
        <v>4</v>
      </c>
      <c r="J1208" s="8" t="s">
        <v>27</v>
      </c>
      <c r="K1208" s="8" t="s">
        <v>51</v>
      </c>
      <c r="L1208" s="8" t="s">
        <v>47</v>
      </c>
      <c r="M1208" s="8" t="s">
        <v>34</v>
      </c>
      <c r="N1208" s="8">
        <v>1</v>
      </c>
      <c r="O1208" s="8">
        <f t="shared" ca="1" si="54"/>
        <v>32</v>
      </c>
      <c r="P1208" s="8" t="str">
        <f ca="1">LOOKUP(O1208,{0,15,30,45,60,75,100},{"Below 15","16-30","31-45","46-60","61-75","Above 75"})</f>
        <v>31-45</v>
      </c>
      <c r="Q1208" s="8">
        <f t="shared" si="55"/>
        <v>2021</v>
      </c>
      <c r="R1208" s="8" t="str">
        <f t="shared" si="56"/>
        <v>Jan</v>
      </c>
    </row>
    <row r="1209" spans="1:18" x14ac:dyDescent="0.35">
      <c r="A1209" s="8">
        <v>1209</v>
      </c>
      <c r="B1209" s="8" t="s">
        <v>1254</v>
      </c>
      <c r="C1209" s="8" t="s">
        <v>44</v>
      </c>
      <c r="D1209" s="9">
        <v>38117</v>
      </c>
      <c r="E1209" s="9">
        <v>44505</v>
      </c>
      <c r="F1209" s="8" t="s">
        <v>25</v>
      </c>
      <c r="G1209" s="8" t="s">
        <v>53</v>
      </c>
      <c r="H1209" s="8">
        <v>5</v>
      </c>
      <c r="I1209" s="8">
        <v>10</v>
      </c>
      <c r="J1209" s="8" t="s">
        <v>18</v>
      </c>
      <c r="K1209" s="8" t="s">
        <v>19</v>
      </c>
      <c r="L1209" s="8" t="s">
        <v>20</v>
      </c>
      <c r="M1209" s="8" t="s">
        <v>30</v>
      </c>
      <c r="N1209" s="8">
        <v>4</v>
      </c>
      <c r="O1209" s="8">
        <f t="shared" ca="1" si="54"/>
        <v>20</v>
      </c>
      <c r="P1209" s="8" t="str">
        <f ca="1">LOOKUP(O1209,{0,15,30,45,60,75,100},{"Below 15","16-30","31-45","46-60","61-75","Above 75"})</f>
        <v>16-30</v>
      </c>
      <c r="Q1209" s="8">
        <f t="shared" si="55"/>
        <v>2021</v>
      </c>
      <c r="R1209" s="8" t="str">
        <f t="shared" si="56"/>
        <v>Nov</v>
      </c>
    </row>
    <row r="1210" spans="1:18" x14ac:dyDescent="0.35">
      <c r="A1210" s="8">
        <v>1210</v>
      </c>
      <c r="B1210" s="8" t="s">
        <v>1255</v>
      </c>
      <c r="C1210" s="8" t="s">
        <v>15</v>
      </c>
      <c r="D1210" s="9">
        <v>22879</v>
      </c>
      <c r="E1210" s="9">
        <v>44297</v>
      </c>
      <c r="F1210" s="8" t="s">
        <v>16</v>
      </c>
      <c r="G1210" s="8" t="s">
        <v>17</v>
      </c>
      <c r="H1210" s="8">
        <v>2</v>
      </c>
      <c r="I1210" s="8">
        <v>7</v>
      </c>
      <c r="J1210" s="8" t="s">
        <v>50</v>
      </c>
      <c r="K1210" s="8" t="s">
        <v>23</v>
      </c>
      <c r="L1210" s="8" t="s">
        <v>20</v>
      </c>
      <c r="M1210" s="8" t="s">
        <v>30</v>
      </c>
      <c r="N1210" s="8">
        <v>4</v>
      </c>
      <c r="O1210" s="8">
        <f t="shared" ca="1" si="54"/>
        <v>62</v>
      </c>
      <c r="P1210" s="8" t="str">
        <f ca="1">LOOKUP(O1210,{0,15,30,45,60,75,100},{"Below 15","16-30","31-45","46-60","61-75","Above 75"})</f>
        <v>61-75</v>
      </c>
      <c r="Q1210" s="8">
        <f t="shared" si="55"/>
        <v>2021</v>
      </c>
      <c r="R1210" s="8" t="str">
        <f t="shared" si="56"/>
        <v>Apr</v>
      </c>
    </row>
    <row r="1211" spans="1:18" x14ac:dyDescent="0.35">
      <c r="A1211" s="8">
        <v>1211</v>
      </c>
      <c r="B1211" s="8" t="s">
        <v>1256</v>
      </c>
      <c r="C1211" s="8" t="s">
        <v>44</v>
      </c>
      <c r="D1211" s="9">
        <v>29129</v>
      </c>
      <c r="E1211" s="9">
        <v>44566</v>
      </c>
      <c r="F1211" s="8" t="s">
        <v>16</v>
      </c>
      <c r="G1211" s="8" t="s">
        <v>36</v>
      </c>
      <c r="H1211" s="8">
        <v>5</v>
      </c>
      <c r="I1211" s="8">
        <v>4</v>
      </c>
      <c r="J1211" s="8" t="s">
        <v>27</v>
      </c>
      <c r="K1211" s="8" t="s">
        <v>28</v>
      </c>
      <c r="L1211" s="8" t="s">
        <v>29</v>
      </c>
      <c r="M1211" s="8" t="s">
        <v>48</v>
      </c>
      <c r="N1211" s="8">
        <v>5</v>
      </c>
      <c r="O1211" s="8">
        <f t="shared" ca="1" si="54"/>
        <v>44</v>
      </c>
      <c r="P1211" s="8" t="str">
        <f ca="1">LOOKUP(O1211,{0,15,30,45,60,75,100},{"Below 15","16-30","31-45","46-60","61-75","Above 75"})</f>
        <v>31-45</v>
      </c>
      <c r="Q1211" s="8">
        <f t="shared" si="55"/>
        <v>2022</v>
      </c>
      <c r="R1211" s="8" t="str">
        <f t="shared" si="56"/>
        <v>Jan</v>
      </c>
    </row>
    <row r="1212" spans="1:18" x14ac:dyDescent="0.35">
      <c r="A1212" s="8">
        <v>1212</v>
      </c>
      <c r="B1212" s="8" t="s">
        <v>1257</v>
      </c>
      <c r="C1212" s="8" t="s">
        <v>15</v>
      </c>
      <c r="D1212" s="9">
        <v>26704</v>
      </c>
      <c r="E1212" s="9">
        <v>44002</v>
      </c>
      <c r="F1212" s="8" t="s">
        <v>25</v>
      </c>
      <c r="G1212" s="8" t="s">
        <v>45</v>
      </c>
      <c r="H1212" s="8">
        <v>4</v>
      </c>
      <c r="I1212" s="8">
        <v>3</v>
      </c>
      <c r="J1212" s="8" t="s">
        <v>27</v>
      </c>
      <c r="K1212" s="8" t="s">
        <v>33</v>
      </c>
      <c r="L1212" s="8" t="s">
        <v>29</v>
      </c>
      <c r="M1212" s="8" t="s">
        <v>42</v>
      </c>
      <c r="N1212" s="8">
        <v>2</v>
      </c>
      <c r="O1212" s="8">
        <f t="shared" ca="1" si="54"/>
        <v>51</v>
      </c>
      <c r="P1212" s="8" t="str">
        <f ca="1">LOOKUP(O1212,{0,15,30,45,60,75,100},{"Below 15","16-30","31-45","46-60","61-75","Above 75"})</f>
        <v>46-60</v>
      </c>
      <c r="Q1212" s="8">
        <f t="shared" si="55"/>
        <v>2020</v>
      </c>
      <c r="R1212" s="8" t="str">
        <f t="shared" si="56"/>
        <v>Jun</v>
      </c>
    </row>
    <row r="1213" spans="1:18" x14ac:dyDescent="0.35">
      <c r="A1213" s="8">
        <v>1213</v>
      </c>
      <c r="B1213" s="8" t="s">
        <v>1258</v>
      </c>
      <c r="C1213" s="8" t="s">
        <v>44</v>
      </c>
      <c r="D1213" s="9">
        <v>22426</v>
      </c>
      <c r="E1213" s="9">
        <v>44225</v>
      </c>
      <c r="F1213" s="8" t="s">
        <v>25</v>
      </c>
      <c r="G1213" s="8" t="s">
        <v>36</v>
      </c>
      <c r="H1213" s="8">
        <v>5</v>
      </c>
      <c r="I1213" s="8">
        <v>9</v>
      </c>
      <c r="J1213" s="8" t="s">
        <v>18</v>
      </c>
      <c r="K1213" s="8" t="s">
        <v>37</v>
      </c>
      <c r="L1213" s="8" t="s">
        <v>38</v>
      </c>
      <c r="M1213" s="8" t="s">
        <v>21</v>
      </c>
      <c r="N1213" s="8">
        <v>3</v>
      </c>
      <c r="O1213" s="8">
        <f t="shared" ca="1" si="54"/>
        <v>63</v>
      </c>
      <c r="P1213" s="8" t="str">
        <f ca="1">LOOKUP(O1213,{0,15,30,45,60,75,100},{"Below 15","16-30","31-45","46-60","61-75","Above 75"})</f>
        <v>61-75</v>
      </c>
      <c r="Q1213" s="8">
        <f t="shared" si="55"/>
        <v>2021</v>
      </c>
      <c r="R1213" s="8" t="str">
        <f t="shared" si="56"/>
        <v>Jan</v>
      </c>
    </row>
    <row r="1214" spans="1:18" x14ac:dyDescent="0.35">
      <c r="A1214" s="8">
        <v>1214</v>
      </c>
      <c r="B1214" s="8" t="s">
        <v>1259</v>
      </c>
      <c r="C1214" s="8" t="s">
        <v>15</v>
      </c>
      <c r="D1214" s="9">
        <v>38017</v>
      </c>
      <c r="E1214" s="9">
        <v>43992</v>
      </c>
      <c r="F1214" s="8" t="s">
        <v>25</v>
      </c>
      <c r="G1214" s="8" t="s">
        <v>36</v>
      </c>
      <c r="H1214" s="8">
        <v>4</v>
      </c>
      <c r="I1214" s="8">
        <v>9</v>
      </c>
      <c r="J1214" s="8" t="s">
        <v>18</v>
      </c>
      <c r="K1214" s="8" t="s">
        <v>41</v>
      </c>
      <c r="L1214" s="8" t="s">
        <v>38</v>
      </c>
      <c r="M1214" s="8" t="s">
        <v>42</v>
      </c>
      <c r="N1214" s="8">
        <v>2</v>
      </c>
      <c r="O1214" s="8">
        <f t="shared" ca="1" si="54"/>
        <v>20</v>
      </c>
      <c r="P1214" s="8" t="str">
        <f ca="1">LOOKUP(O1214,{0,15,30,45,60,75,100},{"Below 15","16-30","31-45","46-60","61-75","Above 75"})</f>
        <v>16-30</v>
      </c>
      <c r="Q1214" s="8">
        <f t="shared" si="55"/>
        <v>2020</v>
      </c>
      <c r="R1214" s="8" t="str">
        <f t="shared" si="56"/>
        <v>Jun</v>
      </c>
    </row>
    <row r="1215" spans="1:18" x14ac:dyDescent="0.35">
      <c r="A1215" s="8">
        <v>1215</v>
      </c>
      <c r="B1215" s="8" t="s">
        <v>1260</v>
      </c>
      <c r="C1215" s="8" t="s">
        <v>15</v>
      </c>
      <c r="D1215" s="9">
        <v>23856</v>
      </c>
      <c r="E1215" s="9">
        <v>44285</v>
      </c>
      <c r="F1215" s="8" t="s">
        <v>16</v>
      </c>
      <c r="G1215" s="8" t="s">
        <v>17</v>
      </c>
      <c r="H1215" s="8">
        <v>5</v>
      </c>
      <c r="I1215" s="8">
        <v>9</v>
      </c>
      <c r="J1215" s="8" t="s">
        <v>18</v>
      </c>
      <c r="K1215" s="8" t="s">
        <v>46</v>
      </c>
      <c r="L1215" s="8" t="s">
        <v>47</v>
      </c>
      <c r="M1215" s="8" t="s">
        <v>42</v>
      </c>
      <c r="N1215" s="8">
        <v>2</v>
      </c>
      <c r="O1215" s="8">
        <f t="shared" ca="1" si="54"/>
        <v>59</v>
      </c>
      <c r="P1215" s="8" t="str">
        <f ca="1">LOOKUP(O1215,{0,15,30,45,60,75,100},{"Below 15","16-30","31-45","46-60","61-75","Above 75"})</f>
        <v>46-60</v>
      </c>
      <c r="Q1215" s="8">
        <f t="shared" si="55"/>
        <v>2021</v>
      </c>
      <c r="R1215" s="8" t="str">
        <f t="shared" si="56"/>
        <v>Mar</v>
      </c>
    </row>
    <row r="1216" spans="1:18" x14ac:dyDescent="0.35">
      <c r="A1216" s="8">
        <v>1216</v>
      </c>
      <c r="B1216" s="8" t="s">
        <v>1261</v>
      </c>
      <c r="C1216" s="8" t="s">
        <v>15</v>
      </c>
      <c r="D1216" s="9">
        <v>28253</v>
      </c>
      <c r="E1216" s="9">
        <v>44148</v>
      </c>
      <c r="F1216" s="8" t="s">
        <v>25</v>
      </c>
      <c r="G1216" s="8" t="s">
        <v>17</v>
      </c>
      <c r="H1216" s="8">
        <v>2</v>
      </c>
      <c r="I1216" s="8">
        <v>6</v>
      </c>
      <c r="J1216" s="8" t="s">
        <v>27</v>
      </c>
      <c r="K1216" s="8" t="s">
        <v>51</v>
      </c>
      <c r="L1216" s="8" t="s">
        <v>47</v>
      </c>
      <c r="M1216" s="8" t="s">
        <v>48</v>
      </c>
      <c r="N1216" s="8">
        <v>5</v>
      </c>
      <c r="O1216" s="8">
        <f t="shared" ca="1" si="54"/>
        <v>47</v>
      </c>
      <c r="P1216" s="8" t="str">
        <f ca="1">LOOKUP(O1216,{0,15,30,45,60,75,100},{"Below 15","16-30","31-45","46-60","61-75","Above 75"})</f>
        <v>46-60</v>
      </c>
      <c r="Q1216" s="8">
        <f t="shared" si="55"/>
        <v>2020</v>
      </c>
      <c r="R1216" s="8" t="str">
        <f t="shared" si="56"/>
        <v>Nov</v>
      </c>
    </row>
    <row r="1217" spans="1:18" x14ac:dyDescent="0.35">
      <c r="A1217" s="8">
        <v>1217</v>
      </c>
      <c r="B1217" s="8" t="s">
        <v>1262</v>
      </c>
      <c r="C1217" s="8" t="s">
        <v>15</v>
      </c>
      <c r="D1217" s="9">
        <v>33973</v>
      </c>
      <c r="E1217" s="9">
        <v>44559</v>
      </c>
      <c r="F1217" s="8" t="s">
        <v>16</v>
      </c>
      <c r="G1217" s="8" t="s">
        <v>17</v>
      </c>
      <c r="H1217" s="8">
        <v>5</v>
      </c>
      <c r="I1217" s="8">
        <v>7</v>
      </c>
      <c r="J1217" s="8" t="s">
        <v>50</v>
      </c>
      <c r="K1217" s="8" t="s">
        <v>19</v>
      </c>
      <c r="L1217" s="8" t="s">
        <v>20</v>
      </c>
      <c r="M1217" s="8" t="s">
        <v>21</v>
      </c>
      <c r="N1217" s="8">
        <v>3</v>
      </c>
      <c r="O1217" s="8">
        <f t="shared" ca="1" si="54"/>
        <v>31</v>
      </c>
      <c r="P1217" s="8" t="str">
        <f ca="1">LOOKUP(O1217,{0,15,30,45,60,75,100},{"Below 15","16-30","31-45","46-60","61-75","Above 75"})</f>
        <v>31-45</v>
      </c>
      <c r="Q1217" s="8">
        <f t="shared" si="55"/>
        <v>2021</v>
      </c>
      <c r="R1217" s="8" t="str">
        <f t="shared" si="56"/>
        <v>Dec</v>
      </c>
    </row>
    <row r="1218" spans="1:18" x14ac:dyDescent="0.35">
      <c r="A1218" s="8">
        <v>1218</v>
      </c>
      <c r="B1218" s="8" t="s">
        <v>1263</v>
      </c>
      <c r="C1218" s="8" t="s">
        <v>44</v>
      </c>
      <c r="D1218" s="9">
        <v>37585</v>
      </c>
      <c r="E1218" s="9">
        <v>44387</v>
      </c>
      <c r="F1218" s="8" t="s">
        <v>16</v>
      </c>
      <c r="G1218" s="8" t="s">
        <v>17</v>
      </c>
      <c r="H1218" s="8">
        <v>1</v>
      </c>
      <c r="I1218" s="8">
        <v>5</v>
      </c>
      <c r="J1218" s="8" t="s">
        <v>27</v>
      </c>
      <c r="K1218" s="8" t="s">
        <v>23</v>
      </c>
      <c r="L1218" s="8" t="s">
        <v>20</v>
      </c>
      <c r="M1218" s="8" t="s">
        <v>48</v>
      </c>
      <c r="N1218" s="8">
        <v>5</v>
      </c>
      <c r="O1218" s="8">
        <f t="shared" ref="O1218:O1281" ca="1" si="57">DATEDIF(D1218,TODAY(),"Y")</f>
        <v>21</v>
      </c>
      <c r="P1218" s="8" t="str">
        <f ca="1">LOOKUP(O1218,{0,15,30,45,60,75,100},{"Below 15","16-30","31-45","46-60","61-75","Above 75"})</f>
        <v>16-30</v>
      </c>
      <c r="Q1218" s="8">
        <f t="shared" ref="Q1218:Q1281" si="58">YEAR(E1218)</f>
        <v>2021</v>
      </c>
      <c r="R1218" s="8" t="str">
        <f t="shared" si="56"/>
        <v>Jul</v>
      </c>
    </row>
    <row r="1219" spans="1:18" x14ac:dyDescent="0.35">
      <c r="A1219" s="8">
        <v>1219</v>
      </c>
      <c r="B1219" s="8" t="s">
        <v>1264</v>
      </c>
      <c r="C1219" s="8" t="s">
        <v>15</v>
      </c>
      <c r="D1219" s="9">
        <v>36233</v>
      </c>
      <c r="E1219" s="9">
        <v>44690</v>
      </c>
      <c r="F1219" s="8" t="s">
        <v>40</v>
      </c>
      <c r="G1219" s="8" t="s">
        <v>32</v>
      </c>
      <c r="H1219" s="8">
        <v>5</v>
      </c>
      <c r="I1219" s="8">
        <v>9</v>
      </c>
      <c r="J1219" s="8" t="s">
        <v>18</v>
      </c>
      <c r="K1219" s="8" t="s">
        <v>28</v>
      </c>
      <c r="L1219" s="8" t="s">
        <v>29</v>
      </c>
      <c r="M1219" s="8" t="s">
        <v>21</v>
      </c>
      <c r="N1219" s="8">
        <v>3</v>
      </c>
      <c r="O1219" s="8">
        <f t="shared" ca="1" si="57"/>
        <v>25</v>
      </c>
      <c r="P1219" s="8" t="str">
        <f ca="1">LOOKUP(O1219,{0,15,30,45,60,75,100},{"Below 15","16-30","31-45","46-60","61-75","Above 75"})</f>
        <v>16-30</v>
      </c>
      <c r="Q1219" s="8">
        <f t="shared" si="58"/>
        <v>2022</v>
      </c>
      <c r="R1219" s="8" t="str">
        <f t="shared" ref="R1219:R1282" si="59">TEXT(E1219,"mmm")</f>
        <v>May</v>
      </c>
    </row>
    <row r="1220" spans="1:18" x14ac:dyDescent="0.35">
      <c r="A1220" s="8">
        <v>1220</v>
      </c>
      <c r="B1220" s="8" t="s">
        <v>1265</v>
      </c>
      <c r="C1220" s="8" t="s">
        <v>15</v>
      </c>
      <c r="D1220" s="9">
        <v>20406</v>
      </c>
      <c r="E1220" s="9">
        <v>43857</v>
      </c>
      <c r="F1220" s="8" t="s">
        <v>25</v>
      </c>
      <c r="G1220" s="8" t="s">
        <v>60</v>
      </c>
      <c r="H1220" s="8">
        <v>3</v>
      </c>
      <c r="I1220" s="8">
        <v>9</v>
      </c>
      <c r="J1220" s="8" t="s">
        <v>18</v>
      </c>
      <c r="K1220" s="8" t="s">
        <v>33</v>
      </c>
      <c r="L1220" s="8" t="s">
        <v>29</v>
      </c>
      <c r="M1220" s="8" t="s">
        <v>34</v>
      </c>
      <c r="N1220" s="8">
        <v>1</v>
      </c>
      <c r="O1220" s="8">
        <f t="shared" ca="1" si="57"/>
        <v>68</v>
      </c>
      <c r="P1220" s="8" t="str">
        <f ca="1">LOOKUP(O1220,{0,15,30,45,60,75,100},{"Below 15","16-30","31-45","46-60","61-75","Above 75"})</f>
        <v>61-75</v>
      </c>
      <c r="Q1220" s="8">
        <f t="shared" si="58"/>
        <v>2020</v>
      </c>
      <c r="R1220" s="8" t="str">
        <f t="shared" si="59"/>
        <v>Jan</v>
      </c>
    </row>
    <row r="1221" spans="1:18" x14ac:dyDescent="0.35">
      <c r="A1221" s="8">
        <v>1221</v>
      </c>
      <c r="B1221" s="8" t="s">
        <v>1266</v>
      </c>
      <c r="C1221" s="8" t="s">
        <v>15</v>
      </c>
      <c r="D1221" s="9">
        <v>34188</v>
      </c>
      <c r="E1221" s="9">
        <v>44148</v>
      </c>
      <c r="F1221" s="8" t="s">
        <v>25</v>
      </c>
      <c r="G1221" s="8" t="s">
        <v>32</v>
      </c>
      <c r="H1221" s="8">
        <v>5</v>
      </c>
      <c r="I1221" s="8">
        <v>7</v>
      </c>
      <c r="J1221" s="8" t="s">
        <v>50</v>
      </c>
      <c r="K1221" s="8" t="s">
        <v>37</v>
      </c>
      <c r="L1221" s="8" t="s">
        <v>38</v>
      </c>
      <c r="M1221" s="8" t="s">
        <v>21</v>
      </c>
      <c r="N1221" s="8">
        <v>3</v>
      </c>
      <c r="O1221" s="8">
        <f t="shared" ca="1" si="57"/>
        <v>31</v>
      </c>
      <c r="P1221" s="8" t="str">
        <f ca="1">LOOKUP(O1221,{0,15,30,45,60,75,100},{"Below 15","16-30","31-45","46-60","61-75","Above 75"})</f>
        <v>31-45</v>
      </c>
      <c r="Q1221" s="8">
        <f t="shared" si="58"/>
        <v>2020</v>
      </c>
      <c r="R1221" s="8" t="str">
        <f t="shared" si="59"/>
        <v>Nov</v>
      </c>
    </row>
    <row r="1222" spans="1:18" x14ac:dyDescent="0.35">
      <c r="A1222" s="8">
        <v>1222</v>
      </c>
      <c r="B1222" s="8" t="s">
        <v>1267</v>
      </c>
      <c r="C1222" s="8" t="s">
        <v>15</v>
      </c>
      <c r="D1222" s="9">
        <v>33460</v>
      </c>
      <c r="E1222" s="9">
        <v>44040</v>
      </c>
      <c r="F1222" s="8" t="s">
        <v>16</v>
      </c>
      <c r="G1222" s="8" t="s">
        <v>17</v>
      </c>
      <c r="H1222" s="8">
        <v>5</v>
      </c>
      <c r="I1222" s="8">
        <v>8</v>
      </c>
      <c r="J1222" s="8" t="s">
        <v>50</v>
      </c>
      <c r="K1222" s="8" t="s">
        <v>41</v>
      </c>
      <c r="L1222" s="8" t="s">
        <v>38</v>
      </c>
      <c r="M1222" s="8" t="s">
        <v>42</v>
      </c>
      <c r="N1222" s="8">
        <v>2</v>
      </c>
      <c r="O1222" s="8">
        <f t="shared" ca="1" si="57"/>
        <v>33</v>
      </c>
      <c r="P1222" s="8" t="str">
        <f ca="1">LOOKUP(O1222,{0,15,30,45,60,75,100},{"Below 15","16-30","31-45","46-60","61-75","Above 75"})</f>
        <v>31-45</v>
      </c>
      <c r="Q1222" s="8">
        <f t="shared" si="58"/>
        <v>2020</v>
      </c>
      <c r="R1222" s="8" t="str">
        <f t="shared" si="59"/>
        <v>Jul</v>
      </c>
    </row>
    <row r="1223" spans="1:18" x14ac:dyDescent="0.35">
      <c r="A1223" s="8">
        <v>1223</v>
      </c>
      <c r="B1223" s="8" t="s">
        <v>1268</v>
      </c>
      <c r="C1223" s="8" t="s">
        <v>44</v>
      </c>
      <c r="D1223" s="9">
        <v>36844</v>
      </c>
      <c r="E1223" s="9">
        <v>44312</v>
      </c>
      <c r="F1223" s="8" t="s">
        <v>25</v>
      </c>
      <c r="G1223" s="8" t="s">
        <v>17</v>
      </c>
      <c r="H1223" s="8">
        <v>2</v>
      </c>
      <c r="I1223" s="8">
        <v>9</v>
      </c>
      <c r="J1223" s="8" t="s">
        <v>18</v>
      </c>
      <c r="K1223" s="8" t="s">
        <v>46</v>
      </c>
      <c r="L1223" s="8" t="s">
        <v>47</v>
      </c>
      <c r="M1223" s="8" t="s">
        <v>48</v>
      </c>
      <c r="N1223" s="8">
        <v>5</v>
      </c>
      <c r="O1223" s="8">
        <f t="shared" ca="1" si="57"/>
        <v>23</v>
      </c>
      <c r="P1223" s="8" t="str">
        <f ca="1">LOOKUP(O1223,{0,15,30,45,60,75,100},{"Below 15","16-30","31-45","46-60","61-75","Above 75"})</f>
        <v>16-30</v>
      </c>
      <c r="Q1223" s="8">
        <f t="shared" si="58"/>
        <v>2021</v>
      </c>
      <c r="R1223" s="8" t="str">
        <f t="shared" si="59"/>
        <v>Apr</v>
      </c>
    </row>
    <row r="1224" spans="1:18" x14ac:dyDescent="0.35">
      <c r="A1224" s="8">
        <v>1224</v>
      </c>
      <c r="B1224" s="8" t="s">
        <v>1269</v>
      </c>
      <c r="C1224" s="8" t="s">
        <v>44</v>
      </c>
      <c r="D1224" s="9">
        <v>35835</v>
      </c>
      <c r="E1224" s="9">
        <v>43882</v>
      </c>
      <c r="F1224" s="8" t="s">
        <v>16</v>
      </c>
      <c r="G1224" s="8" t="s">
        <v>45</v>
      </c>
      <c r="H1224" s="8">
        <v>2</v>
      </c>
      <c r="I1224" s="8">
        <v>7</v>
      </c>
      <c r="J1224" s="8" t="s">
        <v>50</v>
      </c>
      <c r="K1224" s="8" t="s">
        <v>51</v>
      </c>
      <c r="L1224" s="8" t="s">
        <v>47</v>
      </c>
      <c r="M1224" s="8" t="s">
        <v>42</v>
      </c>
      <c r="N1224" s="8">
        <v>2</v>
      </c>
      <c r="O1224" s="8">
        <f t="shared" ca="1" si="57"/>
        <v>26</v>
      </c>
      <c r="P1224" s="8" t="str">
        <f ca="1">LOOKUP(O1224,{0,15,30,45,60,75,100},{"Below 15","16-30","31-45","46-60","61-75","Above 75"})</f>
        <v>16-30</v>
      </c>
      <c r="Q1224" s="8">
        <f t="shared" si="58"/>
        <v>2020</v>
      </c>
      <c r="R1224" s="8" t="str">
        <f t="shared" si="59"/>
        <v>Feb</v>
      </c>
    </row>
    <row r="1225" spans="1:18" x14ac:dyDescent="0.35">
      <c r="A1225" s="8">
        <v>1225</v>
      </c>
      <c r="B1225" s="8" t="s">
        <v>1270</v>
      </c>
      <c r="C1225" s="8" t="s">
        <v>15</v>
      </c>
      <c r="D1225" s="9">
        <v>22782</v>
      </c>
      <c r="E1225" s="9">
        <v>44872</v>
      </c>
      <c r="F1225" s="8" t="s">
        <v>16</v>
      </c>
      <c r="G1225" s="8" t="s">
        <v>17</v>
      </c>
      <c r="H1225" s="8">
        <v>5</v>
      </c>
      <c r="I1225" s="8">
        <v>9</v>
      </c>
      <c r="J1225" s="8" t="s">
        <v>18</v>
      </c>
      <c r="K1225" s="8" t="s">
        <v>19</v>
      </c>
      <c r="L1225" s="8" t="s">
        <v>20</v>
      </c>
      <c r="M1225" s="8" t="s">
        <v>48</v>
      </c>
      <c r="N1225" s="8">
        <v>5</v>
      </c>
      <c r="O1225" s="8">
        <f t="shared" ca="1" si="57"/>
        <v>62</v>
      </c>
      <c r="P1225" s="8" t="str">
        <f ca="1">LOOKUP(O1225,{0,15,30,45,60,75,100},{"Below 15","16-30","31-45","46-60","61-75","Above 75"})</f>
        <v>61-75</v>
      </c>
      <c r="Q1225" s="8">
        <f t="shared" si="58"/>
        <v>2022</v>
      </c>
      <c r="R1225" s="8" t="str">
        <f t="shared" si="59"/>
        <v>Nov</v>
      </c>
    </row>
    <row r="1226" spans="1:18" x14ac:dyDescent="0.35">
      <c r="A1226" s="8">
        <v>1226</v>
      </c>
      <c r="B1226" s="8" t="s">
        <v>1271</v>
      </c>
      <c r="C1226" s="8" t="s">
        <v>15</v>
      </c>
      <c r="D1226" s="9">
        <v>34370</v>
      </c>
      <c r="E1226" s="9">
        <v>44437</v>
      </c>
      <c r="F1226" s="8" t="s">
        <v>25</v>
      </c>
      <c r="G1226" s="8" t="s">
        <v>32</v>
      </c>
      <c r="H1226" s="8">
        <v>4</v>
      </c>
      <c r="I1226" s="8">
        <v>6</v>
      </c>
      <c r="J1226" s="8" t="s">
        <v>27</v>
      </c>
      <c r="K1226" s="8" t="s">
        <v>23</v>
      </c>
      <c r="L1226" s="8" t="s">
        <v>20</v>
      </c>
      <c r="M1226" s="8" t="s">
        <v>21</v>
      </c>
      <c r="N1226" s="8">
        <v>3</v>
      </c>
      <c r="O1226" s="8">
        <f t="shared" ca="1" si="57"/>
        <v>30</v>
      </c>
      <c r="P1226" s="8" t="str">
        <f ca="1">LOOKUP(O1226,{0,15,30,45,60,75,100},{"Below 15","16-30","31-45","46-60","61-75","Above 75"})</f>
        <v>31-45</v>
      </c>
      <c r="Q1226" s="8">
        <f t="shared" si="58"/>
        <v>2021</v>
      </c>
      <c r="R1226" s="8" t="str">
        <f t="shared" si="59"/>
        <v>Aug</v>
      </c>
    </row>
    <row r="1227" spans="1:18" x14ac:dyDescent="0.35">
      <c r="A1227" s="8">
        <v>1227</v>
      </c>
      <c r="B1227" s="8" t="s">
        <v>1272</v>
      </c>
      <c r="C1227" s="8" t="s">
        <v>44</v>
      </c>
      <c r="D1227" s="9">
        <v>21247</v>
      </c>
      <c r="E1227" s="9">
        <v>44238</v>
      </c>
      <c r="F1227" s="8" t="s">
        <v>25</v>
      </c>
      <c r="G1227" s="8" t="s">
        <v>36</v>
      </c>
      <c r="H1227" s="8">
        <v>2</v>
      </c>
      <c r="I1227" s="8">
        <v>8</v>
      </c>
      <c r="J1227" s="8" t="s">
        <v>50</v>
      </c>
      <c r="K1227" s="8" t="s">
        <v>28</v>
      </c>
      <c r="L1227" s="8" t="s">
        <v>29</v>
      </c>
      <c r="M1227" s="8" t="s">
        <v>48</v>
      </c>
      <c r="N1227" s="8">
        <v>5</v>
      </c>
      <c r="O1227" s="8">
        <f t="shared" ca="1" si="57"/>
        <v>66</v>
      </c>
      <c r="P1227" s="8" t="str">
        <f ca="1">LOOKUP(O1227,{0,15,30,45,60,75,100},{"Below 15","16-30","31-45","46-60","61-75","Above 75"})</f>
        <v>61-75</v>
      </c>
      <c r="Q1227" s="8">
        <f t="shared" si="58"/>
        <v>2021</v>
      </c>
      <c r="R1227" s="8" t="str">
        <f t="shared" si="59"/>
        <v>Feb</v>
      </c>
    </row>
    <row r="1228" spans="1:18" x14ac:dyDescent="0.35">
      <c r="A1228" s="8">
        <v>1228</v>
      </c>
      <c r="B1228" s="8" t="s">
        <v>1273</v>
      </c>
      <c r="C1228" s="8" t="s">
        <v>15</v>
      </c>
      <c r="D1228" s="9">
        <v>20442</v>
      </c>
      <c r="E1228" s="9">
        <v>44617</v>
      </c>
      <c r="F1228" s="8" t="s">
        <v>25</v>
      </c>
      <c r="G1228" s="8" t="s">
        <v>32</v>
      </c>
      <c r="H1228" s="8">
        <v>4</v>
      </c>
      <c r="I1228" s="8">
        <v>9</v>
      </c>
      <c r="J1228" s="8" t="s">
        <v>18</v>
      </c>
      <c r="K1228" s="8" t="s">
        <v>33</v>
      </c>
      <c r="L1228" s="8" t="s">
        <v>29</v>
      </c>
      <c r="M1228" s="8" t="s">
        <v>34</v>
      </c>
      <c r="N1228" s="8">
        <v>1</v>
      </c>
      <c r="O1228" s="8">
        <f t="shared" ca="1" si="57"/>
        <v>68</v>
      </c>
      <c r="P1228" s="8" t="str">
        <f ca="1">LOOKUP(O1228,{0,15,30,45,60,75,100},{"Below 15","16-30","31-45","46-60","61-75","Above 75"})</f>
        <v>61-75</v>
      </c>
      <c r="Q1228" s="8">
        <f t="shared" si="58"/>
        <v>2022</v>
      </c>
      <c r="R1228" s="8" t="str">
        <f t="shared" si="59"/>
        <v>Feb</v>
      </c>
    </row>
    <row r="1229" spans="1:18" x14ac:dyDescent="0.35">
      <c r="A1229" s="8">
        <v>1229</v>
      </c>
      <c r="B1229" s="8" t="s">
        <v>1274</v>
      </c>
      <c r="C1229" s="8" t="s">
        <v>44</v>
      </c>
      <c r="D1229" s="9">
        <v>28075</v>
      </c>
      <c r="E1229" s="9">
        <v>44241</v>
      </c>
      <c r="F1229" s="8" t="s">
        <v>25</v>
      </c>
      <c r="G1229" s="8" t="s">
        <v>32</v>
      </c>
      <c r="H1229" s="8">
        <v>1</v>
      </c>
      <c r="I1229" s="8">
        <v>9</v>
      </c>
      <c r="J1229" s="8" t="s">
        <v>18</v>
      </c>
      <c r="K1229" s="8" t="s">
        <v>37</v>
      </c>
      <c r="L1229" s="8" t="s">
        <v>38</v>
      </c>
      <c r="M1229" s="8" t="s">
        <v>21</v>
      </c>
      <c r="N1229" s="8">
        <v>3</v>
      </c>
      <c r="O1229" s="8">
        <f t="shared" ca="1" si="57"/>
        <v>47</v>
      </c>
      <c r="P1229" s="8" t="str">
        <f ca="1">LOOKUP(O1229,{0,15,30,45,60,75,100},{"Below 15","16-30","31-45","46-60","61-75","Above 75"})</f>
        <v>46-60</v>
      </c>
      <c r="Q1229" s="8">
        <f t="shared" si="58"/>
        <v>2021</v>
      </c>
      <c r="R1229" s="8" t="str">
        <f t="shared" si="59"/>
        <v>Feb</v>
      </c>
    </row>
    <row r="1230" spans="1:18" x14ac:dyDescent="0.35">
      <c r="A1230" s="8">
        <v>1230</v>
      </c>
      <c r="B1230" s="8" t="s">
        <v>1275</v>
      </c>
      <c r="C1230" s="8" t="s">
        <v>15</v>
      </c>
      <c r="D1230" s="9">
        <v>23548</v>
      </c>
      <c r="E1230" s="9">
        <v>44072</v>
      </c>
      <c r="F1230" s="8" t="s">
        <v>25</v>
      </c>
      <c r="G1230" s="8" t="s">
        <v>36</v>
      </c>
      <c r="H1230" s="8">
        <v>5</v>
      </c>
      <c r="I1230" s="8">
        <v>7</v>
      </c>
      <c r="J1230" s="8" t="s">
        <v>50</v>
      </c>
      <c r="K1230" s="8" t="s">
        <v>41</v>
      </c>
      <c r="L1230" s="8" t="s">
        <v>38</v>
      </c>
      <c r="M1230" s="8" t="s">
        <v>21</v>
      </c>
      <c r="N1230" s="8">
        <v>3</v>
      </c>
      <c r="O1230" s="8">
        <f t="shared" ca="1" si="57"/>
        <v>60</v>
      </c>
      <c r="P1230" s="8" t="str">
        <f ca="1">LOOKUP(O1230,{0,15,30,45,60,75,100},{"Below 15","16-30","31-45","46-60","61-75","Above 75"})</f>
        <v>61-75</v>
      </c>
      <c r="Q1230" s="8">
        <f t="shared" si="58"/>
        <v>2020</v>
      </c>
      <c r="R1230" s="8" t="str">
        <f t="shared" si="59"/>
        <v>Aug</v>
      </c>
    </row>
    <row r="1231" spans="1:18" x14ac:dyDescent="0.35">
      <c r="A1231" s="8">
        <v>1231</v>
      </c>
      <c r="B1231" s="8" t="s">
        <v>1276</v>
      </c>
      <c r="C1231" s="8" t="s">
        <v>44</v>
      </c>
      <c r="D1231" s="9">
        <v>19398</v>
      </c>
      <c r="E1231" s="9">
        <v>44406</v>
      </c>
      <c r="F1231" s="8" t="s">
        <v>68</v>
      </c>
      <c r="G1231" s="8" t="s">
        <v>17</v>
      </c>
      <c r="H1231" s="8">
        <v>4</v>
      </c>
      <c r="I1231" s="8">
        <v>9</v>
      </c>
      <c r="J1231" s="8" t="s">
        <v>18</v>
      </c>
      <c r="K1231" s="8" t="s">
        <v>46</v>
      </c>
      <c r="L1231" s="8" t="s">
        <v>47</v>
      </c>
      <c r="M1231" s="8" t="s">
        <v>30</v>
      </c>
      <c r="N1231" s="8">
        <v>4</v>
      </c>
      <c r="O1231" s="8">
        <f t="shared" ca="1" si="57"/>
        <v>71</v>
      </c>
      <c r="P1231" s="8" t="str">
        <f ca="1">LOOKUP(O1231,{0,15,30,45,60,75,100},{"Below 15","16-30","31-45","46-60","61-75","Above 75"})</f>
        <v>61-75</v>
      </c>
      <c r="Q1231" s="8">
        <f t="shared" si="58"/>
        <v>2021</v>
      </c>
      <c r="R1231" s="8" t="str">
        <f t="shared" si="59"/>
        <v>Jul</v>
      </c>
    </row>
    <row r="1232" spans="1:18" x14ac:dyDescent="0.35">
      <c r="A1232" s="8">
        <v>1232</v>
      </c>
      <c r="B1232" s="8" t="s">
        <v>1277</v>
      </c>
      <c r="C1232" s="8" t="s">
        <v>15</v>
      </c>
      <c r="D1232" s="9">
        <v>22883</v>
      </c>
      <c r="E1232" s="9">
        <v>44133</v>
      </c>
      <c r="F1232" s="8" t="s">
        <v>25</v>
      </c>
      <c r="G1232" s="8" t="s">
        <v>45</v>
      </c>
      <c r="H1232" s="8">
        <v>4</v>
      </c>
      <c r="I1232" s="8">
        <v>8</v>
      </c>
      <c r="J1232" s="8" t="s">
        <v>50</v>
      </c>
      <c r="K1232" s="8" t="s">
        <v>51</v>
      </c>
      <c r="L1232" s="8" t="s">
        <v>47</v>
      </c>
      <c r="M1232" s="8" t="s">
        <v>42</v>
      </c>
      <c r="N1232" s="8">
        <v>2</v>
      </c>
      <c r="O1232" s="8">
        <f t="shared" ca="1" si="57"/>
        <v>62</v>
      </c>
      <c r="P1232" s="8" t="str">
        <f ca="1">LOOKUP(O1232,{0,15,30,45,60,75,100},{"Below 15","16-30","31-45","46-60","61-75","Above 75"})</f>
        <v>61-75</v>
      </c>
      <c r="Q1232" s="8">
        <f t="shared" si="58"/>
        <v>2020</v>
      </c>
      <c r="R1232" s="8" t="str">
        <f t="shared" si="59"/>
        <v>Oct</v>
      </c>
    </row>
    <row r="1233" spans="1:18" x14ac:dyDescent="0.35">
      <c r="A1233" s="8">
        <v>1233</v>
      </c>
      <c r="B1233" s="8" t="s">
        <v>1278</v>
      </c>
      <c r="C1233" s="8" t="s">
        <v>44</v>
      </c>
      <c r="D1233" s="9">
        <v>20435</v>
      </c>
      <c r="E1233" s="9">
        <v>44798</v>
      </c>
      <c r="F1233" s="8" t="s">
        <v>25</v>
      </c>
      <c r="G1233" s="8" t="s">
        <v>36</v>
      </c>
      <c r="H1233" s="8">
        <v>4</v>
      </c>
      <c r="I1233" s="8">
        <v>9</v>
      </c>
      <c r="J1233" s="8" t="s">
        <v>18</v>
      </c>
      <c r="K1233" s="8" t="s">
        <v>19</v>
      </c>
      <c r="L1233" s="8" t="s">
        <v>20</v>
      </c>
      <c r="M1233" s="8" t="s">
        <v>48</v>
      </c>
      <c r="N1233" s="8">
        <v>5</v>
      </c>
      <c r="O1233" s="8">
        <f t="shared" ca="1" si="57"/>
        <v>68</v>
      </c>
      <c r="P1233" s="8" t="str">
        <f ca="1">LOOKUP(O1233,{0,15,30,45,60,75,100},{"Below 15","16-30","31-45","46-60","61-75","Above 75"})</f>
        <v>61-75</v>
      </c>
      <c r="Q1233" s="8">
        <f t="shared" si="58"/>
        <v>2022</v>
      </c>
      <c r="R1233" s="8" t="str">
        <f t="shared" si="59"/>
        <v>Aug</v>
      </c>
    </row>
    <row r="1234" spans="1:18" x14ac:dyDescent="0.35">
      <c r="A1234" s="8">
        <v>1234</v>
      </c>
      <c r="B1234" s="8" t="s">
        <v>1279</v>
      </c>
      <c r="C1234" s="8" t="s">
        <v>15</v>
      </c>
      <c r="D1234" s="9">
        <v>25082</v>
      </c>
      <c r="E1234" s="9">
        <v>44523</v>
      </c>
      <c r="F1234" s="8" t="s">
        <v>40</v>
      </c>
      <c r="G1234" s="8" t="s">
        <v>32</v>
      </c>
      <c r="H1234" s="8">
        <v>4</v>
      </c>
      <c r="I1234" s="8">
        <v>9</v>
      </c>
      <c r="J1234" s="8" t="s">
        <v>18</v>
      </c>
      <c r="K1234" s="8" t="s">
        <v>23</v>
      </c>
      <c r="L1234" s="8" t="s">
        <v>20</v>
      </c>
      <c r="M1234" s="8" t="s">
        <v>30</v>
      </c>
      <c r="N1234" s="8">
        <v>4</v>
      </c>
      <c r="O1234" s="8">
        <f t="shared" ca="1" si="57"/>
        <v>56</v>
      </c>
      <c r="P1234" s="8" t="str">
        <f ca="1">LOOKUP(O1234,{0,15,30,45,60,75,100},{"Below 15","16-30","31-45","46-60","61-75","Above 75"})</f>
        <v>46-60</v>
      </c>
      <c r="Q1234" s="8">
        <f t="shared" si="58"/>
        <v>2021</v>
      </c>
      <c r="R1234" s="8" t="str">
        <f t="shared" si="59"/>
        <v>Nov</v>
      </c>
    </row>
    <row r="1235" spans="1:18" x14ac:dyDescent="0.35">
      <c r="A1235" s="8">
        <v>1235</v>
      </c>
      <c r="B1235" s="8" t="s">
        <v>1280</v>
      </c>
      <c r="C1235" s="8" t="s">
        <v>44</v>
      </c>
      <c r="D1235" s="9">
        <v>35066</v>
      </c>
      <c r="E1235" s="9">
        <v>44082</v>
      </c>
      <c r="F1235" s="8" t="s">
        <v>16</v>
      </c>
      <c r="G1235" s="8" t="s">
        <v>17</v>
      </c>
      <c r="H1235" s="8">
        <v>5</v>
      </c>
      <c r="I1235" s="8">
        <v>7</v>
      </c>
      <c r="J1235" s="8" t="s">
        <v>50</v>
      </c>
      <c r="K1235" s="8" t="s">
        <v>28</v>
      </c>
      <c r="L1235" s="8" t="s">
        <v>29</v>
      </c>
      <c r="M1235" s="8" t="s">
        <v>21</v>
      </c>
      <c r="N1235" s="8">
        <v>3</v>
      </c>
      <c r="O1235" s="8">
        <f t="shared" ca="1" si="57"/>
        <v>28</v>
      </c>
      <c r="P1235" s="8" t="str">
        <f ca="1">LOOKUP(O1235,{0,15,30,45,60,75,100},{"Below 15","16-30","31-45","46-60","61-75","Above 75"})</f>
        <v>16-30</v>
      </c>
      <c r="Q1235" s="8">
        <f t="shared" si="58"/>
        <v>2020</v>
      </c>
      <c r="R1235" s="8" t="str">
        <f t="shared" si="59"/>
        <v>Sep</v>
      </c>
    </row>
    <row r="1236" spans="1:18" x14ac:dyDescent="0.35">
      <c r="A1236" s="8">
        <v>1236</v>
      </c>
      <c r="B1236" s="8" t="s">
        <v>1281</v>
      </c>
      <c r="C1236" s="8" t="s">
        <v>15</v>
      </c>
      <c r="D1236" s="9">
        <v>30846</v>
      </c>
      <c r="E1236" s="9">
        <v>44861</v>
      </c>
      <c r="F1236" s="8" t="s">
        <v>68</v>
      </c>
      <c r="G1236" s="8" t="s">
        <v>53</v>
      </c>
      <c r="H1236" s="8">
        <v>3</v>
      </c>
      <c r="I1236" s="8">
        <v>4</v>
      </c>
      <c r="J1236" s="8" t="s">
        <v>27</v>
      </c>
      <c r="K1236" s="8" t="s">
        <v>33</v>
      </c>
      <c r="L1236" s="8" t="s">
        <v>29</v>
      </c>
      <c r="M1236" s="8" t="s">
        <v>21</v>
      </c>
      <c r="N1236" s="8">
        <v>3</v>
      </c>
      <c r="O1236" s="8">
        <f t="shared" ca="1" si="57"/>
        <v>40</v>
      </c>
      <c r="P1236" s="8" t="str">
        <f ca="1">LOOKUP(O1236,{0,15,30,45,60,75,100},{"Below 15","16-30","31-45","46-60","61-75","Above 75"})</f>
        <v>31-45</v>
      </c>
      <c r="Q1236" s="8">
        <f t="shared" si="58"/>
        <v>2022</v>
      </c>
      <c r="R1236" s="8" t="str">
        <f t="shared" si="59"/>
        <v>Oct</v>
      </c>
    </row>
    <row r="1237" spans="1:18" x14ac:dyDescent="0.35">
      <c r="A1237" s="8">
        <v>1237</v>
      </c>
      <c r="B1237" s="8" t="s">
        <v>1282</v>
      </c>
      <c r="C1237" s="8" t="s">
        <v>44</v>
      </c>
      <c r="D1237" s="9">
        <v>30523</v>
      </c>
      <c r="E1237" s="9">
        <v>44261</v>
      </c>
      <c r="F1237" s="8" t="s">
        <v>25</v>
      </c>
      <c r="G1237" s="8" t="s">
        <v>45</v>
      </c>
      <c r="H1237" s="8">
        <v>1</v>
      </c>
      <c r="I1237" s="8">
        <v>10</v>
      </c>
      <c r="J1237" s="8" t="s">
        <v>18</v>
      </c>
      <c r="K1237" s="8" t="s">
        <v>37</v>
      </c>
      <c r="L1237" s="8" t="s">
        <v>38</v>
      </c>
      <c r="M1237" s="8" t="s">
        <v>30</v>
      </c>
      <c r="N1237" s="8">
        <v>4</v>
      </c>
      <c r="O1237" s="8">
        <f t="shared" ca="1" si="57"/>
        <v>41</v>
      </c>
      <c r="P1237" s="8" t="str">
        <f ca="1">LOOKUP(O1237,{0,15,30,45,60,75,100},{"Below 15","16-30","31-45","46-60","61-75","Above 75"})</f>
        <v>31-45</v>
      </c>
      <c r="Q1237" s="8">
        <f t="shared" si="58"/>
        <v>2021</v>
      </c>
      <c r="R1237" s="8" t="str">
        <f t="shared" si="59"/>
        <v>Mar</v>
      </c>
    </row>
    <row r="1238" spans="1:18" x14ac:dyDescent="0.35">
      <c r="A1238" s="8">
        <v>1238</v>
      </c>
      <c r="B1238" s="8" t="s">
        <v>1283</v>
      </c>
      <c r="C1238" s="8" t="s">
        <v>44</v>
      </c>
      <c r="D1238" s="9">
        <v>37486</v>
      </c>
      <c r="E1238" s="9">
        <v>44584</v>
      </c>
      <c r="F1238" s="8" t="s">
        <v>40</v>
      </c>
      <c r="G1238" s="8" t="s">
        <v>17</v>
      </c>
      <c r="H1238" s="8">
        <v>2</v>
      </c>
      <c r="I1238" s="8">
        <v>9</v>
      </c>
      <c r="J1238" s="8" t="s">
        <v>18</v>
      </c>
      <c r="K1238" s="8" t="s">
        <v>41</v>
      </c>
      <c r="L1238" s="8" t="s">
        <v>38</v>
      </c>
      <c r="M1238" s="8" t="s">
        <v>42</v>
      </c>
      <c r="N1238" s="8">
        <v>2</v>
      </c>
      <c r="O1238" s="8">
        <f t="shared" ca="1" si="57"/>
        <v>22</v>
      </c>
      <c r="P1238" s="8" t="str">
        <f ca="1">LOOKUP(O1238,{0,15,30,45,60,75,100},{"Below 15","16-30","31-45","46-60","61-75","Above 75"})</f>
        <v>16-30</v>
      </c>
      <c r="Q1238" s="8">
        <f t="shared" si="58"/>
        <v>2022</v>
      </c>
      <c r="R1238" s="8" t="str">
        <f t="shared" si="59"/>
        <v>Jan</v>
      </c>
    </row>
    <row r="1239" spans="1:18" x14ac:dyDescent="0.35">
      <c r="A1239" s="8">
        <v>1239</v>
      </c>
      <c r="B1239" s="8" t="s">
        <v>1284</v>
      </c>
      <c r="C1239" s="8" t="s">
        <v>44</v>
      </c>
      <c r="D1239" s="9">
        <v>29567</v>
      </c>
      <c r="E1239" s="9">
        <v>44510</v>
      </c>
      <c r="F1239" s="8" t="s">
        <v>16</v>
      </c>
      <c r="G1239" s="8" t="s">
        <v>17</v>
      </c>
      <c r="H1239" s="8">
        <v>4</v>
      </c>
      <c r="I1239" s="8">
        <v>10</v>
      </c>
      <c r="J1239" s="8" t="s">
        <v>18</v>
      </c>
      <c r="K1239" s="8" t="s">
        <v>46</v>
      </c>
      <c r="L1239" s="8" t="s">
        <v>47</v>
      </c>
      <c r="M1239" s="8" t="s">
        <v>42</v>
      </c>
      <c r="N1239" s="8">
        <v>2</v>
      </c>
      <c r="O1239" s="8">
        <f t="shared" ca="1" si="57"/>
        <v>43</v>
      </c>
      <c r="P1239" s="8" t="str">
        <f ca="1">LOOKUP(O1239,{0,15,30,45,60,75,100},{"Below 15","16-30","31-45","46-60","61-75","Above 75"})</f>
        <v>31-45</v>
      </c>
      <c r="Q1239" s="8">
        <f t="shared" si="58"/>
        <v>2021</v>
      </c>
      <c r="R1239" s="8" t="str">
        <f t="shared" si="59"/>
        <v>Nov</v>
      </c>
    </row>
    <row r="1240" spans="1:18" x14ac:dyDescent="0.35">
      <c r="A1240" s="8">
        <v>1240</v>
      </c>
      <c r="B1240" s="8" t="s">
        <v>1285</v>
      </c>
      <c r="C1240" s="8" t="s">
        <v>44</v>
      </c>
      <c r="D1240" s="9">
        <v>29207</v>
      </c>
      <c r="E1240" s="9">
        <v>43919</v>
      </c>
      <c r="F1240" s="8" t="s">
        <v>68</v>
      </c>
      <c r="G1240" s="8" t="s">
        <v>36</v>
      </c>
      <c r="H1240" s="8">
        <v>2</v>
      </c>
      <c r="I1240" s="8">
        <v>9</v>
      </c>
      <c r="J1240" s="8" t="s">
        <v>18</v>
      </c>
      <c r="K1240" s="8" t="s">
        <v>51</v>
      </c>
      <c r="L1240" s="8" t="s">
        <v>47</v>
      </c>
      <c r="M1240" s="8" t="s">
        <v>42</v>
      </c>
      <c r="N1240" s="8">
        <v>2</v>
      </c>
      <c r="O1240" s="8">
        <f t="shared" ca="1" si="57"/>
        <v>44</v>
      </c>
      <c r="P1240" s="8" t="str">
        <f ca="1">LOOKUP(O1240,{0,15,30,45,60,75,100},{"Below 15","16-30","31-45","46-60","61-75","Above 75"})</f>
        <v>31-45</v>
      </c>
      <c r="Q1240" s="8">
        <f t="shared" si="58"/>
        <v>2020</v>
      </c>
      <c r="R1240" s="8" t="str">
        <f t="shared" si="59"/>
        <v>Mar</v>
      </c>
    </row>
    <row r="1241" spans="1:18" x14ac:dyDescent="0.35">
      <c r="A1241" s="8">
        <v>1241</v>
      </c>
      <c r="B1241" s="8" t="s">
        <v>1286</v>
      </c>
      <c r="C1241" s="8" t="s">
        <v>15</v>
      </c>
      <c r="D1241" s="9">
        <v>32339</v>
      </c>
      <c r="E1241" s="9">
        <v>44077</v>
      </c>
      <c r="F1241" s="8" t="s">
        <v>25</v>
      </c>
      <c r="G1241" s="8" t="s">
        <v>45</v>
      </c>
      <c r="H1241" s="8">
        <v>4</v>
      </c>
      <c r="I1241" s="8">
        <v>9</v>
      </c>
      <c r="J1241" s="8" t="s">
        <v>18</v>
      </c>
      <c r="K1241" s="8" t="s">
        <v>19</v>
      </c>
      <c r="L1241" s="8" t="s">
        <v>20</v>
      </c>
      <c r="M1241" s="8" t="s">
        <v>30</v>
      </c>
      <c r="N1241" s="8">
        <v>4</v>
      </c>
      <c r="O1241" s="8">
        <f t="shared" ca="1" si="57"/>
        <v>36</v>
      </c>
      <c r="P1241" s="8" t="str">
        <f ca="1">LOOKUP(O1241,{0,15,30,45,60,75,100},{"Below 15","16-30","31-45","46-60","61-75","Above 75"})</f>
        <v>31-45</v>
      </c>
      <c r="Q1241" s="8">
        <f t="shared" si="58"/>
        <v>2020</v>
      </c>
      <c r="R1241" s="8" t="str">
        <f t="shared" si="59"/>
        <v>Sep</v>
      </c>
    </row>
    <row r="1242" spans="1:18" x14ac:dyDescent="0.35">
      <c r="A1242" s="8">
        <v>1242</v>
      </c>
      <c r="B1242" s="8" t="s">
        <v>1287</v>
      </c>
      <c r="C1242" s="8" t="s">
        <v>44</v>
      </c>
      <c r="D1242" s="9">
        <v>19142</v>
      </c>
      <c r="E1242" s="9">
        <v>44219</v>
      </c>
      <c r="F1242" s="8" t="s">
        <v>16</v>
      </c>
      <c r="G1242" s="8" t="s">
        <v>17</v>
      </c>
      <c r="H1242" s="8">
        <v>5</v>
      </c>
      <c r="I1242" s="8">
        <v>5</v>
      </c>
      <c r="J1242" s="8" t="s">
        <v>27</v>
      </c>
      <c r="K1242" s="8" t="s">
        <v>23</v>
      </c>
      <c r="L1242" s="8" t="s">
        <v>20</v>
      </c>
      <c r="M1242" s="8" t="s">
        <v>30</v>
      </c>
      <c r="N1242" s="8">
        <v>4</v>
      </c>
      <c r="O1242" s="8">
        <f t="shared" ca="1" si="57"/>
        <v>72</v>
      </c>
      <c r="P1242" s="8" t="str">
        <f ca="1">LOOKUP(O1242,{0,15,30,45,60,75,100},{"Below 15","16-30","31-45","46-60","61-75","Above 75"})</f>
        <v>61-75</v>
      </c>
      <c r="Q1242" s="8">
        <f t="shared" si="58"/>
        <v>2021</v>
      </c>
      <c r="R1242" s="8" t="str">
        <f t="shared" si="59"/>
        <v>Jan</v>
      </c>
    </row>
    <row r="1243" spans="1:18" x14ac:dyDescent="0.35">
      <c r="A1243" s="8">
        <v>1243</v>
      </c>
      <c r="B1243" s="8" t="s">
        <v>1288</v>
      </c>
      <c r="C1243" s="8" t="s">
        <v>15</v>
      </c>
      <c r="D1243" s="9">
        <v>19250</v>
      </c>
      <c r="E1243" s="9">
        <v>44560</v>
      </c>
      <c r="F1243" s="8" t="s">
        <v>16</v>
      </c>
      <c r="G1243" s="8" t="s">
        <v>17</v>
      </c>
      <c r="H1243" s="8">
        <v>5</v>
      </c>
      <c r="I1243" s="8">
        <v>3</v>
      </c>
      <c r="J1243" s="8" t="s">
        <v>27</v>
      </c>
      <c r="K1243" s="8" t="s">
        <v>28</v>
      </c>
      <c r="L1243" s="8" t="s">
        <v>29</v>
      </c>
      <c r="M1243" s="8" t="s">
        <v>30</v>
      </c>
      <c r="N1243" s="8">
        <v>4</v>
      </c>
      <c r="O1243" s="8">
        <f t="shared" ca="1" si="57"/>
        <v>72</v>
      </c>
      <c r="P1243" s="8" t="str">
        <f ca="1">LOOKUP(O1243,{0,15,30,45,60,75,100},{"Below 15","16-30","31-45","46-60","61-75","Above 75"})</f>
        <v>61-75</v>
      </c>
      <c r="Q1243" s="8">
        <f t="shared" si="58"/>
        <v>2021</v>
      </c>
      <c r="R1243" s="8" t="str">
        <f t="shared" si="59"/>
        <v>Dec</v>
      </c>
    </row>
    <row r="1244" spans="1:18" x14ac:dyDescent="0.35">
      <c r="A1244" s="8">
        <v>1244</v>
      </c>
      <c r="B1244" s="8" t="s">
        <v>1289</v>
      </c>
      <c r="C1244" s="8" t="s">
        <v>44</v>
      </c>
      <c r="D1244" s="9">
        <v>32473</v>
      </c>
      <c r="E1244" s="9">
        <v>44643</v>
      </c>
      <c r="F1244" s="8" t="s">
        <v>25</v>
      </c>
      <c r="G1244" s="8" t="s">
        <v>36</v>
      </c>
      <c r="H1244" s="8">
        <v>2</v>
      </c>
      <c r="I1244" s="8">
        <v>9</v>
      </c>
      <c r="J1244" s="8" t="s">
        <v>18</v>
      </c>
      <c r="K1244" s="8" t="s">
        <v>33</v>
      </c>
      <c r="L1244" s="8" t="s">
        <v>29</v>
      </c>
      <c r="M1244" s="8" t="s">
        <v>30</v>
      </c>
      <c r="N1244" s="8">
        <v>4</v>
      </c>
      <c r="O1244" s="8">
        <f t="shared" ca="1" si="57"/>
        <v>35</v>
      </c>
      <c r="P1244" s="8" t="str">
        <f ca="1">LOOKUP(O1244,{0,15,30,45,60,75,100},{"Below 15","16-30","31-45","46-60","61-75","Above 75"})</f>
        <v>31-45</v>
      </c>
      <c r="Q1244" s="8">
        <f t="shared" si="58"/>
        <v>2022</v>
      </c>
      <c r="R1244" s="8" t="str">
        <f t="shared" si="59"/>
        <v>Mar</v>
      </c>
    </row>
    <row r="1245" spans="1:18" x14ac:dyDescent="0.35">
      <c r="A1245" s="8">
        <v>1245</v>
      </c>
      <c r="B1245" s="8" t="s">
        <v>1290</v>
      </c>
      <c r="C1245" s="8" t="s">
        <v>44</v>
      </c>
      <c r="D1245" s="9">
        <v>23469</v>
      </c>
      <c r="E1245" s="9">
        <v>44659</v>
      </c>
      <c r="F1245" s="8" t="s">
        <v>16</v>
      </c>
      <c r="G1245" s="8" t="s">
        <v>17</v>
      </c>
      <c r="H1245" s="8">
        <v>5</v>
      </c>
      <c r="I1245" s="8">
        <v>9</v>
      </c>
      <c r="J1245" s="8" t="s">
        <v>18</v>
      </c>
      <c r="K1245" s="8" t="s">
        <v>37</v>
      </c>
      <c r="L1245" s="8" t="s">
        <v>38</v>
      </c>
      <c r="M1245" s="8" t="s">
        <v>42</v>
      </c>
      <c r="N1245" s="8">
        <v>2</v>
      </c>
      <c r="O1245" s="8">
        <f t="shared" ca="1" si="57"/>
        <v>60</v>
      </c>
      <c r="P1245" s="8" t="str">
        <f ca="1">LOOKUP(O1245,{0,15,30,45,60,75,100},{"Below 15","16-30","31-45","46-60","61-75","Above 75"})</f>
        <v>61-75</v>
      </c>
      <c r="Q1245" s="8">
        <f t="shared" si="58"/>
        <v>2022</v>
      </c>
      <c r="R1245" s="8" t="str">
        <f t="shared" si="59"/>
        <v>Apr</v>
      </c>
    </row>
    <row r="1246" spans="1:18" x14ac:dyDescent="0.35">
      <c r="A1246" s="8">
        <v>1246</v>
      </c>
      <c r="B1246" s="8" t="s">
        <v>1291</v>
      </c>
      <c r="C1246" s="8" t="s">
        <v>15</v>
      </c>
      <c r="D1246" s="9">
        <v>26103</v>
      </c>
      <c r="E1246" s="9">
        <v>44172</v>
      </c>
      <c r="F1246" s="8" t="s">
        <v>16</v>
      </c>
      <c r="G1246" s="8" t="s">
        <v>32</v>
      </c>
      <c r="H1246" s="8">
        <v>5</v>
      </c>
      <c r="I1246" s="8">
        <v>10</v>
      </c>
      <c r="J1246" s="8" t="s">
        <v>18</v>
      </c>
      <c r="K1246" s="8" t="s">
        <v>41</v>
      </c>
      <c r="L1246" s="8" t="s">
        <v>38</v>
      </c>
      <c r="M1246" s="8" t="s">
        <v>42</v>
      </c>
      <c r="N1246" s="8">
        <v>2</v>
      </c>
      <c r="O1246" s="8">
        <f t="shared" ca="1" si="57"/>
        <v>53</v>
      </c>
      <c r="P1246" s="8" t="str">
        <f ca="1">LOOKUP(O1246,{0,15,30,45,60,75,100},{"Below 15","16-30","31-45","46-60","61-75","Above 75"})</f>
        <v>46-60</v>
      </c>
      <c r="Q1246" s="8">
        <f t="shared" si="58"/>
        <v>2020</v>
      </c>
      <c r="R1246" s="8" t="str">
        <f t="shared" si="59"/>
        <v>Dec</v>
      </c>
    </row>
    <row r="1247" spans="1:18" x14ac:dyDescent="0.35">
      <c r="A1247" s="8">
        <v>1247</v>
      </c>
      <c r="B1247" s="8" t="s">
        <v>1292</v>
      </c>
      <c r="C1247" s="8" t="s">
        <v>15</v>
      </c>
      <c r="D1247" s="9">
        <v>21733</v>
      </c>
      <c r="E1247" s="9">
        <v>44375</v>
      </c>
      <c r="F1247" s="8" t="s">
        <v>16</v>
      </c>
      <c r="G1247" s="8" t="s">
        <v>17</v>
      </c>
      <c r="H1247" s="8">
        <v>5</v>
      </c>
      <c r="I1247" s="8">
        <v>4</v>
      </c>
      <c r="J1247" s="8" t="s">
        <v>27</v>
      </c>
      <c r="K1247" s="8" t="s">
        <v>46</v>
      </c>
      <c r="L1247" s="8" t="s">
        <v>47</v>
      </c>
      <c r="M1247" s="8" t="s">
        <v>48</v>
      </c>
      <c r="N1247" s="8">
        <v>5</v>
      </c>
      <c r="O1247" s="8">
        <f t="shared" ca="1" si="57"/>
        <v>65</v>
      </c>
      <c r="P1247" s="8" t="str">
        <f ca="1">LOOKUP(O1247,{0,15,30,45,60,75,100},{"Below 15","16-30","31-45","46-60","61-75","Above 75"})</f>
        <v>61-75</v>
      </c>
      <c r="Q1247" s="8">
        <f t="shared" si="58"/>
        <v>2021</v>
      </c>
      <c r="R1247" s="8" t="str">
        <f t="shared" si="59"/>
        <v>Jun</v>
      </c>
    </row>
    <row r="1248" spans="1:18" x14ac:dyDescent="0.35">
      <c r="A1248" s="8">
        <v>1248</v>
      </c>
      <c r="B1248" s="8" t="s">
        <v>1293</v>
      </c>
      <c r="C1248" s="8" t="s">
        <v>15</v>
      </c>
      <c r="D1248" s="9">
        <v>31704</v>
      </c>
      <c r="E1248" s="9">
        <v>44247</v>
      </c>
      <c r="F1248" s="8" t="s">
        <v>25</v>
      </c>
      <c r="G1248" s="8" t="s">
        <v>60</v>
      </c>
      <c r="H1248" s="8">
        <v>1</v>
      </c>
      <c r="I1248" s="8">
        <v>9</v>
      </c>
      <c r="J1248" s="8" t="s">
        <v>18</v>
      </c>
      <c r="K1248" s="8" t="s">
        <v>51</v>
      </c>
      <c r="L1248" s="8" t="s">
        <v>47</v>
      </c>
      <c r="M1248" s="8" t="s">
        <v>42</v>
      </c>
      <c r="N1248" s="8">
        <v>2</v>
      </c>
      <c r="O1248" s="8">
        <f t="shared" ca="1" si="57"/>
        <v>37</v>
      </c>
      <c r="P1248" s="8" t="str">
        <f ca="1">LOOKUP(O1248,{0,15,30,45,60,75,100},{"Below 15","16-30","31-45","46-60","61-75","Above 75"})</f>
        <v>31-45</v>
      </c>
      <c r="Q1248" s="8">
        <f t="shared" si="58"/>
        <v>2021</v>
      </c>
      <c r="R1248" s="8" t="str">
        <f t="shared" si="59"/>
        <v>Feb</v>
      </c>
    </row>
    <row r="1249" spans="1:18" x14ac:dyDescent="0.35">
      <c r="A1249" s="8">
        <v>1249</v>
      </c>
      <c r="B1249" s="8" t="s">
        <v>1294</v>
      </c>
      <c r="C1249" s="8" t="s">
        <v>15</v>
      </c>
      <c r="D1249" s="9">
        <v>18889</v>
      </c>
      <c r="E1249" s="9">
        <v>43878</v>
      </c>
      <c r="F1249" s="8" t="s">
        <v>16</v>
      </c>
      <c r="G1249" s="8" t="s">
        <v>17</v>
      </c>
      <c r="H1249" s="8">
        <v>4</v>
      </c>
      <c r="I1249" s="8">
        <v>6</v>
      </c>
      <c r="J1249" s="8" t="s">
        <v>27</v>
      </c>
      <c r="K1249" s="8" t="s">
        <v>19</v>
      </c>
      <c r="L1249" s="8" t="s">
        <v>20</v>
      </c>
      <c r="M1249" s="8" t="s">
        <v>30</v>
      </c>
      <c r="N1249" s="8">
        <v>4</v>
      </c>
      <c r="O1249" s="8">
        <f t="shared" ca="1" si="57"/>
        <v>73</v>
      </c>
      <c r="P1249" s="8" t="str">
        <f ca="1">LOOKUP(O1249,{0,15,30,45,60,75,100},{"Below 15","16-30","31-45","46-60","61-75","Above 75"})</f>
        <v>61-75</v>
      </c>
      <c r="Q1249" s="8">
        <f t="shared" si="58"/>
        <v>2020</v>
      </c>
      <c r="R1249" s="8" t="str">
        <f t="shared" si="59"/>
        <v>Feb</v>
      </c>
    </row>
    <row r="1250" spans="1:18" x14ac:dyDescent="0.35">
      <c r="A1250" s="8">
        <v>1250</v>
      </c>
      <c r="B1250" s="8" t="s">
        <v>1295</v>
      </c>
      <c r="C1250" s="8" t="s">
        <v>15</v>
      </c>
      <c r="D1250" s="9">
        <v>32457</v>
      </c>
      <c r="E1250" s="9">
        <v>43967</v>
      </c>
      <c r="F1250" s="8" t="s">
        <v>16</v>
      </c>
      <c r="G1250" s="8" t="s">
        <v>17</v>
      </c>
      <c r="H1250" s="8">
        <v>1</v>
      </c>
      <c r="I1250" s="8">
        <v>4</v>
      </c>
      <c r="J1250" s="8" t="s">
        <v>27</v>
      </c>
      <c r="K1250" s="8" t="s">
        <v>23</v>
      </c>
      <c r="L1250" s="8" t="s">
        <v>20</v>
      </c>
      <c r="M1250" s="8" t="s">
        <v>30</v>
      </c>
      <c r="N1250" s="8">
        <v>4</v>
      </c>
      <c r="O1250" s="8">
        <f t="shared" ca="1" si="57"/>
        <v>35</v>
      </c>
      <c r="P1250" s="8" t="str">
        <f ca="1">LOOKUP(O1250,{0,15,30,45,60,75,100},{"Below 15","16-30","31-45","46-60","61-75","Above 75"})</f>
        <v>31-45</v>
      </c>
      <c r="Q1250" s="8">
        <f t="shared" si="58"/>
        <v>2020</v>
      </c>
      <c r="R1250" s="8" t="str">
        <f t="shared" si="59"/>
        <v>May</v>
      </c>
    </row>
    <row r="1251" spans="1:18" x14ac:dyDescent="0.35">
      <c r="A1251" s="8">
        <v>1251</v>
      </c>
      <c r="B1251" s="8" t="s">
        <v>1296</v>
      </c>
      <c r="C1251" s="8" t="s">
        <v>44</v>
      </c>
      <c r="D1251" s="9">
        <v>25121</v>
      </c>
      <c r="E1251" s="9">
        <v>44861</v>
      </c>
      <c r="F1251" s="8" t="s">
        <v>40</v>
      </c>
      <c r="G1251" s="8" t="s">
        <v>60</v>
      </c>
      <c r="H1251" s="8">
        <v>4</v>
      </c>
      <c r="I1251" s="8">
        <v>9</v>
      </c>
      <c r="J1251" s="8" t="s">
        <v>18</v>
      </c>
      <c r="K1251" s="8" t="s">
        <v>28</v>
      </c>
      <c r="L1251" s="8" t="s">
        <v>29</v>
      </c>
      <c r="M1251" s="8" t="s">
        <v>21</v>
      </c>
      <c r="N1251" s="8">
        <v>3</v>
      </c>
      <c r="O1251" s="8">
        <f t="shared" ca="1" si="57"/>
        <v>55</v>
      </c>
      <c r="P1251" s="8" t="str">
        <f ca="1">LOOKUP(O1251,{0,15,30,45,60,75,100},{"Below 15","16-30","31-45","46-60","61-75","Above 75"})</f>
        <v>46-60</v>
      </c>
      <c r="Q1251" s="8">
        <f t="shared" si="58"/>
        <v>2022</v>
      </c>
      <c r="R1251" s="8" t="str">
        <f t="shared" si="59"/>
        <v>Oct</v>
      </c>
    </row>
    <row r="1252" spans="1:18" x14ac:dyDescent="0.35">
      <c r="A1252" s="8">
        <v>1252</v>
      </c>
      <c r="B1252" s="8" t="s">
        <v>1297</v>
      </c>
      <c r="C1252" s="8" t="s">
        <v>44</v>
      </c>
      <c r="D1252" s="9">
        <v>30657</v>
      </c>
      <c r="E1252" s="9">
        <v>44535</v>
      </c>
      <c r="F1252" s="8" t="s">
        <v>25</v>
      </c>
      <c r="G1252" s="8" t="s">
        <v>36</v>
      </c>
      <c r="H1252" s="8">
        <v>5</v>
      </c>
      <c r="I1252" s="8">
        <v>8</v>
      </c>
      <c r="J1252" s="8" t="s">
        <v>50</v>
      </c>
      <c r="K1252" s="8" t="s">
        <v>33</v>
      </c>
      <c r="L1252" s="8" t="s">
        <v>29</v>
      </c>
      <c r="M1252" s="8" t="s">
        <v>34</v>
      </c>
      <c r="N1252" s="8">
        <v>1</v>
      </c>
      <c r="O1252" s="8">
        <f t="shared" ca="1" si="57"/>
        <v>40</v>
      </c>
      <c r="P1252" s="8" t="str">
        <f ca="1">LOOKUP(O1252,{0,15,30,45,60,75,100},{"Below 15","16-30","31-45","46-60","61-75","Above 75"})</f>
        <v>31-45</v>
      </c>
      <c r="Q1252" s="8">
        <f t="shared" si="58"/>
        <v>2021</v>
      </c>
      <c r="R1252" s="8" t="str">
        <f t="shared" si="59"/>
        <v>Dec</v>
      </c>
    </row>
    <row r="1253" spans="1:18" x14ac:dyDescent="0.35">
      <c r="A1253" s="8">
        <v>1253</v>
      </c>
      <c r="B1253" s="8" t="s">
        <v>1298</v>
      </c>
      <c r="C1253" s="8" t="s">
        <v>15</v>
      </c>
      <c r="D1253" s="9">
        <v>23990</v>
      </c>
      <c r="E1253" s="9">
        <v>44625</v>
      </c>
      <c r="F1253" s="8" t="s">
        <v>16</v>
      </c>
      <c r="G1253" s="8" t="s">
        <v>17</v>
      </c>
      <c r="H1253" s="8">
        <v>1</v>
      </c>
      <c r="I1253" s="8">
        <v>5</v>
      </c>
      <c r="J1253" s="8" t="s">
        <v>27</v>
      </c>
      <c r="K1253" s="8" t="s">
        <v>37</v>
      </c>
      <c r="L1253" s="8" t="s">
        <v>38</v>
      </c>
      <c r="M1253" s="8" t="s">
        <v>30</v>
      </c>
      <c r="N1253" s="8">
        <v>4</v>
      </c>
      <c r="O1253" s="8">
        <f t="shared" ca="1" si="57"/>
        <v>59</v>
      </c>
      <c r="P1253" s="8" t="str">
        <f ca="1">LOOKUP(O1253,{0,15,30,45,60,75,100},{"Below 15","16-30","31-45","46-60","61-75","Above 75"})</f>
        <v>46-60</v>
      </c>
      <c r="Q1253" s="8">
        <f t="shared" si="58"/>
        <v>2022</v>
      </c>
      <c r="R1253" s="8" t="str">
        <f t="shared" si="59"/>
        <v>Mar</v>
      </c>
    </row>
    <row r="1254" spans="1:18" x14ac:dyDescent="0.35">
      <c r="A1254" s="8">
        <v>1254</v>
      </c>
      <c r="B1254" s="8" t="s">
        <v>1299</v>
      </c>
      <c r="C1254" s="8" t="s">
        <v>44</v>
      </c>
      <c r="D1254" s="9">
        <v>37457</v>
      </c>
      <c r="E1254" s="9">
        <v>43935</v>
      </c>
      <c r="F1254" s="8" t="s">
        <v>25</v>
      </c>
      <c r="G1254" s="8" t="s">
        <v>53</v>
      </c>
      <c r="H1254" s="8">
        <v>1</v>
      </c>
      <c r="I1254" s="8">
        <v>9</v>
      </c>
      <c r="J1254" s="8" t="s">
        <v>18</v>
      </c>
      <c r="K1254" s="8" t="s">
        <v>41</v>
      </c>
      <c r="L1254" s="8" t="s">
        <v>38</v>
      </c>
      <c r="M1254" s="8" t="s">
        <v>34</v>
      </c>
      <c r="N1254" s="8">
        <v>1</v>
      </c>
      <c r="O1254" s="8">
        <f t="shared" ca="1" si="57"/>
        <v>22</v>
      </c>
      <c r="P1254" s="8" t="str">
        <f ca="1">LOOKUP(O1254,{0,15,30,45,60,75,100},{"Below 15","16-30","31-45","46-60","61-75","Above 75"})</f>
        <v>16-30</v>
      </c>
      <c r="Q1254" s="8">
        <f t="shared" si="58"/>
        <v>2020</v>
      </c>
      <c r="R1254" s="8" t="str">
        <f t="shared" si="59"/>
        <v>Apr</v>
      </c>
    </row>
    <row r="1255" spans="1:18" x14ac:dyDescent="0.35">
      <c r="A1255" s="8">
        <v>1255</v>
      </c>
      <c r="B1255" s="8" t="s">
        <v>1300</v>
      </c>
      <c r="C1255" s="8" t="s">
        <v>15</v>
      </c>
      <c r="D1255" s="9">
        <v>23190</v>
      </c>
      <c r="E1255" s="9">
        <v>44023</v>
      </c>
      <c r="F1255" s="8" t="s">
        <v>25</v>
      </c>
      <c r="G1255" s="8" t="s">
        <v>36</v>
      </c>
      <c r="H1255" s="8">
        <v>5</v>
      </c>
      <c r="I1255" s="8">
        <v>9</v>
      </c>
      <c r="J1255" s="8" t="s">
        <v>18</v>
      </c>
      <c r="K1255" s="8" t="s">
        <v>46</v>
      </c>
      <c r="L1255" s="8" t="s">
        <v>47</v>
      </c>
      <c r="M1255" s="8" t="s">
        <v>30</v>
      </c>
      <c r="N1255" s="8">
        <v>4</v>
      </c>
      <c r="O1255" s="8">
        <f t="shared" ca="1" si="57"/>
        <v>61</v>
      </c>
      <c r="P1255" s="8" t="str">
        <f ca="1">LOOKUP(O1255,{0,15,30,45,60,75,100},{"Below 15","16-30","31-45","46-60","61-75","Above 75"})</f>
        <v>61-75</v>
      </c>
      <c r="Q1255" s="8">
        <f t="shared" si="58"/>
        <v>2020</v>
      </c>
      <c r="R1255" s="8" t="str">
        <f t="shared" si="59"/>
        <v>Jul</v>
      </c>
    </row>
    <row r="1256" spans="1:18" x14ac:dyDescent="0.35">
      <c r="A1256" s="8">
        <v>1256</v>
      </c>
      <c r="B1256" s="8" t="s">
        <v>1301</v>
      </c>
      <c r="C1256" s="8" t="s">
        <v>15</v>
      </c>
      <c r="D1256" s="9">
        <v>26873</v>
      </c>
      <c r="E1256" s="9">
        <v>44471</v>
      </c>
      <c r="F1256" s="8" t="s">
        <v>25</v>
      </c>
      <c r="G1256" s="8" t="s">
        <v>53</v>
      </c>
      <c r="H1256" s="8">
        <v>4</v>
      </c>
      <c r="I1256" s="8">
        <v>9</v>
      </c>
      <c r="J1256" s="8" t="s">
        <v>18</v>
      </c>
      <c r="K1256" s="8" t="s">
        <v>51</v>
      </c>
      <c r="L1256" s="8" t="s">
        <v>47</v>
      </c>
      <c r="M1256" s="8" t="s">
        <v>42</v>
      </c>
      <c r="N1256" s="8">
        <v>2</v>
      </c>
      <c r="O1256" s="8">
        <f t="shared" ca="1" si="57"/>
        <v>51</v>
      </c>
      <c r="P1256" s="8" t="str">
        <f ca="1">LOOKUP(O1256,{0,15,30,45,60,75,100},{"Below 15","16-30","31-45","46-60","61-75","Above 75"})</f>
        <v>46-60</v>
      </c>
      <c r="Q1256" s="8">
        <f t="shared" si="58"/>
        <v>2021</v>
      </c>
      <c r="R1256" s="8" t="str">
        <f t="shared" si="59"/>
        <v>Oct</v>
      </c>
    </row>
    <row r="1257" spans="1:18" x14ac:dyDescent="0.35">
      <c r="A1257" s="8">
        <v>1257</v>
      </c>
      <c r="B1257" s="8" t="s">
        <v>1302</v>
      </c>
      <c r="C1257" s="8" t="s">
        <v>15</v>
      </c>
      <c r="D1257" s="9">
        <v>32638</v>
      </c>
      <c r="E1257" s="9">
        <v>44339</v>
      </c>
      <c r="F1257" s="8" t="s">
        <v>16</v>
      </c>
      <c r="G1257" s="8" t="s">
        <v>60</v>
      </c>
      <c r="H1257" s="8">
        <v>3</v>
      </c>
      <c r="I1257" s="8">
        <v>3</v>
      </c>
      <c r="J1257" s="8" t="s">
        <v>27</v>
      </c>
      <c r="K1257" s="8" t="s">
        <v>19</v>
      </c>
      <c r="L1257" s="8" t="s">
        <v>20</v>
      </c>
      <c r="M1257" s="8" t="s">
        <v>48</v>
      </c>
      <c r="N1257" s="8">
        <v>5</v>
      </c>
      <c r="O1257" s="8">
        <f t="shared" ca="1" si="57"/>
        <v>35</v>
      </c>
      <c r="P1257" s="8" t="str">
        <f ca="1">LOOKUP(O1257,{0,15,30,45,60,75,100},{"Below 15","16-30","31-45","46-60","61-75","Above 75"})</f>
        <v>31-45</v>
      </c>
      <c r="Q1257" s="8">
        <f t="shared" si="58"/>
        <v>2021</v>
      </c>
      <c r="R1257" s="8" t="str">
        <f t="shared" si="59"/>
        <v>May</v>
      </c>
    </row>
    <row r="1258" spans="1:18" x14ac:dyDescent="0.35">
      <c r="A1258" s="8">
        <v>1258</v>
      </c>
      <c r="B1258" s="8" t="s">
        <v>1303</v>
      </c>
      <c r="C1258" s="8" t="s">
        <v>15</v>
      </c>
      <c r="D1258" s="9">
        <v>32401</v>
      </c>
      <c r="E1258" s="9">
        <v>44834</v>
      </c>
      <c r="F1258" s="8" t="s">
        <v>25</v>
      </c>
      <c r="G1258" s="8" t="s">
        <v>32</v>
      </c>
      <c r="H1258" s="8">
        <v>4</v>
      </c>
      <c r="I1258" s="8">
        <v>5</v>
      </c>
      <c r="J1258" s="8" t="s">
        <v>27</v>
      </c>
      <c r="K1258" s="8" t="s">
        <v>23</v>
      </c>
      <c r="L1258" s="8" t="s">
        <v>20</v>
      </c>
      <c r="M1258" s="8" t="s">
        <v>21</v>
      </c>
      <c r="N1258" s="8">
        <v>3</v>
      </c>
      <c r="O1258" s="8">
        <f t="shared" ca="1" si="57"/>
        <v>36</v>
      </c>
      <c r="P1258" s="8" t="str">
        <f ca="1">LOOKUP(O1258,{0,15,30,45,60,75,100},{"Below 15","16-30","31-45","46-60","61-75","Above 75"})</f>
        <v>31-45</v>
      </c>
      <c r="Q1258" s="8">
        <f t="shared" si="58"/>
        <v>2022</v>
      </c>
      <c r="R1258" s="8" t="str">
        <f t="shared" si="59"/>
        <v>Sep</v>
      </c>
    </row>
    <row r="1259" spans="1:18" x14ac:dyDescent="0.35">
      <c r="A1259" s="8">
        <v>1259</v>
      </c>
      <c r="B1259" s="8" t="s">
        <v>1304</v>
      </c>
      <c r="C1259" s="8" t="s">
        <v>15</v>
      </c>
      <c r="D1259" s="9">
        <v>36463</v>
      </c>
      <c r="E1259" s="9">
        <v>43898</v>
      </c>
      <c r="F1259" s="8" t="s">
        <v>25</v>
      </c>
      <c r="G1259" s="8" t="s">
        <v>36</v>
      </c>
      <c r="H1259" s="8">
        <v>3</v>
      </c>
      <c r="I1259" s="8">
        <v>7</v>
      </c>
      <c r="J1259" s="8" t="s">
        <v>50</v>
      </c>
      <c r="K1259" s="8" t="s">
        <v>28</v>
      </c>
      <c r="L1259" s="8" t="s">
        <v>29</v>
      </c>
      <c r="M1259" s="8" t="s">
        <v>30</v>
      </c>
      <c r="N1259" s="8">
        <v>4</v>
      </c>
      <c r="O1259" s="8">
        <f t="shared" ca="1" si="57"/>
        <v>24</v>
      </c>
      <c r="P1259" s="8" t="str">
        <f ca="1">LOOKUP(O1259,{0,15,30,45,60,75,100},{"Below 15","16-30","31-45","46-60","61-75","Above 75"})</f>
        <v>16-30</v>
      </c>
      <c r="Q1259" s="8">
        <f t="shared" si="58"/>
        <v>2020</v>
      </c>
      <c r="R1259" s="8" t="str">
        <f t="shared" si="59"/>
        <v>Mar</v>
      </c>
    </row>
    <row r="1260" spans="1:18" x14ac:dyDescent="0.35">
      <c r="A1260" s="8">
        <v>1260</v>
      </c>
      <c r="B1260" s="8" t="s">
        <v>1305</v>
      </c>
      <c r="C1260" s="8" t="s">
        <v>15</v>
      </c>
      <c r="D1260" s="9">
        <v>36483</v>
      </c>
      <c r="E1260" s="9">
        <v>44925</v>
      </c>
      <c r="F1260" s="8" t="s">
        <v>16</v>
      </c>
      <c r="G1260" s="8" t="s">
        <v>17</v>
      </c>
      <c r="H1260" s="8">
        <v>2</v>
      </c>
      <c r="I1260" s="8">
        <v>9</v>
      </c>
      <c r="J1260" s="8" t="s">
        <v>18</v>
      </c>
      <c r="K1260" s="8" t="s">
        <v>33</v>
      </c>
      <c r="L1260" s="8" t="s">
        <v>29</v>
      </c>
      <c r="M1260" s="8" t="s">
        <v>42</v>
      </c>
      <c r="N1260" s="8">
        <v>2</v>
      </c>
      <c r="O1260" s="8">
        <f t="shared" ca="1" si="57"/>
        <v>24</v>
      </c>
      <c r="P1260" s="8" t="str">
        <f ca="1">LOOKUP(O1260,{0,15,30,45,60,75,100},{"Below 15","16-30","31-45","46-60","61-75","Above 75"})</f>
        <v>16-30</v>
      </c>
      <c r="Q1260" s="8">
        <f t="shared" si="58"/>
        <v>2022</v>
      </c>
      <c r="R1260" s="8" t="str">
        <f t="shared" si="59"/>
        <v>Dec</v>
      </c>
    </row>
    <row r="1261" spans="1:18" x14ac:dyDescent="0.35">
      <c r="A1261" s="8">
        <v>1261</v>
      </c>
      <c r="B1261" s="8" t="s">
        <v>1306</v>
      </c>
      <c r="C1261" s="8" t="s">
        <v>15</v>
      </c>
      <c r="D1261" s="9">
        <v>22008</v>
      </c>
      <c r="E1261" s="9">
        <v>44587</v>
      </c>
      <c r="F1261" s="8" t="s">
        <v>16</v>
      </c>
      <c r="G1261" s="8" t="s">
        <v>17</v>
      </c>
      <c r="H1261" s="8">
        <v>5</v>
      </c>
      <c r="I1261" s="8">
        <v>9</v>
      </c>
      <c r="J1261" s="8" t="s">
        <v>18</v>
      </c>
      <c r="K1261" s="8" t="s">
        <v>37</v>
      </c>
      <c r="L1261" s="8" t="s">
        <v>38</v>
      </c>
      <c r="M1261" s="8" t="s">
        <v>21</v>
      </c>
      <c r="N1261" s="8">
        <v>3</v>
      </c>
      <c r="O1261" s="8">
        <f t="shared" ca="1" si="57"/>
        <v>64</v>
      </c>
      <c r="P1261" s="8" t="str">
        <f ca="1">LOOKUP(O1261,{0,15,30,45,60,75,100},{"Below 15","16-30","31-45","46-60","61-75","Above 75"})</f>
        <v>61-75</v>
      </c>
      <c r="Q1261" s="8">
        <f t="shared" si="58"/>
        <v>2022</v>
      </c>
      <c r="R1261" s="8" t="str">
        <f t="shared" si="59"/>
        <v>Jan</v>
      </c>
    </row>
    <row r="1262" spans="1:18" x14ac:dyDescent="0.35">
      <c r="A1262" s="8">
        <v>1262</v>
      </c>
      <c r="B1262" s="8" t="s">
        <v>1307</v>
      </c>
      <c r="C1262" s="8" t="s">
        <v>15</v>
      </c>
      <c r="D1262" s="9">
        <v>24427</v>
      </c>
      <c r="E1262" s="9">
        <v>44006</v>
      </c>
      <c r="F1262" s="8" t="s">
        <v>16</v>
      </c>
      <c r="G1262" s="8" t="s">
        <v>17</v>
      </c>
      <c r="H1262" s="8">
        <v>2</v>
      </c>
      <c r="I1262" s="8">
        <v>4</v>
      </c>
      <c r="J1262" s="8" t="s">
        <v>27</v>
      </c>
      <c r="K1262" s="8" t="s">
        <v>41</v>
      </c>
      <c r="L1262" s="8" t="s">
        <v>38</v>
      </c>
      <c r="M1262" s="8" t="s">
        <v>34</v>
      </c>
      <c r="N1262" s="8">
        <v>1</v>
      </c>
      <c r="O1262" s="8">
        <f t="shared" ca="1" si="57"/>
        <v>57</v>
      </c>
      <c r="P1262" s="8" t="str">
        <f ca="1">LOOKUP(O1262,{0,15,30,45,60,75,100},{"Below 15","16-30","31-45","46-60","61-75","Above 75"})</f>
        <v>46-60</v>
      </c>
      <c r="Q1262" s="8">
        <f t="shared" si="58"/>
        <v>2020</v>
      </c>
      <c r="R1262" s="8" t="str">
        <f t="shared" si="59"/>
        <v>Jun</v>
      </c>
    </row>
    <row r="1263" spans="1:18" x14ac:dyDescent="0.35">
      <c r="A1263" s="8">
        <v>1263</v>
      </c>
      <c r="B1263" s="8" t="s">
        <v>1308</v>
      </c>
      <c r="C1263" s="8" t="s">
        <v>15</v>
      </c>
      <c r="D1263" s="9">
        <v>26026</v>
      </c>
      <c r="E1263" s="9">
        <v>44017</v>
      </c>
      <c r="F1263" s="8" t="s">
        <v>16</v>
      </c>
      <c r="G1263" s="8" t="s">
        <v>17</v>
      </c>
      <c r="H1263" s="8">
        <v>2</v>
      </c>
      <c r="I1263" s="8">
        <v>6</v>
      </c>
      <c r="J1263" s="8" t="s">
        <v>27</v>
      </c>
      <c r="K1263" s="8" t="s">
        <v>46</v>
      </c>
      <c r="L1263" s="8" t="s">
        <v>47</v>
      </c>
      <c r="M1263" s="8" t="s">
        <v>42</v>
      </c>
      <c r="N1263" s="8">
        <v>2</v>
      </c>
      <c r="O1263" s="8">
        <f t="shared" ca="1" si="57"/>
        <v>53</v>
      </c>
      <c r="P1263" s="8" t="str">
        <f ca="1">LOOKUP(O1263,{0,15,30,45,60,75,100},{"Below 15","16-30","31-45","46-60","61-75","Above 75"})</f>
        <v>46-60</v>
      </c>
      <c r="Q1263" s="8">
        <f t="shared" si="58"/>
        <v>2020</v>
      </c>
      <c r="R1263" s="8" t="str">
        <f t="shared" si="59"/>
        <v>Jul</v>
      </c>
    </row>
    <row r="1264" spans="1:18" x14ac:dyDescent="0.35">
      <c r="A1264" s="8">
        <v>1264</v>
      </c>
      <c r="B1264" s="8" t="s">
        <v>1309</v>
      </c>
      <c r="C1264" s="8" t="s">
        <v>15</v>
      </c>
      <c r="D1264" s="9">
        <v>21922</v>
      </c>
      <c r="E1264" s="9">
        <v>43972</v>
      </c>
      <c r="F1264" s="8" t="s">
        <v>40</v>
      </c>
      <c r="G1264" s="8" t="s">
        <v>32</v>
      </c>
      <c r="H1264" s="8">
        <v>3</v>
      </c>
      <c r="I1264" s="8">
        <v>7</v>
      </c>
      <c r="J1264" s="8" t="s">
        <v>50</v>
      </c>
      <c r="K1264" s="8" t="s">
        <v>51</v>
      </c>
      <c r="L1264" s="8" t="s">
        <v>47</v>
      </c>
      <c r="M1264" s="8" t="s">
        <v>34</v>
      </c>
      <c r="N1264" s="8">
        <v>1</v>
      </c>
      <c r="O1264" s="8">
        <f t="shared" ca="1" si="57"/>
        <v>64</v>
      </c>
      <c r="P1264" s="8" t="str">
        <f ca="1">LOOKUP(O1264,{0,15,30,45,60,75,100},{"Below 15","16-30","31-45","46-60","61-75","Above 75"})</f>
        <v>61-75</v>
      </c>
      <c r="Q1264" s="8">
        <f t="shared" si="58"/>
        <v>2020</v>
      </c>
      <c r="R1264" s="8" t="str">
        <f t="shared" si="59"/>
        <v>May</v>
      </c>
    </row>
    <row r="1265" spans="1:18" x14ac:dyDescent="0.35">
      <c r="A1265" s="8">
        <v>1265</v>
      </c>
      <c r="B1265" s="8" t="s">
        <v>1310</v>
      </c>
      <c r="C1265" s="8" t="s">
        <v>44</v>
      </c>
      <c r="D1265" s="9">
        <v>38986</v>
      </c>
      <c r="E1265" s="9">
        <v>44186</v>
      </c>
      <c r="F1265" s="8" t="s">
        <v>16</v>
      </c>
      <c r="G1265" s="8" t="s">
        <v>17</v>
      </c>
      <c r="H1265" s="8">
        <v>4</v>
      </c>
      <c r="I1265" s="8">
        <v>9</v>
      </c>
      <c r="J1265" s="8" t="s">
        <v>18</v>
      </c>
      <c r="K1265" s="8" t="s">
        <v>19</v>
      </c>
      <c r="L1265" s="8" t="s">
        <v>20</v>
      </c>
      <c r="M1265" s="8" t="s">
        <v>21</v>
      </c>
      <c r="N1265" s="8">
        <v>3</v>
      </c>
      <c r="O1265" s="8">
        <f t="shared" ca="1" si="57"/>
        <v>18</v>
      </c>
      <c r="P1265" s="8" t="str">
        <f ca="1">LOOKUP(O1265,{0,15,30,45,60,75,100},{"Below 15","16-30","31-45","46-60","61-75","Above 75"})</f>
        <v>16-30</v>
      </c>
      <c r="Q1265" s="8">
        <f t="shared" si="58"/>
        <v>2020</v>
      </c>
      <c r="R1265" s="8" t="str">
        <f t="shared" si="59"/>
        <v>Dec</v>
      </c>
    </row>
    <row r="1266" spans="1:18" x14ac:dyDescent="0.35">
      <c r="A1266" s="8">
        <v>1266</v>
      </c>
      <c r="B1266" s="8" t="s">
        <v>1311</v>
      </c>
      <c r="C1266" s="8" t="s">
        <v>44</v>
      </c>
      <c r="D1266" s="9">
        <v>34790</v>
      </c>
      <c r="E1266" s="9">
        <v>44431</v>
      </c>
      <c r="F1266" s="8" t="s">
        <v>16</v>
      </c>
      <c r="G1266" s="8" t="s">
        <v>17</v>
      </c>
      <c r="H1266" s="8">
        <v>4</v>
      </c>
      <c r="I1266" s="8">
        <v>9</v>
      </c>
      <c r="J1266" s="8" t="s">
        <v>18</v>
      </c>
      <c r="K1266" s="8" t="s">
        <v>23</v>
      </c>
      <c r="L1266" s="8" t="s">
        <v>20</v>
      </c>
      <c r="M1266" s="8" t="s">
        <v>21</v>
      </c>
      <c r="N1266" s="8">
        <v>3</v>
      </c>
      <c r="O1266" s="8">
        <f t="shared" ca="1" si="57"/>
        <v>29</v>
      </c>
      <c r="P1266" s="8" t="str">
        <f ca="1">LOOKUP(O1266,{0,15,30,45,60,75,100},{"Below 15","16-30","31-45","46-60","61-75","Above 75"})</f>
        <v>16-30</v>
      </c>
      <c r="Q1266" s="8">
        <f t="shared" si="58"/>
        <v>2021</v>
      </c>
      <c r="R1266" s="8" t="str">
        <f t="shared" si="59"/>
        <v>Aug</v>
      </c>
    </row>
    <row r="1267" spans="1:18" x14ac:dyDescent="0.35">
      <c r="A1267" s="8">
        <v>1267</v>
      </c>
      <c r="B1267" s="8" t="s">
        <v>1312</v>
      </c>
      <c r="C1267" s="8" t="s">
        <v>44</v>
      </c>
      <c r="D1267" s="9">
        <v>25902</v>
      </c>
      <c r="E1267" s="9">
        <v>44098</v>
      </c>
      <c r="F1267" s="8" t="s">
        <v>16</v>
      </c>
      <c r="G1267" s="8" t="s">
        <v>36</v>
      </c>
      <c r="H1267" s="8">
        <v>3</v>
      </c>
      <c r="I1267" s="8">
        <v>8</v>
      </c>
      <c r="J1267" s="8" t="s">
        <v>50</v>
      </c>
      <c r="K1267" s="8" t="s">
        <v>28</v>
      </c>
      <c r="L1267" s="8" t="s">
        <v>29</v>
      </c>
      <c r="M1267" s="8" t="s">
        <v>30</v>
      </c>
      <c r="N1267" s="8">
        <v>4</v>
      </c>
      <c r="O1267" s="8">
        <f t="shared" ca="1" si="57"/>
        <v>53</v>
      </c>
      <c r="P1267" s="8" t="str">
        <f ca="1">LOOKUP(O1267,{0,15,30,45,60,75,100},{"Below 15","16-30","31-45","46-60","61-75","Above 75"})</f>
        <v>46-60</v>
      </c>
      <c r="Q1267" s="8">
        <f t="shared" si="58"/>
        <v>2020</v>
      </c>
      <c r="R1267" s="8" t="str">
        <f t="shared" si="59"/>
        <v>Sep</v>
      </c>
    </row>
    <row r="1268" spans="1:18" x14ac:dyDescent="0.35">
      <c r="A1268" s="8">
        <v>1268</v>
      </c>
      <c r="B1268" s="8" t="s">
        <v>1313</v>
      </c>
      <c r="C1268" s="8" t="s">
        <v>44</v>
      </c>
      <c r="D1268" s="9">
        <v>33297</v>
      </c>
      <c r="E1268" s="9">
        <v>44290</v>
      </c>
      <c r="F1268" s="8" t="s">
        <v>16</v>
      </c>
      <c r="G1268" s="8" t="s">
        <v>17</v>
      </c>
      <c r="H1268" s="8">
        <v>2</v>
      </c>
      <c r="I1268" s="8">
        <v>5</v>
      </c>
      <c r="J1268" s="8" t="s">
        <v>27</v>
      </c>
      <c r="K1268" s="8" t="s">
        <v>33</v>
      </c>
      <c r="L1268" s="8" t="s">
        <v>29</v>
      </c>
      <c r="M1268" s="8" t="s">
        <v>42</v>
      </c>
      <c r="N1268" s="8">
        <v>2</v>
      </c>
      <c r="O1268" s="8">
        <f t="shared" ca="1" si="57"/>
        <v>33</v>
      </c>
      <c r="P1268" s="8" t="str">
        <f ca="1">LOOKUP(O1268,{0,15,30,45,60,75,100},{"Below 15","16-30","31-45","46-60","61-75","Above 75"})</f>
        <v>31-45</v>
      </c>
      <c r="Q1268" s="8">
        <f t="shared" si="58"/>
        <v>2021</v>
      </c>
      <c r="R1268" s="8" t="str">
        <f t="shared" si="59"/>
        <v>Apr</v>
      </c>
    </row>
    <row r="1269" spans="1:18" x14ac:dyDescent="0.35">
      <c r="A1269" s="8">
        <v>1269</v>
      </c>
      <c r="B1269" s="8" t="s">
        <v>1314</v>
      </c>
      <c r="C1269" s="8" t="s">
        <v>15</v>
      </c>
      <c r="D1269" s="9">
        <v>28955</v>
      </c>
      <c r="E1269" s="9">
        <v>44649</v>
      </c>
      <c r="F1269" s="8" t="s">
        <v>40</v>
      </c>
      <c r="G1269" s="8" t="s">
        <v>60</v>
      </c>
      <c r="H1269" s="8">
        <v>1</v>
      </c>
      <c r="I1269" s="8">
        <v>9</v>
      </c>
      <c r="J1269" s="8" t="s">
        <v>18</v>
      </c>
      <c r="K1269" s="8" t="s">
        <v>37</v>
      </c>
      <c r="L1269" s="8" t="s">
        <v>38</v>
      </c>
      <c r="M1269" s="8" t="s">
        <v>34</v>
      </c>
      <c r="N1269" s="8">
        <v>1</v>
      </c>
      <c r="O1269" s="8">
        <f t="shared" ca="1" si="57"/>
        <v>45</v>
      </c>
      <c r="P1269" s="8" t="str">
        <f ca="1">LOOKUP(O1269,{0,15,30,45,60,75,100},{"Below 15","16-30","31-45","46-60","61-75","Above 75"})</f>
        <v>46-60</v>
      </c>
      <c r="Q1269" s="8">
        <f t="shared" si="58"/>
        <v>2022</v>
      </c>
      <c r="R1269" s="8" t="str">
        <f t="shared" si="59"/>
        <v>Mar</v>
      </c>
    </row>
    <row r="1270" spans="1:18" x14ac:dyDescent="0.35">
      <c r="A1270" s="8">
        <v>1270</v>
      </c>
      <c r="B1270" s="8" t="s">
        <v>1315</v>
      </c>
      <c r="C1270" s="8" t="s">
        <v>15</v>
      </c>
      <c r="D1270" s="9">
        <v>20462</v>
      </c>
      <c r="E1270" s="9">
        <v>44302</v>
      </c>
      <c r="F1270" s="8" t="s">
        <v>16</v>
      </c>
      <c r="G1270" s="8" t="s">
        <v>17</v>
      </c>
      <c r="H1270" s="8">
        <v>4</v>
      </c>
      <c r="I1270" s="8">
        <v>9</v>
      </c>
      <c r="J1270" s="8" t="s">
        <v>18</v>
      </c>
      <c r="K1270" s="8" t="s">
        <v>41</v>
      </c>
      <c r="L1270" s="8" t="s">
        <v>38</v>
      </c>
      <c r="M1270" s="8" t="s">
        <v>34</v>
      </c>
      <c r="N1270" s="8">
        <v>1</v>
      </c>
      <c r="O1270" s="8">
        <f t="shared" ca="1" si="57"/>
        <v>68</v>
      </c>
      <c r="P1270" s="8" t="str">
        <f ca="1">LOOKUP(O1270,{0,15,30,45,60,75,100},{"Below 15","16-30","31-45","46-60","61-75","Above 75"})</f>
        <v>61-75</v>
      </c>
      <c r="Q1270" s="8">
        <f t="shared" si="58"/>
        <v>2021</v>
      </c>
      <c r="R1270" s="8" t="str">
        <f t="shared" si="59"/>
        <v>Apr</v>
      </c>
    </row>
    <row r="1271" spans="1:18" x14ac:dyDescent="0.35">
      <c r="A1271" s="8">
        <v>1271</v>
      </c>
      <c r="B1271" s="8" t="s">
        <v>1316</v>
      </c>
      <c r="C1271" s="8" t="s">
        <v>44</v>
      </c>
      <c r="D1271" s="9">
        <v>28513</v>
      </c>
      <c r="E1271" s="9">
        <v>44078</v>
      </c>
      <c r="F1271" s="8" t="s">
        <v>25</v>
      </c>
      <c r="G1271" s="8" t="s">
        <v>26</v>
      </c>
      <c r="H1271" s="8">
        <v>5</v>
      </c>
      <c r="I1271" s="8">
        <v>9</v>
      </c>
      <c r="J1271" s="8" t="s">
        <v>18</v>
      </c>
      <c r="K1271" s="8" t="s">
        <v>46</v>
      </c>
      <c r="L1271" s="8" t="s">
        <v>47</v>
      </c>
      <c r="M1271" s="8" t="s">
        <v>21</v>
      </c>
      <c r="N1271" s="8">
        <v>3</v>
      </c>
      <c r="O1271" s="8">
        <f t="shared" ca="1" si="57"/>
        <v>46</v>
      </c>
      <c r="P1271" s="8" t="str">
        <f ca="1">LOOKUP(O1271,{0,15,30,45,60,75,100},{"Below 15","16-30","31-45","46-60","61-75","Above 75"})</f>
        <v>46-60</v>
      </c>
      <c r="Q1271" s="8">
        <f t="shared" si="58"/>
        <v>2020</v>
      </c>
      <c r="R1271" s="8" t="str">
        <f t="shared" si="59"/>
        <v>Sep</v>
      </c>
    </row>
    <row r="1272" spans="1:18" x14ac:dyDescent="0.35">
      <c r="A1272" s="8">
        <v>1272</v>
      </c>
      <c r="B1272" s="8" t="s">
        <v>1317</v>
      </c>
      <c r="C1272" s="8" t="s">
        <v>44</v>
      </c>
      <c r="D1272" s="9">
        <v>23126</v>
      </c>
      <c r="E1272" s="9">
        <v>44108</v>
      </c>
      <c r="F1272" s="8" t="s">
        <v>25</v>
      </c>
      <c r="G1272" s="8" t="s">
        <v>45</v>
      </c>
      <c r="H1272" s="8">
        <v>5</v>
      </c>
      <c r="I1272" s="8">
        <v>8</v>
      </c>
      <c r="J1272" s="8" t="s">
        <v>50</v>
      </c>
      <c r="K1272" s="8" t="s">
        <v>51</v>
      </c>
      <c r="L1272" s="8" t="s">
        <v>47</v>
      </c>
      <c r="M1272" s="8" t="s">
        <v>34</v>
      </c>
      <c r="N1272" s="8">
        <v>1</v>
      </c>
      <c r="O1272" s="8">
        <f t="shared" ca="1" si="57"/>
        <v>61</v>
      </c>
      <c r="P1272" s="8" t="str">
        <f ca="1">LOOKUP(O1272,{0,15,30,45,60,75,100},{"Below 15","16-30","31-45","46-60","61-75","Above 75"})</f>
        <v>61-75</v>
      </c>
      <c r="Q1272" s="8">
        <f t="shared" si="58"/>
        <v>2020</v>
      </c>
      <c r="R1272" s="8" t="str">
        <f t="shared" si="59"/>
        <v>Oct</v>
      </c>
    </row>
    <row r="1273" spans="1:18" x14ac:dyDescent="0.35">
      <c r="A1273" s="8">
        <v>1273</v>
      </c>
      <c r="B1273" s="8" t="s">
        <v>1318</v>
      </c>
      <c r="C1273" s="8" t="s">
        <v>15</v>
      </c>
      <c r="D1273" s="9">
        <v>21994</v>
      </c>
      <c r="E1273" s="9">
        <v>43887</v>
      </c>
      <c r="F1273" s="8" t="s">
        <v>68</v>
      </c>
      <c r="G1273" s="8" t="s">
        <v>60</v>
      </c>
      <c r="H1273" s="8">
        <v>1</v>
      </c>
      <c r="I1273" s="8">
        <v>7</v>
      </c>
      <c r="J1273" s="8" t="s">
        <v>50</v>
      </c>
      <c r="K1273" s="8" t="s">
        <v>19</v>
      </c>
      <c r="L1273" s="8" t="s">
        <v>20</v>
      </c>
      <c r="M1273" s="8" t="s">
        <v>21</v>
      </c>
      <c r="N1273" s="8">
        <v>3</v>
      </c>
      <c r="O1273" s="8">
        <f t="shared" ca="1" si="57"/>
        <v>64</v>
      </c>
      <c r="P1273" s="8" t="str">
        <f ca="1">LOOKUP(O1273,{0,15,30,45,60,75,100},{"Below 15","16-30","31-45","46-60","61-75","Above 75"})</f>
        <v>61-75</v>
      </c>
      <c r="Q1273" s="8">
        <f t="shared" si="58"/>
        <v>2020</v>
      </c>
      <c r="R1273" s="8" t="str">
        <f t="shared" si="59"/>
        <v>Feb</v>
      </c>
    </row>
    <row r="1274" spans="1:18" x14ac:dyDescent="0.35">
      <c r="A1274" s="8">
        <v>1274</v>
      </c>
      <c r="B1274" s="8" t="s">
        <v>1319</v>
      </c>
      <c r="C1274" s="8" t="s">
        <v>15</v>
      </c>
      <c r="D1274" s="9">
        <v>27573</v>
      </c>
      <c r="E1274" s="9">
        <v>44498</v>
      </c>
      <c r="F1274" s="8" t="s">
        <v>16</v>
      </c>
      <c r="G1274" s="8" t="s">
        <v>17</v>
      </c>
      <c r="H1274" s="8">
        <v>5</v>
      </c>
      <c r="I1274" s="8">
        <v>9</v>
      </c>
      <c r="J1274" s="8" t="s">
        <v>18</v>
      </c>
      <c r="K1274" s="8" t="s">
        <v>23</v>
      </c>
      <c r="L1274" s="8" t="s">
        <v>20</v>
      </c>
      <c r="M1274" s="8" t="s">
        <v>30</v>
      </c>
      <c r="N1274" s="8">
        <v>4</v>
      </c>
      <c r="O1274" s="8">
        <f t="shared" ca="1" si="57"/>
        <v>49</v>
      </c>
      <c r="P1274" s="8" t="str">
        <f ca="1">LOOKUP(O1274,{0,15,30,45,60,75,100},{"Below 15","16-30","31-45","46-60","61-75","Above 75"})</f>
        <v>46-60</v>
      </c>
      <c r="Q1274" s="8">
        <f t="shared" si="58"/>
        <v>2021</v>
      </c>
      <c r="R1274" s="8" t="str">
        <f t="shared" si="59"/>
        <v>Oct</v>
      </c>
    </row>
    <row r="1275" spans="1:18" x14ac:dyDescent="0.35">
      <c r="A1275" s="8">
        <v>1275</v>
      </c>
      <c r="B1275" s="8" t="s">
        <v>1320</v>
      </c>
      <c r="C1275" s="8" t="s">
        <v>44</v>
      </c>
      <c r="D1275" s="9">
        <v>38989</v>
      </c>
      <c r="E1275" s="9">
        <v>44640</v>
      </c>
      <c r="F1275" s="8" t="s">
        <v>40</v>
      </c>
      <c r="G1275" s="8" t="s">
        <v>26</v>
      </c>
      <c r="H1275" s="8">
        <v>3</v>
      </c>
      <c r="I1275" s="8">
        <v>3</v>
      </c>
      <c r="J1275" s="8" t="s">
        <v>27</v>
      </c>
      <c r="K1275" s="8" t="s">
        <v>28</v>
      </c>
      <c r="L1275" s="8" t="s">
        <v>29</v>
      </c>
      <c r="M1275" s="8" t="s">
        <v>30</v>
      </c>
      <c r="N1275" s="8">
        <v>4</v>
      </c>
      <c r="O1275" s="8">
        <f t="shared" ca="1" si="57"/>
        <v>17</v>
      </c>
      <c r="P1275" s="8" t="str">
        <f ca="1">LOOKUP(O1275,{0,15,30,45,60,75,100},{"Below 15","16-30","31-45","46-60","61-75","Above 75"})</f>
        <v>16-30</v>
      </c>
      <c r="Q1275" s="8">
        <f t="shared" si="58"/>
        <v>2022</v>
      </c>
      <c r="R1275" s="8" t="str">
        <f t="shared" si="59"/>
        <v>Mar</v>
      </c>
    </row>
    <row r="1276" spans="1:18" x14ac:dyDescent="0.35">
      <c r="A1276" s="8">
        <v>1276</v>
      </c>
      <c r="B1276" s="8" t="s">
        <v>1321</v>
      </c>
      <c r="C1276" s="8" t="s">
        <v>44</v>
      </c>
      <c r="D1276" s="9">
        <v>18674</v>
      </c>
      <c r="E1276" s="9">
        <v>44220</v>
      </c>
      <c r="F1276" s="8" t="s">
        <v>25</v>
      </c>
      <c r="G1276" s="8" t="s">
        <v>17</v>
      </c>
      <c r="H1276" s="8">
        <v>4</v>
      </c>
      <c r="I1276" s="8">
        <v>7</v>
      </c>
      <c r="J1276" s="8" t="s">
        <v>50</v>
      </c>
      <c r="K1276" s="8" t="s">
        <v>33</v>
      </c>
      <c r="L1276" s="8" t="s">
        <v>29</v>
      </c>
      <c r="M1276" s="8" t="s">
        <v>21</v>
      </c>
      <c r="N1276" s="8">
        <v>3</v>
      </c>
      <c r="O1276" s="8">
        <f t="shared" ca="1" si="57"/>
        <v>73</v>
      </c>
      <c r="P1276" s="8" t="str">
        <f ca="1">LOOKUP(O1276,{0,15,30,45,60,75,100},{"Below 15","16-30","31-45","46-60","61-75","Above 75"})</f>
        <v>61-75</v>
      </c>
      <c r="Q1276" s="8">
        <f t="shared" si="58"/>
        <v>2021</v>
      </c>
      <c r="R1276" s="8" t="str">
        <f t="shared" si="59"/>
        <v>Jan</v>
      </c>
    </row>
    <row r="1277" spans="1:18" x14ac:dyDescent="0.35">
      <c r="A1277" s="8">
        <v>1277</v>
      </c>
      <c r="B1277" s="8" t="s">
        <v>1322</v>
      </c>
      <c r="C1277" s="8" t="s">
        <v>15</v>
      </c>
      <c r="D1277" s="9">
        <v>28178</v>
      </c>
      <c r="E1277" s="9">
        <v>44256</v>
      </c>
      <c r="F1277" s="8" t="s">
        <v>25</v>
      </c>
      <c r="G1277" s="8" t="s">
        <v>32</v>
      </c>
      <c r="H1277" s="8">
        <v>4</v>
      </c>
      <c r="I1277" s="8">
        <v>7</v>
      </c>
      <c r="J1277" s="8" t="s">
        <v>50</v>
      </c>
      <c r="K1277" s="8" t="s">
        <v>37</v>
      </c>
      <c r="L1277" s="8" t="s">
        <v>38</v>
      </c>
      <c r="M1277" s="8" t="s">
        <v>30</v>
      </c>
      <c r="N1277" s="8">
        <v>4</v>
      </c>
      <c r="O1277" s="8">
        <f t="shared" ca="1" si="57"/>
        <v>47</v>
      </c>
      <c r="P1277" s="8" t="str">
        <f ca="1">LOOKUP(O1277,{0,15,30,45,60,75,100},{"Below 15","16-30","31-45","46-60","61-75","Above 75"})</f>
        <v>46-60</v>
      </c>
      <c r="Q1277" s="8">
        <f t="shared" si="58"/>
        <v>2021</v>
      </c>
      <c r="R1277" s="8" t="str">
        <f t="shared" si="59"/>
        <v>Mar</v>
      </c>
    </row>
    <row r="1278" spans="1:18" x14ac:dyDescent="0.35">
      <c r="A1278" s="8">
        <v>1278</v>
      </c>
      <c r="B1278" s="8" t="s">
        <v>1323</v>
      </c>
      <c r="C1278" s="8" t="s">
        <v>44</v>
      </c>
      <c r="D1278" s="9">
        <v>22758</v>
      </c>
      <c r="E1278" s="9">
        <v>44846</v>
      </c>
      <c r="F1278" s="8" t="s">
        <v>68</v>
      </c>
      <c r="G1278" s="8" t="s">
        <v>32</v>
      </c>
      <c r="H1278" s="8">
        <v>5</v>
      </c>
      <c r="I1278" s="8">
        <v>5</v>
      </c>
      <c r="J1278" s="8" t="s">
        <v>27</v>
      </c>
      <c r="K1278" s="8" t="s">
        <v>41</v>
      </c>
      <c r="L1278" s="8" t="s">
        <v>38</v>
      </c>
      <c r="M1278" s="8" t="s">
        <v>42</v>
      </c>
      <c r="N1278" s="8">
        <v>2</v>
      </c>
      <c r="O1278" s="8">
        <f t="shared" ca="1" si="57"/>
        <v>62</v>
      </c>
      <c r="P1278" s="8" t="str">
        <f ca="1">LOOKUP(O1278,{0,15,30,45,60,75,100},{"Below 15","16-30","31-45","46-60","61-75","Above 75"})</f>
        <v>61-75</v>
      </c>
      <c r="Q1278" s="8">
        <f t="shared" si="58"/>
        <v>2022</v>
      </c>
      <c r="R1278" s="8" t="str">
        <f t="shared" si="59"/>
        <v>Oct</v>
      </c>
    </row>
    <row r="1279" spans="1:18" x14ac:dyDescent="0.35">
      <c r="A1279" s="8">
        <v>1279</v>
      </c>
      <c r="B1279" s="8" t="s">
        <v>1324</v>
      </c>
      <c r="C1279" s="8" t="s">
        <v>15</v>
      </c>
      <c r="D1279" s="9">
        <v>27053</v>
      </c>
      <c r="E1279" s="9">
        <v>43961</v>
      </c>
      <c r="F1279" s="8" t="s">
        <v>16</v>
      </c>
      <c r="G1279" s="8" t="s">
        <v>17</v>
      </c>
      <c r="H1279" s="8">
        <v>4</v>
      </c>
      <c r="I1279" s="8">
        <v>8</v>
      </c>
      <c r="J1279" s="8" t="s">
        <v>50</v>
      </c>
      <c r="K1279" s="8" t="s">
        <v>46</v>
      </c>
      <c r="L1279" s="8" t="s">
        <v>47</v>
      </c>
      <c r="M1279" s="8" t="s">
        <v>34</v>
      </c>
      <c r="N1279" s="8">
        <v>1</v>
      </c>
      <c r="O1279" s="8">
        <f t="shared" ca="1" si="57"/>
        <v>50</v>
      </c>
      <c r="P1279" s="8" t="str">
        <f ca="1">LOOKUP(O1279,{0,15,30,45,60,75,100},{"Below 15","16-30","31-45","46-60","61-75","Above 75"})</f>
        <v>46-60</v>
      </c>
      <c r="Q1279" s="8">
        <f t="shared" si="58"/>
        <v>2020</v>
      </c>
      <c r="R1279" s="8" t="str">
        <f t="shared" si="59"/>
        <v>May</v>
      </c>
    </row>
    <row r="1280" spans="1:18" x14ac:dyDescent="0.35">
      <c r="A1280" s="8">
        <v>1280</v>
      </c>
      <c r="B1280" s="8" t="s">
        <v>1325</v>
      </c>
      <c r="C1280" s="8" t="s">
        <v>15</v>
      </c>
      <c r="D1280" s="9">
        <v>36737</v>
      </c>
      <c r="E1280" s="9">
        <v>44415</v>
      </c>
      <c r="F1280" s="8" t="s">
        <v>40</v>
      </c>
      <c r="G1280" s="8" t="s">
        <v>53</v>
      </c>
      <c r="H1280" s="8">
        <v>3</v>
      </c>
      <c r="I1280" s="8">
        <v>4</v>
      </c>
      <c r="J1280" s="8" t="s">
        <v>27</v>
      </c>
      <c r="K1280" s="8" t="s">
        <v>51</v>
      </c>
      <c r="L1280" s="8" t="s">
        <v>47</v>
      </c>
      <c r="M1280" s="8" t="s">
        <v>21</v>
      </c>
      <c r="N1280" s="8">
        <v>3</v>
      </c>
      <c r="O1280" s="8">
        <f t="shared" ca="1" si="57"/>
        <v>24</v>
      </c>
      <c r="P1280" s="8" t="str">
        <f ca="1">LOOKUP(O1280,{0,15,30,45,60,75,100},{"Below 15","16-30","31-45","46-60","61-75","Above 75"})</f>
        <v>16-30</v>
      </c>
      <c r="Q1280" s="8">
        <f t="shared" si="58"/>
        <v>2021</v>
      </c>
      <c r="R1280" s="8" t="str">
        <f t="shared" si="59"/>
        <v>Aug</v>
      </c>
    </row>
    <row r="1281" spans="1:18" x14ac:dyDescent="0.35">
      <c r="A1281" s="8">
        <v>1281</v>
      </c>
      <c r="B1281" s="8" t="s">
        <v>1326</v>
      </c>
      <c r="C1281" s="8" t="s">
        <v>15</v>
      </c>
      <c r="D1281" s="9">
        <v>31083</v>
      </c>
      <c r="E1281" s="9">
        <v>44098</v>
      </c>
      <c r="F1281" s="8" t="s">
        <v>16</v>
      </c>
      <c r="G1281" s="8" t="s">
        <v>17</v>
      </c>
      <c r="H1281" s="8">
        <v>4</v>
      </c>
      <c r="I1281" s="8">
        <v>9</v>
      </c>
      <c r="J1281" s="8" t="s">
        <v>18</v>
      </c>
      <c r="K1281" s="8" t="s">
        <v>19</v>
      </c>
      <c r="L1281" s="8" t="s">
        <v>20</v>
      </c>
      <c r="M1281" s="8" t="s">
        <v>30</v>
      </c>
      <c r="N1281" s="8">
        <v>4</v>
      </c>
      <c r="O1281" s="8">
        <f t="shared" ca="1" si="57"/>
        <v>39</v>
      </c>
      <c r="P1281" s="8" t="str">
        <f ca="1">LOOKUP(O1281,{0,15,30,45,60,75,100},{"Below 15","16-30","31-45","46-60","61-75","Above 75"})</f>
        <v>31-45</v>
      </c>
      <c r="Q1281" s="8">
        <f t="shared" si="58"/>
        <v>2020</v>
      </c>
      <c r="R1281" s="8" t="str">
        <f t="shared" si="59"/>
        <v>Sep</v>
      </c>
    </row>
    <row r="1282" spans="1:18" x14ac:dyDescent="0.35">
      <c r="A1282" s="8">
        <v>1282</v>
      </c>
      <c r="B1282" s="8" t="s">
        <v>1327</v>
      </c>
      <c r="C1282" s="8" t="s">
        <v>15</v>
      </c>
      <c r="D1282" s="9">
        <v>32407</v>
      </c>
      <c r="E1282" s="9">
        <v>43878</v>
      </c>
      <c r="F1282" s="8" t="s">
        <v>25</v>
      </c>
      <c r="G1282" s="8" t="s">
        <v>36</v>
      </c>
      <c r="H1282" s="8">
        <v>5</v>
      </c>
      <c r="I1282" s="8">
        <v>10</v>
      </c>
      <c r="J1282" s="8" t="s">
        <v>18</v>
      </c>
      <c r="K1282" s="8" t="s">
        <v>23</v>
      </c>
      <c r="L1282" s="8" t="s">
        <v>20</v>
      </c>
      <c r="M1282" s="8" t="s">
        <v>21</v>
      </c>
      <c r="N1282" s="8">
        <v>3</v>
      </c>
      <c r="O1282" s="8">
        <f t="shared" ref="O1282:O1345" ca="1" si="60">DATEDIF(D1282,TODAY(),"Y")</f>
        <v>36</v>
      </c>
      <c r="P1282" s="8" t="str">
        <f ca="1">LOOKUP(O1282,{0,15,30,45,60,75,100},{"Below 15","16-30","31-45","46-60","61-75","Above 75"})</f>
        <v>31-45</v>
      </c>
      <c r="Q1282" s="8">
        <f t="shared" ref="Q1282:Q1345" si="61">YEAR(E1282)</f>
        <v>2020</v>
      </c>
      <c r="R1282" s="8" t="str">
        <f t="shared" si="59"/>
        <v>Feb</v>
      </c>
    </row>
    <row r="1283" spans="1:18" x14ac:dyDescent="0.35">
      <c r="A1283" s="8">
        <v>1283</v>
      </c>
      <c r="B1283" s="8" t="s">
        <v>1328</v>
      </c>
      <c r="C1283" s="8" t="s">
        <v>15</v>
      </c>
      <c r="D1283" s="9">
        <v>31285</v>
      </c>
      <c r="E1283" s="9">
        <v>44858</v>
      </c>
      <c r="F1283" s="8" t="s">
        <v>16</v>
      </c>
      <c r="G1283" s="8" t="s">
        <v>17</v>
      </c>
      <c r="H1283" s="8">
        <v>5</v>
      </c>
      <c r="I1283" s="8">
        <v>9</v>
      </c>
      <c r="J1283" s="8" t="s">
        <v>18</v>
      </c>
      <c r="K1283" s="8" t="s">
        <v>28</v>
      </c>
      <c r="L1283" s="8" t="s">
        <v>29</v>
      </c>
      <c r="M1283" s="8" t="s">
        <v>48</v>
      </c>
      <c r="N1283" s="8">
        <v>5</v>
      </c>
      <c r="O1283" s="8">
        <f t="shared" ca="1" si="60"/>
        <v>39</v>
      </c>
      <c r="P1283" s="8" t="str">
        <f ca="1">LOOKUP(O1283,{0,15,30,45,60,75,100},{"Below 15","16-30","31-45","46-60","61-75","Above 75"})</f>
        <v>31-45</v>
      </c>
      <c r="Q1283" s="8">
        <f t="shared" si="61"/>
        <v>2022</v>
      </c>
      <c r="R1283" s="8" t="str">
        <f t="shared" ref="R1283:R1346" si="62">TEXT(E1283,"mmm")</f>
        <v>Oct</v>
      </c>
    </row>
    <row r="1284" spans="1:18" x14ac:dyDescent="0.35">
      <c r="A1284" s="8">
        <v>1284</v>
      </c>
      <c r="B1284" s="8" t="s">
        <v>1329</v>
      </c>
      <c r="C1284" s="8" t="s">
        <v>44</v>
      </c>
      <c r="D1284" s="9">
        <v>33878</v>
      </c>
      <c r="E1284" s="9">
        <v>44120</v>
      </c>
      <c r="F1284" s="8" t="s">
        <v>25</v>
      </c>
      <c r="G1284" s="8" t="s">
        <v>36</v>
      </c>
      <c r="H1284" s="8">
        <v>1</v>
      </c>
      <c r="I1284" s="8">
        <v>3</v>
      </c>
      <c r="J1284" s="8" t="s">
        <v>27</v>
      </c>
      <c r="K1284" s="8" t="s">
        <v>33</v>
      </c>
      <c r="L1284" s="8" t="s">
        <v>29</v>
      </c>
      <c r="M1284" s="8" t="s">
        <v>34</v>
      </c>
      <c r="N1284" s="8">
        <v>1</v>
      </c>
      <c r="O1284" s="8">
        <f t="shared" ca="1" si="60"/>
        <v>31</v>
      </c>
      <c r="P1284" s="8" t="str">
        <f ca="1">LOOKUP(O1284,{0,15,30,45,60,75,100},{"Below 15","16-30","31-45","46-60","61-75","Above 75"})</f>
        <v>31-45</v>
      </c>
      <c r="Q1284" s="8">
        <f t="shared" si="61"/>
        <v>2020</v>
      </c>
      <c r="R1284" s="8" t="str">
        <f t="shared" si="62"/>
        <v>Oct</v>
      </c>
    </row>
    <row r="1285" spans="1:18" x14ac:dyDescent="0.35">
      <c r="A1285" s="8">
        <v>1285</v>
      </c>
      <c r="B1285" s="8" t="s">
        <v>1330</v>
      </c>
      <c r="C1285" s="8" t="s">
        <v>15</v>
      </c>
      <c r="D1285" s="9">
        <v>25517</v>
      </c>
      <c r="E1285" s="9">
        <v>44657</v>
      </c>
      <c r="F1285" s="8" t="s">
        <v>68</v>
      </c>
      <c r="G1285" s="8" t="s">
        <v>60</v>
      </c>
      <c r="H1285" s="8">
        <v>4</v>
      </c>
      <c r="I1285" s="8">
        <v>9</v>
      </c>
      <c r="J1285" s="8" t="s">
        <v>18</v>
      </c>
      <c r="K1285" s="8" t="s">
        <v>37</v>
      </c>
      <c r="L1285" s="8" t="s">
        <v>38</v>
      </c>
      <c r="M1285" s="8" t="s">
        <v>42</v>
      </c>
      <c r="N1285" s="8">
        <v>2</v>
      </c>
      <c r="O1285" s="8">
        <f t="shared" ca="1" si="60"/>
        <v>54</v>
      </c>
      <c r="P1285" s="8" t="str">
        <f ca="1">LOOKUP(O1285,{0,15,30,45,60,75,100},{"Below 15","16-30","31-45","46-60","61-75","Above 75"})</f>
        <v>46-60</v>
      </c>
      <c r="Q1285" s="8">
        <f t="shared" si="61"/>
        <v>2022</v>
      </c>
      <c r="R1285" s="8" t="str">
        <f t="shared" si="62"/>
        <v>Apr</v>
      </c>
    </row>
    <row r="1286" spans="1:18" x14ac:dyDescent="0.35">
      <c r="A1286" s="8">
        <v>1286</v>
      </c>
      <c r="B1286" s="8" t="s">
        <v>1331</v>
      </c>
      <c r="C1286" s="8" t="s">
        <v>44</v>
      </c>
      <c r="D1286" s="9">
        <v>28793</v>
      </c>
      <c r="E1286" s="9">
        <v>44855</v>
      </c>
      <c r="F1286" s="8" t="s">
        <v>25</v>
      </c>
      <c r="G1286" s="8" t="s">
        <v>60</v>
      </c>
      <c r="H1286" s="8">
        <v>3</v>
      </c>
      <c r="I1286" s="8">
        <v>4</v>
      </c>
      <c r="J1286" s="8" t="s">
        <v>27</v>
      </c>
      <c r="K1286" s="8" t="s">
        <v>41</v>
      </c>
      <c r="L1286" s="8" t="s">
        <v>38</v>
      </c>
      <c r="M1286" s="8" t="s">
        <v>42</v>
      </c>
      <c r="N1286" s="8">
        <v>2</v>
      </c>
      <c r="O1286" s="8">
        <f t="shared" ca="1" si="60"/>
        <v>45</v>
      </c>
      <c r="P1286" s="8" t="str">
        <f ca="1">LOOKUP(O1286,{0,15,30,45,60,75,100},{"Below 15","16-30","31-45","46-60","61-75","Above 75"})</f>
        <v>46-60</v>
      </c>
      <c r="Q1286" s="8">
        <f t="shared" si="61"/>
        <v>2022</v>
      </c>
      <c r="R1286" s="8" t="str">
        <f t="shared" si="62"/>
        <v>Oct</v>
      </c>
    </row>
    <row r="1287" spans="1:18" x14ac:dyDescent="0.35">
      <c r="A1287" s="8">
        <v>1287</v>
      </c>
      <c r="B1287" s="8" t="s">
        <v>1332</v>
      </c>
      <c r="C1287" s="8" t="s">
        <v>15</v>
      </c>
      <c r="D1287" s="9">
        <v>31347</v>
      </c>
      <c r="E1287" s="9">
        <v>44874</v>
      </c>
      <c r="F1287" s="8" t="s">
        <v>16</v>
      </c>
      <c r="G1287" s="8" t="s">
        <v>17</v>
      </c>
      <c r="H1287" s="8">
        <v>5</v>
      </c>
      <c r="I1287" s="8">
        <v>7</v>
      </c>
      <c r="J1287" s="8" t="s">
        <v>50</v>
      </c>
      <c r="K1287" s="8" t="s">
        <v>46</v>
      </c>
      <c r="L1287" s="8" t="s">
        <v>47</v>
      </c>
      <c r="M1287" s="8" t="s">
        <v>30</v>
      </c>
      <c r="N1287" s="8">
        <v>4</v>
      </c>
      <c r="O1287" s="8">
        <f t="shared" ca="1" si="60"/>
        <v>38</v>
      </c>
      <c r="P1287" s="8" t="str">
        <f ca="1">LOOKUP(O1287,{0,15,30,45,60,75,100},{"Below 15","16-30","31-45","46-60","61-75","Above 75"})</f>
        <v>31-45</v>
      </c>
      <c r="Q1287" s="8">
        <f t="shared" si="61"/>
        <v>2022</v>
      </c>
      <c r="R1287" s="8" t="str">
        <f t="shared" si="62"/>
        <v>Nov</v>
      </c>
    </row>
    <row r="1288" spans="1:18" x14ac:dyDescent="0.35">
      <c r="A1288" s="8">
        <v>1288</v>
      </c>
      <c r="B1288" s="8" t="s">
        <v>1333</v>
      </c>
      <c r="C1288" s="8" t="s">
        <v>15</v>
      </c>
      <c r="D1288" s="9">
        <v>20259</v>
      </c>
      <c r="E1288" s="9">
        <v>44065</v>
      </c>
      <c r="F1288" s="8" t="s">
        <v>68</v>
      </c>
      <c r="G1288" s="8" t="s">
        <v>45</v>
      </c>
      <c r="H1288" s="8">
        <v>4</v>
      </c>
      <c r="I1288" s="8">
        <v>7</v>
      </c>
      <c r="J1288" s="8" t="s">
        <v>50</v>
      </c>
      <c r="K1288" s="8" t="s">
        <v>51</v>
      </c>
      <c r="L1288" s="8" t="s">
        <v>47</v>
      </c>
      <c r="M1288" s="8" t="s">
        <v>48</v>
      </c>
      <c r="N1288" s="8">
        <v>5</v>
      </c>
      <c r="O1288" s="8">
        <f t="shared" ca="1" si="60"/>
        <v>69</v>
      </c>
      <c r="P1288" s="8" t="str">
        <f ca="1">LOOKUP(O1288,{0,15,30,45,60,75,100},{"Below 15","16-30","31-45","46-60","61-75","Above 75"})</f>
        <v>61-75</v>
      </c>
      <c r="Q1288" s="8">
        <f t="shared" si="61"/>
        <v>2020</v>
      </c>
      <c r="R1288" s="8" t="str">
        <f t="shared" si="62"/>
        <v>Aug</v>
      </c>
    </row>
    <row r="1289" spans="1:18" x14ac:dyDescent="0.35">
      <c r="A1289" s="8">
        <v>1289</v>
      </c>
      <c r="B1289" s="8" t="s">
        <v>1334</v>
      </c>
      <c r="C1289" s="8" t="s">
        <v>15</v>
      </c>
      <c r="D1289" s="9">
        <v>29870</v>
      </c>
      <c r="E1289" s="9">
        <v>44016</v>
      </c>
      <c r="F1289" s="8" t="s">
        <v>40</v>
      </c>
      <c r="G1289" s="8" t="s">
        <v>17</v>
      </c>
      <c r="H1289" s="8">
        <v>4</v>
      </c>
      <c r="I1289" s="8">
        <v>8</v>
      </c>
      <c r="J1289" s="8" t="s">
        <v>50</v>
      </c>
      <c r="K1289" s="8" t="s">
        <v>19</v>
      </c>
      <c r="L1289" s="8" t="s">
        <v>20</v>
      </c>
      <c r="M1289" s="8" t="s">
        <v>21</v>
      </c>
      <c r="N1289" s="8">
        <v>3</v>
      </c>
      <c r="O1289" s="8">
        <f t="shared" ca="1" si="60"/>
        <v>42</v>
      </c>
      <c r="P1289" s="8" t="str">
        <f ca="1">LOOKUP(O1289,{0,15,30,45,60,75,100},{"Below 15","16-30","31-45","46-60","61-75","Above 75"})</f>
        <v>31-45</v>
      </c>
      <c r="Q1289" s="8">
        <f t="shared" si="61"/>
        <v>2020</v>
      </c>
      <c r="R1289" s="8" t="str">
        <f t="shared" si="62"/>
        <v>Jul</v>
      </c>
    </row>
    <row r="1290" spans="1:18" x14ac:dyDescent="0.35">
      <c r="A1290" s="8">
        <v>1290</v>
      </c>
      <c r="B1290" s="8" t="s">
        <v>1335</v>
      </c>
      <c r="C1290" s="8" t="s">
        <v>44</v>
      </c>
      <c r="D1290" s="9">
        <v>26342</v>
      </c>
      <c r="E1290" s="9">
        <v>44741</v>
      </c>
      <c r="F1290" s="8" t="s">
        <v>25</v>
      </c>
      <c r="G1290" s="8" t="s">
        <v>60</v>
      </c>
      <c r="H1290" s="8">
        <v>5</v>
      </c>
      <c r="I1290" s="8">
        <v>4</v>
      </c>
      <c r="J1290" s="8" t="s">
        <v>27</v>
      </c>
      <c r="K1290" s="8" t="s">
        <v>23</v>
      </c>
      <c r="L1290" s="8" t="s">
        <v>20</v>
      </c>
      <c r="M1290" s="8" t="s">
        <v>48</v>
      </c>
      <c r="N1290" s="8">
        <v>5</v>
      </c>
      <c r="O1290" s="8">
        <f t="shared" ca="1" si="60"/>
        <v>52</v>
      </c>
      <c r="P1290" s="8" t="str">
        <f ca="1">LOOKUP(O1290,{0,15,30,45,60,75,100},{"Below 15","16-30","31-45","46-60","61-75","Above 75"})</f>
        <v>46-60</v>
      </c>
      <c r="Q1290" s="8">
        <f t="shared" si="61"/>
        <v>2022</v>
      </c>
      <c r="R1290" s="8" t="str">
        <f t="shared" si="62"/>
        <v>Jun</v>
      </c>
    </row>
    <row r="1291" spans="1:18" x14ac:dyDescent="0.35">
      <c r="A1291" s="8">
        <v>1291</v>
      </c>
      <c r="B1291" s="8" t="s">
        <v>1336</v>
      </c>
      <c r="C1291" s="8" t="s">
        <v>15</v>
      </c>
      <c r="D1291" s="9">
        <v>33141</v>
      </c>
      <c r="E1291" s="9">
        <v>44543</v>
      </c>
      <c r="F1291" s="8" t="s">
        <v>40</v>
      </c>
      <c r="G1291" s="8" t="s">
        <v>60</v>
      </c>
      <c r="H1291" s="8">
        <v>5</v>
      </c>
      <c r="I1291" s="8">
        <v>7</v>
      </c>
      <c r="J1291" s="8" t="s">
        <v>50</v>
      </c>
      <c r="K1291" s="8" t="s">
        <v>28</v>
      </c>
      <c r="L1291" s="8" t="s">
        <v>29</v>
      </c>
      <c r="M1291" s="8" t="s">
        <v>21</v>
      </c>
      <c r="N1291" s="8">
        <v>3</v>
      </c>
      <c r="O1291" s="8">
        <f t="shared" ca="1" si="60"/>
        <v>34</v>
      </c>
      <c r="P1291" s="8" t="str">
        <f ca="1">LOOKUP(O1291,{0,15,30,45,60,75,100},{"Below 15","16-30","31-45","46-60","61-75","Above 75"})</f>
        <v>31-45</v>
      </c>
      <c r="Q1291" s="8">
        <f t="shared" si="61"/>
        <v>2021</v>
      </c>
      <c r="R1291" s="8" t="str">
        <f t="shared" si="62"/>
        <v>Dec</v>
      </c>
    </row>
    <row r="1292" spans="1:18" x14ac:dyDescent="0.35">
      <c r="A1292" s="8">
        <v>1292</v>
      </c>
      <c r="B1292" s="8" t="s">
        <v>1337</v>
      </c>
      <c r="C1292" s="8" t="s">
        <v>15</v>
      </c>
      <c r="D1292" s="9">
        <v>29546</v>
      </c>
      <c r="E1292" s="9">
        <v>44721</v>
      </c>
      <c r="F1292" s="8" t="s">
        <v>16</v>
      </c>
      <c r="G1292" s="8" t="s">
        <v>17</v>
      </c>
      <c r="H1292" s="8">
        <v>3</v>
      </c>
      <c r="I1292" s="8">
        <v>9</v>
      </c>
      <c r="J1292" s="8" t="s">
        <v>18</v>
      </c>
      <c r="K1292" s="8" t="s">
        <v>33</v>
      </c>
      <c r="L1292" s="8" t="s">
        <v>29</v>
      </c>
      <c r="M1292" s="8" t="s">
        <v>34</v>
      </c>
      <c r="N1292" s="8">
        <v>1</v>
      </c>
      <c r="O1292" s="8">
        <f t="shared" ca="1" si="60"/>
        <v>43</v>
      </c>
      <c r="P1292" s="8" t="str">
        <f ca="1">LOOKUP(O1292,{0,15,30,45,60,75,100},{"Below 15","16-30","31-45","46-60","61-75","Above 75"})</f>
        <v>31-45</v>
      </c>
      <c r="Q1292" s="8">
        <f t="shared" si="61"/>
        <v>2022</v>
      </c>
      <c r="R1292" s="8" t="str">
        <f t="shared" si="62"/>
        <v>Jun</v>
      </c>
    </row>
    <row r="1293" spans="1:18" x14ac:dyDescent="0.35">
      <c r="A1293" s="8">
        <v>1293</v>
      </c>
      <c r="B1293" s="8" t="s">
        <v>1338</v>
      </c>
      <c r="C1293" s="8" t="s">
        <v>15</v>
      </c>
      <c r="D1293" s="9">
        <v>31320</v>
      </c>
      <c r="E1293" s="9">
        <v>44322</v>
      </c>
      <c r="F1293" s="8" t="s">
        <v>25</v>
      </c>
      <c r="G1293" s="8" t="s">
        <v>45</v>
      </c>
      <c r="H1293" s="8">
        <v>3</v>
      </c>
      <c r="I1293" s="8">
        <v>9</v>
      </c>
      <c r="J1293" s="8" t="s">
        <v>18</v>
      </c>
      <c r="K1293" s="8" t="s">
        <v>37</v>
      </c>
      <c r="L1293" s="8" t="s">
        <v>38</v>
      </c>
      <c r="M1293" s="8" t="s">
        <v>48</v>
      </c>
      <c r="N1293" s="8">
        <v>5</v>
      </c>
      <c r="O1293" s="8">
        <f t="shared" ca="1" si="60"/>
        <v>38</v>
      </c>
      <c r="P1293" s="8" t="str">
        <f ca="1">LOOKUP(O1293,{0,15,30,45,60,75,100},{"Below 15","16-30","31-45","46-60","61-75","Above 75"})</f>
        <v>31-45</v>
      </c>
      <c r="Q1293" s="8">
        <f t="shared" si="61"/>
        <v>2021</v>
      </c>
      <c r="R1293" s="8" t="str">
        <f t="shared" si="62"/>
        <v>May</v>
      </c>
    </row>
    <row r="1294" spans="1:18" x14ac:dyDescent="0.35">
      <c r="A1294" s="8">
        <v>1294</v>
      </c>
      <c r="B1294" s="8" t="s">
        <v>1339</v>
      </c>
      <c r="C1294" s="8" t="s">
        <v>44</v>
      </c>
      <c r="D1294" s="9">
        <v>38366</v>
      </c>
      <c r="E1294" s="9">
        <v>43844</v>
      </c>
      <c r="F1294" s="8" t="s">
        <v>25</v>
      </c>
      <c r="G1294" s="8" t="s">
        <v>36</v>
      </c>
      <c r="H1294" s="8">
        <v>1</v>
      </c>
      <c r="I1294" s="8">
        <v>9</v>
      </c>
      <c r="J1294" s="8" t="s">
        <v>18</v>
      </c>
      <c r="K1294" s="8" t="s">
        <v>41</v>
      </c>
      <c r="L1294" s="8" t="s">
        <v>38</v>
      </c>
      <c r="M1294" s="8" t="s">
        <v>42</v>
      </c>
      <c r="N1294" s="8">
        <v>2</v>
      </c>
      <c r="O1294" s="8">
        <f t="shared" ca="1" si="60"/>
        <v>19</v>
      </c>
      <c r="P1294" s="8" t="str">
        <f ca="1">LOOKUP(O1294,{0,15,30,45,60,75,100},{"Below 15","16-30","31-45","46-60","61-75","Above 75"})</f>
        <v>16-30</v>
      </c>
      <c r="Q1294" s="8">
        <f t="shared" si="61"/>
        <v>2020</v>
      </c>
      <c r="R1294" s="8" t="str">
        <f t="shared" si="62"/>
        <v>Jan</v>
      </c>
    </row>
    <row r="1295" spans="1:18" x14ac:dyDescent="0.35">
      <c r="A1295" s="8">
        <v>1295</v>
      </c>
      <c r="B1295" s="8" t="s">
        <v>1340</v>
      </c>
      <c r="C1295" s="8" t="s">
        <v>15</v>
      </c>
      <c r="D1295" s="9">
        <v>32093</v>
      </c>
      <c r="E1295" s="9">
        <v>44308</v>
      </c>
      <c r="F1295" s="8" t="s">
        <v>16</v>
      </c>
      <c r="G1295" s="8" t="s">
        <v>60</v>
      </c>
      <c r="H1295" s="8">
        <v>3</v>
      </c>
      <c r="I1295" s="8">
        <v>10</v>
      </c>
      <c r="J1295" s="8" t="s">
        <v>18</v>
      </c>
      <c r="K1295" s="8" t="s">
        <v>46</v>
      </c>
      <c r="L1295" s="8" t="s">
        <v>47</v>
      </c>
      <c r="M1295" s="8" t="s">
        <v>21</v>
      </c>
      <c r="N1295" s="8">
        <v>3</v>
      </c>
      <c r="O1295" s="8">
        <f t="shared" ca="1" si="60"/>
        <v>36</v>
      </c>
      <c r="P1295" s="8" t="str">
        <f ca="1">LOOKUP(O1295,{0,15,30,45,60,75,100},{"Below 15","16-30","31-45","46-60","61-75","Above 75"})</f>
        <v>31-45</v>
      </c>
      <c r="Q1295" s="8">
        <f t="shared" si="61"/>
        <v>2021</v>
      </c>
      <c r="R1295" s="8" t="str">
        <f t="shared" si="62"/>
        <v>Apr</v>
      </c>
    </row>
    <row r="1296" spans="1:18" x14ac:dyDescent="0.35">
      <c r="A1296" s="8">
        <v>1296</v>
      </c>
      <c r="B1296" s="8" t="s">
        <v>1341</v>
      </c>
      <c r="C1296" s="8" t="s">
        <v>15</v>
      </c>
      <c r="D1296" s="9">
        <v>28684</v>
      </c>
      <c r="E1296" s="9">
        <v>44542</v>
      </c>
      <c r="F1296" s="8" t="s">
        <v>25</v>
      </c>
      <c r="G1296" s="8" t="s">
        <v>32</v>
      </c>
      <c r="H1296" s="8">
        <v>4</v>
      </c>
      <c r="I1296" s="8">
        <v>9</v>
      </c>
      <c r="J1296" s="8" t="s">
        <v>18</v>
      </c>
      <c r="K1296" s="8" t="s">
        <v>51</v>
      </c>
      <c r="L1296" s="8" t="s">
        <v>47</v>
      </c>
      <c r="M1296" s="8" t="s">
        <v>34</v>
      </c>
      <c r="N1296" s="8">
        <v>1</v>
      </c>
      <c r="O1296" s="8">
        <f t="shared" ca="1" si="60"/>
        <v>46</v>
      </c>
      <c r="P1296" s="8" t="str">
        <f ca="1">LOOKUP(O1296,{0,15,30,45,60,75,100},{"Below 15","16-30","31-45","46-60","61-75","Above 75"})</f>
        <v>46-60</v>
      </c>
      <c r="Q1296" s="8">
        <f t="shared" si="61"/>
        <v>2021</v>
      </c>
      <c r="R1296" s="8" t="str">
        <f t="shared" si="62"/>
        <v>Dec</v>
      </c>
    </row>
    <row r="1297" spans="1:18" x14ac:dyDescent="0.35">
      <c r="A1297" s="8">
        <v>1297</v>
      </c>
      <c r="B1297" s="8" t="s">
        <v>1342</v>
      </c>
      <c r="C1297" s="8" t="s">
        <v>15</v>
      </c>
      <c r="D1297" s="9">
        <v>32792</v>
      </c>
      <c r="E1297" s="9">
        <v>44287</v>
      </c>
      <c r="F1297" s="8" t="s">
        <v>16</v>
      </c>
      <c r="G1297" s="8" t="s">
        <v>17</v>
      </c>
      <c r="H1297" s="8">
        <v>4</v>
      </c>
      <c r="I1297" s="8">
        <v>8</v>
      </c>
      <c r="J1297" s="8" t="s">
        <v>50</v>
      </c>
      <c r="K1297" s="8" t="s">
        <v>19</v>
      </c>
      <c r="L1297" s="8" t="s">
        <v>20</v>
      </c>
      <c r="M1297" s="8" t="s">
        <v>34</v>
      </c>
      <c r="N1297" s="8">
        <v>1</v>
      </c>
      <c r="O1297" s="8">
        <f t="shared" ca="1" si="60"/>
        <v>34</v>
      </c>
      <c r="P1297" s="8" t="str">
        <f ca="1">LOOKUP(O1297,{0,15,30,45,60,75,100},{"Below 15","16-30","31-45","46-60","61-75","Above 75"})</f>
        <v>31-45</v>
      </c>
      <c r="Q1297" s="8">
        <f t="shared" si="61"/>
        <v>2021</v>
      </c>
      <c r="R1297" s="8" t="str">
        <f t="shared" si="62"/>
        <v>Apr</v>
      </c>
    </row>
    <row r="1298" spans="1:18" x14ac:dyDescent="0.35">
      <c r="A1298" s="8">
        <v>1298</v>
      </c>
      <c r="B1298" s="8" t="s">
        <v>1343</v>
      </c>
      <c r="C1298" s="8" t="s">
        <v>15</v>
      </c>
      <c r="D1298" s="9">
        <v>29570</v>
      </c>
      <c r="E1298" s="9">
        <v>44264</v>
      </c>
      <c r="F1298" s="8" t="s">
        <v>16</v>
      </c>
      <c r="G1298" s="8" t="s">
        <v>17</v>
      </c>
      <c r="H1298" s="8">
        <v>5</v>
      </c>
      <c r="I1298" s="8">
        <v>6</v>
      </c>
      <c r="J1298" s="8" t="s">
        <v>27</v>
      </c>
      <c r="K1298" s="8" t="s">
        <v>23</v>
      </c>
      <c r="L1298" s="8" t="s">
        <v>20</v>
      </c>
      <c r="M1298" s="8" t="s">
        <v>21</v>
      </c>
      <c r="N1298" s="8">
        <v>3</v>
      </c>
      <c r="O1298" s="8">
        <f t="shared" ca="1" si="60"/>
        <v>43</v>
      </c>
      <c r="P1298" s="8" t="str">
        <f ca="1">LOOKUP(O1298,{0,15,30,45,60,75,100},{"Below 15","16-30","31-45","46-60","61-75","Above 75"})</f>
        <v>31-45</v>
      </c>
      <c r="Q1298" s="8">
        <f t="shared" si="61"/>
        <v>2021</v>
      </c>
      <c r="R1298" s="8" t="str">
        <f t="shared" si="62"/>
        <v>Mar</v>
      </c>
    </row>
    <row r="1299" spans="1:18" x14ac:dyDescent="0.35">
      <c r="A1299" s="8">
        <v>1299</v>
      </c>
      <c r="B1299" s="8" t="s">
        <v>1344</v>
      </c>
      <c r="C1299" s="8" t="s">
        <v>44</v>
      </c>
      <c r="D1299" s="9">
        <v>26315</v>
      </c>
      <c r="E1299" s="9">
        <v>44346</v>
      </c>
      <c r="F1299" s="8" t="s">
        <v>25</v>
      </c>
      <c r="G1299" s="8" t="s">
        <v>32</v>
      </c>
      <c r="H1299" s="8">
        <v>5</v>
      </c>
      <c r="I1299" s="8">
        <v>6</v>
      </c>
      <c r="J1299" s="8" t="s">
        <v>27</v>
      </c>
      <c r="K1299" s="8" t="s">
        <v>28</v>
      </c>
      <c r="L1299" s="8" t="s">
        <v>29</v>
      </c>
      <c r="M1299" s="8" t="s">
        <v>48</v>
      </c>
      <c r="N1299" s="8">
        <v>5</v>
      </c>
      <c r="O1299" s="8">
        <f t="shared" ca="1" si="60"/>
        <v>52</v>
      </c>
      <c r="P1299" s="8" t="str">
        <f ca="1">LOOKUP(O1299,{0,15,30,45,60,75,100},{"Below 15","16-30","31-45","46-60","61-75","Above 75"})</f>
        <v>46-60</v>
      </c>
      <c r="Q1299" s="8">
        <f t="shared" si="61"/>
        <v>2021</v>
      </c>
      <c r="R1299" s="8" t="str">
        <f t="shared" si="62"/>
        <v>May</v>
      </c>
    </row>
    <row r="1300" spans="1:18" x14ac:dyDescent="0.35">
      <c r="A1300" s="8">
        <v>1300</v>
      </c>
      <c r="B1300" s="8" t="s">
        <v>1345</v>
      </c>
      <c r="C1300" s="8" t="s">
        <v>15</v>
      </c>
      <c r="D1300" s="9">
        <v>23893</v>
      </c>
      <c r="E1300" s="9">
        <v>44756</v>
      </c>
      <c r="F1300" s="8" t="s">
        <v>25</v>
      </c>
      <c r="G1300" s="8" t="s">
        <v>32</v>
      </c>
      <c r="H1300" s="8">
        <v>3</v>
      </c>
      <c r="I1300" s="8">
        <v>4</v>
      </c>
      <c r="J1300" s="8" t="s">
        <v>27</v>
      </c>
      <c r="K1300" s="8" t="s">
        <v>33</v>
      </c>
      <c r="L1300" s="8" t="s">
        <v>29</v>
      </c>
      <c r="M1300" s="8" t="s">
        <v>21</v>
      </c>
      <c r="N1300" s="8">
        <v>3</v>
      </c>
      <c r="O1300" s="8">
        <f t="shared" ca="1" si="60"/>
        <v>59</v>
      </c>
      <c r="P1300" s="8" t="str">
        <f ca="1">LOOKUP(O1300,{0,15,30,45,60,75,100},{"Below 15","16-30","31-45","46-60","61-75","Above 75"})</f>
        <v>46-60</v>
      </c>
      <c r="Q1300" s="8">
        <f t="shared" si="61"/>
        <v>2022</v>
      </c>
      <c r="R1300" s="8" t="str">
        <f t="shared" si="62"/>
        <v>Jul</v>
      </c>
    </row>
    <row r="1301" spans="1:18" x14ac:dyDescent="0.35">
      <c r="A1301" s="8">
        <v>1301</v>
      </c>
      <c r="B1301" s="8" t="s">
        <v>1346</v>
      </c>
      <c r="C1301" s="8" t="s">
        <v>44</v>
      </c>
      <c r="D1301" s="9">
        <v>26613</v>
      </c>
      <c r="E1301" s="9">
        <v>43869</v>
      </c>
      <c r="F1301" s="8" t="s">
        <v>16</v>
      </c>
      <c r="G1301" s="8" t="s">
        <v>17</v>
      </c>
      <c r="H1301" s="8">
        <v>4</v>
      </c>
      <c r="I1301" s="8">
        <v>9</v>
      </c>
      <c r="J1301" s="8" t="s">
        <v>18</v>
      </c>
      <c r="K1301" s="8" t="s">
        <v>37</v>
      </c>
      <c r="L1301" s="8" t="s">
        <v>38</v>
      </c>
      <c r="M1301" s="8" t="s">
        <v>21</v>
      </c>
      <c r="N1301" s="8">
        <v>3</v>
      </c>
      <c r="O1301" s="8">
        <f t="shared" ca="1" si="60"/>
        <v>51</v>
      </c>
      <c r="P1301" s="8" t="str">
        <f ca="1">LOOKUP(O1301,{0,15,30,45,60,75,100},{"Below 15","16-30","31-45","46-60","61-75","Above 75"})</f>
        <v>46-60</v>
      </c>
      <c r="Q1301" s="8">
        <f t="shared" si="61"/>
        <v>2020</v>
      </c>
      <c r="R1301" s="8" t="str">
        <f t="shared" si="62"/>
        <v>Feb</v>
      </c>
    </row>
    <row r="1302" spans="1:18" x14ac:dyDescent="0.35">
      <c r="A1302" s="8">
        <v>1302</v>
      </c>
      <c r="B1302" s="8" t="s">
        <v>1347</v>
      </c>
      <c r="C1302" s="8" t="s">
        <v>44</v>
      </c>
      <c r="D1302" s="9">
        <v>34711</v>
      </c>
      <c r="E1302" s="9">
        <v>44704</v>
      </c>
      <c r="F1302" s="8" t="s">
        <v>25</v>
      </c>
      <c r="G1302" s="8" t="s">
        <v>17</v>
      </c>
      <c r="H1302" s="8">
        <v>1</v>
      </c>
      <c r="I1302" s="8">
        <v>8</v>
      </c>
      <c r="J1302" s="8" t="s">
        <v>50</v>
      </c>
      <c r="K1302" s="8" t="s">
        <v>41</v>
      </c>
      <c r="L1302" s="8" t="s">
        <v>38</v>
      </c>
      <c r="M1302" s="8" t="s">
        <v>21</v>
      </c>
      <c r="N1302" s="8">
        <v>3</v>
      </c>
      <c r="O1302" s="8">
        <f t="shared" ca="1" si="60"/>
        <v>29</v>
      </c>
      <c r="P1302" s="8" t="str">
        <f ca="1">LOOKUP(O1302,{0,15,30,45,60,75,100},{"Below 15","16-30","31-45","46-60","61-75","Above 75"})</f>
        <v>16-30</v>
      </c>
      <c r="Q1302" s="8">
        <f t="shared" si="61"/>
        <v>2022</v>
      </c>
      <c r="R1302" s="8" t="str">
        <f t="shared" si="62"/>
        <v>May</v>
      </c>
    </row>
    <row r="1303" spans="1:18" x14ac:dyDescent="0.35">
      <c r="A1303" s="8">
        <v>1303</v>
      </c>
      <c r="B1303" s="8" t="s">
        <v>1348</v>
      </c>
      <c r="C1303" s="8" t="s">
        <v>15</v>
      </c>
      <c r="D1303" s="9">
        <v>31676</v>
      </c>
      <c r="E1303" s="9">
        <v>44876</v>
      </c>
      <c r="F1303" s="8" t="s">
        <v>25</v>
      </c>
      <c r="G1303" s="8" t="s">
        <v>36</v>
      </c>
      <c r="H1303" s="8">
        <v>5</v>
      </c>
      <c r="I1303" s="8">
        <v>8</v>
      </c>
      <c r="J1303" s="8" t="s">
        <v>50</v>
      </c>
      <c r="K1303" s="8" t="s">
        <v>46</v>
      </c>
      <c r="L1303" s="8" t="s">
        <v>47</v>
      </c>
      <c r="M1303" s="8" t="s">
        <v>42</v>
      </c>
      <c r="N1303" s="8">
        <v>2</v>
      </c>
      <c r="O1303" s="8">
        <f t="shared" ca="1" si="60"/>
        <v>38</v>
      </c>
      <c r="P1303" s="8" t="str">
        <f ca="1">LOOKUP(O1303,{0,15,30,45,60,75,100},{"Below 15","16-30","31-45","46-60","61-75","Above 75"})</f>
        <v>31-45</v>
      </c>
      <c r="Q1303" s="8">
        <f t="shared" si="61"/>
        <v>2022</v>
      </c>
      <c r="R1303" s="8" t="str">
        <f t="shared" si="62"/>
        <v>Nov</v>
      </c>
    </row>
    <row r="1304" spans="1:18" x14ac:dyDescent="0.35">
      <c r="A1304" s="8">
        <v>1304</v>
      </c>
      <c r="B1304" s="8" t="s">
        <v>1349</v>
      </c>
      <c r="C1304" s="8" t="s">
        <v>15</v>
      </c>
      <c r="D1304" s="9">
        <v>33125</v>
      </c>
      <c r="E1304" s="9">
        <v>44303</v>
      </c>
      <c r="F1304" s="8" t="s">
        <v>16</v>
      </c>
      <c r="G1304" s="8" t="s">
        <v>17</v>
      </c>
      <c r="H1304" s="8">
        <v>4</v>
      </c>
      <c r="I1304" s="8">
        <v>10</v>
      </c>
      <c r="J1304" s="8" t="s">
        <v>18</v>
      </c>
      <c r="K1304" s="8" t="s">
        <v>51</v>
      </c>
      <c r="L1304" s="8" t="s">
        <v>47</v>
      </c>
      <c r="M1304" s="8" t="s">
        <v>30</v>
      </c>
      <c r="N1304" s="8">
        <v>4</v>
      </c>
      <c r="O1304" s="8">
        <f t="shared" ca="1" si="60"/>
        <v>34</v>
      </c>
      <c r="P1304" s="8" t="str">
        <f ca="1">LOOKUP(O1304,{0,15,30,45,60,75,100},{"Below 15","16-30","31-45","46-60","61-75","Above 75"})</f>
        <v>31-45</v>
      </c>
      <c r="Q1304" s="8">
        <f t="shared" si="61"/>
        <v>2021</v>
      </c>
      <c r="R1304" s="8" t="str">
        <f t="shared" si="62"/>
        <v>Apr</v>
      </c>
    </row>
    <row r="1305" spans="1:18" x14ac:dyDescent="0.35">
      <c r="A1305" s="8">
        <v>1305</v>
      </c>
      <c r="B1305" s="8" t="s">
        <v>1350</v>
      </c>
      <c r="C1305" s="8" t="s">
        <v>44</v>
      </c>
      <c r="D1305" s="9">
        <v>29355</v>
      </c>
      <c r="E1305" s="9">
        <v>44820</v>
      </c>
      <c r="F1305" s="8" t="s">
        <v>25</v>
      </c>
      <c r="G1305" s="8" t="s">
        <v>36</v>
      </c>
      <c r="H1305" s="8">
        <v>5</v>
      </c>
      <c r="I1305" s="8">
        <v>9</v>
      </c>
      <c r="J1305" s="8" t="s">
        <v>18</v>
      </c>
      <c r="K1305" s="8" t="s">
        <v>19</v>
      </c>
      <c r="L1305" s="8" t="s">
        <v>20</v>
      </c>
      <c r="M1305" s="8" t="s">
        <v>42</v>
      </c>
      <c r="N1305" s="8">
        <v>2</v>
      </c>
      <c r="O1305" s="8">
        <f t="shared" ca="1" si="60"/>
        <v>44</v>
      </c>
      <c r="P1305" s="8" t="str">
        <f ca="1">LOOKUP(O1305,{0,15,30,45,60,75,100},{"Below 15","16-30","31-45","46-60","61-75","Above 75"})</f>
        <v>31-45</v>
      </c>
      <c r="Q1305" s="8">
        <f t="shared" si="61"/>
        <v>2022</v>
      </c>
      <c r="R1305" s="8" t="str">
        <f t="shared" si="62"/>
        <v>Sep</v>
      </c>
    </row>
    <row r="1306" spans="1:18" x14ac:dyDescent="0.35">
      <c r="A1306" s="8">
        <v>1306</v>
      </c>
      <c r="B1306" s="8" t="s">
        <v>1351</v>
      </c>
      <c r="C1306" s="8" t="s">
        <v>44</v>
      </c>
      <c r="D1306" s="9">
        <v>35331</v>
      </c>
      <c r="E1306" s="9">
        <v>44692</v>
      </c>
      <c r="F1306" s="8" t="s">
        <v>68</v>
      </c>
      <c r="G1306" s="8" t="s">
        <v>36</v>
      </c>
      <c r="H1306" s="8">
        <v>3</v>
      </c>
      <c r="I1306" s="8">
        <v>9</v>
      </c>
      <c r="J1306" s="8" t="s">
        <v>18</v>
      </c>
      <c r="K1306" s="8" t="s">
        <v>23</v>
      </c>
      <c r="L1306" s="8" t="s">
        <v>20</v>
      </c>
      <c r="M1306" s="8" t="s">
        <v>42</v>
      </c>
      <c r="N1306" s="8">
        <v>2</v>
      </c>
      <c r="O1306" s="8">
        <f t="shared" ca="1" si="60"/>
        <v>28</v>
      </c>
      <c r="P1306" s="8" t="str">
        <f ca="1">LOOKUP(O1306,{0,15,30,45,60,75,100},{"Below 15","16-30","31-45","46-60","61-75","Above 75"})</f>
        <v>16-30</v>
      </c>
      <c r="Q1306" s="8">
        <f t="shared" si="61"/>
        <v>2022</v>
      </c>
      <c r="R1306" s="8" t="str">
        <f t="shared" si="62"/>
        <v>May</v>
      </c>
    </row>
    <row r="1307" spans="1:18" x14ac:dyDescent="0.35">
      <c r="A1307" s="8">
        <v>1307</v>
      </c>
      <c r="B1307" s="8" t="s">
        <v>1352</v>
      </c>
      <c r="C1307" s="8" t="s">
        <v>44</v>
      </c>
      <c r="D1307" s="9">
        <v>20931</v>
      </c>
      <c r="E1307" s="9">
        <v>44581</v>
      </c>
      <c r="F1307" s="8" t="s">
        <v>40</v>
      </c>
      <c r="G1307" s="8" t="s">
        <v>17</v>
      </c>
      <c r="H1307" s="8">
        <v>5</v>
      </c>
      <c r="I1307" s="8">
        <v>9</v>
      </c>
      <c r="J1307" s="8" t="s">
        <v>18</v>
      </c>
      <c r="K1307" s="8" t="s">
        <v>28</v>
      </c>
      <c r="L1307" s="8" t="s">
        <v>29</v>
      </c>
      <c r="M1307" s="8" t="s">
        <v>21</v>
      </c>
      <c r="N1307" s="8">
        <v>3</v>
      </c>
      <c r="O1307" s="8">
        <f t="shared" ca="1" si="60"/>
        <v>67</v>
      </c>
      <c r="P1307" s="8" t="str">
        <f ca="1">LOOKUP(O1307,{0,15,30,45,60,75,100},{"Below 15","16-30","31-45","46-60","61-75","Above 75"})</f>
        <v>61-75</v>
      </c>
      <c r="Q1307" s="8">
        <f t="shared" si="61"/>
        <v>2022</v>
      </c>
      <c r="R1307" s="8" t="str">
        <f t="shared" si="62"/>
        <v>Jan</v>
      </c>
    </row>
    <row r="1308" spans="1:18" x14ac:dyDescent="0.35">
      <c r="A1308" s="8">
        <v>1308</v>
      </c>
      <c r="B1308" s="8" t="s">
        <v>1353</v>
      </c>
      <c r="C1308" s="8" t="s">
        <v>44</v>
      </c>
      <c r="D1308" s="9">
        <v>23282</v>
      </c>
      <c r="E1308" s="9">
        <v>43958</v>
      </c>
      <c r="F1308" s="8" t="s">
        <v>25</v>
      </c>
      <c r="G1308" s="8" t="s">
        <v>36</v>
      </c>
      <c r="H1308" s="8">
        <v>4</v>
      </c>
      <c r="I1308" s="8">
        <v>8</v>
      </c>
      <c r="J1308" s="8" t="s">
        <v>50</v>
      </c>
      <c r="K1308" s="8" t="s">
        <v>33</v>
      </c>
      <c r="L1308" s="8" t="s">
        <v>29</v>
      </c>
      <c r="M1308" s="8" t="s">
        <v>30</v>
      </c>
      <c r="N1308" s="8">
        <v>4</v>
      </c>
      <c r="O1308" s="8">
        <f t="shared" ca="1" si="60"/>
        <v>60</v>
      </c>
      <c r="P1308" s="8" t="str">
        <f ca="1">LOOKUP(O1308,{0,15,30,45,60,75,100},{"Below 15","16-30","31-45","46-60","61-75","Above 75"})</f>
        <v>61-75</v>
      </c>
      <c r="Q1308" s="8">
        <f t="shared" si="61"/>
        <v>2020</v>
      </c>
      <c r="R1308" s="8" t="str">
        <f t="shared" si="62"/>
        <v>May</v>
      </c>
    </row>
    <row r="1309" spans="1:18" x14ac:dyDescent="0.35">
      <c r="A1309" s="8">
        <v>1309</v>
      </c>
      <c r="B1309" s="8" t="s">
        <v>1354</v>
      </c>
      <c r="C1309" s="8" t="s">
        <v>15</v>
      </c>
      <c r="D1309" s="9">
        <v>27734</v>
      </c>
      <c r="E1309" s="9">
        <v>44699</v>
      </c>
      <c r="F1309" s="8" t="s">
        <v>25</v>
      </c>
      <c r="G1309" s="8" t="s">
        <v>36</v>
      </c>
      <c r="H1309" s="8">
        <v>3</v>
      </c>
      <c r="I1309" s="8">
        <v>9</v>
      </c>
      <c r="J1309" s="8" t="s">
        <v>18</v>
      </c>
      <c r="K1309" s="8" t="s">
        <v>37</v>
      </c>
      <c r="L1309" s="8" t="s">
        <v>38</v>
      </c>
      <c r="M1309" s="8" t="s">
        <v>48</v>
      </c>
      <c r="N1309" s="8">
        <v>5</v>
      </c>
      <c r="O1309" s="8">
        <f t="shared" ca="1" si="60"/>
        <v>48</v>
      </c>
      <c r="P1309" s="8" t="str">
        <f ca="1">LOOKUP(O1309,{0,15,30,45,60,75,100},{"Below 15","16-30","31-45","46-60","61-75","Above 75"})</f>
        <v>46-60</v>
      </c>
      <c r="Q1309" s="8">
        <f t="shared" si="61"/>
        <v>2022</v>
      </c>
      <c r="R1309" s="8" t="str">
        <f t="shared" si="62"/>
        <v>May</v>
      </c>
    </row>
    <row r="1310" spans="1:18" x14ac:dyDescent="0.35">
      <c r="A1310" s="8">
        <v>1310</v>
      </c>
      <c r="B1310" s="8" t="s">
        <v>1355</v>
      </c>
      <c r="C1310" s="8" t="s">
        <v>15</v>
      </c>
      <c r="D1310" s="9">
        <v>34390</v>
      </c>
      <c r="E1310" s="9">
        <v>44340</v>
      </c>
      <c r="F1310" s="8" t="s">
        <v>25</v>
      </c>
      <c r="G1310" s="8" t="s">
        <v>32</v>
      </c>
      <c r="H1310" s="8">
        <v>2</v>
      </c>
      <c r="I1310" s="8">
        <v>3</v>
      </c>
      <c r="J1310" s="8" t="s">
        <v>27</v>
      </c>
      <c r="K1310" s="8" t="s">
        <v>41</v>
      </c>
      <c r="L1310" s="8" t="s">
        <v>38</v>
      </c>
      <c r="M1310" s="8" t="s">
        <v>34</v>
      </c>
      <c r="N1310" s="8">
        <v>1</v>
      </c>
      <c r="O1310" s="8">
        <f t="shared" ca="1" si="60"/>
        <v>30</v>
      </c>
      <c r="P1310" s="8" t="str">
        <f ca="1">LOOKUP(O1310,{0,15,30,45,60,75,100},{"Below 15","16-30","31-45","46-60","61-75","Above 75"})</f>
        <v>31-45</v>
      </c>
      <c r="Q1310" s="8">
        <f t="shared" si="61"/>
        <v>2021</v>
      </c>
      <c r="R1310" s="8" t="str">
        <f t="shared" si="62"/>
        <v>May</v>
      </c>
    </row>
    <row r="1311" spans="1:18" x14ac:dyDescent="0.35">
      <c r="A1311" s="8">
        <v>1311</v>
      </c>
      <c r="B1311" s="8" t="s">
        <v>1356</v>
      </c>
      <c r="C1311" s="8" t="s">
        <v>15</v>
      </c>
      <c r="D1311" s="9">
        <v>33734</v>
      </c>
      <c r="E1311" s="9">
        <v>43998</v>
      </c>
      <c r="F1311" s="8" t="s">
        <v>25</v>
      </c>
      <c r="G1311" s="8" t="s">
        <v>36</v>
      </c>
      <c r="H1311" s="8">
        <v>5</v>
      </c>
      <c r="I1311" s="8">
        <v>9</v>
      </c>
      <c r="J1311" s="8" t="s">
        <v>18</v>
      </c>
      <c r="K1311" s="8" t="s">
        <v>46</v>
      </c>
      <c r="L1311" s="8" t="s">
        <v>47</v>
      </c>
      <c r="M1311" s="8" t="s">
        <v>42</v>
      </c>
      <c r="N1311" s="8">
        <v>2</v>
      </c>
      <c r="O1311" s="8">
        <f t="shared" ca="1" si="60"/>
        <v>32</v>
      </c>
      <c r="P1311" s="8" t="str">
        <f ca="1">LOOKUP(O1311,{0,15,30,45,60,75,100},{"Below 15","16-30","31-45","46-60","61-75","Above 75"})</f>
        <v>31-45</v>
      </c>
      <c r="Q1311" s="8">
        <f t="shared" si="61"/>
        <v>2020</v>
      </c>
      <c r="R1311" s="8" t="str">
        <f t="shared" si="62"/>
        <v>Jun</v>
      </c>
    </row>
    <row r="1312" spans="1:18" x14ac:dyDescent="0.35">
      <c r="A1312" s="8">
        <v>1312</v>
      </c>
      <c r="B1312" s="8" t="s">
        <v>1357</v>
      </c>
      <c r="C1312" s="8" t="s">
        <v>44</v>
      </c>
      <c r="D1312" s="9">
        <v>34044</v>
      </c>
      <c r="E1312" s="9">
        <v>44451</v>
      </c>
      <c r="F1312" s="8" t="s">
        <v>25</v>
      </c>
      <c r="G1312" s="8" t="s">
        <v>32</v>
      </c>
      <c r="H1312" s="8">
        <v>5</v>
      </c>
      <c r="I1312" s="8">
        <v>7</v>
      </c>
      <c r="J1312" s="8" t="s">
        <v>50</v>
      </c>
      <c r="K1312" s="8" t="s">
        <v>51</v>
      </c>
      <c r="L1312" s="8" t="s">
        <v>47</v>
      </c>
      <c r="M1312" s="8" t="s">
        <v>42</v>
      </c>
      <c r="N1312" s="8">
        <v>2</v>
      </c>
      <c r="O1312" s="8">
        <f t="shared" ca="1" si="60"/>
        <v>31</v>
      </c>
      <c r="P1312" s="8" t="str">
        <f ca="1">LOOKUP(O1312,{0,15,30,45,60,75,100},{"Below 15","16-30","31-45","46-60","61-75","Above 75"})</f>
        <v>31-45</v>
      </c>
      <c r="Q1312" s="8">
        <f t="shared" si="61"/>
        <v>2021</v>
      </c>
      <c r="R1312" s="8" t="str">
        <f t="shared" si="62"/>
        <v>Sep</v>
      </c>
    </row>
    <row r="1313" spans="1:18" x14ac:dyDescent="0.35">
      <c r="A1313" s="8">
        <v>1313</v>
      </c>
      <c r="B1313" s="8" t="s">
        <v>1358</v>
      </c>
      <c r="C1313" s="8" t="s">
        <v>15</v>
      </c>
      <c r="D1313" s="9">
        <v>38511</v>
      </c>
      <c r="E1313" s="9">
        <v>44893</v>
      </c>
      <c r="F1313" s="8" t="s">
        <v>16</v>
      </c>
      <c r="G1313" s="8" t="s">
        <v>17</v>
      </c>
      <c r="H1313" s="8">
        <v>4</v>
      </c>
      <c r="I1313" s="8">
        <v>9</v>
      </c>
      <c r="J1313" s="8" t="s">
        <v>18</v>
      </c>
      <c r="K1313" s="8" t="s">
        <v>19</v>
      </c>
      <c r="L1313" s="8" t="s">
        <v>20</v>
      </c>
      <c r="M1313" s="8" t="s">
        <v>30</v>
      </c>
      <c r="N1313" s="8">
        <v>4</v>
      </c>
      <c r="O1313" s="8">
        <f t="shared" ca="1" si="60"/>
        <v>19</v>
      </c>
      <c r="P1313" s="8" t="str">
        <f ca="1">LOOKUP(O1313,{0,15,30,45,60,75,100},{"Below 15","16-30","31-45","46-60","61-75","Above 75"})</f>
        <v>16-30</v>
      </c>
      <c r="Q1313" s="8">
        <f t="shared" si="61"/>
        <v>2022</v>
      </c>
      <c r="R1313" s="8" t="str">
        <f t="shared" si="62"/>
        <v>Nov</v>
      </c>
    </row>
    <row r="1314" spans="1:18" x14ac:dyDescent="0.35">
      <c r="A1314" s="8">
        <v>1314</v>
      </c>
      <c r="B1314" s="8" t="s">
        <v>1359</v>
      </c>
      <c r="C1314" s="8" t="s">
        <v>15</v>
      </c>
      <c r="D1314" s="9">
        <v>24925</v>
      </c>
      <c r="E1314" s="9">
        <v>44127</v>
      </c>
      <c r="F1314" s="8" t="s">
        <v>25</v>
      </c>
      <c r="G1314" s="8" t="s">
        <v>45</v>
      </c>
      <c r="H1314" s="8">
        <v>1</v>
      </c>
      <c r="I1314" s="8">
        <v>10</v>
      </c>
      <c r="J1314" s="8" t="s">
        <v>18</v>
      </c>
      <c r="K1314" s="8" t="s">
        <v>23</v>
      </c>
      <c r="L1314" s="8" t="s">
        <v>20</v>
      </c>
      <c r="M1314" s="8" t="s">
        <v>48</v>
      </c>
      <c r="N1314" s="8">
        <v>5</v>
      </c>
      <c r="O1314" s="8">
        <f t="shared" ca="1" si="60"/>
        <v>56</v>
      </c>
      <c r="P1314" s="8" t="str">
        <f ca="1">LOOKUP(O1314,{0,15,30,45,60,75,100},{"Below 15","16-30","31-45","46-60","61-75","Above 75"})</f>
        <v>46-60</v>
      </c>
      <c r="Q1314" s="8">
        <f t="shared" si="61"/>
        <v>2020</v>
      </c>
      <c r="R1314" s="8" t="str">
        <f t="shared" si="62"/>
        <v>Oct</v>
      </c>
    </row>
    <row r="1315" spans="1:18" x14ac:dyDescent="0.35">
      <c r="A1315" s="8">
        <v>1315</v>
      </c>
      <c r="B1315" s="8" t="s">
        <v>1360</v>
      </c>
      <c r="C1315" s="8" t="s">
        <v>15</v>
      </c>
      <c r="D1315" s="9">
        <v>38852</v>
      </c>
      <c r="E1315" s="9">
        <v>44726</v>
      </c>
      <c r="F1315" s="8" t="s">
        <v>25</v>
      </c>
      <c r="G1315" s="8" t="s">
        <v>36</v>
      </c>
      <c r="H1315" s="8">
        <v>4</v>
      </c>
      <c r="I1315" s="8">
        <v>8</v>
      </c>
      <c r="J1315" s="8" t="s">
        <v>50</v>
      </c>
      <c r="K1315" s="8" t="s">
        <v>28</v>
      </c>
      <c r="L1315" s="8" t="s">
        <v>29</v>
      </c>
      <c r="M1315" s="8" t="s">
        <v>21</v>
      </c>
      <c r="N1315" s="8">
        <v>3</v>
      </c>
      <c r="O1315" s="8">
        <f t="shared" ca="1" si="60"/>
        <v>18</v>
      </c>
      <c r="P1315" s="8" t="str">
        <f ca="1">LOOKUP(O1315,{0,15,30,45,60,75,100},{"Below 15","16-30","31-45","46-60","61-75","Above 75"})</f>
        <v>16-30</v>
      </c>
      <c r="Q1315" s="8">
        <f t="shared" si="61"/>
        <v>2022</v>
      </c>
      <c r="R1315" s="8" t="str">
        <f t="shared" si="62"/>
        <v>Jun</v>
      </c>
    </row>
    <row r="1316" spans="1:18" x14ac:dyDescent="0.35">
      <c r="A1316" s="8">
        <v>1316</v>
      </c>
      <c r="B1316" s="8" t="s">
        <v>1361</v>
      </c>
      <c r="C1316" s="8" t="s">
        <v>44</v>
      </c>
      <c r="D1316" s="9">
        <v>19680</v>
      </c>
      <c r="E1316" s="9">
        <v>44211</v>
      </c>
      <c r="F1316" s="8" t="s">
        <v>25</v>
      </c>
      <c r="G1316" s="8" t="s">
        <v>36</v>
      </c>
      <c r="H1316" s="8">
        <v>3</v>
      </c>
      <c r="I1316" s="8">
        <v>9</v>
      </c>
      <c r="J1316" s="8" t="s">
        <v>18</v>
      </c>
      <c r="K1316" s="8" t="s">
        <v>33</v>
      </c>
      <c r="L1316" s="8" t="s">
        <v>29</v>
      </c>
      <c r="M1316" s="8" t="s">
        <v>42</v>
      </c>
      <c r="N1316" s="8">
        <v>2</v>
      </c>
      <c r="O1316" s="8">
        <f t="shared" ca="1" si="60"/>
        <v>70</v>
      </c>
      <c r="P1316" s="8" t="str">
        <f ca="1">LOOKUP(O1316,{0,15,30,45,60,75,100},{"Below 15","16-30","31-45","46-60","61-75","Above 75"})</f>
        <v>61-75</v>
      </c>
      <c r="Q1316" s="8">
        <f t="shared" si="61"/>
        <v>2021</v>
      </c>
      <c r="R1316" s="8" t="str">
        <f t="shared" si="62"/>
        <v>Jan</v>
      </c>
    </row>
    <row r="1317" spans="1:18" x14ac:dyDescent="0.35">
      <c r="A1317" s="8">
        <v>1317</v>
      </c>
      <c r="B1317" s="8" t="s">
        <v>1362</v>
      </c>
      <c r="C1317" s="8" t="s">
        <v>15</v>
      </c>
      <c r="D1317" s="9">
        <v>33551</v>
      </c>
      <c r="E1317" s="9">
        <v>44847</v>
      </c>
      <c r="F1317" s="8" t="s">
        <v>25</v>
      </c>
      <c r="G1317" s="8" t="s">
        <v>32</v>
      </c>
      <c r="H1317" s="8">
        <v>5</v>
      </c>
      <c r="I1317" s="8">
        <v>8</v>
      </c>
      <c r="J1317" s="8" t="s">
        <v>50</v>
      </c>
      <c r="K1317" s="8" t="s">
        <v>37</v>
      </c>
      <c r="L1317" s="8" t="s">
        <v>38</v>
      </c>
      <c r="M1317" s="8" t="s">
        <v>48</v>
      </c>
      <c r="N1317" s="8">
        <v>5</v>
      </c>
      <c r="O1317" s="8">
        <f t="shared" ca="1" si="60"/>
        <v>32</v>
      </c>
      <c r="P1317" s="8" t="str">
        <f ca="1">LOOKUP(O1317,{0,15,30,45,60,75,100},{"Below 15","16-30","31-45","46-60","61-75","Above 75"})</f>
        <v>31-45</v>
      </c>
      <c r="Q1317" s="8">
        <f t="shared" si="61"/>
        <v>2022</v>
      </c>
      <c r="R1317" s="8" t="str">
        <f t="shared" si="62"/>
        <v>Oct</v>
      </c>
    </row>
    <row r="1318" spans="1:18" x14ac:dyDescent="0.35">
      <c r="A1318" s="8">
        <v>1318</v>
      </c>
      <c r="B1318" s="8" t="s">
        <v>1363</v>
      </c>
      <c r="C1318" s="8" t="s">
        <v>15</v>
      </c>
      <c r="D1318" s="9">
        <v>36771</v>
      </c>
      <c r="E1318" s="9">
        <v>44844</v>
      </c>
      <c r="F1318" s="8" t="s">
        <v>25</v>
      </c>
      <c r="G1318" s="8" t="s">
        <v>60</v>
      </c>
      <c r="H1318" s="8">
        <v>1</v>
      </c>
      <c r="I1318" s="8">
        <v>9</v>
      </c>
      <c r="J1318" s="8" t="s">
        <v>18</v>
      </c>
      <c r="K1318" s="8" t="s">
        <v>41</v>
      </c>
      <c r="L1318" s="8" t="s">
        <v>38</v>
      </c>
      <c r="M1318" s="8" t="s">
        <v>42</v>
      </c>
      <c r="N1318" s="8">
        <v>2</v>
      </c>
      <c r="O1318" s="8">
        <f t="shared" ca="1" si="60"/>
        <v>24</v>
      </c>
      <c r="P1318" s="8" t="str">
        <f ca="1">LOOKUP(O1318,{0,15,30,45,60,75,100},{"Below 15","16-30","31-45","46-60","61-75","Above 75"})</f>
        <v>16-30</v>
      </c>
      <c r="Q1318" s="8">
        <f t="shared" si="61"/>
        <v>2022</v>
      </c>
      <c r="R1318" s="8" t="str">
        <f t="shared" si="62"/>
        <v>Oct</v>
      </c>
    </row>
    <row r="1319" spans="1:18" x14ac:dyDescent="0.35">
      <c r="A1319" s="8">
        <v>1319</v>
      </c>
      <c r="B1319" s="8" t="s">
        <v>1364</v>
      </c>
      <c r="C1319" s="8" t="s">
        <v>15</v>
      </c>
      <c r="D1319" s="9">
        <v>22832</v>
      </c>
      <c r="E1319" s="9">
        <v>44191</v>
      </c>
      <c r="F1319" s="8" t="s">
        <v>25</v>
      </c>
      <c r="G1319" s="8" t="s">
        <v>53</v>
      </c>
      <c r="H1319" s="8">
        <v>4</v>
      </c>
      <c r="I1319" s="8">
        <v>8</v>
      </c>
      <c r="J1319" s="8" t="s">
        <v>50</v>
      </c>
      <c r="K1319" s="8" t="s">
        <v>46</v>
      </c>
      <c r="L1319" s="8" t="s">
        <v>47</v>
      </c>
      <c r="M1319" s="8" t="s">
        <v>34</v>
      </c>
      <c r="N1319" s="8">
        <v>1</v>
      </c>
      <c r="O1319" s="8">
        <f t="shared" ca="1" si="60"/>
        <v>62</v>
      </c>
      <c r="P1319" s="8" t="str">
        <f ca="1">LOOKUP(O1319,{0,15,30,45,60,75,100},{"Below 15","16-30","31-45","46-60","61-75","Above 75"})</f>
        <v>61-75</v>
      </c>
      <c r="Q1319" s="8">
        <f t="shared" si="61"/>
        <v>2020</v>
      </c>
      <c r="R1319" s="8" t="str">
        <f t="shared" si="62"/>
        <v>Dec</v>
      </c>
    </row>
    <row r="1320" spans="1:18" x14ac:dyDescent="0.35">
      <c r="A1320" s="8">
        <v>1320</v>
      </c>
      <c r="B1320" s="8" t="s">
        <v>1365</v>
      </c>
      <c r="C1320" s="8" t="s">
        <v>15</v>
      </c>
      <c r="D1320" s="9">
        <v>21310</v>
      </c>
      <c r="E1320" s="9">
        <v>44021</v>
      </c>
      <c r="F1320" s="8" t="s">
        <v>68</v>
      </c>
      <c r="G1320" s="8" t="s">
        <v>36</v>
      </c>
      <c r="H1320" s="8">
        <v>4</v>
      </c>
      <c r="I1320" s="8">
        <v>9</v>
      </c>
      <c r="J1320" s="8" t="s">
        <v>18</v>
      </c>
      <c r="K1320" s="8" t="s">
        <v>51</v>
      </c>
      <c r="L1320" s="8" t="s">
        <v>47</v>
      </c>
      <c r="M1320" s="8" t="s">
        <v>21</v>
      </c>
      <c r="N1320" s="8">
        <v>3</v>
      </c>
      <c r="O1320" s="8">
        <f t="shared" ca="1" si="60"/>
        <v>66</v>
      </c>
      <c r="P1320" s="8" t="str">
        <f ca="1">LOOKUP(O1320,{0,15,30,45,60,75,100},{"Below 15","16-30","31-45","46-60","61-75","Above 75"})</f>
        <v>61-75</v>
      </c>
      <c r="Q1320" s="8">
        <f t="shared" si="61"/>
        <v>2020</v>
      </c>
      <c r="R1320" s="8" t="str">
        <f t="shared" si="62"/>
        <v>Jul</v>
      </c>
    </row>
    <row r="1321" spans="1:18" x14ac:dyDescent="0.35">
      <c r="A1321" s="8">
        <v>1321</v>
      </c>
      <c r="B1321" s="8" t="s">
        <v>1366</v>
      </c>
      <c r="C1321" s="8" t="s">
        <v>15</v>
      </c>
      <c r="D1321" s="9">
        <v>37203</v>
      </c>
      <c r="E1321" s="9">
        <v>44528</v>
      </c>
      <c r="F1321" s="8" t="s">
        <v>25</v>
      </c>
      <c r="G1321" s="8" t="s">
        <v>36</v>
      </c>
      <c r="H1321" s="8">
        <v>5</v>
      </c>
      <c r="I1321" s="8">
        <v>9</v>
      </c>
      <c r="J1321" s="8" t="s">
        <v>18</v>
      </c>
      <c r="K1321" s="8" t="s">
        <v>19</v>
      </c>
      <c r="L1321" s="8" t="s">
        <v>20</v>
      </c>
      <c r="M1321" s="8" t="s">
        <v>48</v>
      </c>
      <c r="N1321" s="8">
        <v>5</v>
      </c>
      <c r="O1321" s="8">
        <f t="shared" ca="1" si="60"/>
        <v>22</v>
      </c>
      <c r="P1321" s="8" t="str">
        <f ca="1">LOOKUP(O1321,{0,15,30,45,60,75,100},{"Below 15","16-30","31-45","46-60","61-75","Above 75"})</f>
        <v>16-30</v>
      </c>
      <c r="Q1321" s="8">
        <f t="shared" si="61"/>
        <v>2021</v>
      </c>
      <c r="R1321" s="8" t="str">
        <f t="shared" si="62"/>
        <v>Nov</v>
      </c>
    </row>
    <row r="1322" spans="1:18" x14ac:dyDescent="0.35">
      <c r="A1322" s="8">
        <v>1322</v>
      </c>
      <c r="B1322" s="8" t="s">
        <v>1367</v>
      </c>
      <c r="C1322" s="8" t="s">
        <v>15</v>
      </c>
      <c r="D1322" s="9">
        <v>18800</v>
      </c>
      <c r="E1322" s="9">
        <v>44922</v>
      </c>
      <c r="F1322" s="8" t="s">
        <v>16</v>
      </c>
      <c r="G1322" s="8" t="s">
        <v>17</v>
      </c>
      <c r="H1322" s="8">
        <v>5</v>
      </c>
      <c r="I1322" s="8">
        <v>7</v>
      </c>
      <c r="J1322" s="8" t="s">
        <v>50</v>
      </c>
      <c r="K1322" s="8" t="s">
        <v>23</v>
      </c>
      <c r="L1322" s="8" t="s">
        <v>20</v>
      </c>
      <c r="M1322" s="8" t="s">
        <v>48</v>
      </c>
      <c r="N1322" s="8">
        <v>5</v>
      </c>
      <c r="O1322" s="8">
        <f t="shared" ca="1" si="60"/>
        <v>73</v>
      </c>
      <c r="P1322" s="8" t="str">
        <f ca="1">LOOKUP(O1322,{0,15,30,45,60,75,100},{"Below 15","16-30","31-45","46-60","61-75","Above 75"})</f>
        <v>61-75</v>
      </c>
      <c r="Q1322" s="8">
        <f t="shared" si="61"/>
        <v>2022</v>
      </c>
      <c r="R1322" s="8" t="str">
        <f t="shared" si="62"/>
        <v>Dec</v>
      </c>
    </row>
    <row r="1323" spans="1:18" x14ac:dyDescent="0.35">
      <c r="A1323" s="8">
        <v>1323</v>
      </c>
      <c r="B1323" s="8" t="s">
        <v>1368</v>
      </c>
      <c r="C1323" s="8" t="s">
        <v>15</v>
      </c>
      <c r="D1323" s="9">
        <v>24146</v>
      </c>
      <c r="E1323" s="9">
        <v>44032</v>
      </c>
      <c r="F1323" s="8" t="s">
        <v>16</v>
      </c>
      <c r="G1323" s="8" t="s">
        <v>17</v>
      </c>
      <c r="H1323" s="8">
        <v>1</v>
      </c>
      <c r="I1323" s="8">
        <v>6</v>
      </c>
      <c r="J1323" s="8" t="s">
        <v>27</v>
      </c>
      <c r="K1323" s="8" t="s">
        <v>28</v>
      </c>
      <c r="L1323" s="8" t="s">
        <v>29</v>
      </c>
      <c r="M1323" s="8" t="s">
        <v>21</v>
      </c>
      <c r="N1323" s="8">
        <v>3</v>
      </c>
      <c r="O1323" s="8">
        <f t="shared" ca="1" si="60"/>
        <v>58</v>
      </c>
      <c r="P1323" s="8" t="str">
        <f ca="1">LOOKUP(O1323,{0,15,30,45,60,75,100},{"Below 15","16-30","31-45","46-60","61-75","Above 75"})</f>
        <v>46-60</v>
      </c>
      <c r="Q1323" s="8">
        <f t="shared" si="61"/>
        <v>2020</v>
      </c>
      <c r="R1323" s="8" t="str">
        <f t="shared" si="62"/>
        <v>Jul</v>
      </c>
    </row>
    <row r="1324" spans="1:18" x14ac:dyDescent="0.35">
      <c r="A1324" s="8">
        <v>1324</v>
      </c>
      <c r="B1324" s="8" t="s">
        <v>1369</v>
      </c>
      <c r="C1324" s="8" t="s">
        <v>15</v>
      </c>
      <c r="D1324" s="9">
        <v>20768</v>
      </c>
      <c r="E1324" s="9">
        <v>44124</v>
      </c>
      <c r="F1324" s="8" t="s">
        <v>25</v>
      </c>
      <c r="G1324" s="8" t="s">
        <v>36</v>
      </c>
      <c r="H1324" s="8">
        <v>4</v>
      </c>
      <c r="I1324" s="8">
        <v>9</v>
      </c>
      <c r="J1324" s="8" t="s">
        <v>18</v>
      </c>
      <c r="K1324" s="8" t="s">
        <v>33</v>
      </c>
      <c r="L1324" s="8" t="s">
        <v>29</v>
      </c>
      <c r="M1324" s="8" t="s">
        <v>30</v>
      </c>
      <c r="N1324" s="8">
        <v>4</v>
      </c>
      <c r="O1324" s="8">
        <f t="shared" ca="1" si="60"/>
        <v>67</v>
      </c>
      <c r="P1324" s="8" t="str">
        <f ca="1">LOOKUP(O1324,{0,15,30,45,60,75,100},{"Below 15","16-30","31-45","46-60","61-75","Above 75"})</f>
        <v>61-75</v>
      </c>
      <c r="Q1324" s="8">
        <f t="shared" si="61"/>
        <v>2020</v>
      </c>
      <c r="R1324" s="8" t="str">
        <f t="shared" si="62"/>
        <v>Oct</v>
      </c>
    </row>
    <row r="1325" spans="1:18" x14ac:dyDescent="0.35">
      <c r="A1325" s="8">
        <v>1325</v>
      </c>
      <c r="B1325" s="8" t="s">
        <v>1370</v>
      </c>
      <c r="C1325" s="8" t="s">
        <v>44</v>
      </c>
      <c r="D1325" s="9">
        <v>19575</v>
      </c>
      <c r="E1325" s="9">
        <v>44910</v>
      </c>
      <c r="F1325" s="8" t="s">
        <v>40</v>
      </c>
      <c r="G1325" s="8" t="s">
        <v>60</v>
      </c>
      <c r="H1325" s="8">
        <v>3</v>
      </c>
      <c r="I1325" s="8">
        <v>9</v>
      </c>
      <c r="J1325" s="8" t="s">
        <v>18</v>
      </c>
      <c r="K1325" s="8" t="s">
        <v>37</v>
      </c>
      <c r="L1325" s="8" t="s">
        <v>38</v>
      </c>
      <c r="M1325" s="8" t="s">
        <v>42</v>
      </c>
      <c r="N1325" s="8">
        <v>2</v>
      </c>
      <c r="O1325" s="8">
        <f t="shared" ca="1" si="60"/>
        <v>71</v>
      </c>
      <c r="P1325" s="8" t="str">
        <f ca="1">LOOKUP(O1325,{0,15,30,45,60,75,100},{"Below 15","16-30","31-45","46-60","61-75","Above 75"})</f>
        <v>61-75</v>
      </c>
      <c r="Q1325" s="8">
        <f t="shared" si="61"/>
        <v>2022</v>
      </c>
      <c r="R1325" s="8" t="str">
        <f t="shared" si="62"/>
        <v>Dec</v>
      </c>
    </row>
    <row r="1326" spans="1:18" x14ac:dyDescent="0.35">
      <c r="A1326" s="8">
        <v>1326</v>
      </c>
      <c r="B1326" s="8" t="s">
        <v>1371</v>
      </c>
      <c r="C1326" s="8" t="s">
        <v>44</v>
      </c>
      <c r="D1326" s="9">
        <v>34087</v>
      </c>
      <c r="E1326" s="9">
        <v>44367</v>
      </c>
      <c r="F1326" s="8" t="s">
        <v>25</v>
      </c>
      <c r="G1326" s="8" t="s">
        <v>36</v>
      </c>
      <c r="H1326" s="8">
        <v>2</v>
      </c>
      <c r="I1326" s="8">
        <v>6</v>
      </c>
      <c r="J1326" s="8" t="s">
        <v>27</v>
      </c>
      <c r="K1326" s="8" t="s">
        <v>41</v>
      </c>
      <c r="L1326" s="8" t="s">
        <v>38</v>
      </c>
      <c r="M1326" s="8" t="s">
        <v>42</v>
      </c>
      <c r="N1326" s="8">
        <v>2</v>
      </c>
      <c r="O1326" s="8">
        <f t="shared" ca="1" si="60"/>
        <v>31</v>
      </c>
      <c r="P1326" s="8" t="str">
        <f ca="1">LOOKUP(O1326,{0,15,30,45,60,75,100},{"Below 15","16-30","31-45","46-60","61-75","Above 75"})</f>
        <v>31-45</v>
      </c>
      <c r="Q1326" s="8">
        <f t="shared" si="61"/>
        <v>2021</v>
      </c>
      <c r="R1326" s="8" t="str">
        <f t="shared" si="62"/>
        <v>Jun</v>
      </c>
    </row>
    <row r="1327" spans="1:18" x14ac:dyDescent="0.35">
      <c r="A1327" s="8">
        <v>1327</v>
      </c>
      <c r="B1327" s="8" t="s">
        <v>1372</v>
      </c>
      <c r="C1327" s="8" t="s">
        <v>44</v>
      </c>
      <c r="D1327" s="9">
        <v>33241</v>
      </c>
      <c r="E1327" s="9">
        <v>44147</v>
      </c>
      <c r="F1327" s="8" t="s">
        <v>25</v>
      </c>
      <c r="G1327" s="8" t="s">
        <v>60</v>
      </c>
      <c r="H1327" s="8">
        <v>3</v>
      </c>
      <c r="I1327" s="8">
        <v>10</v>
      </c>
      <c r="J1327" s="8" t="s">
        <v>18</v>
      </c>
      <c r="K1327" s="8" t="s">
        <v>46</v>
      </c>
      <c r="L1327" s="8" t="s">
        <v>47</v>
      </c>
      <c r="M1327" s="8" t="s">
        <v>48</v>
      </c>
      <c r="N1327" s="8">
        <v>5</v>
      </c>
      <c r="O1327" s="8">
        <f t="shared" ca="1" si="60"/>
        <v>33</v>
      </c>
      <c r="P1327" s="8" t="str">
        <f ca="1">LOOKUP(O1327,{0,15,30,45,60,75,100},{"Below 15","16-30","31-45","46-60","61-75","Above 75"})</f>
        <v>31-45</v>
      </c>
      <c r="Q1327" s="8">
        <f t="shared" si="61"/>
        <v>2020</v>
      </c>
      <c r="R1327" s="8" t="str">
        <f t="shared" si="62"/>
        <v>Nov</v>
      </c>
    </row>
    <row r="1328" spans="1:18" x14ac:dyDescent="0.35">
      <c r="A1328" s="8">
        <v>1328</v>
      </c>
      <c r="B1328" s="8" t="s">
        <v>1373</v>
      </c>
      <c r="C1328" s="8" t="s">
        <v>44</v>
      </c>
      <c r="D1328" s="9">
        <v>25411</v>
      </c>
      <c r="E1328" s="9">
        <v>43951</v>
      </c>
      <c r="F1328" s="8" t="s">
        <v>16</v>
      </c>
      <c r="G1328" s="8" t="s">
        <v>32</v>
      </c>
      <c r="H1328" s="8">
        <v>2</v>
      </c>
      <c r="I1328" s="8">
        <v>10</v>
      </c>
      <c r="J1328" s="8" t="s">
        <v>18</v>
      </c>
      <c r="K1328" s="8" t="s">
        <v>51</v>
      </c>
      <c r="L1328" s="8" t="s">
        <v>47</v>
      </c>
      <c r="M1328" s="8" t="s">
        <v>48</v>
      </c>
      <c r="N1328" s="8">
        <v>5</v>
      </c>
      <c r="O1328" s="8">
        <f t="shared" ca="1" si="60"/>
        <v>55</v>
      </c>
      <c r="P1328" s="8" t="str">
        <f ca="1">LOOKUP(O1328,{0,15,30,45,60,75,100},{"Below 15","16-30","31-45","46-60","61-75","Above 75"})</f>
        <v>46-60</v>
      </c>
      <c r="Q1328" s="8">
        <f t="shared" si="61"/>
        <v>2020</v>
      </c>
      <c r="R1328" s="8" t="str">
        <f t="shared" si="62"/>
        <v>Apr</v>
      </c>
    </row>
    <row r="1329" spans="1:18" x14ac:dyDescent="0.35">
      <c r="A1329" s="8">
        <v>1329</v>
      </c>
      <c r="B1329" s="8" t="s">
        <v>1374</v>
      </c>
      <c r="C1329" s="8" t="s">
        <v>44</v>
      </c>
      <c r="D1329" s="9">
        <v>32124</v>
      </c>
      <c r="E1329" s="9">
        <v>44685</v>
      </c>
      <c r="F1329" s="8" t="s">
        <v>16</v>
      </c>
      <c r="G1329" s="8" t="s">
        <v>17</v>
      </c>
      <c r="H1329" s="8">
        <v>4</v>
      </c>
      <c r="I1329" s="8">
        <v>9</v>
      </c>
      <c r="J1329" s="8" t="s">
        <v>18</v>
      </c>
      <c r="K1329" s="8" t="s">
        <v>19</v>
      </c>
      <c r="L1329" s="8" t="s">
        <v>20</v>
      </c>
      <c r="M1329" s="8" t="s">
        <v>30</v>
      </c>
      <c r="N1329" s="8">
        <v>4</v>
      </c>
      <c r="O1329" s="8">
        <f t="shared" ca="1" si="60"/>
        <v>36</v>
      </c>
      <c r="P1329" s="8" t="str">
        <f ca="1">LOOKUP(O1329,{0,15,30,45,60,75,100},{"Below 15","16-30","31-45","46-60","61-75","Above 75"})</f>
        <v>31-45</v>
      </c>
      <c r="Q1329" s="8">
        <f t="shared" si="61"/>
        <v>2022</v>
      </c>
      <c r="R1329" s="8" t="str">
        <f t="shared" si="62"/>
        <v>May</v>
      </c>
    </row>
    <row r="1330" spans="1:18" x14ac:dyDescent="0.35">
      <c r="A1330" s="8">
        <v>1330</v>
      </c>
      <c r="B1330" s="8" t="s">
        <v>1375</v>
      </c>
      <c r="C1330" s="8" t="s">
        <v>44</v>
      </c>
      <c r="D1330" s="9">
        <v>26613</v>
      </c>
      <c r="E1330" s="9">
        <v>44011</v>
      </c>
      <c r="F1330" s="8" t="s">
        <v>25</v>
      </c>
      <c r="G1330" s="8" t="s">
        <v>36</v>
      </c>
      <c r="H1330" s="8">
        <v>1</v>
      </c>
      <c r="I1330" s="8">
        <v>9</v>
      </c>
      <c r="J1330" s="8" t="s">
        <v>18</v>
      </c>
      <c r="K1330" s="8" t="s">
        <v>23</v>
      </c>
      <c r="L1330" s="8" t="s">
        <v>20</v>
      </c>
      <c r="M1330" s="8" t="s">
        <v>30</v>
      </c>
      <c r="N1330" s="8">
        <v>4</v>
      </c>
      <c r="O1330" s="8">
        <f t="shared" ca="1" si="60"/>
        <v>51</v>
      </c>
      <c r="P1330" s="8" t="str">
        <f ca="1">LOOKUP(O1330,{0,15,30,45,60,75,100},{"Below 15","16-30","31-45","46-60","61-75","Above 75"})</f>
        <v>46-60</v>
      </c>
      <c r="Q1330" s="8">
        <f t="shared" si="61"/>
        <v>2020</v>
      </c>
      <c r="R1330" s="8" t="str">
        <f t="shared" si="62"/>
        <v>Jun</v>
      </c>
    </row>
    <row r="1331" spans="1:18" x14ac:dyDescent="0.35">
      <c r="A1331" s="8">
        <v>1331</v>
      </c>
      <c r="B1331" s="8" t="s">
        <v>1376</v>
      </c>
      <c r="C1331" s="8" t="s">
        <v>44</v>
      </c>
      <c r="D1331" s="9">
        <v>27973</v>
      </c>
      <c r="E1331" s="9">
        <v>44659</v>
      </c>
      <c r="F1331" s="8" t="s">
        <v>25</v>
      </c>
      <c r="G1331" s="8" t="s">
        <v>60</v>
      </c>
      <c r="H1331" s="8">
        <v>3</v>
      </c>
      <c r="I1331" s="8">
        <v>4</v>
      </c>
      <c r="J1331" s="8" t="s">
        <v>27</v>
      </c>
      <c r="K1331" s="8" t="s">
        <v>28</v>
      </c>
      <c r="L1331" s="8" t="s">
        <v>29</v>
      </c>
      <c r="M1331" s="8" t="s">
        <v>48</v>
      </c>
      <c r="N1331" s="8">
        <v>5</v>
      </c>
      <c r="O1331" s="8">
        <f t="shared" ca="1" si="60"/>
        <v>48</v>
      </c>
      <c r="P1331" s="8" t="str">
        <f ca="1">LOOKUP(O1331,{0,15,30,45,60,75,100},{"Below 15","16-30","31-45","46-60","61-75","Above 75"})</f>
        <v>46-60</v>
      </c>
      <c r="Q1331" s="8">
        <f t="shared" si="61"/>
        <v>2022</v>
      </c>
      <c r="R1331" s="8" t="str">
        <f t="shared" si="62"/>
        <v>Apr</v>
      </c>
    </row>
    <row r="1332" spans="1:18" x14ac:dyDescent="0.35">
      <c r="A1332" s="8">
        <v>1332</v>
      </c>
      <c r="B1332" s="8" t="s">
        <v>1377</v>
      </c>
      <c r="C1332" s="8" t="s">
        <v>15</v>
      </c>
      <c r="D1332" s="9">
        <v>21148</v>
      </c>
      <c r="E1332" s="9">
        <v>44379</v>
      </c>
      <c r="F1332" s="8" t="s">
        <v>25</v>
      </c>
      <c r="G1332" s="8" t="s">
        <v>32</v>
      </c>
      <c r="H1332" s="8">
        <v>4</v>
      </c>
      <c r="I1332" s="8">
        <v>7</v>
      </c>
      <c r="J1332" s="8" t="s">
        <v>50</v>
      </c>
      <c r="K1332" s="8" t="s">
        <v>33</v>
      </c>
      <c r="L1332" s="8" t="s">
        <v>29</v>
      </c>
      <c r="M1332" s="8" t="s">
        <v>21</v>
      </c>
      <c r="N1332" s="8">
        <v>3</v>
      </c>
      <c r="O1332" s="8">
        <f t="shared" ca="1" si="60"/>
        <v>66</v>
      </c>
      <c r="P1332" s="8" t="str">
        <f ca="1">LOOKUP(O1332,{0,15,30,45,60,75,100},{"Below 15","16-30","31-45","46-60","61-75","Above 75"})</f>
        <v>61-75</v>
      </c>
      <c r="Q1332" s="8">
        <f t="shared" si="61"/>
        <v>2021</v>
      </c>
      <c r="R1332" s="8" t="str">
        <f t="shared" si="62"/>
        <v>Jul</v>
      </c>
    </row>
    <row r="1333" spans="1:18" x14ac:dyDescent="0.35">
      <c r="A1333" s="8">
        <v>1333</v>
      </c>
      <c r="B1333" s="8" t="s">
        <v>1378</v>
      </c>
      <c r="C1333" s="8" t="s">
        <v>44</v>
      </c>
      <c r="D1333" s="9">
        <v>31127</v>
      </c>
      <c r="E1333" s="9">
        <v>44106</v>
      </c>
      <c r="F1333" s="8" t="s">
        <v>25</v>
      </c>
      <c r="G1333" s="8" t="s">
        <v>60</v>
      </c>
      <c r="H1333" s="8">
        <v>2</v>
      </c>
      <c r="I1333" s="8">
        <v>7</v>
      </c>
      <c r="J1333" s="8" t="s">
        <v>50</v>
      </c>
      <c r="K1333" s="8" t="s">
        <v>37</v>
      </c>
      <c r="L1333" s="8" t="s">
        <v>38</v>
      </c>
      <c r="M1333" s="8" t="s">
        <v>34</v>
      </c>
      <c r="N1333" s="8">
        <v>1</v>
      </c>
      <c r="O1333" s="8">
        <f t="shared" ca="1" si="60"/>
        <v>39</v>
      </c>
      <c r="P1333" s="8" t="str">
        <f ca="1">LOOKUP(O1333,{0,15,30,45,60,75,100},{"Below 15","16-30","31-45","46-60","61-75","Above 75"})</f>
        <v>31-45</v>
      </c>
      <c r="Q1333" s="8">
        <f t="shared" si="61"/>
        <v>2020</v>
      </c>
      <c r="R1333" s="8" t="str">
        <f t="shared" si="62"/>
        <v>Oct</v>
      </c>
    </row>
    <row r="1334" spans="1:18" x14ac:dyDescent="0.35">
      <c r="A1334" s="8">
        <v>1334</v>
      </c>
      <c r="B1334" s="8" t="s">
        <v>1379</v>
      </c>
      <c r="C1334" s="8" t="s">
        <v>15</v>
      </c>
      <c r="D1334" s="9">
        <v>27167</v>
      </c>
      <c r="E1334" s="9">
        <v>44759</v>
      </c>
      <c r="F1334" s="8" t="s">
        <v>16</v>
      </c>
      <c r="G1334" s="8" t="s">
        <v>17</v>
      </c>
      <c r="H1334" s="8">
        <v>5</v>
      </c>
      <c r="I1334" s="8">
        <v>9</v>
      </c>
      <c r="J1334" s="8" t="s">
        <v>18</v>
      </c>
      <c r="K1334" s="8" t="s">
        <v>41</v>
      </c>
      <c r="L1334" s="8" t="s">
        <v>38</v>
      </c>
      <c r="M1334" s="8" t="s">
        <v>34</v>
      </c>
      <c r="N1334" s="8">
        <v>1</v>
      </c>
      <c r="O1334" s="8">
        <f t="shared" ca="1" si="60"/>
        <v>50</v>
      </c>
      <c r="P1334" s="8" t="str">
        <f ca="1">LOOKUP(O1334,{0,15,30,45,60,75,100},{"Below 15","16-30","31-45","46-60","61-75","Above 75"})</f>
        <v>46-60</v>
      </c>
      <c r="Q1334" s="8">
        <f t="shared" si="61"/>
        <v>2022</v>
      </c>
      <c r="R1334" s="8" t="str">
        <f t="shared" si="62"/>
        <v>Jul</v>
      </c>
    </row>
    <row r="1335" spans="1:18" x14ac:dyDescent="0.35">
      <c r="A1335" s="8">
        <v>1335</v>
      </c>
      <c r="B1335" s="8" t="s">
        <v>1380</v>
      </c>
      <c r="C1335" s="8" t="s">
        <v>15</v>
      </c>
      <c r="D1335" s="9">
        <v>38161</v>
      </c>
      <c r="E1335" s="9">
        <v>44875</v>
      </c>
      <c r="F1335" s="8" t="s">
        <v>25</v>
      </c>
      <c r="G1335" s="8" t="s">
        <v>36</v>
      </c>
      <c r="H1335" s="8">
        <v>4</v>
      </c>
      <c r="I1335" s="8">
        <v>3</v>
      </c>
      <c r="J1335" s="8" t="s">
        <v>27</v>
      </c>
      <c r="K1335" s="8" t="s">
        <v>46</v>
      </c>
      <c r="L1335" s="8" t="s">
        <v>47</v>
      </c>
      <c r="M1335" s="8" t="s">
        <v>34</v>
      </c>
      <c r="N1335" s="8">
        <v>1</v>
      </c>
      <c r="O1335" s="8">
        <f t="shared" ca="1" si="60"/>
        <v>20</v>
      </c>
      <c r="P1335" s="8" t="str">
        <f ca="1">LOOKUP(O1335,{0,15,30,45,60,75,100},{"Below 15","16-30","31-45","46-60","61-75","Above 75"})</f>
        <v>16-30</v>
      </c>
      <c r="Q1335" s="8">
        <f t="shared" si="61"/>
        <v>2022</v>
      </c>
      <c r="R1335" s="8" t="str">
        <f t="shared" si="62"/>
        <v>Nov</v>
      </c>
    </row>
    <row r="1336" spans="1:18" x14ac:dyDescent="0.35">
      <c r="A1336" s="8">
        <v>1336</v>
      </c>
      <c r="B1336" s="8" t="s">
        <v>1381</v>
      </c>
      <c r="C1336" s="8" t="s">
        <v>44</v>
      </c>
      <c r="D1336" s="9">
        <v>34962</v>
      </c>
      <c r="E1336" s="9">
        <v>44910</v>
      </c>
      <c r="F1336" s="8" t="s">
        <v>68</v>
      </c>
      <c r="G1336" s="8" t="s">
        <v>17</v>
      </c>
      <c r="H1336" s="8">
        <v>3</v>
      </c>
      <c r="I1336" s="8">
        <v>5</v>
      </c>
      <c r="J1336" s="8" t="s">
        <v>27</v>
      </c>
      <c r="K1336" s="8" t="s">
        <v>51</v>
      </c>
      <c r="L1336" s="8" t="s">
        <v>47</v>
      </c>
      <c r="M1336" s="8" t="s">
        <v>48</v>
      </c>
      <c r="N1336" s="8">
        <v>5</v>
      </c>
      <c r="O1336" s="8">
        <f t="shared" ca="1" si="60"/>
        <v>29</v>
      </c>
      <c r="P1336" s="8" t="str">
        <f ca="1">LOOKUP(O1336,{0,15,30,45,60,75,100},{"Below 15","16-30","31-45","46-60","61-75","Above 75"})</f>
        <v>16-30</v>
      </c>
      <c r="Q1336" s="8">
        <f t="shared" si="61"/>
        <v>2022</v>
      </c>
      <c r="R1336" s="8" t="str">
        <f t="shared" si="62"/>
        <v>Dec</v>
      </c>
    </row>
    <row r="1337" spans="1:18" x14ac:dyDescent="0.35">
      <c r="A1337" s="8">
        <v>1337</v>
      </c>
      <c r="B1337" s="8" t="s">
        <v>1382</v>
      </c>
      <c r="C1337" s="8" t="s">
        <v>44</v>
      </c>
      <c r="D1337" s="9">
        <v>26275</v>
      </c>
      <c r="E1337" s="9">
        <v>44844</v>
      </c>
      <c r="F1337" s="8" t="s">
        <v>16</v>
      </c>
      <c r="G1337" s="8" t="s">
        <v>17</v>
      </c>
      <c r="H1337" s="8">
        <v>5</v>
      </c>
      <c r="I1337" s="8">
        <v>6</v>
      </c>
      <c r="J1337" s="8" t="s">
        <v>27</v>
      </c>
      <c r="K1337" s="8" t="s">
        <v>19</v>
      </c>
      <c r="L1337" s="8" t="s">
        <v>20</v>
      </c>
      <c r="M1337" s="8" t="s">
        <v>21</v>
      </c>
      <c r="N1337" s="8">
        <v>3</v>
      </c>
      <c r="O1337" s="8">
        <f t="shared" ca="1" si="60"/>
        <v>52</v>
      </c>
      <c r="P1337" s="8" t="str">
        <f ca="1">LOOKUP(O1337,{0,15,30,45,60,75,100},{"Below 15","16-30","31-45","46-60","61-75","Above 75"})</f>
        <v>46-60</v>
      </c>
      <c r="Q1337" s="8">
        <f t="shared" si="61"/>
        <v>2022</v>
      </c>
      <c r="R1337" s="8" t="str">
        <f t="shared" si="62"/>
        <v>Oct</v>
      </c>
    </row>
    <row r="1338" spans="1:18" x14ac:dyDescent="0.35">
      <c r="A1338" s="8">
        <v>1338</v>
      </c>
      <c r="B1338" s="8" t="s">
        <v>1383</v>
      </c>
      <c r="C1338" s="8" t="s">
        <v>44</v>
      </c>
      <c r="D1338" s="9">
        <v>34714</v>
      </c>
      <c r="E1338" s="9">
        <v>44725</v>
      </c>
      <c r="F1338" s="8" t="s">
        <v>25</v>
      </c>
      <c r="G1338" s="8" t="s">
        <v>60</v>
      </c>
      <c r="H1338" s="8">
        <v>5</v>
      </c>
      <c r="I1338" s="8">
        <v>10</v>
      </c>
      <c r="J1338" s="8" t="s">
        <v>18</v>
      </c>
      <c r="K1338" s="8" t="s">
        <v>23</v>
      </c>
      <c r="L1338" s="8" t="s">
        <v>20</v>
      </c>
      <c r="M1338" s="8" t="s">
        <v>48</v>
      </c>
      <c r="N1338" s="8">
        <v>5</v>
      </c>
      <c r="O1338" s="8">
        <f t="shared" ca="1" si="60"/>
        <v>29</v>
      </c>
      <c r="P1338" s="8" t="str">
        <f ca="1">LOOKUP(O1338,{0,15,30,45,60,75,100},{"Below 15","16-30","31-45","46-60","61-75","Above 75"})</f>
        <v>16-30</v>
      </c>
      <c r="Q1338" s="8">
        <f t="shared" si="61"/>
        <v>2022</v>
      </c>
      <c r="R1338" s="8" t="str">
        <f t="shared" si="62"/>
        <v>Jun</v>
      </c>
    </row>
    <row r="1339" spans="1:18" x14ac:dyDescent="0.35">
      <c r="A1339" s="8">
        <v>1339</v>
      </c>
      <c r="B1339" s="8" t="s">
        <v>1384</v>
      </c>
      <c r="C1339" s="8" t="s">
        <v>15</v>
      </c>
      <c r="D1339" s="9">
        <v>31780</v>
      </c>
      <c r="E1339" s="9">
        <v>44290</v>
      </c>
      <c r="F1339" s="8" t="s">
        <v>16</v>
      </c>
      <c r="G1339" s="8" t="s">
        <v>17</v>
      </c>
      <c r="H1339" s="8">
        <v>4</v>
      </c>
      <c r="I1339" s="8">
        <v>10</v>
      </c>
      <c r="J1339" s="8" t="s">
        <v>18</v>
      </c>
      <c r="K1339" s="8" t="s">
        <v>28</v>
      </c>
      <c r="L1339" s="8" t="s">
        <v>29</v>
      </c>
      <c r="M1339" s="8" t="s">
        <v>30</v>
      </c>
      <c r="N1339" s="8">
        <v>4</v>
      </c>
      <c r="O1339" s="8">
        <f t="shared" ca="1" si="60"/>
        <v>37</v>
      </c>
      <c r="P1339" s="8" t="str">
        <f ca="1">LOOKUP(O1339,{0,15,30,45,60,75,100},{"Below 15","16-30","31-45","46-60","61-75","Above 75"})</f>
        <v>31-45</v>
      </c>
      <c r="Q1339" s="8">
        <f t="shared" si="61"/>
        <v>2021</v>
      </c>
      <c r="R1339" s="8" t="str">
        <f t="shared" si="62"/>
        <v>Apr</v>
      </c>
    </row>
    <row r="1340" spans="1:18" x14ac:dyDescent="0.35">
      <c r="A1340" s="8">
        <v>1340</v>
      </c>
      <c r="B1340" s="8" t="s">
        <v>1385</v>
      </c>
      <c r="C1340" s="8" t="s">
        <v>44</v>
      </c>
      <c r="D1340" s="9">
        <v>23980</v>
      </c>
      <c r="E1340" s="9">
        <v>44351</v>
      </c>
      <c r="F1340" s="8" t="s">
        <v>25</v>
      </c>
      <c r="G1340" s="8" t="s">
        <v>26</v>
      </c>
      <c r="H1340" s="8">
        <v>3</v>
      </c>
      <c r="I1340" s="8">
        <v>7</v>
      </c>
      <c r="J1340" s="8" t="s">
        <v>50</v>
      </c>
      <c r="K1340" s="8" t="s">
        <v>33</v>
      </c>
      <c r="L1340" s="8" t="s">
        <v>29</v>
      </c>
      <c r="M1340" s="8" t="s">
        <v>30</v>
      </c>
      <c r="N1340" s="8">
        <v>4</v>
      </c>
      <c r="O1340" s="8">
        <f t="shared" ca="1" si="60"/>
        <v>59</v>
      </c>
      <c r="P1340" s="8" t="str">
        <f ca="1">LOOKUP(O1340,{0,15,30,45,60,75,100},{"Below 15","16-30","31-45","46-60","61-75","Above 75"})</f>
        <v>46-60</v>
      </c>
      <c r="Q1340" s="8">
        <f t="shared" si="61"/>
        <v>2021</v>
      </c>
      <c r="R1340" s="8" t="str">
        <f t="shared" si="62"/>
        <v>Jun</v>
      </c>
    </row>
    <row r="1341" spans="1:18" x14ac:dyDescent="0.35">
      <c r="A1341" s="8">
        <v>1341</v>
      </c>
      <c r="B1341" s="8" t="s">
        <v>1386</v>
      </c>
      <c r="C1341" s="8" t="s">
        <v>15</v>
      </c>
      <c r="D1341" s="9">
        <v>19154</v>
      </c>
      <c r="E1341" s="9">
        <v>44283</v>
      </c>
      <c r="F1341" s="8" t="s">
        <v>25</v>
      </c>
      <c r="G1341" s="8" t="s">
        <v>32</v>
      </c>
      <c r="H1341" s="8">
        <v>2</v>
      </c>
      <c r="I1341" s="8">
        <v>9</v>
      </c>
      <c r="J1341" s="8" t="s">
        <v>18</v>
      </c>
      <c r="K1341" s="8" t="s">
        <v>37</v>
      </c>
      <c r="L1341" s="8" t="s">
        <v>38</v>
      </c>
      <c r="M1341" s="8" t="s">
        <v>42</v>
      </c>
      <c r="N1341" s="8">
        <v>2</v>
      </c>
      <c r="O1341" s="8">
        <f t="shared" ca="1" si="60"/>
        <v>72</v>
      </c>
      <c r="P1341" s="8" t="str">
        <f ca="1">LOOKUP(O1341,{0,15,30,45,60,75,100},{"Below 15","16-30","31-45","46-60","61-75","Above 75"})</f>
        <v>61-75</v>
      </c>
      <c r="Q1341" s="8">
        <f t="shared" si="61"/>
        <v>2021</v>
      </c>
      <c r="R1341" s="8" t="str">
        <f t="shared" si="62"/>
        <v>Mar</v>
      </c>
    </row>
    <row r="1342" spans="1:18" x14ac:dyDescent="0.35">
      <c r="A1342" s="8">
        <v>1342</v>
      </c>
      <c r="B1342" s="8" t="s">
        <v>1387</v>
      </c>
      <c r="C1342" s="8" t="s">
        <v>44</v>
      </c>
      <c r="D1342" s="9">
        <v>35976</v>
      </c>
      <c r="E1342" s="9">
        <v>44429</v>
      </c>
      <c r="F1342" s="8" t="s">
        <v>25</v>
      </c>
      <c r="G1342" s="8" t="s">
        <v>53</v>
      </c>
      <c r="H1342" s="8">
        <v>5</v>
      </c>
      <c r="I1342" s="8">
        <v>7</v>
      </c>
      <c r="J1342" s="8" t="s">
        <v>50</v>
      </c>
      <c r="K1342" s="8" t="s">
        <v>41</v>
      </c>
      <c r="L1342" s="8" t="s">
        <v>38</v>
      </c>
      <c r="M1342" s="8" t="s">
        <v>42</v>
      </c>
      <c r="N1342" s="8">
        <v>2</v>
      </c>
      <c r="O1342" s="8">
        <f t="shared" ca="1" si="60"/>
        <v>26</v>
      </c>
      <c r="P1342" s="8" t="str">
        <f ca="1">LOOKUP(O1342,{0,15,30,45,60,75,100},{"Below 15","16-30","31-45","46-60","61-75","Above 75"})</f>
        <v>16-30</v>
      </c>
      <c r="Q1342" s="8">
        <f t="shared" si="61"/>
        <v>2021</v>
      </c>
      <c r="R1342" s="8" t="str">
        <f t="shared" si="62"/>
        <v>Aug</v>
      </c>
    </row>
    <row r="1343" spans="1:18" x14ac:dyDescent="0.35">
      <c r="A1343" s="8">
        <v>1343</v>
      </c>
      <c r="B1343" s="8" t="s">
        <v>1388</v>
      </c>
      <c r="C1343" s="8" t="s">
        <v>15</v>
      </c>
      <c r="D1343" s="9">
        <v>31488</v>
      </c>
      <c r="E1343" s="9">
        <v>44839</v>
      </c>
      <c r="F1343" s="8" t="s">
        <v>16</v>
      </c>
      <c r="G1343" s="8" t="s">
        <v>17</v>
      </c>
      <c r="H1343" s="8">
        <v>3</v>
      </c>
      <c r="I1343" s="8">
        <v>6</v>
      </c>
      <c r="J1343" s="8" t="s">
        <v>27</v>
      </c>
      <c r="K1343" s="8" t="s">
        <v>46</v>
      </c>
      <c r="L1343" s="8" t="s">
        <v>47</v>
      </c>
      <c r="M1343" s="8" t="s">
        <v>42</v>
      </c>
      <c r="N1343" s="8">
        <v>2</v>
      </c>
      <c r="O1343" s="8">
        <f t="shared" ca="1" si="60"/>
        <v>38</v>
      </c>
      <c r="P1343" s="8" t="str">
        <f ca="1">LOOKUP(O1343,{0,15,30,45,60,75,100},{"Below 15","16-30","31-45","46-60","61-75","Above 75"})</f>
        <v>31-45</v>
      </c>
      <c r="Q1343" s="8">
        <f t="shared" si="61"/>
        <v>2022</v>
      </c>
      <c r="R1343" s="8" t="str">
        <f t="shared" si="62"/>
        <v>Oct</v>
      </c>
    </row>
    <row r="1344" spans="1:18" x14ac:dyDescent="0.35">
      <c r="A1344" s="8">
        <v>1344</v>
      </c>
      <c r="B1344" s="8" t="s">
        <v>1389</v>
      </c>
      <c r="C1344" s="8" t="s">
        <v>44</v>
      </c>
      <c r="D1344" s="9">
        <v>23031</v>
      </c>
      <c r="E1344" s="9">
        <v>44036</v>
      </c>
      <c r="F1344" s="8" t="s">
        <v>40</v>
      </c>
      <c r="G1344" s="8" t="s">
        <v>32</v>
      </c>
      <c r="H1344" s="8">
        <v>5</v>
      </c>
      <c r="I1344" s="8">
        <v>7</v>
      </c>
      <c r="J1344" s="8" t="s">
        <v>50</v>
      </c>
      <c r="K1344" s="8" t="s">
        <v>51</v>
      </c>
      <c r="L1344" s="8" t="s">
        <v>47</v>
      </c>
      <c r="M1344" s="8" t="s">
        <v>42</v>
      </c>
      <c r="N1344" s="8">
        <v>2</v>
      </c>
      <c r="O1344" s="8">
        <f t="shared" ca="1" si="60"/>
        <v>61</v>
      </c>
      <c r="P1344" s="8" t="str">
        <f ca="1">LOOKUP(O1344,{0,15,30,45,60,75,100},{"Below 15","16-30","31-45","46-60","61-75","Above 75"})</f>
        <v>61-75</v>
      </c>
      <c r="Q1344" s="8">
        <f t="shared" si="61"/>
        <v>2020</v>
      </c>
      <c r="R1344" s="8" t="str">
        <f t="shared" si="62"/>
        <v>Jul</v>
      </c>
    </row>
    <row r="1345" spans="1:18" x14ac:dyDescent="0.35">
      <c r="A1345" s="8">
        <v>1345</v>
      </c>
      <c r="B1345" s="8" t="s">
        <v>1390</v>
      </c>
      <c r="C1345" s="8" t="s">
        <v>15</v>
      </c>
      <c r="D1345" s="9">
        <v>25122</v>
      </c>
      <c r="E1345" s="9">
        <v>44039</v>
      </c>
      <c r="F1345" s="8" t="s">
        <v>25</v>
      </c>
      <c r="G1345" s="8" t="s">
        <v>26</v>
      </c>
      <c r="H1345" s="8">
        <v>5</v>
      </c>
      <c r="I1345" s="8">
        <v>9</v>
      </c>
      <c r="J1345" s="8" t="s">
        <v>18</v>
      </c>
      <c r="K1345" s="8" t="s">
        <v>19</v>
      </c>
      <c r="L1345" s="8" t="s">
        <v>20</v>
      </c>
      <c r="M1345" s="8" t="s">
        <v>30</v>
      </c>
      <c r="N1345" s="8">
        <v>4</v>
      </c>
      <c r="O1345" s="8">
        <f t="shared" ca="1" si="60"/>
        <v>55</v>
      </c>
      <c r="P1345" s="8" t="str">
        <f ca="1">LOOKUP(O1345,{0,15,30,45,60,75,100},{"Below 15","16-30","31-45","46-60","61-75","Above 75"})</f>
        <v>46-60</v>
      </c>
      <c r="Q1345" s="8">
        <f t="shared" si="61"/>
        <v>2020</v>
      </c>
      <c r="R1345" s="8" t="str">
        <f t="shared" si="62"/>
        <v>Jul</v>
      </c>
    </row>
    <row r="1346" spans="1:18" x14ac:dyDescent="0.35">
      <c r="A1346" s="8">
        <v>1346</v>
      </c>
      <c r="B1346" s="8" t="s">
        <v>1391</v>
      </c>
      <c r="C1346" s="8" t="s">
        <v>44</v>
      </c>
      <c r="D1346" s="9">
        <v>31967</v>
      </c>
      <c r="E1346" s="9">
        <v>44829</v>
      </c>
      <c r="F1346" s="8" t="s">
        <v>16</v>
      </c>
      <c r="G1346" s="8" t="s">
        <v>17</v>
      </c>
      <c r="H1346" s="8">
        <v>2</v>
      </c>
      <c r="I1346" s="8">
        <v>6</v>
      </c>
      <c r="J1346" s="8" t="s">
        <v>27</v>
      </c>
      <c r="K1346" s="8" t="s">
        <v>23</v>
      </c>
      <c r="L1346" s="8" t="s">
        <v>20</v>
      </c>
      <c r="M1346" s="8" t="s">
        <v>30</v>
      </c>
      <c r="N1346" s="8">
        <v>4</v>
      </c>
      <c r="O1346" s="8">
        <f t="shared" ref="O1346:O1409" ca="1" si="63">DATEDIF(D1346,TODAY(),"Y")</f>
        <v>37</v>
      </c>
      <c r="P1346" s="8" t="str">
        <f ca="1">LOOKUP(O1346,{0,15,30,45,60,75,100},{"Below 15","16-30","31-45","46-60","61-75","Above 75"})</f>
        <v>31-45</v>
      </c>
      <c r="Q1346" s="8">
        <f t="shared" ref="Q1346:Q1409" si="64">YEAR(E1346)</f>
        <v>2022</v>
      </c>
      <c r="R1346" s="8" t="str">
        <f t="shared" si="62"/>
        <v>Sep</v>
      </c>
    </row>
    <row r="1347" spans="1:18" x14ac:dyDescent="0.35">
      <c r="A1347" s="8">
        <v>1347</v>
      </c>
      <c r="B1347" s="8" t="s">
        <v>1392</v>
      </c>
      <c r="C1347" s="8" t="s">
        <v>44</v>
      </c>
      <c r="D1347" s="9">
        <v>35053</v>
      </c>
      <c r="E1347" s="9">
        <v>44872</v>
      </c>
      <c r="F1347" s="8" t="s">
        <v>16</v>
      </c>
      <c r="G1347" s="8" t="s">
        <v>60</v>
      </c>
      <c r="H1347" s="8">
        <v>5</v>
      </c>
      <c r="I1347" s="8">
        <v>9</v>
      </c>
      <c r="J1347" s="8" t="s">
        <v>18</v>
      </c>
      <c r="K1347" s="8" t="s">
        <v>28</v>
      </c>
      <c r="L1347" s="8" t="s">
        <v>29</v>
      </c>
      <c r="M1347" s="8" t="s">
        <v>21</v>
      </c>
      <c r="N1347" s="8">
        <v>3</v>
      </c>
      <c r="O1347" s="8">
        <f t="shared" ca="1" si="63"/>
        <v>28</v>
      </c>
      <c r="P1347" s="8" t="str">
        <f ca="1">LOOKUP(O1347,{0,15,30,45,60,75,100},{"Below 15","16-30","31-45","46-60","61-75","Above 75"})</f>
        <v>16-30</v>
      </c>
      <c r="Q1347" s="8">
        <f t="shared" si="64"/>
        <v>2022</v>
      </c>
      <c r="R1347" s="8" t="str">
        <f t="shared" ref="R1347:R1410" si="65">TEXT(E1347,"mmm")</f>
        <v>Nov</v>
      </c>
    </row>
    <row r="1348" spans="1:18" x14ac:dyDescent="0.35">
      <c r="A1348" s="8">
        <v>1348</v>
      </c>
      <c r="B1348" s="8" t="s">
        <v>1393</v>
      </c>
      <c r="C1348" s="8" t="s">
        <v>44</v>
      </c>
      <c r="D1348" s="9">
        <v>32763</v>
      </c>
      <c r="E1348" s="9">
        <v>44872</v>
      </c>
      <c r="F1348" s="8" t="s">
        <v>16</v>
      </c>
      <c r="G1348" s="8" t="s">
        <v>17</v>
      </c>
      <c r="H1348" s="8">
        <v>5</v>
      </c>
      <c r="I1348" s="8">
        <v>8</v>
      </c>
      <c r="J1348" s="8" t="s">
        <v>50</v>
      </c>
      <c r="K1348" s="8" t="s">
        <v>33</v>
      </c>
      <c r="L1348" s="8" t="s">
        <v>29</v>
      </c>
      <c r="M1348" s="8" t="s">
        <v>42</v>
      </c>
      <c r="N1348" s="8">
        <v>2</v>
      </c>
      <c r="O1348" s="8">
        <f t="shared" ca="1" si="63"/>
        <v>35</v>
      </c>
      <c r="P1348" s="8" t="str">
        <f ca="1">LOOKUP(O1348,{0,15,30,45,60,75,100},{"Below 15","16-30","31-45","46-60","61-75","Above 75"})</f>
        <v>31-45</v>
      </c>
      <c r="Q1348" s="8">
        <f t="shared" si="64"/>
        <v>2022</v>
      </c>
      <c r="R1348" s="8" t="str">
        <f t="shared" si="65"/>
        <v>Nov</v>
      </c>
    </row>
    <row r="1349" spans="1:18" x14ac:dyDescent="0.35">
      <c r="A1349" s="8">
        <v>1349</v>
      </c>
      <c r="B1349" s="8" t="s">
        <v>1394</v>
      </c>
      <c r="C1349" s="8" t="s">
        <v>44</v>
      </c>
      <c r="D1349" s="9">
        <v>32791</v>
      </c>
      <c r="E1349" s="9">
        <v>44442</v>
      </c>
      <c r="F1349" s="8" t="s">
        <v>16</v>
      </c>
      <c r="G1349" s="8" t="s">
        <v>17</v>
      </c>
      <c r="H1349" s="8">
        <v>5</v>
      </c>
      <c r="I1349" s="8">
        <v>8</v>
      </c>
      <c r="J1349" s="8" t="s">
        <v>50</v>
      </c>
      <c r="K1349" s="8" t="s">
        <v>37</v>
      </c>
      <c r="L1349" s="8" t="s">
        <v>38</v>
      </c>
      <c r="M1349" s="8" t="s">
        <v>48</v>
      </c>
      <c r="N1349" s="8">
        <v>5</v>
      </c>
      <c r="O1349" s="8">
        <f t="shared" ca="1" si="63"/>
        <v>34</v>
      </c>
      <c r="P1349" s="8" t="str">
        <f ca="1">LOOKUP(O1349,{0,15,30,45,60,75,100},{"Below 15","16-30","31-45","46-60","61-75","Above 75"})</f>
        <v>31-45</v>
      </c>
      <c r="Q1349" s="8">
        <f t="shared" si="64"/>
        <v>2021</v>
      </c>
      <c r="R1349" s="8" t="str">
        <f t="shared" si="65"/>
        <v>Sep</v>
      </c>
    </row>
    <row r="1350" spans="1:18" x14ac:dyDescent="0.35">
      <c r="A1350" s="8">
        <v>1350</v>
      </c>
      <c r="B1350" s="8" t="s">
        <v>1395</v>
      </c>
      <c r="C1350" s="8" t="s">
        <v>44</v>
      </c>
      <c r="D1350" s="9">
        <v>21605</v>
      </c>
      <c r="E1350" s="9">
        <v>44872</v>
      </c>
      <c r="F1350" s="8" t="s">
        <v>16</v>
      </c>
      <c r="G1350" s="8" t="s">
        <v>17</v>
      </c>
      <c r="H1350" s="8">
        <v>2</v>
      </c>
      <c r="I1350" s="8">
        <v>3</v>
      </c>
      <c r="J1350" s="8" t="s">
        <v>27</v>
      </c>
      <c r="K1350" s="8" t="s">
        <v>41</v>
      </c>
      <c r="L1350" s="8" t="s">
        <v>38</v>
      </c>
      <c r="M1350" s="8" t="s">
        <v>34</v>
      </c>
      <c r="N1350" s="8">
        <v>1</v>
      </c>
      <c r="O1350" s="8">
        <f t="shared" ca="1" si="63"/>
        <v>65</v>
      </c>
      <c r="P1350" s="8" t="str">
        <f ca="1">LOOKUP(O1350,{0,15,30,45,60,75,100},{"Below 15","16-30","31-45","46-60","61-75","Above 75"})</f>
        <v>61-75</v>
      </c>
      <c r="Q1350" s="8">
        <f t="shared" si="64"/>
        <v>2022</v>
      </c>
      <c r="R1350" s="8" t="str">
        <f t="shared" si="65"/>
        <v>Nov</v>
      </c>
    </row>
    <row r="1351" spans="1:18" x14ac:dyDescent="0.35">
      <c r="A1351" s="8">
        <v>1351</v>
      </c>
      <c r="B1351" s="8" t="s">
        <v>1396</v>
      </c>
      <c r="C1351" s="8" t="s">
        <v>15</v>
      </c>
      <c r="D1351" s="9">
        <v>18707</v>
      </c>
      <c r="E1351" s="9">
        <v>44876</v>
      </c>
      <c r="F1351" s="8" t="s">
        <v>25</v>
      </c>
      <c r="G1351" s="8" t="s">
        <v>36</v>
      </c>
      <c r="H1351" s="8">
        <v>3</v>
      </c>
      <c r="I1351" s="8">
        <v>9</v>
      </c>
      <c r="J1351" s="8" t="s">
        <v>18</v>
      </c>
      <c r="K1351" s="8" t="s">
        <v>46</v>
      </c>
      <c r="L1351" s="8" t="s">
        <v>47</v>
      </c>
      <c r="M1351" s="8" t="s">
        <v>34</v>
      </c>
      <c r="N1351" s="8">
        <v>1</v>
      </c>
      <c r="O1351" s="8">
        <f t="shared" ca="1" si="63"/>
        <v>73</v>
      </c>
      <c r="P1351" s="8" t="str">
        <f ca="1">LOOKUP(O1351,{0,15,30,45,60,75,100},{"Below 15","16-30","31-45","46-60","61-75","Above 75"})</f>
        <v>61-75</v>
      </c>
      <c r="Q1351" s="8">
        <f t="shared" si="64"/>
        <v>2022</v>
      </c>
      <c r="R1351" s="8" t="str">
        <f t="shared" si="65"/>
        <v>Nov</v>
      </c>
    </row>
    <row r="1352" spans="1:18" x14ac:dyDescent="0.35">
      <c r="A1352" s="8">
        <v>1352</v>
      </c>
      <c r="B1352" s="8" t="s">
        <v>1397</v>
      </c>
      <c r="C1352" s="8" t="s">
        <v>15</v>
      </c>
      <c r="D1352" s="9">
        <v>31215</v>
      </c>
      <c r="E1352" s="9">
        <v>43880</v>
      </c>
      <c r="F1352" s="8" t="s">
        <v>16</v>
      </c>
      <c r="G1352" s="8" t="s">
        <v>17</v>
      </c>
      <c r="H1352" s="8">
        <v>4</v>
      </c>
      <c r="I1352" s="8">
        <v>7</v>
      </c>
      <c r="J1352" s="8" t="s">
        <v>50</v>
      </c>
      <c r="K1352" s="8" t="s">
        <v>51</v>
      </c>
      <c r="L1352" s="8" t="s">
        <v>47</v>
      </c>
      <c r="M1352" s="8" t="s">
        <v>21</v>
      </c>
      <c r="N1352" s="8">
        <v>3</v>
      </c>
      <c r="O1352" s="8">
        <f t="shared" ca="1" si="63"/>
        <v>39</v>
      </c>
      <c r="P1352" s="8" t="str">
        <f ca="1">LOOKUP(O1352,{0,15,30,45,60,75,100},{"Below 15","16-30","31-45","46-60","61-75","Above 75"})</f>
        <v>31-45</v>
      </c>
      <c r="Q1352" s="8">
        <f t="shared" si="64"/>
        <v>2020</v>
      </c>
      <c r="R1352" s="8" t="str">
        <f t="shared" si="65"/>
        <v>Feb</v>
      </c>
    </row>
    <row r="1353" spans="1:18" x14ac:dyDescent="0.35">
      <c r="A1353" s="8">
        <v>1353</v>
      </c>
      <c r="B1353" s="8" t="s">
        <v>1398</v>
      </c>
      <c r="C1353" s="8" t="s">
        <v>15</v>
      </c>
      <c r="D1353" s="9">
        <v>33335</v>
      </c>
      <c r="E1353" s="9">
        <v>44282</v>
      </c>
      <c r="F1353" s="8" t="s">
        <v>25</v>
      </c>
      <c r="G1353" s="8" t="s">
        <v>45</v>
      </c>
      <c r="H1353" s="8">
        <v>4</v>
      </c>
      <c r="I1353" s="8">
        <v>9</v>
      </c>
      <c r="J1353" s="8" t="s">
        <v>18</v>
      </c>
      <c r="K1353" s="8" t="s">
        <v>19</v>
      </c>
      <c r="L1353" s="8" t="s">
        <v>20</v>
      </c>
      <c r="M1353" s="8" t="s">
        <v>30</v>
      </c>
      <c r="N1353" s="8">
        <v>4</v>
      </c>
      <c r="O1353" s="8">
        <f t="shared" ca="1" si="63"/>
        <v>33</v>
      </c>
      <c r="P1353" s="8" t="str">
        <f ca="1">LOOKUP(O1353,{0,15,30,45,60,75,100},{"Below 15","16-30","31-45","46-60","61-75","Above 75"})</f>
        <v>31-45</v>
      </c>
      <c r="Q1353" s="8">
        <f t="shared" si="64"/>
        <v>2021</v>
      </c>
      <c r="R1353" s="8" t="str">
        <f t="shared" si="65"/>
        <v>Mar</v>
      </c>
    </row>
    <row r="1354" spans="1:18" x14ac:dyDescent="0.35">
      <c r="A1354" s="8">
        <v>1354</v>
      </c>
      <c r="B1354" s="8" t="s">
        <v>1399</v>
      </c>
      <c r="C1354" s="8" t="s">
        <v>44</v>
      </c>
      <c r="D1354" s="9">
        <v>28278</v>
      </c>
      <c r="E1354" s="9">
        <v>44250</v>
      </c>
      <c r="F1354" s="8" t="s">
        <v>16</v>
      </c>
      <c r="G1354" s="8" t="s">
        <v>17</v>
      </c>
      <c r="H1354" s="8">
        <v>5</v>
      </c>
      <c r="I1354" s="8">
        <v>4</v>
      </c>
      <c r="J1354" s="8" t="s">
        <v>27</v>
      </c>
      <c r="K1354" s="8" t="s">
        <v>23</v>
      </c>
      <c r="L1354" s="8" t="s">
        <v>20</v>
      </c>
      <c r="M1354" s="8" t="s">
        <v>30</v>
      </c>
      <c r="N1354" s="8">
        <v>4</v>
      </c>
      <c r="O1354" s="8">
        <f t="shared" ca="1" si="63"/>
        <v>47</v>
      </c>
      <c r="P1354" s="8" t="str">
        <f ca="1">LOOKUP(O1354,{0,15,30,45,60,75,100},{"Below 15","16-30","31-45","46-60","61-75","Above 75"})</f>
        <v>46-60</v>
      </c>
      <c r="Q1354" s="8">
        <f t="shared" si="64"/>
        <v>2021</v>
      </c>
      <c r="R1354" s="8" t="str">
        <f t="shared" si="65"/>
        <v>Feb</v>
      </c>
    </row>
    <row r="1355" spans="1:18" x14ac:dyDescent="0.35">
      <c r="A1355" s="8">
        <v>1355</v>
      </c>
      <c r="B1355" s="8" t="s">
        <v>1400</v>
      </c>
      <c r="C1355" s="8" t="s">
        <v>44</v>
      </c>
      <c r="D1355" s="9">
        <v>27899</v>
      </c>
      <c r="E1355" s="9">
        <v>43880</v>
      </c>
      <c r="F1355" s="8" t="s">
        <v>16</v>
      </c>
      <c r="G1355" s="8" t="s">
        <v>17</v>
      </c>
      <c r="H1355" s="8">
        <v>5</v>
      </c>
      <c r="I1355" s="8">
        <v>3</v>
      </c>
      <c r="J1355" s="8" t="s">
        <v>27</v>
      </c>
      <c r="K1355" s="8" t="s">
        <v>28</v>
      </c>
      <c r="L1355" s="8" t="s">
        <v>29</v>
      </c>
      <c r="M1355" s="8" t="s">
        <v>34</v>
      </c>
      <c r="N1355" s="8">
        <v>1</v>
      </c>
      <c r="O1355" s="8">
        <f t="shared" ca="1" si="63"/>
        <v>48</v>
      </c>
      <c r="P1355" s="8" t="str">
        <f ca="1">LOOKUP(O1355,{0,15,30,45,60,75,100},{"Below 15","16-30","31-45","46-60","61-75","Above 75"})</f>
        <v>46-60</v>
      </c>
      <c r="Q1355" s="8">
        <f t="shared" si="64"/>
        <v>2020</v>
      </c>
      <c r="R1355" s="8" t="str">
        <f t="shared" si="65"/>
        <v>Feb</v>
      </c>
    </row>
    <row r="1356" spans="1:18" x14ac:dyDescent="0.35">
      <c r="A1356" s="8">
        <v>1356</v>
      </c>
      <c r="B1356" s="8" t="s">
        <v>1401</v>
      </c>
      <c r="C1356" s="8" t="s">
        <v>44</v>
      </c>
      <c r="D1356" s="9">
        <v>22611</v>
      </c>
      <c r="E1356" s="9">
        <v>44354</v>
      </c>
      <c r="F1356" s="8" t="s">
        <v>68</v>
      </c>
      <c r="G1356" s="8" t="s">
        <v>45</v>
      </c>
      <c r="H1356" s="8">
        <v>5</v>
      </c>
      <c r="I1356" s="8">
        <v>3</v>
      </c>
      <c r="J1356" s="8" t="s">
        <v>27</v>
      </c>
      <c r="K1356" s="8" t="s">
        <v>33</v>
      </c>
      <c r="L1356" s="8" t="s">
        <v>29</v>
      </c>
      <c r="M1356" s="8" t="s">
        <v>21</v>
      </c>
      <c r="N1356" s="8">
        <v>3</v>
      </c>
      <c r="O1356" s="8">
        <f t="shared" ca="1" si="63"/>
        <v>62</v>
      </c>
      <c r="P1356" s="8" t="str">
        <f ca="1">LOOKUP(O1356,{0,15,30,45,60,75,100},{"Below 15","16-30","31-45","46-60","61-75","Above 75"})</f>
        <v>61-75</v>
      </c>
      <c r="Q1356" s="8">
        <f t="shared" si="64"/>
        <v>2021</v>
      </c>
      <c r="R1356" s="8" t="str">
        <f t="shared" si="65"/>
        <v>Jun</v>
      </c>
    </row>
    <row r="1357" spans="1:18" x14ac:dyDescent="0.35">
      <c r="A1357" s="8">
        <v>1357</v>
      </c>
      <c r="B1357" s="8" t="s">
        <v>1402</v>
      </c>
      <c r="C1357" s="8" t="s">
        <v>15</v>
      </c>
      <c r="D1357" s="9">
        <v>26041</v>
      </c>
      <c r="E1357" s="9">
        <v>44569</v>
      </c>
      <c r="F1357" s="8" t="s">
        <v>25</v>
      </c>
      <c r="G1357" s="8" t="s">
        <v>60</v>
      </c>
      <c r="H1357" s="8">
        <v>5</v>
      </c>
      <c r="I1357" s="8">
        <v>9</v>
      </c>
      <c r="J1357" s="8" t="s">
        <v>18</v>
      </c>
      <c r="K1357" s="8" t="s">
        <v>37</v>
      </c>
      <c r="L1357" s="8" t="s">
        <v>38</v>
      </c>
      <c r="M1357" s="8" t="s">
        <v>34</v>
      </c>
      <c r="N1357" s="8">
        <v>1</v>
      </c>
      <c r="O1357" s="8">
        <f t="shared" ca="1" si="63"/>
        <v>53</v>
      </c>
      <c r="P1357" s="8" t="str">
        <f ca="1">LOOKUP(O1357,{0,15,30,45,60,75,100},{"Below 15","16-30","31-45","46-60","61-75","Above 75"})</f>
        <v>46-60</v>
      </c>
      <c r="Q1357" s="8">
        <f t="shared" si="64"/>
        <v>2022</v>
      </c>
      <c r="R1357" s="8" t="str">
        <f t="shared" si="65"/>
        <v>Jan</v>
      </c>
    </row>
    <row r="1358" spans="1:18" x14ac:dyDescent="0.35">
      <c r="A1358" s="8">
        <v>1358</v>
      </c>
      <c r="B1358" s="8" t="s">
        <v>1403</v>
      </c>
      <c r="C1358" s="8" t="s">
        <v>44</v>
      </c>
      <c r="D1358" s="9">
        <v>37308</v>
      </c>
      <c r="E1358" s="9">
        <v>43988</v>
      </c>
      <c r="F1358" s="8" t="s">
        <v>16</v>
      </c>
      <c r="G1358" s="8" t="s">
        <v>17</v>
      </c>
      <c r="H1358" s="8">
        <v>3</v>
      </c>
      <c r="I1358" s="8">
        <v>6</v>
      </c>
      <c r="J1358" s="8" t="s">
        <v>27</v>
      </c>
      <c r="K1358" s="8" t="s">
        <v>41</v>
      </c>
      <c r="L1358" s="8" t="s">
        <v>38</v>
      </c>
      <c r="M1358" s="8" t="s">
        <v>34</v>
      </c>
      <c r="N1358" s="8">
        <v>1</v>
      </c>
      <c r="O1358" s="8">
        <f t="shared" ca="1" si="63"/>
        <v>22</v>
      </c>
      <c r="P1358" s="8" t="str">
        <f ca="1">LOOKUP(O1358,{0,15,30,45,60,75,100},{"Below 15","16-30","31-45","46-60","61-75","Above 75"})</f>
        <v>16-30</v>
      </c>
      <c r="Q1358" s="8">
        <f t="shared" si="64"/>
        <v>2020</v>
      </c>
      <c r="R1358" s="8" t="str">
        <f t="shared" si="65"/>
        <v>Jun</v>
      </c>
    </row>
    <row r="1359" spans="1:18" x14ac:dyDescent="0.35">
      <c r="A1359" s="8">
        <v>1359</v>
      </c>
      <c r="B1359" s="8" t="s">
        <v>1404</v>
      </c>
      <c r="C1359" s="8" t="s">
        <v>44</v>
      </c>
      <c r="D1359" s="9">
        <v>27260</v>
      </c>
      <c r="E1359" s="9">
        <v>43838</v>
      </c>
      <c r="F1359" s="8" t="s">
        <v>25</v>
      </c>
      <c r="G1359" s="8" t="s">
        <v>36</v>
      </c>
      <c r="H1359" s="8">
        <v>4</v>
      </c>
      <c r="I1359" s="8">
        <v>9</v>
      </c>
      <c r="J1359" s="8" t="s">
        <v>18</v>
      </c>
      <c r="K1359" s="8" t="s">
        <v>46</v>
      </c>
      <c r="L1359" s="8" t="s">
        <v>47</v>
      </c>
      <c r="M1359" s="8" t="s">
        <v>30</v>
      </c>
      <c r="N1359" s="8">
        <v>4</v>
      </c>
      <c r="O1359" s="8">
        <f t="shared" ca="1" si="63"/>
        <v>50</v>
      </c>
      <c r="P1359" s="8" t="str">
        <f ca="1">LOOKUP(O1359,{0,15,30,45,60,75,100},{"Below 15","16-30","31-45","46-60","61-75","Above 75"})</f>
        <v>46-60</v>
      </c>
      <c r="Q1359" s="8">
        <f t="shared" si="64"/>
        <v>2020</v>
      </c>
      <c r="R1359" s="8" t="str">
        <f t="shared" si="65"/>
        <v>Jan</v>
      </c>
    </row>
    <row r="1360" spans="1:18" x14ac:dyDescent="0.35">
      <c r="A1360" s="8">
        <v>1360</v>
      </c>
      <c r="B1360" s="8" t="s">
        <v>1405</v>
      </c>
      <c r="C1360" s="8" t="s">
        <v>15</v>
      </c>
      <c r="D1360" s="9">
        <v>28349</v>
      </c>
      <c r="E1360" s="9">
        <v>43947</v>
      </c>
      <c r="F1360" s="8" t="s">
        <v>68</v>
      </c>
      <c r="G1360" s="8" t="s">
        <v>60</v>
      </c>
      <c r="H1360" s="8">
        <v>4</v>
      </c>
      <c r="I1360" s="8">
        <v>7</v>
      </c>
      <c r="J1360" s="8" t="s">
        <v>50</v>
      </c>
      <c r="K1360" s="8" t="s">
        <v>51</v>
      </c>
      <c r="L1360" s="8" t="s">
        <v>47</v>
      </c>
      <c r="M1360" s="8" t="s">
        <v>30</v>
      </c>
      <c r="N1360" s="8">
        <v>4</v>
      </c>
      <c r="O1360" s="8">
        <f t="shared" ca="1" si="63"/>
        <v>47</v>
      </c>
      <c r="P1360" s="8" t="str">
        <f ca="1">LOOKUP(O1360,{0,15,30,45,60,75,100},{"Below 15","16-30","31-45","46-60","61-75","Above 75"})</f>
        <v>46-60</v>
      </c>
      <c r="Q1360" s="8">
        <f t="shared" si="64"/>
        <v>2020</v>
      </c>
      <c r="R1360" s="8" t="str">
        <f t="shared" si="65"/>
        <v>Apr</v>
      </c>
    </row>
    <row r="1361" spans="1:18" x14ac:dyDescent="0.35">
      <c r="A1361" s="8">
        <v>1361</v>
      </c>
      <c r="B1361" s="8" t="s">
        <v>1406</v>
      </c>
      <c r="C1361" s="8" t="s">
        <v>15</v>
      </c>
      <c r="D1361" s="9">
        <v>34177</v>
      </c>
      <c r="E1361" s="9">
        <v>44179</v>
      </c>
      <c r="F1361" s="8" t="s">
        <v>16</v>
      </c>
      <c r="G1361" s="8" t="s">
        <v>17</v>
      </c>
      <c r="H1361" s="8">
        <v>5</v>
      </c>
      <c r="I1361" s="8">
        <v>9</v>
      </c>
      <c r="J1361" s="8" t="s">
        <v>18</v>
      </c>
      <c r="K1361" s="8" t="s">
        <v>19</v>
      </c>
      <c r="L1361" s="8" t="s">
        <v>20</v>
      </c>
      <c r="M1361" s="8" t="s">
        <v>30</v>
      </c>
      <c r="N1361" s="8">
        <v>4</v>
      </c>
      <c r="O1361" s="8">
        <f t="shared" ca="1" si="63"/>
        <v>31</v>
      </c>
      <c r="P1361" s="8" t="str">
        <f ca="1">LOOKUP(O1361,{0,15,30,45,60,75,100},{"Below 15","16-30","31-45","46-60","61-75","Above 75"})</f>
        <v>31-45</v>
      </c>
      <c r="Q1361" s="8">
        <f t="shared" si="64"/>
        <v>2020</v>
      </c>
      <c r="R1361" s="8" t="str">
        <f t="shared" si="65"/>
        <v>Dec</v>
      </c>
    </row>
    <row r="1362" spans="1:18" x14ac:dyDescent="0.35">
      <c r="A1362" s="8">
        <v>1362</v>
      </c>
      <c r="B1362" s="8" t="s">
        <v>1407</v>
      </c>
      <c r="C1362" s="8" t="s">
        <v>15</v>
      </c>
      <c r="D1362" s="9">
        <v>20707</v>
      </c>
      <c r="E1362" s="9">
        <v>43855</v>
      </c>
      <c r="F1362" s="8" t="s">
        <v>25</v>
      </c>
      <c r="G1362" s="8" t="s">
        <v>32</v>
      </c>
      <c r="H1362" s="8">
        <v>3</v>
      </c>
      <c r="I1362" s="8">
        <v>9</v>
      </c>
      <c r="J1362" s="8" t="s">
        <v>18</v>
      </c>
      <c r="K1362" s="8" t="s">
        <v>23</v>
      </c>
      <c r="L1362" s="8" t="s">
        <v>20</v>
      </c>
      <c r="M1362" s="8" t="s">
        <v>30</v>
      </c>
      <c r="N1362" s="8">
        <v>4</v>
      </c>
      <c r="O1362" s="8">
        <f t="shared" ca="1" si="63"/>
        <v>68</v>
      </c>
      <c r="P1362" s="8" t="str">
        <f ca="1">LOOKUP(O1362,{0,15,30,45,60,75,100},{"Below 15","16-30","31-45","46-60","61-75","Above 75"})</f>
        <v>61-75</v>
      </c>
      <c r="Q1362" s="8">
        <f t="shared" si="64"/>
        <v>2020</v>
      </c>
      <c r="R1362" s="8" t="str">
        <f t="shared" si="65"/>
        <v>Jan</v>
      </c>
    </row>
    <row r="1363" spans="1:18" x14ac:dyDescent="0.35">
      <c r="A1363" s="8">
        <v>1363</v>
      </c>
      <c r="B1363" s="8" t="s">
        <v>1408</v>
      </c>
      <c r="C1363" s="8" t="s">
        <v>44</v>
      </c>
      <c r="D1363" s="9">
        <v>28918</v>
      </c>
      <c r="E1363" s="9">
        <v>44007</v>
      </c>
      <c r="F1363" s="8" t="s">
        <v>40</v>
      </c>
      <c r="G1363" s="8" t="s">
        <v>60</v>
      </c>
      <c r="H1363" s="8">
        <v>2</v>
      </c>
      <c r="I1363" s="8">
        <v>9</v>
      </c>
      <c r="J1363" s="8" t="s">
        <v>18</v>
      </c>
      <c r="K1363" s="8" t="s">
        <v>28</v>
      </c>
      <c r="L1363" s="8" t="s">
        <v>29</v>
      </c>
      <c r="M1363" s="8" t="s">
        <v>42</v>
      </c>
      <c r="N1363" s="8">
        <v>2</v>
      </c>
      <c r="O1363" s="8">
        <f t="shared" ca="1" si="63"/>
        <v>45</v>
      </c>
      <c r="P1363" s="8" t="str">
        <f ca="1">LOOKUP(O1363,{0,15,30,45,60,75,100},{"Below 15","16-30","31-45","46-60","61-75","Above 75"})</f>
        <v>46-60</v>
      </c>
      <c r="Q1363" s="8">
        <f t="shared" si="64"/>
        <v>2020</v>
      </c>
      <c r="R1363" s="8" t="str">
        <f t="shared" si="65"/>
        <v>Jun</v>
      </c>
    </row>
    <row r="1364" spans="1:18" x14ac:dyDescent="0.35">
      <c r="A1364" s="8">
        <v>1364</v>
      </c>
      <c r="B1364" s="8" t="s">
        <v>1409</v>
      </c>
      <c r="C1364" s="8" t="s">
        <v>15</v>
      </c>
      <c r="D1364" s="9">
        <v>38910</v>
      </c>
      <c r="E1364" s="9">
        <v>44048</v>
      </c>
      <c r="F1364" s="8" t="s">
        <v>16</v>
      </c>
      <c r="G1364" s="8" t="s">
        <v>36</v>
      </c>
      <c r="H1364" s="8">
        <v>1</v>
      </c>
      <c r="I1364" s="8">
        <v>7</v>
      </c>
      <c r="J1364" s="8" t="s">
        <v>50</v>
      </c>
      <c r="K1364" s="8" t="s">
        <v>33</v>
      </c>
      <c r="L1364" s="8" t="s">
        <v>29</v>
      </c>
      <c r="M1364" s="8" t="s">
        <v>48</v>
      </c>
      <c r="N1364" s="8">
        <v>5</v>
      </c>
      <c r="O1364" s="8">
        <f t="shared" ca="1" si="63"/>
        <v>18</v>
      </c>
      <c r="P1364" s="8" t="str">
        <f ca="1">LOOKUP(O1364,{0,15,30,45,60,75,100},{"Below 15","16-30","31-45","46-60","61-75","Above 75"})</f>
        <v>16-30</v>
      </c>
      <c r="Q1364" s="8">
        <f t="shared" si="64"/>
        <v>2020</v>
      </c>
      <c r="R1364" s="8" t="str">
        <f t="shared" si="65"/>
        <v>Aug</v>
      </c>
    </row>
    <row r="1365" spans="1:18" x14ac:dyDescent="0.35">
      <c r="A1365" s="8">
        <v>1365</v>
      </c>
      <c r="B1365" s="8" t="s">
        <v>1410</v>
      </c>
      <c r="C1365" s="8" t="s">
        <v>15</v>
      </c>
      <c r="D1365" s="9">
        <v>28606</v>
      </c>
      <c r="E1365" s="9">
        <v>43912</v>
      </c>
      <c r="F1365" s="8" t="s">
        <v>16</v>
      </c>
      <c r="G1365" s="8" t="s">
        <v>17</v>
      </c>
      <c r="H1365" s="8">
        <v>5</v>
      </c>
      <c r="I1365" s="8">
        <v>8</v>
      </c>
      <c r="J1365" s="8" t="s">
        <v>50</v>
      </c>
      <c r="K1365" s="8" t="s">
        <v>37</v>
      </c>
      <c r="L1365" s="8" t="s">
        <v>38</v>
      </c>
      <c r="M1365" s="8" t="s">
        <v>30</v>
      </c>
      <c r="N1365" s="8">
        <v>4</v>
      </c>
      <c r="O1365" s="8">
        <f t="shared" ca="1" si="63"/>
        <v>46</v>
      </c>
      <c r="P1365" s="8" t="str">
        <f ca="1">LOOKUP(O1365,{0,15,30,45,60,75,100},{"Below 15","16-30","31-45","46-60","61-75","Above 75"})</f>
        <v>46-60</v>
      </c>
      <c r="Q1365" s="8">
        <f t="shared" si="64"/>
        <v>2020</v>
      </c>
      <c r="R1365" s="8" t="str">
        <f t="shared" si="65"/>
        <v>Mar</v>
      </c>
    </row>
    <row r="1366" spans="1:18" x14ac:dyDescent="0.35">
      <c r="A1366" s="8">
        <v>1366</v>
      </c>
      <c r="B1366" s="8" t="s">
        <v>1411</v>
      </c>
      <c r="C1366" s="8" t="s">
        <v>15</v>
      </c>
      <c r="D1366" s="9">
        <v>29527</v>
      </c>
      <c r="E1366" s="9">
        <v>43979</v>
      </c>
      <c r="F1366" s="8" t="s">
        <v>16</v>
      </c>
      <c r="G1366" s="8" t="s">
        <v>17</v>
      </c>
      <c r="H1366" s="8">
        <v>2</v>
      </c>
      <c r="I1366" s="8">
        <v>9</v>
      </c>
      <c r="J1366" s="8" t="s">
        <v>18</v>
      </c>
      <c r="K1366" s="8" t="s">
        <v>41</v>
      </c>
      <c r="L1366" s="8" t="s">
        <v>38</v>
      </c>
      <c r="M1366" s="8" t="s">
        <v>42</v>
      </c>
      <c r="N1366" s="8">
        <v>2</v>
      </c>
      <c r="O1366" s="8">
        <f t="shared" ca="1" si="63"/>
        <v>43</v>
      </c>
      <c r="P1366" s="8" t="str">
        <f ca="1">LOOKUP(O1366,{0,15,30,45,60,75,100},{"Below 15","16-30","31-45","46-60","61-75","Above 75"})</f>
        <v>31-45</v>
      </c>
      <c r="Q1366" s="8">
        <f t="shared" si="64"/>
        <v>2020</v>
      </c>
      <c r="R1366" s="8" t="str">
        <f t="shared" si="65"/>
        <v>May</v>
      </c>
    </row>
    <row r="1367" spans="1:18" x14ac:dyDescent="0.35">
      <c r="A1367" s="8">
        <v>1367</v>
      </c>
      <c r="B1367" s="8" t="s">
        <v>1412</v>
      </c>
      <c r="C1367" s="8" t="s">
        <v>15</v>
      </c>
      <c r="D1367" s="9">
        <v>26150</v>
      </c>
      <c r="E1367" s="9">
        <v>44801</v>
      </c>
      <c r="F1367" s="8" t="s">
        <v>25</v>
      </c>
      <c r="G1367" s="8" t="s">
        <v>53</v>
      </c>
      <c r="H1367" s="8">
        <v>3</v>
      </c>
      <c r="I1367" s="8">
        <v>9</v>
      </c>
      <c r="J1367" s="8" t="s">
        <v>18</v>
      </c>
      <c r="K1367" s="8" t="s">
        <v>46</v>
      </c>
      <c r="L1367" s="8" t="s">
        <v>47</v>
      </c>
      <c r="M1367" s="8" t="s">
        <v>48</v>
      </c>
      <c r="N1367" s="8">
        <v>5</v>
      </c>
      <c r="O1367" s="8">
        <f t="shared" ca="1" si="63"/>
        <v>53</v>
      </c>
      <c r="P1367" s="8" t="str">
        <f ca="1">LOOKUP(O1367,{0,15,30,45,60,75,100},{"Below 15","16-30","31-45","46-60","61-75","Above 75"})</f>
        <v>46-60</v>
      </c>
      <c r="Q1367" s="8">
        <f t="shared" si="64"/>
        <v>2022</v>
      </c>
      <c r="R1367" s="8" t="str">
        <f t="shared" si="65"/>
        <v>Aug</v>
      </c>
    </row>
    <row r="1368" spans="1:18" x14ac:dyDescent="0.35">
      <c r="A1368" s="8">
        <v>1368</v>
      </c>
      <c r="B1368" s="8" t="s">
        <v>1413</v>
      </c>
      <c r="C1368" s="8" t="s">
        <v>15</v>
      </c>
      <c r="D1368" s="9">
        <v>30178</v>
      </c>
      <c r="E1368" s="9">
        <v>44763</v>
      </c>
      <c r="F1368" s="8" t="s">
        <v>16</v>
      </c>
      <c r="G1368" s="8" t="s">
        <v>17</v>
      </c>
      <c r="H1368" s="8">
        <v>1</v>
      </c>
      <c r="I1368" s="8">
        <v>6</v>
      </c>
      <c r="J1368" s="8" t="s">
        <v>27</v>
      </c>
      <c r="K1368" s="8" t="s">
        <v>51</v>
      </c>
      <c r="L1368" s="8" t="s">
        <v>47</v>
      </c>
      <c r="M1368" s="8" t="s">
        <v>21</v>
      </c>
      <c r="N1368" s="8">
        <v>3</v>
      </c>
      <c r="O1368" s="8">
        <f t="shared" ca="1" si="63"/>
        <v>42</v>
      </c>
      <c r="P1368" s="8" t="str">
        <f ca="1">LOOKUP(O1368,{0,15,30,45,60,75,100},{"Below 15","16-30","31-45","46-60","61-75","Above 75"})</f>
        <v>31-45</v>
      </c>
      <c r="Q1368" s="8">
        <f t="shared" si="64"/>
        <v>2022</v>
      </c>
      <c r="R1368" s="8" t="str">
        <f t="shared" si="65"/>
        <v>Jul</v>
      </c>
    </row>
    <row r="1369" spans="1:18" x14ac:dyDescent="0.35">
      <c r="A1369" s="8">
        <v>1369</v>
      </c>
      <c r="B1369" s="8" t="s">
        <v>1414</v>
      </c>
      <c r="C1369" s="8" t="s">
        <v>44</v>
      </c>
      <c r="D1369" s="9">
        <v>36356</v>
      </c>
      <c r="E1369" s="9">
        <v>44725</v>
      </c>
      <c r="F1369" s="8" t="s">
        <v>16</v>
      </c>
      <c r="G1369" s="8" t="s">
        <v>17</v>
      </c>
      <c r="H1369" s="8">
        <v>5</v>
      </c>
      <c r="I1369" s="8">
        <v>8</v>
      </c>
      <c r="J1369" s="8" t="s">
        <v>50</v>
      </c>
      <c r="K1369" s="8" t="s">
        <v>19</v>
      </c>
      <c r="L1369" s="8" t="s">
        <v>20</v>
      </c>
      <c r="M1369" s="8" t="s">
        <v>42</v>
      </c>
      <c r="N1369" s="8">
        <v>2</v>
      </c>
      <c r="O1369" s="8">
        <f t="shared" ca="1" si="63"/>
        <v>25</v>
      </c>
      <c r="P1369" s="8" t="str">
        <f ca="1">LOOKUP(O1369,{0,15,30,45,60,75,100},{"Below 15","16-30","31-45","46-60","61-75","Above 75"})</f>
        <v>16-30</v>
      </c>
      <c r="Q1369" s="8">
        <f t="shared" si="64"/>
        <v>2022</v>
      </c>
      <c r="R1369" s="8" t="str">
        <f t="shared" si="65"/>
        <v>Jun</v>
      </c>
    </row>
    <row r="1370" spans="1:18" x14ac:dyDescent="0.35">
      <c r="A1370" s="8">
        <v>1370</v>
      </c>
      <c r="B1370" s="8" t="s">
        <v>1415</v>
      </c>
      <c r="C1370" s="8" t="s">
        <v>44</v>
      </c>
      <c r="D1370" s="9">
        <v>29819</v>
      </c>
      <c r="E1370" s="9">
        <v>44274</v>
      </c>
      <c r="F1370" s="8" t="s">
        <v>25</v>
      </c>
      <c r="G1370" s="8" t="s">
        <v>36</v>
      </c>
      <c r="H1370" s="8">
        <v>3</v>
      </c>
      <c r="I1370" s="8">
        <v>9</v>
      </c>
      <c r="J1370" s="8" t="s">
        <v>18</v>
      </c>
      <c r="K1370" s="8" t="s">
        <v>23</v>
      </c>
      <c r="L1370" s="8" t="s">
        <v>20</v>
      </c>
      <c r="M1370" s="8" t="s">
        <v>42</v>
      </c>
      <c r="N1370" s="8">
        <v>2</v>
      </c>
      <c r="O1370" s="8">
        <f t="shared" ca="1" si="63"/>
        <v>43</v>
      </c>
      <c r="P1370" s="8" t="str">
        <f ca="1">LOOKUP(O1370,{0,15,30,45,60,75,100},{"Below 15","16-30","31-45","46-60","61-75","Above 75"})</f>
        <v>31-45</v>
      </c>
      <c r="Q1370" s="8">
        <f t="shared" si="64"/>
        <v>2021</v>
      </c>
      <c r="R1370" s="8" t="str">
        <f t="shared" si="65"/>
        <v>Mar</v>
      </c>
    </row>
    <row r="1371" spans="1:18" x14ac:dyDescent="0.35">
      <c r="A1371" s="8">
        <v>1371</v>
      </c>
      <c r="B1371" s="8" t="s">
        <v>1416</v>
      </c>
      <c r="C1371" s="8" t="s">
        <v>15</v>
      </c>
      <c r="D1371" s="9">
        <v>35036</v>
      </c>
      <c r="E1371" s="9">
        <v>44054</v>
      </c>
      <c r="F1371" s="8" t="s">
        <v>25</v>
      </c>
      <c r="G1371" s="8" t="s">
        <v>45</v>
      </c>
      <c r="H1371" s="8">
        <v>5</v>
      </c>
      <c r="I1371" s="8">
        <v>9</v>
      </c>
      <c r="J1371" s="8" t="s">
        <v>18</v>
      </c>
      <c r="K1371" s="8" t="s">
        <v>28</v>
      </c>
      <c r="L1371" s="8" t="s">
        <v>29</v>
      </c>
      <c r="M1371" s="8" t="s">
        <v>21</v>
      </c>
      <c r="N1371" s="8">
        <v>3</v>
      </c>
      <c r="O1371" s="8">
        <f t="shared" ca="1" si="63"/>
        <v>28</v>
      </c>
      <c r="P1371" s="8" t="str">
        <f ca="1">LOOKUP(O1371,{0,15,30,45,60,75,100},{"Below 15","16-30","31-45","46-60","61-75","Above 75"})</f>
        <v>16-30</v>
      </c>
      <c r="Q1371" s="8">
        <f t="shared" si="64"/>
        <v>2020</v>
      </c>
      <c r="R1371" s="8" t="str">
        <f t="shared" si="65"/>
        <v>Aug</v>
      </c>
    </row>
    <row r="1372" spans="1:18" x14ac:dyDescent="0.35">
      <c r="A1372" s="8">
        <v>1372</v>
      </c>
      <c r="B1372" s="8" t="s">
        <v>1417</v>
      </c>
      <c r="C1372" s="8" t="s">
        <v>44</v>
      </c>
      <c r="D1372" s="9">
        <v>34203</v>
      </c>
      <c r="E1372" s="9">
        <v>43970</v>
      </c>
      <c r="F1372" s="8" t="s">
        <v>40</v>
      </c>
      <c r="G1372" s="8" t="s">
        <v>32</v>
      </c>
      <c r="H1372" s="8">
        <v>5</v>
      </c>
      <c r="I1372" s="8">
        <v>4</v>
      </c>
      <c r="J1372" s="8" t="s">
        <v>27</v>
      </c>
      <c r="K1372" s="8" t="s">
        <v>33</v>
      </c>
      <c r="L1372" s="8" t="s">
        <v>29</v>
      </c>
      <c r="M1372" s="8" t="s">
        <v>48</v>
      </c>
      <c r="N1372" s="8">
        <v>5</v>
      </c>
      <c r="O1372" s="8">
        <f t="shared" ca="1" si="63"/>
        <v>31</v>
      </c>
      <c r="P1372" s="8" t="str">
        <f ca="1">LOOKUP(O1372,{0,15,30,45,60,75,100},{"Below 15","16-30","31-45","46-60","61-75","Above 75"})</f>
        <v>31-45</v>
      </c>
      <c r="Q1372" s="8">
        <f t="shared" si="64"/>
        <v>2020</v>
      </c>
      <c r="R1372" s="8" t="str">
        <f t="shared" si="65"/>
        <v>May</v>
      </c>
    </row>
    <row r="1373" spans="1:18" x14ac:dyDescent="0.35">
      <c r="A1373" s="8">
        <v>1373</v>
      </c>
      <c r="B1373" s="8" t="s">
        <v>1418</v>
      </c>
      <c r="C1373" s="8" t="s">
        <v>44</v>
      </c>
      <c r="D1373" s="9">
        <v>22992</v>
      </c>
      <c r="E1373" s="9">
        <v>43893</v>
      </c>
      <c r="F1373" s="8" t="s">
        <v>16</v>
      </c>
      <c r="G1373" s="8" t="s">
        <v>17</v>
      </c>
      <c r="H1373" s="8">
        <v>3</v>
      </c>
      <c r="I1373" s="8">
        <v>10</v>
      </c>
      <c r="J1373" s="8" t="s">
        <v>18</v>
      </c>
      <c r="K1373" s="8" t="s">
        <v>37</v>
      </c>
      <c r="L1373" s="8" t="s">
        <v>38</v>
      </c>
      <c r="M1373" s="8" t="s">
        <v>42</v>
      </c>
      <c r="N1373" s="8">
        <v>2</v>
      </c>
      <c r="O1373" s="8">
        <f t="shared" ca="1" si="63"/>
        <v>61</v>
      </c>
      <c r="P1373" s="8" t="str">
        <f ca="1">LOOKUP(O1373,{0,15,30,45,60,75,100},{"Below 15","16-30","31-45","46-60","61-75","Above 75"})</f>
        <v>61-75</v>
      </c>
      <c r="Q1373" s="8">
        <f t="shared" si="64"/>
        <v>2020</v>
      </c>
      <c r="R1373" s="8" t="str">
        <f t="shared" si="65"/>
        <v>Mar</v>
      </c>
    </row>
    <row r="1374" spans="1:18" x14ac:dyDescent="0.35">
      <c r="A1374" s="8">
        <v>1374</v>
      </c>
      <c r="B1374" s="8" t="s">
        <v>1419</v>
      </c>
      <c r="C1374" s="8" t="s">
        <v>15</v>
      </c>
      <c r="D1374" s="9">
        <v>23200</v>
      </c>
      <c r="E1374" s="9">
        <v>44756</v>
      </c>
      <c r="F1374" s="8" t="s">
        <v>40</v>
      </c>
      <c r="G1374" s="8" t="s">
        <v>53</v>
      </c>
      <c r="H1374" s="8">
        <v>2</v>
      </c>
      <c r="I1374" s="8">
        <v>10</v>
      </c>
      <c r="J1374" s="8" t="s">
        <v>18</v>
      </c>
      <c r="K1374" s="8" t="s">
        <v>41</v>
      </c>
      <c r="L1374" s="8" t="s">
        <v>38</v>
      </c>
      <c r="M1374" s="8" t="s">
        <v>42</v>
      </c>
      <c r="N1374" s="8">
        <v>2</v>
      </c>
      <c r="O1374" s="8">
        <f t="shared" ca="1" si="63"/>
        <v>61</v>
      </c>
      <c r="P1374" s="8" t="str">
        <f ca="1">LOOKUP(O1374,{0,15,30,45,60,75,100},{"Below 15","16-30","31-45","46-60","61-75","Above 75"})</f>
        <v>61-75</v>
      </c>
      <c r="Q1374" s="8">
        <f t="shared" si="64"/>
        <v>2022</v>
      </c>
      <c r="R1374" s="8" t="str">
        <f t="shared" si="65"/>
        <v>Jul</v>
      </c>
    </row>
    <row r="1375" spans="1:18" x14ac:dyDescent="0.35">
      <c r="A1375" s="8">
        <v>1375</v>
      </c>
      <c r="B1375" s="8" t="s">
        <v>1420</v>
      </c>
      <c r="C1375" s="8" t="s">
        <v>44</v>
      </c>
      <c r="D1375" s="9">
        <v>37134</v>
      </c>
      <c r="E1375" s="9">
        <v>44333</v>
      </c>
      <c r="F1375" s="8" t="s">
        <v>25</v>
      </c>
      <c r="G1375" s="8" t="s">
        <v>60</v>
      </c>
      <c r="H1375" s="8">
        <v>4</v>
      </c>
      <c r="I1375" s="8">
        <v>7</v>
      </c>
      <c r="J1375" s="8" t="s">
        <v>50</v>
      </c>
      <c r="K1375" s="8" t="s">
        <v>46</v>
      </c>
      <c r="L1375" s="8" t="s">
        <v>47</v>
      </c>
      <c r="M1375" s="8" t="s">
        <v>30</v>
      </c>
      <c r="N1375" s="8">
        <v>4</v>
      </c>
      <c r="O1375" s="8">
        <f t="shared" ca="1" si="63"/>
        <v>23</v>
      </c>
      <c r="P1375" s="8" t="str">
        <f ca="1">LOOKUP(O1375,{0,15,30,45,60,75,100},{"Below 15","16-30","31-45","46-60","61-75","Above 75"})</f>
        <v>16-30</v>
      </c>
      <c r="Q1375" s="8">
        <f t="shared" si="64"/>
        <v>2021</v>
      </c>
      <c r="R1375" s="8" t="str">
        <f t="shared" si="65"/>
        <v>May</v>
      </c>
    </row>
    <row r="1376" spans="1:18" x14ac:dyDescent="0.35">
      <c r="A1376" s="8">
        <v>1376</v>
      </c>
      <c r="B1376" s="8" t="s">
        <v>1421</v>
      </c>
      <c r="C1376" s="8" t="s">
        <v>44</v>
      </c>
      <c r="D1376" s="9">
        <v>22357</v>
      </c>
      <c r="E1376" s="9">
        <v>44913</v>
      </c>
      <c r="F1376" s="8" t="s">
        <v>16</v>
      </c>
      <c r="G1376" s="8" t="s">
        <v>60</v>
      </c>
      <c r="H1376" s="8">
        <v>4</v>
      </c>
      <c r="I1376" s="8">
        <v>10</v>
      </c>
      <c r="J1376" s="8" t="s">
        <v>18</v>
      </c>
      <c r="K1376" s="8" t="s">
        <v>51</v>
      </c>
      <c r="L1376" s="8" t="s">
        <v>47</v>
      </c>
      <c r="M1376" s="8" t="s">
        <v>21</v>
      </c>
      <c r="N1376" s="8">
        <v>3</v>
      </c>
      <c r="O1376" s="8">
        <f t="shared" ca="1" si="63"/>
        <v>63</v>
      </c>
      <c r="P1376" s="8" t="str">
        <f ca="1">LOOKUP(O1376,{0,15,30,45,60,75,100},{"Below 15","16-30","31-45","46-60","61-75","Above 75"})</f>
        <v>61-75</v>
      </c>
      <c r="Q1376" s="8">
        <f t="shared" si="64"/>
        <v>2022</v>
      </c>
      <c r="R1376" s="8" t="str">
        <f t="shared" si="65"/>
        <v>Dec</v>
      </c>
    </row>
    <row r="1377" spans="1:18" x14ac:dyDescent="0.35">
      <c r="A1377" s="8">
        <v>1377</v>
      </c>
      <c r="B1377" s="8" t="s">
        <v>1422</v>
      </c>
      <c r="C1377" s="8" t="s">
        <v>15</v>
      </c>
      <c r="D1377" s="9">
        <v>22691</v>
      </c>
      <c r="E1377" s="9">
        <v>44818</v>
      </c>
      <c r="F1377" s="8" t="s">
        <v>25</v>
      </c>
      <c r="G1377" s="8" t="s">
        <v>36</v>
      </c>
      <c r="H1377" s="8">
        <v>4</v>
      </c>
      <c r="I1377" s="8">
        <v>7</v>
      </c>
      <c r="J1377" s="8" t="s">
        <v>50</v>
      </c>
      <c r="K1377" s="8" t="s">
        <v>19</v>
      </c>
      <c r="L1377" s="8" t="s">
        <v>20</v>
      </c>
      <c r="M1377" s="8" t="s">
        <v>21</v>
      </c>
      <c r="N1377" s="8">
        <v>3</v>
      </c>
      <c r="O1377" s="8">
        <f t="shared" ca="1" si="63"/>
        <v>62</v>
      </c>
      <c r="P1377" s="8" t="str">
        <f ca="1">LOOKUP(O1377,{0,15,30,45,60,75,100},{"Below 15","16-30","31-45","46-60","61-75","Above 75"})</f>
        <v>61-75</v>
      </c>
      <c r="Q1377" s="8">
        <f t="shared" si="64"/>
        <v>2022</v>
      </c>
      <c r="R1377" s="8" t="str">
        <f t="shared" si="65"/>
        <v>Sep</v>
      </c>
    </row>
    <row r="1378" spans="1:18" x14ac:dyDescent="0.35">
      <c r="A1378" s="8">
        <v>1378</v>
      </c>
      <c r="B1378" s="8" t="s">
        <v>1423</v>
      </c>
      <c r="C1378" s="8" t="s">
        <v>44</v>
      </c>
      <c r="D1378" s="9">
        <v>35674</v>
      </c>
      <c r="E1378" s="9">
        <v>44610</v>
      </c>
      <c r="F1378" s="8" t="s">
        <v>25</v>
      </c>
      <c r="G1378" s="8" t="s">
        <v>36</v>
      </c>
      <c r="H1378" s="8">
        <v>5</v>
      </c>
      <c r="I1378" s="8">
        <v>7</v>
      </c>
      <c r="J1378" s="8" t="s">
        <v>50</v>
      </c>
      <c r="K1378" s="8" t="s">
        <v>23</v>
      </c>
      <c r="L1378" s="8" t="s">
        <v>20</v>
      </c>
      <c r="M1378" s="8" t="s">
        <v>48</v>
      </c>
      <c r="N1378" s="8">
        <v>5</v>
      </c>
      <c r="O1378" s="8">
        <f t="shared" ca="1" si="63"/>
        <v>27</v>
      </c>
      <c r="P1378" s="8" t="str">
        <f ca="1">LOOKUP(O1378,{0,15,30,45,60,75,100},{"Below 15","16-30","31-45","46-60","61-75","Above 75"})</f>
        <v>16-30</v>
      </c>
      <c r="Q1378" s="8">
        <f t="shared" si="64"/>
        <v>2022</v>
      </c>
      <c r="R1378" s="8" t="str">
        <f t="shared" si="65"/>
        <v>Feb</v>
      </c>
    </row>
    <row r="1379" spans="1:18" x14ac:dyDescent="0.35">
      <c r="A1379" s="8">
        <v>1379</v>
      </c>
      <c r="B1379" s="8" t="s">
        <v>1424</v>
      </c>
      <c r="C1379" s="8" t="s">
        <v>44</v>
      </c>
      <c r="D1379" s="9">
        <v>36492</v>
      </c>
      <c r="E1379" s="9">
        <v>43893</v>
      </c>
      <c r="F1379" s="8" t="s">
        <v>25</v>
      </c>
      <c r="G1379" s="8" t="s">
        <v>45</v>
      </c>
      <c r="H1379" s="8">
        <v>1</v>
      </c>
      <c r="I1379" s="8">
        <v>9</v>
      </c>
      <c r="J1379" s="8" t="s">
        <v>18</v>
      </c>
      <c r="K1379" s="8" t="s">
        <v>28</v>
      </c>
      <c r="L1379" s="8" t="s">
        <v>29</v>
      </c>
      <c r="M1379" s="8" t="s">
        <v>48</v>
      </c>
      <c r="N1379" s="8">
        <v>5</v>
      </c>
      <c r="O1379" s="8">
        <f t="shared" ca="1" si="63"/>
        <v>24</v>
      </c>
      <c r="P1379" s="8" t="str">
        <f ca="1">LOOKUP(O1379,{0,15,30,45,60,75,100},{"Below 15","16-30","31-45","46-60","61-75","Above 75"})</f>
        <v>16-30</v>
      </c>
      <c r="Q1379" s="8">
        <f t="shared" si="64"/>
        <v>2020</v>
      </c>
      <c r="R1379" s="8" t="str">
        <f t="shared" si="65"/>
        <v>Mar</v>
      </c>
    </row>
    <row r="1380" spans="1:18" x14ac:dyDescent="0.35">
      <c r="A1380" s="8">
        <v>1380</v>
      </c>
      <c r="B1380" s="8" t="s">
        <v>1425</v>
      </c>
      <c r="C1380" s="8" t="s">
        <v>15</v>
      </c>
      <c r="D1380" s="9">
        <v>23844</v>
      </c>
      <c r="E1380" s="9">
        <v>44397</v>
      </c>
      <c r="F1380" s="8" t="s">
        <v>25</v>
      </c>
      <c r="G1380" s="8" t="s">
        <v>32</v>
      </c>
      <c r="H1380" s="8">
        <v>4</v>
      </c>
      <c r="I1380" s="8">
        <v>5</v>
      </c>
      <c r="J1380" s="8" t="s">
        <v>27</v>
      </c>
      <c r="K1380" s="8" t="s">
        <v>33</v>
      </c>
      <c r="L1380" s="8" t="s">
        <v>29</v>
      </c>
      <c r="M1380" s="8" t="s">
        <v>21</v>
      </c>
      <c r="N1380" s="8">
        <v>3</v>
      </c>
      <c r="O1380" s="8">
        <f t="shared" ca="1" si="63"/>
        <v>59</v>
      </c>
      <c r="P1380" s="8" t="str">
        <f ca="1">LOOKUP(O1380,{0,15,30,45,60,75,100},{"Below 15","16-30","31-45","46-60","61-75","Above 75"})</f>
        <v>46-60</v>
      </c>
      <c r="Q1380" s="8">
        <f t="shared" si="64"/>
        <v>2021</v>
      </c>
      <c r="R1380" s="8" t="str">
        <f t="shared" si="65"/>
        <v>Jul</v>
      </c>
    </row>
    <row r="1381" spans="1:18" x14ac:dyDescent="0.35">
      <c r="A1381" s="8">
        <v>1381</v>
      </c>
      <c r="B1381" s="8" t="s">
        <v>1426</v>
      </c>
      <c r="C1381" s="8" t="s">
        <v>44</v>
      </c>
      <c r="D1381" s="9">
        <v>25287</v>
      </c>
      <c r="E1381" s="9">
        <v>44416</v>
      </c>
      <c r="F1381" s="8" t="s">
        <v>16</v>
      </c>
      <c r="G1381" s="8" t="s">
        <v>17</v>
      </c>
      <c r="H1381" s="8">
        <v>5</v>
      </c>
      <c r="I1381" s="8">
        <v>8</v>
      </c>
      <c r="J1381" s="8" t="s">
        <v>50</v>
      </c>
      <c r="K1381" s="8" t="s">
        <v>37</v>
      </c>
      <c r="L1381" s="8" t="s">
        <v>38</v>
      </c>
      <c r="M1381" s="8" t="s">
        <v>42</v>
      </c>
      <c r="N1381" s="8">
        <v>2</v>
      </c>
      <c r="O1381" s="8">
        <f t="shared" ca="1" si="63"/>
        <v>55</v>
      </c>
      <c r="P1381" s="8" t="str">
        <f ca="1">LOOKUP(O1381,{0,15,30,45,60,75,100},{"Below 15","16-30","31-45","46-60","61-75","Above 75"})</f>
        <v>46-60</v>
      </c>
      <c r="Q1381" s="8">
        <f t="shared" si="64"/>
        <v>2021</v>
      </c>
      <c r="R1381" s="8" t="str">
        <f t="shared" si="65"/>
        <v>Aug</v>
      </c>
    </row>
    <row r="1382" spans="1:18" x14ac:dyDescent="0.35">
      <c r="A1382" s="8">
        <v>1382</v>
      </c>
      <c r="B1382" s="8" t="s">
        <v>1427</v>
      </c>
      <c r="C1382" s="8" t="s">
        <v>15</v>
      </c>
      <c r="D1382" s="9">
        <v>31203</v>
      </c>
      <c r="E1382" s="9">
        <v>44142</v>
      </c>
      <c r="F1382" s="8" t="s">
        <v>40</v>
      </c>
      <c r="G1382" s="8" t="s">
        <v>32</v>
      </c>
      <c r="H1382" s="8">
        <v>5</v>
      </c>
      <c r="I1382" s="8">
        <v>4</v>
      </c>
      <c r="J1382" s="8" t="s">
        <v>27</v>
      </c>
      <c r="K1382" s="8" t="s">
        <v>41</v>
      </c>
      <c r="L1382" s="8" t="s">
        <v>38</v>
      </c>
      <c r="M1382" s="8" t="s">
        <v>34</v>
      </c>
      <c r="N1382" s="8">
        <v>1</v>
      </c>
      <c r="O1382" s="8">
        <f t="shared" ca="1" si="63"/>
        <v>39</v>
      </c>
      <c r="P1382" s="8" t="str">
        <f ca="1">LOOKUP(O1382,{0,15,30,45,60,75,100},{"Below 15","16-30","31-45","46-60","61-75","Above 75"})</f>
        <v>31-45</v>
      </c>
      <c r="Q1382" s="8">
        <f t="shared" si="64"/>
        <v>2020</v>
      </c>
      <c r="R1382" s="8" t="str">
        <f t="shared" si="65"/>
        <v>Nov</v>
      </c>
    </row>
    <row r="1383" spans="1:18" x14ac:dyDescent="0.35">
      <c r="A1383" s="8">
        <v>1383</v>
      </c>
      <c r="B1383" s="8" t="s">
        <v>1428</v>
      </c>
      <c r="C1383" s="8" t="s">
        <v>44</v>
      </c>
      <c r="D1383" s="9">
        <v>29200</v>
      </c>
      <c r="E1383" s="9">
        <v>43863</v>
      </c>
      <c r="F1383" s="8" t="s">
        <v>16</v>
      </c>
      <c r="G1383" s="8" t="s">
        <v>17</v>
      </c>
      <c r="H1383" s="8">
        <v>4</v>
      </c>
      <c r="I1383" s="8">
        <v>10</v>
      </c>
      <c r="J1383" s="8" t="s">
        <v>18</v>
      </c>
      <c r="K1383" s="8" t="s">
        <v>46</v>
      </c>
      <c r="L1383" s="8" t="s">
        <v>47</v>
      </c>
      <c r="M1383" s="8" t="s">
        <v>42</v>
      </c>
      <c r="N1383" s="8">
        <v>2</v>
      </c>
      <c r="O1383" s="8">
        <f t="shared" ca="1" si="63"/>
        <v>44</v>
      </c>
      <c r="P1383" s="8" t="str">
        <f ca="1">LOOKUP(O1383,{0,15,30,45,60,75,100},{"Below 15","16-30","31-45","46-60","61-75","Above 75"})</f>
        <v>31-45</v>
      </c>
      <c r="Q1383" s="8">
        <f t="shared" si="64"/>
        <v>2020</v>
      </c>
      <c r="R1383" s="8" t="str">
        <f t="shared" si="65"/>
        <v>Feb</v>
      </c>
    </row>
    <row r="1384" spans="1:18" x14ac:dyDescent="0.35">
      <c r="A1384" s="8">
        <v>1384</v>
      </c>
      <c r="B1384" s="8" t="s">
        <v>1429</v>
      </c>
      <c r="C1384" s="8" t="s">
        <v>15</v>
      </c>
      <c r="D1384" s="9">
        <v>18903</v>
      </c>
      <c r="E1384" s="9">
        <v>43961</v>
      </c>
      <c r="F1384" s="8" t="s">
        <v>25</v>
      </c>
      <c r="G1384" s="8" t="s">
        <v>36</v>
      </c>
      <c r="H1384" s="8">
        <v>4</v>
      </c>
      <c r="I1384" s="8">
        <v>5</v>
      </c>
      <c r="J1384" s="8" t="s">
        <v>27</v>
      </c>
      <c r="K1384" s="8" t="s">
        <v>51</v>
      </c>
      <c r="L1384" s="8" t="s">
        <v>47</v>
      </c>
      <c r="M1384" s="8" t="s">
        <v>30</v>
      </c>
      <c r="N1384" s="8">
        <v>4</v>
      </c>
      <c r="O1384" s="8">
        <f t="shared" ca="1" si="63"/>
        <v>72</v>
      </c>
      <c r="P1384" s="8" t="str">
        <f ca="1">LOOKUP(O1384,{0,15,30,45,60,75,100},{"Below 15","16-30","31-45","46-60","61-75","Above 75"})</f>
        <v>61-75</v>
      </c>
      <c r="Q1384" s="8">
        <f t="shared" si="64"/>
        <v>2020</v>
      </c>
      <c r="R1384" s="8" t="str">
        <f t="shared" si="65"/>
        <v>May</v>
      </c>
    </row>
    <row r="1385" spans="1:18" x14ac:dyDescent="0.35">
      <c r="A1385" s="8">
        <v>1385</v>
      </c>
      <c r="B1385" s="8" t="s">
        <v>1430</v>
      </c>
      <c r="C1385" s="8" t="s">
        <v>15</v>
      </c>
      <c r="D1385" s="9">
        <v>30378</v>
      </c>
      <c r="E1385" s="9">
        <v>44274</v>
      </c>
      <c r="F1385" s="8" t="s">
        <v>25</v>
      </c>
      <c r="G1385" s="8" t="s">
        <v>45</v>
      </c>
      <c r="H1385" s="8">
        <v>4</v>
      </c>
      <c r="I1385" s="8">
        <v>3</v>
      </c>
      <c r="J1385" s="8" t="s">
        <v>27</v>
      </c>
      <c r="K1385" s="8" t="s">
        <v>19</v>
      </c>
      <c r="L1385" s="8" t="s">
        <v>20</v>
      </c>
      <c r="M1385" s="8" t="s">
        <v>30</v>
      </c>
      <c r="N1385" s="8">
        <v>4</v>
      </c>
      <c r="O1385" s="8">
        <f t="shared" ca="1" si="63"/>
        <v>41</v>
      </c>
      <c r="P1385" s="8" t="str">
        <f ca="1">LOOKUP(O1385,{0,15,30,45,60,75,100},{"Below 15","16-30","31-45","46-60","61-75","Above 75"})</f>
        <v>31-45</v>
      </c>
      <c r="Q1385" s="8">
        <f t="shared" si="64"/>
        <v>2021</v>
      </c>
      <c r="R1385" s="8" t="str">
        <f t="shared" si="65"/>
        <v>Mar</v>
      </c>
    </row>
    <row r="1386" spans="1:18" x14ac:dyDescent="0.35">
      <c r="A1386" s="8">
        <v>1386</v>
      </c>
      <c r="B1386" s="8" t="s">
        <v>1431</v>
      </c>
      <c r="C1386" s="8" t="s">
        <v>15</v>
      </c>
      <c r="D1386" s="9">
        <v>26734</v>
      </c>
      <c r="E1386" s="9">
        <v>43978</v>
      </c>
      <c r="F1386" s="8" t="s">
        <v>25</v>
      </c>
      <c r="G1386" s="8" t="s">
        <v>60</v>
      </c>
      <c r="H1386" s="8">
        <v>2</v>
      </c>
      <c r="I1386" s="8">
        <v>7</v>
      </c>
      <c r="J1386" s="8" t="s">
        <v>50</v>
      </c>
      <c r="K1386" s="8" t="s">
        <v>23</v>
      </c>
      <c r="L1386" s="8" t="s">
        <v>20</v>
      </c>
      <c r="M1386" s="8" t="s">
        <v>48</v>
      </c>
      <c r="N1386" s="8">
        <v>5</v>
      </c>
      <c r="O1386" s="8">
        <f t="shared" ca="1" si="63"/>
        <v>51</v>
      </c>
      <c r="P1386" s="8" t="str">
        <f ca="1">LOOKUP(O1386,{0,15,30,45,60,75,100},{"Below 15","16-30","31-45","46-60","61-75","Above 75"})</f>
        <v>46-60</v>
      </c>
      <c r="Q1386" s="8">
        <f t="shared" si="64"/>
        <v>2020</v>
      </c>
      <c r="R1386" s="8" t="str">
        <f t="shared" si="65"/>
        <v>May</v>
      </c>
    </row>
    <row r="1387" spans="1:18" x14ac:dyDescent="0.35">
      <c r="A1387" s="8">
        <v>1387</v>
      </c>
      <c r="B1387" s="8" t="s">
        <v>1432</v>
      </c>
      <c r="C1387" s="8" t="s">
        <v>15</v>
      </c>
      <c r="D1387" s="9">
        <v>36158</v>
      </c>
      <c r="E1387" s="9">
        <v>43879</v>
      </c>
      <c r="F1387" s="8" t="s">
        <v>16</v>
      </c>
      <c r="G1387" s="8" t="s">
        <v>17</v>
      </c>
      <c r="H1387" s="8">
        <v>3</v>
      </c>
      <c r="I1387" s="8">
        <v>8</v>
      </c>
      <c r="J1387" s="8" t="s">
        <v>50</v>
      </c>
      <c r="K1387" s="8" t="s">
        <v>28</v>
      </c>
      <c r="L1387" s="8" t="s">
        <v>29</v>
      </c>
      <c r="M1387" s="8" t="s">
        <v>42</v>
      </c>
      <c r="N1387" s="8">
        <v>2</v>
      </c>
      <c r="O1387" s="8">
        <f t="shared" ca="1" si="63"/>
        <v>25</v>
      </c>
      <c r="P1387" s="8" t="str">
        <f ca="1">LOOKUP(O1387,{0,15,30,45,60,75,100},{"Below 15","16-30","31-45","46-60","61-75","Above 75"})</f>
        <v>16-30</v>
      </c>
      <c r="Q1387" s="8">
        <f t="shared" si="64"/>
        <v>2020</v>
      </c>
      <c r="R1387" s="8" t="str">
        <f t="shared" si="65"/>
        <v>Feb</v>
      </c>
    </row>
    <row r="1388" spans="1:18" x14ac:dyDescent="0.35">
      <c r="A1388" s="8">
        <v>1388</v>
      </c>
      <c r="B1388" s="8" t="s">
        <v>1433</v>
      </c>
      <c r="C1388" s="8" t="s">
        <v>15</v>
      </c>
      <c r="D1388" s="9">
        <v>33433</v>
      </c>
      <c r="E1388" s="9">
        <v>44844</v>
      </c>
      <c r="F1388" s="8" t="s">
        <v>16</v>
      </c>
      <c r="G1388" s="8" t="s">
        <v>17</v>
      </c>
      <c r="H1388" s="8">
        <v>4</v>
      </c>
      <c r="I1388" s="8">
        <v>6</v>
      </c>
      <c r="J1388" s="8" t="s">
        <v>27</v>
      </c>
      <c r="K1388" s="8" t="s">
        <v>33</v>
      </c>
      <c r="L1388" s="8" t="s">
        <v>29</v>
      </c>
      <c r="M1388" s="8" t="s">
        <v>34</v>
      </c>
      <c r="N1388" s="8">
        <v>1</v>
      </c>
      <c r="O1388" s="8">
        <f t="shared" ca="1" si="63"/>
        <v>33</v>
      </c>
      <c r="P1388" s="8" t="str">
        <f ca="1">LOOKUP(O1388,{0,15,30,45,60,75,100},{"Below 15","16-30","31-45","46-60","61-75","Above 75"})</f>
        <v>31-45</v>
      </c>
      <c r="Q1388" s="8">
        <f t="shared" si="64"/>
        <v>2022</v>
      </c>
      <c r="R1388" s="8" t="str">
        <f t="shared" si="65"/>
        <v>Oct</v>
      </c>
    </row>
    <row r="1389" spans="1:18" x14ac:dyDescent="0.35">
      <c r="A1389" s="8">
        <v>1389</v>
      </c>
      <c r="B1389" s="8" t="s">
        <v>1434</v>
      </c>
      <c r="C1389" s="8" t="s">
        <v>44</v>
      </c>
      <c r="D1389" s="9">
        <v>23293</v>
      </c>
      <c r="E1389" s="9">
        <v>44056</v>
      </c>
      <c r="F1389" s="8" t="s">
        <v>16</v>
      </c>
      <c r="G1389" s="8" t="s">
        <v>17</v>
      </c>
      <c r="H1389" s="8">
        <v>3</v>
      </c>
      <c r="I1389" s="8">
        <v>9</v>
      </c>
      <c r="J1389" s="8" t="s">
        <v>18</v>
      </c>
      <c r="K1389" s="8" t="s">
        <v>37</v>
      </c>
      <c r="L1389" s="8" t="s">
        <v>38</v>
      </c>
      <c r="M1389" s="8" t="s">
        <v>34</v>
      </c>
      <c r="N1389" s="8">
        <v>1</v>
      </c>
      <c r="O1389" s="8">
        <f t="shared" ca="1" si="63"/>
        <v>60</v>
      </c>
      <c r="P1389" s="8" t="str">
        <f ca="1">LOOKUP(O1389,{0,15,30,45,60,75,100},{"Below 15","16-30","31-45","46-60","61-75","Above 75"})</f>
        <v>61-75</v>
      </c>
      <c r="Q1389" s="8">
        <f t="shared" si="64"/>
        <v>2020</v>
      </c>
      <c r="R1389" s="8" t="str">
        <f t="shared" si="65"/>
        <v>Aug</v>
      </c>
    </row>
    <row r="1390" spans="1:18" x14ac:dyDescent="0.35">
      <c r="A1390" s="8">
        <v>1390</v>
      </c>
      <c r="B1390" s="8" t="s">
        <v>1435</v>
      </c>
      <c r="C1390" s="8" t="s">
        <v>44</v>
      </c>
      <c r="D1390" s="9">
        <v>26361</v>
      </c>
      <c r="E1390" s="9">
        <v>44034</v>
      </c>
      <c r="F1390" s="8" t="s">
        <v>25</v>
      </c>
      <c r="G1390" s="8" t="s">
        <v>17</v>
      </c>
      <c r="H1390" s="8">
        <v>5</v>
      </c>
      <c r="I1390" s="8">
        <v>9</v>
      </c>
      <c r="J1390" s="8" t="s">
        <v>18</v>
      </c>
      <c r="K1390" s="8" t="s">
        <v>41</v>
      </c>
      <c r="L1390" s="8" t="s">
        <v>38</v>
      </c>
      <c r="M1390" s="8" t="s">
        <v>42</v>
      </c>
      <c r="N1390" s="8">
        <v>2</v>
      </c>
      <c r="O1390" s="8">
        <f t="shared" ca="1" si="63"/>
        <v>52</v>
      </c>
      <c r="P1390" s="8" t="str">
        <f ca="1">LOOKUP(O1390,{0,15,30,45,60,75,100},{"Below 15","16-30","31-45","46-60","61-75","Above 75"})</f>
        <v>46-60</v>
      </c>
      <c r="Q1390" s="8">
        <f t="shared" si="64"/>
        <v>2020</v>
      </c>
      <c r="R1390" s="8" t="str">
        <f t="shared" si="65"/>
        <v>Jul</v>
      </c>
    </row>
    <row r="1391" spans="1:18" x14ac:dyDescent="0.35">
      <c r="A1391" s="8">
        <v>1391</v>
      </c>
      <c r="B1391" s="8" t="s">
        <v>1436</v>
      </c>
      <c r="C1391" s="8" t="s">
        <v>15</v>
      </c>
      <c r="D1391" s="9">
        <v>24960</v>
      </c>
      <c r="E1391" s="9">
        <v>44562</v>
      </c>
      <c r="F1391" s="8" t="s">
        <v>40</v>
      </c>
      <c r="G1391" s="8" t="s">
        <v>60</v>
      </c>
      <c r="H1391" s="8">
        <v>3</v>
      </c>
      <c r="I1391" s="8">
        <v>9</v>
      </c>
      <c r="J1391" s="8" t="s">
        <v>18</v>
      </c>
      <c r="K1391" s="8" t="s">
        <v>46</v>
      </c>
      <c r="L1391" s="8" t="s">
        <v>47</v>
      </c>
      <c r="M1391" s="8" t="s">
        <v>21</v>
      </c>
      <c r="N1391" s="8">
        <v>3</v>
      </c>
      <c r="O1391" s="8">
        <f t="shared" ca="1" si="63"/>
        <v>56</v>
      </c>
      <c r="P1391" s="8" t="str">
        <f ca="1">LOOKUP(O1391,{0,15,30,45,60,75,100},{"Below 15","16-30","31-45","46-60","61-75","Above 75"})</f>
        <v>46-60</v>
      </c>
      <c r="Q1391" s="8">
        <f t="shared" si="64"/>
        <v>2022</v>
      </c>
      <c r="R1391" s="8" t="str">
        <f t="shared" si="65"/>
        <v>Jan</v>
      </c>
    </row>
    <row r="1392" spans="1:18" x14ac:dyDescent="0.35">
      <c r="A1392" s="8">
        <v>1392</v>
      </c>
      <c r="B1392" s="8" t="s">
        <v>1437</v>
      </c>
      <c r="C1392" s="8" t="s">
        <v>15</v>
      </c>
      <c r="D1392" s="9">
        <v>36983</v>
      </c>
      <c r="E1392" s="9">
        <v>44178</v>
      </c>
      <c r="F1392" s="8" t="s">
        <v>40</v>
      </c>
      <c r="G1392" s="8" t="s">
        <v>60</v>
      </c>
      <c r="H1392" s="8">
        <v>3</v>
      </c>
      <c r="I1392" s="8">
        <v>4</v>
      </c>
      <c r="J1392" s="8" t="s">
        <v>27</v>
      </c>
      <c r="K1392" s="8" t="s">
        <v>51</v>
      </c>
      <c r="L1392" s="8" t="s">
        <v>47</v>
      </c>
      <c r="M1392" s="8" t="s">
        <v>42</v>
      </c>
      <c r="N1392" s="8">
        <v>2</v>
      </c>
      <c r="O1392" s="8">
        <f t="shared" ca="1" si="63"/>
        <v>23</v>
      </c>
      <c r="P1392" s="8" t="str">
        <f ca="1">LOOKUP(O1392,{0,15,30,45,60,75,100},{"Below 15","16-30","31-45","46-60","61-75","Above 75"})</f>
        <v>16-30</v>
      </c>
      <c r="Q1392" s="8">
        <f t="shared" si="64"/>
        <v>2020</v>
      </c>
      <c r="R1392" s="8" t="str">
        <f t="shared" si="65"/>
        <v>Dec</v>
      </c>
    </row>
    <row r="1393" spans="1:18" x14ac:dyDescent="0.35">
      <c r="A1393" s="8">
        <v>1393</v>
      </c>
      <c r="B1393" s="8" t="s">
        <v>1438</v>
      </c>
      <c r="C1393" s="8" t="s">
        <v>44</v>
      </c>
      <c r="D1393" s="9">
        <v>37334</v>
      </c>
      <c r="E1393" s="9">
        <v>44198</v>
      </c>
      <c r="F1393" s="8" t="s">
        <v>16</v>
      </c>
      <c r="G1393" s="8" t="s">
        <v>17</v>
      </c>
      <c r="H1393" s="8">
        <v>1</v>
      </c>
      <c r="I1393" s="8">
        <v>9</v>
      </c>
      <c r="J1393" s="8" t="s">
        <v>18</v>
      </c>
      <c r="K1393" s="8" t="s">
        <v>19</v>
      </c>
      <c r="L1393" s="8" t="s">
        <v>20</v>
      </c>
      <c r="M1393" s="8" t="s">
        <v>48</v>
      </c>
      <c r="N1393" s="8">
        <v>5</v>
      </c>
      <c r="O1393" s="8">
        <f t="shared" ca="1" si="63"/>
        <v>22</v>
      </c>
      <c r="P1393" s="8" t="str">
        <f ca="1">LOOKUP(O1393,{0,15,30,45,60,75,100},{"Below 15","16-30","31-45","46-60","61-75","Above 75"})</f>
        <v>16-30</v>
      </c>
      <c r="Q1393" s="8">
        <f t="shared" si="64"/>
        <v>2021</v>
      </c>
      <c r="R1393" s="8" t="str">
        <f t="shared" si="65"/>
        <v>Jan</v>
      </c>
    </row>
    <row r="1394" spans="1:18" x14ac:dyDescent="0.35">
      <c r="A1394" s="8">
        <v>1394</v>
      </c>
      <c r="B1394" s="8" t="s">
        <v>1439</v>
      </c>
      <c r="C1394" s="8" t="s">
        <v>15</v>
      </c>
      <c r="D1394" s="9">
        <v>22868</v>
      </c>
      <c r="E1394" s="9">
        <v>44160</v>
      </c>
      <c r="F1394" s="8" t="s">
        <v>16</v>
      </c>
      <c r="G1394" s="8" t="s">
        <v>17</v>
      </c>
      <c r="H1394" s="8">
        <v>5</v>
      </c>
      <c r="I1394" s="8">
        <v>8</v>
      </c>
      <c r="J1394" s="8" t="s">
        <v>50</v>
      </c>
      <c r="K1394" s="8" t="s">
        <v>23</v>
      </c>
      <c r="L1394" s="8" t="s">
        <v>20</v>
      </c>
      <c r="M1394" s="8" t="s">
        <v>48</v>
      </c>
      <c r="N1394" s="8">
        <v>5</v>
      </c>
      <c r="O1394" s="8">
        <f t="shared" ca="1" si="63"/>
        <v>62</v>
      </c>
      <c r="P1394" s="8" t="str">
        <f ca="1">LOOKUP(O1394,{0,15,30,45,60,75,100},{"Below 15","16-30","31-45","46-60","61-75","Above 75"})</f>
        <v>61-75</v>
      </c>
      <c r="Q1394" s="8">
        <f t="shared" si="64"/>
        <v>2020</v>
      </c>
      <c r="R1394" s="8" t="str">
        <f t="shared" si="65"/>
        <v>Nov</v>
      </c>
    </row>
    <row r="1395" spans="1:18" x14ac:dyDescent="0.35">
      <c r="A1395" s="8">
        <v>1395</v>
      </c>
      <c r="B1395" s="8" t="s">
        <v>1440</v>
      </c>
      <c r="C1395" s="8" t="s">
        <v>44</v>
      </c>
      <c r="D1395" s="9">
        <v>26622</v>
      </c>
      <c r="E1395" s="9">
        <v>44245</v>
      </c>
      <c r="F1395" s="8" t="s">
        <v>16</v>
      </c>
      <c r="G1395" s="8" t="s">
        <v>32</v>
      </c>
      <c r="H1395" s="8">
        <v>5</v>
      </c>
      <c r="I1395" s="8">
        <v>10</v>
      </c>
      <c r="J1395" s="8" t="s">
        <v>18</v>
      </c>
      <c r="K1395" s="8" t="s">
        <v>28</v>
      </c>
      <c r="L1395" s="8" t="s">
        <v>29</v>
      </c>
      <c r="M1395" s="8" t="s">
        <v>21</v>
      </c>
      <c r="N1395" s="8">
        <v>3</v>
      </c>
      <c r="O1395" s="8">
        <f t="shared" ca="1" si="63"/>
        <v>51</v>
      </c>
      <c r="P1395" s="8" t="str">
        <f ca="1">LOOKUP(O1395,{0,15,30,45,60,75,100},{"Below 15","16-30","31-45","46-60","61-75","Above 75"})</f>
        <v>46-60</v>
      </c>
      <c r="Q1395" s="8">
        <f t="shared" si="64"/>
        <v>2021</v>
      </c>
      <c r="R1395" s="8" t="str">
        <f t="shared" si="65"/>
        <v>Feb</v>
      </c>
    </row>
    <row r="1396" spans="1:18" x14ac:dyDescent="0.35">
      <c r="A1396" s="8">
        <v>1396</v>
      </c>
      <c r="B1396" s="8" t="s">
        <v>1441</v>
      </c>
      <c r="C1396" s="8" t="s">
        <v>44</v>
      </c>
      <c r="D1396" s="9">
        <v>20457</v>
      </c>
      <c r="E1396" s="9">
        <v>44920</v>
      </c>
      <c r="F1396" s="8" t="s">
        <v>68</v>
      </c>
      <c r="G1396" s="8" t="s">
        <v>32</v>
      </c>
      <c r="H1396" s="8">
        <v>4</v>
      </c>
      <c r="I1396" s="8">
        <v>8</v>
      </c>
      <c r="J1396" s="8" t="s">
        <v>50</v>
      </c>
      <c r="K1396" s="8" t="s">
        <v>33</v>
      </c>
      <c r="L1396" s="8" t="s">
        <v>29</v>
      </c>
      <c r="M1396" s="8" t="s">
        <v>48</v>
      </c>
      <c r="N1396" s="8">
        <v>5</v>
      </c>
      <c r="O1396" s="8">
        <f t="shared" ca="1" si="63"/>
        <v>68</v>
      </c>
      <c r="P1396" s="8" t="str">
        <f ca="1">LOOKUP(O1396,{0,15,30,45,60,75,100},{"Below 15","16-30","31-45","46-60","61-75","Above 75"})</f>
        <v>61-75</v>
      </c>
      <c r="Q1396" s="8">
        <f t="shared" si="64"/>
        <v>2022</v>
      </c>
      <c r="R1396" s="8" t="str">
        <f t="shared" si="65"/>
        <v>Dec</v>
      </c>
    </row>
    <row r="1397" spans="1:18" x14ac:dyDescent="0.35">
      <c r="A1397" s="8">
        <v>1397</v>
      </c>
      <c r="B1397" s="8" t="s">
        <v>1442</v>
      </c>
      <c r="C1397" s="8" t="s">
        <v>44</v>
      </c>
      <c r="D1397" s="9">
        <v>32408</v>
      </c>
      <c r="E1397" s="9">
        <v>44449</v>
      </c>
      <c r="F1397" s="8" t="s">
        <v>25</v>
      </c>
      <c r="G1397" s="8" t="s">
        <v>32</v>
      </c>
      <c r="H1397" s="8">
        <v>3</v>
      </c>
      <c r="I1397" s="8">
        <v>4</v>
      </c>
      <c r="J1397" s="8" t="s">
        <v>27</v>
      </c>
      <c r="K1397" s="8" t="s">
        <v>37</v>
      </c>
      <c r="L1397" s="8" t="s">
        <v>38</v>
      </c>
      <c r="M1397" s="8" t="s">
        <v>21</v>
      </c>
      <c r="N1397" s="8">
        <v>3</v>
      </c>
      <c r="O1397" s="8">
        <f t="shared" ca="1" si="63"/>
        <v>36</v>
      </c>
      <c r="P1397" s="8" t="str">
        <f ca="1">LOOKUP(O1397,{0,15,30,45,60,75,100},{"Below 15","16-30","31-45","46-60","61-75","Above 75"})</f>
        <v>31-45</v>
      </c>
      <c r="Q1397" s="8">
        <f t="shared" si="64"/>
        <v>2021</v>
      </c>
      <c r="R1397" s="8" t="str">
        <f t="shared" si="65"/>
        <v>Sep</v>
      </c>
    </row>
    <row r="1398" spans="1:18" x14ac:dyDescent="0.35">
      <c r="A1398" s="8">
        <v>1398</v>
      </c>
      <c r="B1398" s="8" t="s">
        <v>1443</v>
      </c>
      <c r="C1398" s="8" t="s">
        <v>15</v>
      </c>
      <c r="D1398" s="9">
        <v>29672</v>
      </c>
      <c r="E1398" s="9">
        <v>44316</v>
      </c>
      <c r="F1398" s="8" t="s">
        <v>25</v>
      </c>
      <c r="G1398" s="8" t="s">
        <v>60</v>
      </c>
      <c r="H1398" s="8">
        <v>3</v>
      </c>
      <c r="I1398" s="8">
        <v>9</v>
      </c>
      <c r="J1398" s="8" t="s">
        <v>18</v>
      </c>
      <c r="K1398" s="8" t="s">
        <v>41</v>
      </c>
      <c r="L1398" s="8" t="s">
        <v>38</v>
      </c>
      <c r="M1398" s="8" t="s">
        <v>34</v>
      </c>
      <c r="N1398" s="8">
        <v>1</v>
      </c>
      <c r="O1398" s="8">
        <f t="shared" ca="1" si="63"/>
        <v>43</v>
      </c>
      <c r="P1398" s="8" t="str">
        <f ca="1">LOOKUP(O1398,{0,15,30,45,60,75,100},{"Below 15","16-30","31-45","46-60","61-75","Above 75"})</f>
        <v>31-45</v>
      </c>
      <c r="Q1398" s="8">
        <f t="shared" si="64"/>
        <v>2021</v>
      </c>
      <c r="R1398" s="8" t="str">
        <f t="shared" si="65"/>
        <v>Apr</v>
      </c>
    </row>
    <row r="1399" spans="1:18" x14ac:dyDescent="0.35">
      <c r="A1399" s="8">
        <v>1399</v>
      </c>
      <c r="B1399" s="8" t="s">
        <v>1444</v>
      </c>
      <c r="C1399" s="8" t="s">
        <v>15</v>
      </c>
      <c r="D1399" s="9">
        <v>24824</v>
      </c>
      <c r="E1399" s="9">
        <v>43866</v>
      </c>
      <c r="F1399" s="8" t="s">
        <v>25</v>
      </c>
      <c r="G1399" s="8" t="s">
        <v>53</v>
      </c>
      <c r="H1399" s="8">
        <v>4</v>
      </c>
      <c r="I1399" s="8">
        <v>9</v>
      </c>
      <c r="J1399" s="8" t="s">
        <v>18</v>
      </c>
      <c r="K1399" s="8" t="s">
        <v>46</v>
      </c>
      <c r="L1399" s="8" t="s">
        <v>47</v>
      </c>
      <c r="M1399" s="8" t="s">
        <v>21</v>
      </c>
      <c r="N1399" s="8">
        <v>3</v>
      </c>
      <c r="O1399" s="8">
        <f t="shared" ca="1" si="63"/>
        <v>56</v>
      </c>
      <c r="P1399" s="8" t="str">
        <f ca="1">LOOKUP(O1399,{0,15,30,45,60,75,100},{"Below 15","16-30","31-45","46-60","61-75","Above 75"})</f>
        <v>46-60</v>
      </c>
      <c r="Q1399" s="8">
        <f t="shared" si="64"/>
        <v>2020</v>
      </c>
      <c r="R1399" s="8" t="str">
        <f t="shared" si="65"/>
        <v>Feb</v>
      </c>
    </row>
    <row r="1400" spans="1:18" x14ac:dyDescent="0.35">
      <c r="A1400" s="8">
        <v>1400</v>
      </c>
      <c r="B1400" s="8" t="s">
        <v>1445</v>
      </c>
      <c r="C1400" s="8" t="s">
        <v>44</v>
      </c>
      <c r="D1400" s="9">
        <v>29511</v>
      </c>
      <c r="E1400" s="9">
        <v>44738</v>
      </c>
      <c r="F1400" s="8" t="s">
        <v>16</v>
      </c>
      <c r="G1400" s="8" t="s">
        <v>17</v>
      </c>
      <c r="H1400" s="8">
        <v>5</v>
      </c>
      <c r="I1400" s="8">
        <v>6</v>
      </c>
      <c r="J1400" s="8" t="s">
        <v>27</v>
      </c>
      <c r="K1400" s="8" t="s">
        <v>51</v>
      </c>
      <c r="L1400" s="8" t="s">
        <v>47</v>
      </c>
      <c r="M1400" s="8" t="s">
        <v>48</v>
      </c>
      <c r="N1400" s="8">
        <v>5</v>
      </c>
      <c r="O1400" s="8">
        <f t="shared" ca="1" si="63"/>
        <v>43</v>
      </c>
      <c r="P1400" s="8" t="str">
        <f ca="1">LOOKUP(O1400,{0,15,30,45,60,75,100},{"Below 15","16-30","31-45","46-60","61-75","Above 75"})</f>
        <v>31-45</v>
      </c>
      <c r="Q1400" s="8">
        <f t="shared" si="64"/>
        <v>2022</v>
      </c>
      <c r="R1400" s="8" t="str">
        <f t="shared" si="65"/>
        <v>Jun</v>
      </c>
    </row>
    <row r="1401" spans="1:18" x14ac:dyDescent="0.35">
      <c r="A1401" s="8">
        <v>1401</v>
      </c>
      <c r="B1401" s="8" t="s">
        <v>1446</v>
      </c>
      <c r="C1401" s="8" t="s">
        <v>44</v>
      </c>
      <c r="D1401" s="9">
        <v>24120</v>
      </c>
      <c r="E1401" s="9">
        <v>44067</v>
      </c>
      <c r="F1401" s="8" t="s">
        <v>25</v>
      </c>
      <c r="G1401" s="8" t="s">
        <v>53</v>
      </c>
      <c r="H1401" s="8">
        <v>5</v>
      </c>
      <c r="I1401" s="8">
        <v>9</v>
      </c>
      <c r="J1401" s="8" t="s">
        <v>18</v>
      </c>
      <c r="K1401" s="8" t="s">
        <v>19</v>
      </c>
      <c r="L1401" s="8" t="s">
        <v>20</v>
      </c>
      <c r="M1401" s="8" t="s">
        <v>30</v>
      </c>
      <c r="N1401" s="8">
        <v>4</v>
      </c>
      <c r="O1401" s="8">
        <f t="shared" ca="1" si="63"/>
        <v>58</v>
      </c>
      <c r="P1401" s="8" t="str">
        <f ca="1">LOOKUP(O1401,{0,15,30,45,60,75,100},{"Below 15","16-30","31-45","46-60","61-75","Above 75"})</f>
        <v>46-60</v>
      </c>
      <c r="Q1401" s="8">
        <f t="shared" si="64"/>
        <v>2020</v>
      </c>
      <c r="R1401" s="8" t="str">
        <f t="shared" si="65"/>
        <v>Aug</v>
      </c>
    </row>
    <row r="1402" spans="1:18" x14ac:dyDescent="0.35">
      <c r="A1402" s="8">
        <v>1402</v>
      </c>
      <c r="B1402" s="8" t="s">
        <v>1447</v>
      </c>
      <c r="C1402" s="8" t="s">
        <v>15</v>
      </c>
      <c r="D1402" s="9">
        <v>19693</v>
      </c>
      <c r="E1402" s="9">
        <v>44838</v>
      </c>
      <c r="F1402" s="8" t="s">
        <v>16</v>
      </c>
      <c r="G1402" s="8" t="s">
        <v>17</v>
      </c>
      <c r="H1402" s="8">
        <v>3</v>
      </c>
      <c r="I1402" s="8">
        <v>6</v>
      </c>
      <c r="J1402" s="8" t="s">
        <v>27</v>
      </c>
      <c r="K1402" s="8" t="s">
        <v>23</v>
      </c>
      <c r="L1402" s="8" t="s">
        <v>20</v>
      </c>
      <c r="M1402" s="8" t="s">
        <v>30</v>
      </c>
      <c r="N1402" s="8">
        <v>4</v>
      </c>
      <c r="O1402" s="8">
        <f t="shared" ca="1" si="63"/>
        <v>70</v>
      </c>
      <c r="P1402" s="8" t="str">
        <f ca="1">LOOKUP(O1402,{0,15,30,45,60,75,100},{"Below 15","16-30","31-45","46-60","61-75","Above 75"})</f>
        <v>61-75</v>
      </c>
      <c r="Q1402" s="8">
        <f t="shared" si="64"/>
        <v>2022</v>
      </c>
      <c r="R1402" s="8" t="str">
        <f t="shared" si="65"/>
        <v>Oct</v>
      </c>
    </row>
    <row r="1403" spans="1:18" x14ac:dyDescent="0.35">
      <c r="A1403" s="8">
        <v>1403</v>
      </c>
      <c r="B1403" s="8" t="s">
        <v>1448</v>
      </c>
      <c r="C1403" s="8" t="s">
        <v>44</v>
      </c>
      <c r="D1403" s="9">
        <v>24093</v>
      </c>
      <c r="E1403" s="9">
        <v>44768</v>
      </c>
      <c r="F1403" s="8" t="s">
        <v>16</v>
      </c>
      <c r="G1403" s="8" t="s">
        <v>17</v>
      </c>
      <c r="H1403" s="8">
        <v>4</v>
      </c>
      <c r="I1403" s="8">
        <v>9</v>
      </c>
      <c r="J1403" s="8" t="s">
        <v>18</v>
      </c>
      <c r="K1403" s="8" t="s">
        <v>28</v>
      </c>
      <c r="L1403" s="8" t="s">
        <v>29</v>
      </c>
      <c r="M1403" s="8" t="s">
        <v>48</v>
      </c>
      <c r="N1403" s="8">
        <v>5</v>
      </c>
      <c r="O1403" s="8">
        <f t="shared" ca="1" si="63"/>
        <v>58</v>
      </c>
      <c r="P1403" s="8" t="str">
        <f ca="1">LOOKUP(O1403,{0,15,30,45,60,75,100},{"Below 15","16-30","31-45","46-60","61-75","Above 75"})</f>
        <v>46-60</v>
      </c>
      <c r="Q1403" s="8">
        <f t="shared" si="64"/>
        <v>2022</v>
      </c>
      <c r="R1403" s="8" t="str">
        <f t="shared" si="65"/>
        <v>Jul</v>
      </c>
    </row>
    <row r="1404" spans="1:18" x14ac:dyDescent="0.35">
      <c r="A1404" s="8">
        <v>1404</v>
      </c>
      <c r="B1404" s="8" t="s">
        <v>1449</v>
      </c>
      <c r="C1404" s="8" t="s">
        <v>15</v>
      </c>
      <c r="D1404" s="9">
        <v>28113</v>
      </c>
      <c r="E1404" s="9">
        <v>44653</v>
      </c>
      <c r="F1404" s="8" t="s">
        <v>16</v>
      </c>
      <c r="G1404" s="8" t="s">
        <v>17</v>
      </c>
      <c r="H1404" s="8">
        <v>1</v>
      </c>
      <c r="I1404" s="8">
        <v>9</v>
      </c>
      <c r="J1404" s="8" t="s">
        <v>18</v>
      </c>
      <c r="K1404" s="8" t="s">
        <v>33</v>
      </c>
      <c r="L1404" s="8" t="s">
        <v>29</v>
      </c>
      <c r="M1404" s="8" t="s">
        <v>34</v>
      </c>
      <c r="N1404" s="8">
        <v>1</v>
      </c>
      <c r="O1404" s="8">
        <f t="shared" ca="1" si="63"/>
        <v>47</v>
      </c>
      <c r="P1404" s="8" t="str">
        <f ca="1">LOOKUP(O1404,{0,15,30,45,60,75,100},{"Below 15","16-30","31-45","46-60","61-75","Above 75"})</f>
        <v>46-60</v>
      </c>
      <c r="Q1404" s="8">
        <f t="shared" si="64"/>
        <v>2022</v>
      </c>
      <c r="R1404" s="8" t="str">
        <f t="shared" si="65"/>
        <v>Apr</v>
      </c>
    </row>
    <row r="1405" spans="1:18" x14ac:dyDescent="0.35">
      <c r="A1405" s="8">
        <v>1405</v>
      </c>
      <c r="B1405" s="8" t="s">
        <v>1450</v>
      </c>
      <c r="C1405" s="8" t="s">
        <v>15</v>
      </c>
      <c r="D1405" s="9">
        <v>25444</v>
      </c>
      <c r="E1405" s="9">
        <v>43874</v>
      </c>
      <c r="F1405" s="8" t="s">
        <v>25</v>
      </c>
      <c r="G1405" s="8" t="s">
        <v>32</v>
      </c>
      <c r="H1405" s="8">
        <v>4</v>
      </c>
      <c r="I1405" s="8">
        <v>9</v>
      </c>
      <c r="J1405" s="8" t="s">
        <v>18</v>
      </c>
      <c r="K1405" s="8" t="s">
        <v>37</v>
      </c>
      <c r="L1405" s="8" t="s">
        <v>38</v>
      </c>
      <c r="M1405" s="8" t="s">
        <v>48</v>
      </c>
      <c r="N1405" s="8">
        <v>5</v>
      </c>
      <c r="O1405" s="8">
        <f t="shared" ca="1" si="63"/>
        <v>55</v>
      </c>
      <c r="P1405" s="8" t="str">
        <f ca="1">LOOKUP(O1405,{0,15,30,45,60,75,100},{"Below 15","16-30","31-45","46-60","61-75","Above 75"})</f>
        <v>46-60</v>
      </c>
      <c r="Q1405" s="8">
        <f t="shared" si="64"/>
        <v>2020</v>
      </c>
      <c r="R1405" s="8" t="str">
        <f t="shared" si="65"/>
        <v>Feb</v>
      </c>
    </row>
    <row r="1406" spans="1:18" x14ac:dyDescent="0.35">
      <c r="A1406" s="8">
        <v>1406</v>
      </c>
      <c r="B1406" s="8" t="s">
        <v>1451</v>
      </c>
      <c r="C1406" s="8" t="s">
        <v>15</v>
      </c>
      <c r="D1406" s="9">
        <v>33922</v>
      </c>
      <c r="E1406" s="9">
        <v>44894</v>
      </c>
      <c r="F1406" s="8" t="s">
        <v>68</v>
      </c>
      <c r="G1406" s="8" t="s">
        <v>26</v>
      </c>
      <c r="H1406" s="8">
        <v>2</v>
      </c>
      <c r="I1406" s="8">
        <v>10</v>
      </c>
      <c r="J1406" s="8" t="s">
        <v>18</v>
      </c>
      <c r="K1406" s="8" t="s">
        <v>41</v>
      </c>
      <c r="L1406" s="8" t="s">
        <v>38</v>
      </c>
      <c r="M1406" s="8" t="s">
        <v>34</v>
      </c>
      <c r="N1406" s="8">
        <v>1</v>
      </c>
      <c r="O1406" s="8">
        <f t="shared" ca="1" si="63"/>
        <v>31</v>
      </c>
      <c r="P1406" s="8" t="str">
        <f ca="1">LOOKUP(O1406,{0,15,30,45,60,75,100},{"Below 15","16-30","31-45","46-60","61-75","Above 75"})</f>
        <v>31-45</v>
      </c>
      <c r="Q1406" s="8">
        <f t="shared" si="64"/>
        <v>2022</v>
      </c>
      <c r="R1406" s="8" t="str">
        <f t="shared" si="65"/>
        <v>Nov</v>
      </c>
    </row>
    <row r="1407" spans="1:18" x14ac:dyDescent="0.35">
      <c r="A1407" s="8">
        <v>1407</v>
      </c>
      <c r="B1407" s="8" t="s">
        <v>1452</v>
      </c>
      <c r="C1407" s="8" t="s">
        <v>15</v>
      </c>
      <c r="D1407" s="9">
        <v>37914</v>
      </c>
      <c r="E1407" s="9">
        <v>44202</v>
      </c>
      <c r="F1407" s="8" t="s">
        <v>25</v>
      </c>
      <c r="G1407" s="8" t="s">
        <v>17</v>
      </c>
      <c r="H1407" s="8">
        <v>2</v>
      </c>
      <c r="I1407" s="8">
        <v>7</v>
      </c>
      <c r="J1407" s="8" t="s">
        <v>50</v>
      </c>
      <c r="K1407" s="8" t="s">
        <v>46</v>
      </c>
      <c r="L1407" s="8" t="s">
        <v>47</v>
      </c>
      <c r="M1407" s="8" t="s">
        <v>48</v>
      </c>
      <c r="N1407" s="8">
        <v>5</v>
      </c>
      <c r="O1407" s="8">
        <f t="shared" ca="1" si="63"/>
        <v>20</v>
      </c>
      <c r="P1407" s="8" t="str">
        <f ca="1">LOOKUP(O1407,{0,15,30,45,60,75,100},{"Below 15","16-30","31-45","46-60","61-75","Above 75"})</f>
        <v>16-30</v>
      </c>
      <c r="Q1407" s="8">
        <f t="shared" si="64"/>
        <v>2021</v>
      </c>
      <c r="R1407" s="8" t="str">
        <f t="shared" si="65"/>
        <v>Jan</v>
      </c>
    </row>
    <row r="1408" spans="1:18" x14ac:dyDescent="0.35">
      <c r="A1408" s="8">
        <v>1408</v>
      </c>
      <c r="B1408" s="8" t="s">
        <v>1453</v>
      </c>
      <c r="C1408" s="8" t="s">
        <v>44</v>
      </c>
      <c r="D1408" s="9">
        <v>30837</v>
      </c>
      <c r="E1408" s="9">
        <v>44045</v>
      </c>
      <c r="F1408" s="8" t="s">
        <v>25</v>
      </c>
      <c r="G1408" s="8" t="s">
        <v>26</v>
      </c>
      <c r="H1408" s="8">
        <v>4</v>
      </c>
      <c r="I1408" s="8">
        <v>5</v>
      </c>
      <c r="J1408" s="8" t="s">
        <v>27</v>
      </c>
      <c r="K1408" s="8" t="s">
        <v>51</v>
      </c>
      <c r="L1408" s="8" t="s">
        <v>47</v>
      </c>
      <c r="M1408" s="8" t="s">
        <v>34</v>
      </c>
      <c r="N1408" s="8">
        <v>1</v>
      </c>
      <c r="O1408" s="8">
        <f t="shared" ca="1" si="63"/>
        <v>40</v>
      </c>
      <c r="P1408" s="8" t="str">
        <f ca="1">LOOKUP(O1408,{0,15,30,45,60,75,100},{"Below 15","16-30","31-45","46-60","61-75","Above 75"})</f>
        <v>31-45</v>
      </c>
      <c r="Q1408" s="8">
        <f t="shared" si="64"/>
        <v>2020</v>
      </c>
      <c r="R1408" s="8" t="str">
        <f t="shared" si="65"/>
        <v>Aug</v>
      </c>
    </row>
    <row r="1409" spans="1:18" x14ac:dyDescent="0.35">
      <c r="A1409" s="8">
        <v>1409</v>
      </c>
      <c r="B1409" s="8" t="s">
        <v>1454</v>
      </c>
      <c r="C1409" s="8" t="s">
        <v>44</v>
      </c>
      <c r="D1409" s="9">
        <v>24376</v>
      </c>
      <c r="E1409" s="9">
        <v>43872</v>
      </c>
      <c r="F1409" s="8" t="s">
        <v>16</v>
      </c>
      <c r="G1409" s="8" t="s">
        <v>17</v>
      </c>
      <c r="H1409" s="8">
        <v>2</v>
      </c>
      <c r="I1409" s="8">
        <v>9</v>
      </c>
      <c r="J1409" s="8" t="s">
        <v>18</v>
      </c>
      <c r="K1409" s="8" t="s">
        <v>19</v>
      </c>
      <c r="L1409" s="8" t="s">
        <v>20</v>
      </c>
      <c r="M1409" s="8" t="s">
        <v>30</v>
      </c>
      <c r="N1409" s="8">
        <v>4</v>
      </c>
      <c r="O1409" s="8">
        <f t="shared" ca="1" si="63"/>
        <v>58</v>
      </c>
      <c r="P1409" s="8" t="str">
        <f ca="1">LOOKUP(O1409,{0,15,30,45,60,75,100},{"Below 15","16-30","31-45","46-60","61-75","Above 75"})</f>
        <v>46-60</v>
      </c>
      <c r="Q1409" s="8">
        <f t="shared" si="64"/>
        <v>2020</v>
      </c>
      <c r="R1409" s="8" t="str">
        <f t="shared" si="65"/>
        <v>Feb</v>
      </c>
    </row>
    <row r="1410" spans="1:18" x14ac:dyDescent="0.35">
      <c r="A1410" s="8">
        <v>1410</v>
      </c>
      <c r="B1410" s="8" t="s">
        <v>1455</v>
      </c>
      <c r="C1410" s="8" t="s">
        <v>15</v>
      </c>
      <c r="D1410" s="9">
        <v>38148</v>
      </c>
      <c r="E1410" s="9">
        <v>44794</v>
      </c>
      <c r="F1410" s="8" t="s">
        <v>16</v>
      </c>
      <c r="G1410" s="8" t="s">
        <v>17</v>
      </c>
      <c r="H1410" s="8">
        <v>3</v>
      </c>
      <c r="I1410" s="8">
        <v>7</v>
      </c>
      <c r="J1410" s="8" t="s">
        <v>50</v>
      </c>
      <c r="K1410" s="8" t="s">
        <v>23</v>
      </c>
      <c r="L1410" s="8" t="s">
        <v>20</v>
      </c>
      <c r="M1410" s="8" t="s">
        <v>30</v>
      </c>
      <c r="N1410" s="8">
        <v>4</v>
      </c>
      <c r="O1410" s="8">
        <f t="shared" ref="O1410:O1473" ca="1" si="66">DATEDIF(D1410,TODAY(),"Y")</f>
        <v>20</v>
      </c>
      <c r="P1410" s="8" t="str">
        <f ca="1">LOOKUP(O1410,{0,15,30,45,60,75,100},{"Below 15","16-30","31-45","46-60","61-75","Above 75"})</f>
        <v>16-30</v>
      </c>
      <c r="Q1410" s="8">
        <f t="shared" ref="Q1410:Q1473" si="67">YEAR(E1410)</f>
        <v>2022</v>
      </c>
      <c r="R1410" s="8" t="str">
        <f t="shared" si="65"/>
        <v>Aug</v>
      </c>
    </row>
    <row r="1411" spans="1:18" x14ac:dyDescent="0.35">
      <c r="A1411" s="8">
        <v>1411</v>
      </c>
      <c r="B1411" s="8" t="s">
        <v>1456</v>
      </c>
      <c r="C1411" s="8" t="s">
        <v>15</v>
      </c>
      <c r="D1411" s="9">
        <v>20510</v>
      </c>
      <c r="E1411" s="9">
        <v>43844</v>
      </c>
      <c r="F1411" s="8" t="s">
        <v>40</v>
      </c>
      <c r="G1411" s="8" t="s">
        <v>60</v>
      </c>
      <c r="H1411" s="8">
        <v>2</v>
      </c>
      <c r="I1411" s="8">
        <v>8</v>
      </c>
      <c r="J1411" s="8" t="s">
        <v>50</v>
      </c>
      <c r="K1411" s="8" t="s">
        <v>28</v>
      </c>
      <c r="L1411" s="8" t="s">
        <v>29</v>
      </c>
      <c r="M1411" s="8" t="s">
        <v>21</v>
      </c>
      <c r="N1411" s="8">
        <v>3</v>
      </c>
      <c r="O1411" s="8">
        <f t="shared" ca="1" si="66"/>
        <v>68</v>
      </c>
      <c r="P1411" s="8" t="str">
        <f ca="1">LOOKUP(O1411,{0,15,30,45,60,75,100},{"Below 15","16-30","31-45","46-60","61-75","Above 75"})</f>
        <v>61-75</v>
      </c>
      <c r="Q1411" s="8">
        <f t="shared" si="67"/>
        <v>2020</v>
      </c>
      <c r="R1411" s="8" t="str">
        <f t="shared" ref="R1411:R1474" si="68">TEXT(E1411,"mmm")</f>
        <v>Jan</v>
      </c>
    </row>
    <row r="1412" spans="1:18" x14ac:dyDescent="0.35">
      <c r="A1412" s="8">
        <v>1412</v>
      </c>
      <c r="B1412" s="8" t="s">
        <v>1457</v>
      </c>
      <c r="C1412" s="8" t="s">
        <v>15</v>
      </c>
      <c r="D1412" s="9">
        <v>20884</v>
      </c>
      <c r="E1412" s="9">
        <v>44121</v>
      </c>
      <c r="F1412" s="8" t="s">
        <v>16</v>
      </c>
      <c r="G1412" s="8" t="s">
        <v>17</v>
      </c>
      <c r="H1412" s="8">
        <v>4</v>
      </c>
      <c r="I1412" s="8">
        <v>9</v>
      </c>
      <c r="J1412" s="8" t="s">
        <v>18</v>
      </c>
      <c r="K1412" s="8" t="s">
        <v>33</v>
      </c>
      <c r="L1412" s="8" t="s">
        <v>29</v>
      </c>
      <c r="M1412" s="8" t="s">
        <v>34</v>
      </c>
      <c r="N1412" s="8">
        <v>1</v>
      </c>
      <c r="O1412" s="8">
        <f t="shared" ca="1" si="66"/>
        <v>67</v>
      </c>
      <c r="P1412" s="8" t="str">
        <f ca="1">LOOKUP(O1412,{0,15,30,45,60,75,100},{"Below 15","16-30","31-45","46-60","61-75","Above 75"})</f>
        <v>61-75</v>
      </c>
      <c r="Q1412" s="8">
        <f t="shared" si="67"/>
        <v>2020</v>
      </c>
      <c r="R1412" s="8" t="str">
        <f t="shared" si="68"/>
        <v>Oct</v>
      </c>
    </row>
    <row r="1413" spans="1:18" x14ac:dyDescent="0.35">
      <c r="A1413" s="8">
        <v>1413</v>
      </c>
      <c r="B1413" s="8" t="s">
        <v>1458</v>
      </c>
      <c r="C1413" s="8" t="s">
        <v>15</v>
      </c>
      <c r="D1413" s="9">
        <v>38698</v>
      </c>
      <c r="E1413" s="9">
        <v>44799</v>
      </c>
      <c r="F1413" s="8" t="s">
        <v>16</v>
      </c>
      <c r="G1413" s="8" t="s">
        <v>17</v>
      </c>
      <c r="H1413" s="8">
        <v>4</v>
      </c>
      <c r="I1413" s="8">
        <v>4</v>
      </c>
      <c r="J1413" s="8" t="s">
        <v>27</v>
      </c>
      <c r="K1413" s="8" t="s">
        <v>37</v>
      </c>
      <c r="L1413" s="8" t="s">
        <v>38</v>
      </c>
      <c r="M1413" s="8" t="s">
        <v>42</v>
      </c>
      <c r="N1413" s="8">
        <v>2</v>
      </c>
      <c r="O1413" s="8">
        <f t="shared" ca="1" si="66"/>
        <v>18</v>
      </c>
      <c r="P1413" s="8" t="str">
        <f ca="1">LOOKUP(O1413,{0,15,30,45,60,75,100},{"Below 15","16-30","31-45","46-60","61-75","Above 75"})</f>
        <v>16-30</v>
      </c>
      <c r="Q1413" s="8">
        <f t="shared" si="67"/>
        <v>2022</v>
      </c>
      <c r="R1413" s="8" t="str">
        <f t="shared" si="68"/>
        <v>Aug</v>
      </c>
    </row>
    <row r="1414" spans="1:18" x14ac:dyDescent="0.35">
      <c r="A1414" s="8">
        <v>1414</v>
      </c>
      <c r="B1414" s="8" t="s">
        <v>1459</v>
      </c>
      <c r="C1414" s="8" t="s">
        <v>15</v>
      </c>
      <c r="D1414" s="9">
        <v>19828</v>
      </c>
      <c r="E1414" s="9">
        <v>43843</v>
      </c>
      <c r="F1414" s="8" t="s">
        <v>25</v>
      </c>
      <c r="G1414" s="8" t="s">
        <v>45</v>
      </c>
      <c r="H1414" s="8">
        <v>2</v>
      </c>
      <c r="I1414" s="8">
        <v>8</v>
      </c>
      <c r="J1414" s="8" t="s">
        <v>50</v>
      </c>
      <c r="K1414" s="8" t="s">
        <v>41</v>
      </c>
      <c r="L1414" s="8" t="s">
        <v>38</v>
      </c>
      <c r="M1414" s="8" t="s">
        <v>34</v>
      </c>
      <c r="N1414" s="8">
        <v>1</v>
      </c>
      <c r="O1414" s="8">
        <f t="shared" ca="1" si="66"/>
        <v>70</v>
      </c>
      <c r="P1414" s="8" t="str">
        <f ca="1">LOOKUP(O1414,{0,15,30,45,60,75,100},{"Below 15","16-30","31-45","46-60","61-75","Above 75"})</f>
        <v>61-75</v>
      </c>
      <c r="Q1414" s="8">
        <f t="shared" si="67"/>
        <v>2020</v>
      </c>
      <c r="R1414" s="8" t="str">
        <f t="shared" si="68"/>
        <v>Jan</v>
      </c>
    </row>
    <row r="1415" spans="1:18" x14ac:dyDescent="0.35">
      <c r="A1415" s="8">
        <v>1415</v>
      </c>
      <c r="B1415" s="8" t="s">
        <v>1460</v>
      </c>
      <c r="C1415" s="8" t="s">
        <v>15</v>
      </c>
      <c r="D1415" s="9">
        <v>35856</v>
      </c>
      <c r="E1415" s="9">
        <v>43854</v>
      </c>
      <c r="F1415" s="8" t="s">
        <v>16</v>
      </c>
      <c r="G1415" s="8" t="s">
        <v>60</v>
      </c>
      <c r="H1415" s="8">
        <v>3</v>
      </c>
      <c r="I1415" s="8">
        <v>7</v>
      </c>
      <c r="J1415" s="8" t="s">
        <v>50</v>
      </c>
      <c r="K1415" s="8" t="s">
        <v>46</v>
      </c>
      <c r="L1415" s="8" t="s">
        <v>47</v>
      </c>
      <c r="M1415" s="8" t="s">
        <v>48</v>
      </c>
      <c r="N1415" s="8">
        <v>5</v>
      </c>
      <c r="O1415" s="8">
        <f t="shared" ca="1" si="66"/>
        <v>26</v>
      </c>
      <c r="P1415" s="8" t="str">
        <f ca="1">LOOKUP(O1415,{0,15,30,45,60,75,100},{"Below 15","16-30","31-45","46-60","61-75","Above 75"})</f>
        <v>16-30</v>
      </c>
      <c r="Q1415" s="8">
        <f t="shared" si="67"/>
        <v>2020</v>
      </c>
      <c r="R1415" s="8" t="str">
        <f t="shared" si="68"/>
        <v>Jan</v>
      </c>
    </row>
    <row r="1416" spans="1:18" x14ac:dyDescent="0.35">
      <c r="A1416" s="8">
        <v>1416</v>
      </c>
      <c r="B1416" s="8" t="s">
        <v>1461</v>
      </c>
      <c r="C1416" s="8" t="s">
        <v>15</v>
      </c>
      <c r="D1416" s="9">
        <v>24633</v>
      </c>
      <c r="E1416" s="9">
        <v>43873</v>
      </c>
      <c r="F1416" s="8" t="s">
        <v>40</v>
      </c>
      <c r="G1416" s="8" t="s">
        <v>17</v>
      </c>
      <c r="H1416" s="8">
        <v>5</v>
      </c>
      <c r="I1416" s="8">
        <v>4</v>
      </c>
      <c r="J1416" s="8" t="s">
        <v>27</v>
      </c>
      <c r="K1416" s="8" t="s">
        <v>51</v>
      </c>
      <c r="L1416" s="8" t="s">
        <v>47</v>
      </c>
      <c r="M1416" s="8" t="s">
        <v>42</v>
      </c>
      <c r="N1416" s="8">
        <v>2</v>
      </c>
      <c r="O1416" s="8">
        <f t="shared" ca="1" si="66"/>
        <v>57</v>
      </c>
      <c r="P1416" s="8" t="str">
        <f ca="1">LOOKUP(O1416,{0,15,30,45,60,75,100},{"Below 15","16-30","31-45","46-60","61-75","Above 75"})</f>
        <v>46-60</v>
      </c>
      <c r="Q1416" s="8">
        <f t="shared" si="67"/>
        <v>2020</v>
      </c>
      <c r="R1416" s="8" t="str">
        <f t="shared" si="68"/>
        <v>Feb</v>
      </c>
    </row>
    <row r="1417" spans="1:18" x14ac:dyDescent="0.35">
      <c r="A1417" s="8">
        <v>1417</v>
      </c>
      <c r="B1417" s="8" t="s">
        <v>1462</v>
      </c>
      <c r="C1417" s="8" t="s">
        <v>15</v>
      </c>
      <c r="D1417" s="9">
        <v>38082</v>
      </c>
      <c r="E1417" s="9">
        <v>44562</v>
      </c>
      <c r="F1417" s="8" t="s">
        <v>25</v>
      </c>
      <c r="G1417" s="8" t="s">
        <v>60</v>
      </c>
      <c r="H1417" s="8">
        <v>3</v>
      </c>
      <c r="I1417" s="8">
        <v>7</v>
      </c>
      <c r="J1417" s="8" t="s">
        <v>50</v>
      </c>
      <c r="K1417" s="8" t="s">
        <v>19</v>
      </c>
      <c r="L1417" s="8" t="s">
        <v>20</v>
      </c>
      <c r="M1417" s="8" t="s">
        <v>48</v>
      </c>
      <c r="N1417" s="8">
        <v>5</v>
      </c>
      <c r="O1417" s="8">
        <f t="shared" ca="1" si="66"/>
        <v>20</v>
      </c>
      <c r="P1417" s="8" t="str">
        <f ca="1">LOOKUP(O1417,{0,15,30,45,60,75,100},{"Below 15","16-30","31-45","46-60","61-75","Above 75"})</f>
        <v>16-30</v>
      </c>
      <c r="Q1417" s="8">
        <f t="shared" si="67"/>
        <v>2022</v>
      </c>
      <c r="R1417" s="8" t="str">
        <f t="shared" si="68"/>
        <v>Jan</v>
      </c>
    </row>
    <row r="1418" spans="1:18" x14ac:dyDescent="0.35">
      <c r="A1418" s="8">
        <v>1418</v>
      </c>
      <c r="B1418" s="8" t="s">
        <v>1463</v>
      </c>
      <c r="C1418" s="8" t="s">
        <v>44</v>
      </c>
      <c r="D1418" s="9">
        <v>35398</v>
      </c>
      <c r="E1418" s="9">
        <v>44205</v>
      </c>
      <c r="F1418" s="8" t="s">
        <v>16</v>
      </c>
      <c r="G1418" s="8" t="s">
        <v>17</v>
      </c>
      <c r="H1418" s="8">
        <v>2</v>
      </c>
      <c r="I1418" s="8">
        <v>9</v>
      </c>
      <c r="J1418" s="8" t="s">
        <v>18</v>
      </c>
      <c r="K1418" s="8" t="s">
        <v>23</v>
      </c>
      <c r="L1418" s="8" t="s">
        <v>20</v>
      </c>
      <c r="M1418" s="8" t="s">
        <v>30</v>
      </c>
      <c r="N1418" s="8">
        <v>4</v>
      </c>
      <c r="O1418" s="8">
        <f t="shared" ca="1" si="66"/>
        <v>27</v>
      </c>
      <c r="P1418" s="8" t="str">
        <f ca="1">LOOKUP(O1418,{0,15,30,45,60,75,100},{"Below 15","16-30","31-45","46-60","61-75","Above 75"})</f>
        <v>16-30</v>
      </c>
      <c r="Q1418" s="8">
        <f t="shared" si="67"/>
        <v>2021</v>
      </c>
      <c r="R1418" s="8" t="str">
        <f t="shared" si="68"/>
        <v>Jan</v>
      </c>
    </row>
    <row r="1419" spans="1:18" x14ac:dyDescent="0.35">
      <c r="A1419" s="8">
        <v>1419</v>
      </c>
      <c r="B1419" s="8" t="s">
        <v>1464</v>
      </c>
      <c r="C1419" s="8" t="s">
        <v>15</v>
      </c>
      <c r="D1419" s="9">
        <v>20503</v>
      </c>
      <c r="E1419" s="9">
        <v>44655</v>
      </c>
      <c r="F1419" s="8" t="s">
        <v>25</v>
      </c>
      <c r="G1419" s="8" t="s">
        <v>32</v>
      </c>
      <c r="H1419" s="8">
        <v>4</v>
      </c>
      <c r="I1419" s="8">
        <v>9</v>
      </c>
      <c r="J1419" s="8" t="s">
        <v>18</v>
      </c>
      <c r="K1419" s="8" t="s">
        <v>28</v>
      </c>
      <c r="L1419" s="8" t="s">
        <v>29</v>
      </c>
      <c r="M1419" s="8" t="s">
        <v>30</v>
      </c>
      <c r="N1419" s="8">
        <v>4</v>
      </c>
      <c r="O1419" s="8">
        <f t="shared" ca="1" si="66"/>
        <v>68</v>
      </c>
      <c r="P1419" s="8" t="str">
        <f ca="1">LOOKUP(O1419,{0,15,30,45,60,75,100},{"Below 15","16-30","31-45","46-60","61-75","Above 75"})</f>
        <v>61-75</v>
      </c>
      <c r="Q1419" s="8">
        <f t="shared" si="67"/>
        <v>2022</v>
      </c>
      <c r="R1419" s="8" t="str">
        <f t="shared" si="68"/>
        <v>Apr</v>
      </c>
    </row>
    <row r="1420" spans="1:18" x14ac:dyDescent="0.35">
      <c r="A1420" s="8">
        <v>1420</v>
      </c>
      <c r="B1420" s="8" t="s">
        <v>1465</v>
      </c>
      <c r="C1420" s="8" t="s">
        <v>15</v>
      </c>
      <c r="D1420" s="9">
        <v>29235</v>
      </c>
      <c r="E1420" s="9">
        <v>44620</v>
      </c>
      <c r="F1420" s="8" t="s">
        <v>25</v>
      </c>
      <c r="G1420" s="8" t="s">
        <v>45</v>
      </c>
      <c r="H1420" s="8">
        <v>5</v>
      </c>
      <c r="I1420" s="8">
        <v>6</v>
      </c>
      <c r="J1420" s="8" t="s">
        <v>27</v>
      </c>
      <c r="K1420" s="8" t="s">
        <v>33</v>
      </c>
      <c r="L1420" s="8" t="s">
        <v>29</v>
      </c>
      <c r="M1420" s="8" t="s">
        <v>30</v>
      </c>
      <c r="N1420" s="8">
        <v>4</v>
      </c>
      <c r="O1420" s="8">
        <f t="shared" ca="1" si="66"/>
        <v>44</v>
      </c>
      <c r="P1420" s="8" t="str">
        <f ca="1">LOOKUP(O1420,{0,15,30,45,60,75,100},{"Below 15","16-30","31-45","46-60","61-75","Above 75"})</f>
        <v>31-45</v>
      </c>
      <c r="Q1420" s="8">
        <f t="shared" si="67"/>
        <v>2022</v>
      </c>
      <c r="R1420" s="8" t="str">
        <f t="shared" si="68"/>
        <v>Feb</v>
      </c>
    </row>
    <row r="1421" spans="1:18" x14ac:dyDescent="0.35">
      <c r="A1421" s="8">
        <v>1421</v>
      </c>
      <c r="B1421" s="8" t="s">
        <v>1466</v>
      </c>
      <c r="C1421" s="8" t="s">
        <v>15</v>
      </c>
      <c r="D1421" s="9">
        <v>37002</v>
      </c>
      <c r="E1421" s="9">
        <v>43948</v>
      </c>
      <c r="F1421" s="8" t="s">
        <v>16</v>
      </c>
      <c r="G1421" s="8" t="s">
        <v>17</v>
      </c>
      <c r="H1421" s="8">
        <v>4</v>
      </c>
      <c r="I1421" s="8">
        <v>7</v>
      </c>
      <c r="J1421" s="8" t="s">
        <v>50</v>
      </c>
      <c r="K1421" s="8" t="s">
        <v>37</v>
      </c>
      <c r="L1421" s="8" t="s">
        <v>38</v>
      </c>
      <c r="M1421" s="8" t="s">
        <v>34</v>
      </c>
      <c r="N1421" s="8">
        <v>1</v>
      </c>
      <c r="O1421" s="8">
        <f t="shared" ca="1" si="66"/>
        <v>23</v>
      </c>
      <c r="P1421" s="8" t="str">
        <f ca="1">LOOKUP(O1421,{0,15,30,45,60,75,100},{"Below 15","16-30","31-45","46-60","61-75","Above 75"})</f>
        <v>16-30</v>
      </c>
      <c r="Q1421" s="8">
        <f t="shared" si="67"/>
        <v>2020</v>
      </c>
      <c r="R1421" s="8" t="str">
        <f t="shared" si="68"/>
        <v>Apr</v>
      </c>
    </row>
    <row r="1422" spans="1:18" x14ac:dyDescent="0.35">
      <c r="A1422" s="8">
        <v>1422</v>
      </c>
      <c r="B1422" s="8" t="s">
        <v>1467</v>
      </c>
      <c r="C1422" s="8" t="s">
        <v>44</v>
      </c>
      <c r="D1422" s="9">
        <v>37021</v>
      </c>
      <c r="E1422" s="9">
        <v>44175</v>
      </c>
      <c r="F1422" s="8" t="s">
        <v>16</v>
      </c>
      <c r="G1422" s="8" t="s">
        <v>17</v>
      </c>
      <c r="H1422" s="8">
        <v>5</v>
      </c>
      <c r="I1422" s="8">
        <v>4</v>
      </c>
      <c r="J1422" s="8" t="s">
        <v>27</v>
      </c>
      <c r="K1422" s="8" t="s">
        <v>41</v>
      </c>
      <c r="L1422" s="8" t="s">
        <v>38</v>
      </c>
      <c r="M1422" s="8" t="s">
        <v>21</v>
      </c>
      <c r="N1422" s="8">
        <v>3</v>
      </c>
      <c r="O1422" s="8">
        <f t="shared" ca="1" si="66"/>
        <v>23</v>
      </c>
      <c r="P1422" s="8" t="str">
        <f ca="1">LOOKUP(O1422,{0,15,30,45,60,75,100},{"Below 15","16-30","31-45","46-60","61-75","Above 75"})</f>
        <v>16-30</v>
      </c>
      <c r="Q1422" s="8">
        <f t="shared" si="67"/>
        <v>2020</v>
      </c>
      <c r="R1422" s="8" t="str">
        <f t="shared" si="68"/>
        <v>Dec</v>
      </c>
    </row>
    <row r="1423" spans="1:18" x14ac:dyDescent="0.35">
      <c r="A1423" s="8">
        <v>1423</v>
      </c>
      <c r="B1423" s="8" t="s">
        <v>1468</v>
      </c>
      <c r="C1423" s="8" t="s">
        <v>15</v>
      </c>
      <c r="D1423" s="9">
        <v>31836</v>
      </c>
      <c r="E1423" s="9">
        <v>44414</v>
      </c>
      <c r="F1423" s="8" t="s">
        <v>16</v>
      </c>
      <c r="G1423" s="8" t="s">
        <v>17</v>
      </c>
      <c r="H1423" s="8">
        <v>5</v>
      </c>
      <c r="I1423" s="8">
        <v>7</v>
      </c>
      <c r="J1423" s="8" t="s">
        <v>50</v>
      </c>
      <c r="K1423" s="8" t="s">
        <v>46</v>
      </c>
      <c r="L1423" s="8" t="s">
        <v>47</v>
      </c>
      <c r="M1423" s="8" t="s">
        <v>30</v>
      </c>
      <c r="N1423" s="8">
        <v>4</v>
      </c>
      <c r="O1423" s="8">
        <f t="shared" ca="1" si="66"/>
        <v>37</v>
      </c>
      <c r="P1423" s="8" t="str">
        <f ca="1">LOOKUP(O1423,{0,15,30,45,60,75,100},{"Below 15","16-30","31-45","46-60","61-75","Above 75"})</f>
        <v>31-45</v>
      </c>
      <c r="Q1423" s="8">
        <f t="shared" si="67"/>
        <v>2021</v>
      </c>
      <c r="R1423" s="8" t="str">
        <f t="shared" si="68"/>
        <v>Aug</v>
      </c>
    </row>
    <row r="1424" spans="1:18" x14ac:dyDescent="0.35">
      <c r="A1424" s="8">
        <v>1424</v>
      </c>
      <c r="B1424" s="8" t="s">
        <v>1469</v>
      </c>
      <c r="C1424" s="8" t="s">
        <v>15</v>
      </c>
      <c r="D1424" s="9">
        <v>25899</v>
      </c>
      <c r="E1424" s="9">
        <v>44285</v>
      </c>
      <c r="F1424" s="8" t="s">
        <v>40</v>
      </c>
      <c r="G1424" s="8" t="s">
        <v>60</v>
      </c>
      <c r="H1424" s="8">
        <v>2</v>
      </c>
      <c r="I1424" s="8">
        <v>9</v>
      </c>
      <c r="J1424" s="8" t="s">
        <v>18</v>
      </c>
      <c r="K1424" s="8" t="s">
        <v>51</v>
      </c>
      <c r="L1424" s="8" t="s">
        <v>47</v>
      </c>
      <c r="M1424" s="8" t="s">
        <v>30</v>
      </c>
      <c r="N1424" s="8">
        <v>4</v>
      </c>
      <c r="O1424" s="8">
        <f t="shared" ca="1" si="66"/>
        <v>53</v>
      </c>
      <c r="P1424" s="8" t="str">
        <f ca="1">LOOKUP(O1424,{0,15,30,45,60,75,100},{"Below 15","16-30","31-45","46-60","61-75","Above 75"})</f>
        <v>46-60</v>
      </c>
      <c r="Q1424" s="8">
        <f t="shared" si="67"/>
        <v>2021</v>
      </c>
      <c r="R1424" s="8" t="str">
        <f t="shared" si="68"/>
        <v>Mar</v>
      </c>
    </row>
    <row r="1425" spans="1:18" x14ac:dyDescent="0.35">
      <c r="A1425" s="8">
        <v>1425</v>
      </c>
      <c r="B1425" s="8" t="s">
        <v>1470</v>
      </c>
      <c r="C1425" s="8" t="s">
        <v>15</v>
      </c>
      <c r="D1425" s="9">
        <v>33676</v>
      </c>
      <c r="E1425" s="9">
        <v>43955</v>
      </c>
      <c r="F1425" s="8" t="s">
        <v>25</v>
      </c>
      <c r="G1425" s="8" t="s">
        <v>26</v>
      </c>
      <c r="H1425" s="8">
        <v>5</v>
      </c>
      <c r="I1425" s="8">
        <v>10</v>
      </c>
      <c r="J1425" s="8" t="s">
        <v>18</v>
      </c>
      <c r="K1425" s="8" t="s">
        <v>19</v>
      </c>
      <c r="L1425" s="8" t="s">
        <v>20</v>
      </c>
      <c r="M1425" s="8" t="s">
        <v>34</v>
      </c>
      <c r="N1425" s="8">
        <v>1</v>
      </c>
      <c r="O1425" s="8">
        <f t="shared" ca="1" si="66"/>
        <v>32</v>
      </c>
      <c r="P1425" s="8" t="str">
        <f ca="1">LOOKUP(O1425,{0,15,30,45,60,75,100},{"Below 15","16-30","31-45","46-60","61-75","Above 75"})</f>
        <v>31-45</v>
      </c>
      <c r="Q1425" s="8">
        <f t="shared" si="67"/>
        <v>2020</v>
      </c>
      <c r="R1425" s="8" t="str">
        <f t="shared" si="68"/>
        <v>May</v>
      </c>
    </row>
    <row r="1426" spans="1:18" x14ac:dyDescent="0.35">
      <c r="A1426" s="8">
        <v>1426</v>
      </c>
      <c r="B1426" s="8" t="s">
        <v>1471</v>
      </c>
      <c r="C1426" s="8" t="s">
        <v>44</v>
      </c>
      <c r="D1426" s="9">
        <v>35484</v>
      </c>
      <c r="E1426" s="9">
        <v>44427</v>
      </c>
      <c r="F1426" s="8" t="s">
        <v>25</v>
      </c>
      <c r="G1426" s="8" t="s">
        <v>36</v>
      </c>
      <c r="H1426" s="8">
        <v>1</v>
      </c>
      <c r="I1426" s="8">
        <v>5</v>
      </c>
      <c r="J1426" s="8" t="s">
        <v>27</v>
      </c>
      <c r="K1426" s="8" t="s">
        <v>23</v>
      </c>
      <c r="L1426" s="8" t="s">
        <v>20</v>
      </c>
      <c r="M1426" s="8" t="s">
        <v>42</v>
      </c>
      <c r="N1426" s="8">
        <v>2</v>
      </c>
      <c r="O1426" s="8">
        <f t="shared" ca="1" si="66"/>
        <v>27</v>
      </c>
      <c r="P1426" s="8" t="str">
        <f ca="1">LOOKUP(O1426,{0,15,30,45,60,75,100},{"Below 15","16-30","31-45","46-60","61-75","Above 75"})</f>
        <v>16-30</v>
      </c>
      <c r="Q1426" s="8">
        <f t="shared" si="67"/>
        <v>2021</v>
      </c>
      <c r="R1426" s="8" t="str">
        <f t="shared" si="68"/>
        <v>Aug</v>
      </c>
    </row>
    <row r="1427" spans="1:18" x14ac:dyDescent="0.35">
      <c r="A1427" s="8">
        <v>1427</v>
      </c>
      <c r="B1427" s="8" t="s">
        <v>1472</v>
      </c>
      <c r="C1427" s="8" t="s">
        <v>44</v>
      </c>
      <c r="D1427" s="9">
        <v>26251</v>
      </c>
      <c r="E1427" s="9">
        <v>44154</v>
      </c>
      <c r="F1427" s="8" t="s">
        <v>25</v>
      </c>
      <c r="G1427" s="8" t="s">
        <v>36</v>
      </c>
      <c r="H1427" s="8">
        <v>4</v>
      </c>
      <c r="I1427" s="8">
        <v>10</v>
      </c>
      <c r="J1427" s="8" t="s">
        <v>18</v>
      </c>
      <c r="K1427" s="8" t="s">
        <v>28</v>
      </c>
      <c r="L1427" s="8" t="s">
        <v>29</v>
      </c>
      <c r="M1427" s="8" t="s">
        <v>21</v>
      </c>
      <c r="N1427" s="8">
        <v>3</v>
      </c>
      <c r="O1427" s="8">
        <f t="shared" ca="1" si="66"/>
        <v>52</v>
      </c>
      <c r="P1427" s="8" t="str">
        <f ca="1">LOOKUP(O1427,{0,15,30,45,60,75,100},{"Below 15","16-30","31-45","46-60","61-75","Above 75"})</f>
        <v>46-60</v>
      </c>
      <c r="Q1427" s="8">
        <f t="shared" si="67"/>
        <v>2020</v>
      </c>
      <c r="R1427" s="8" t="str">
        <f t="shared" si="68"/>
        <v>Nov</v>
      </c>
    </row>
    <row r="1428" spans="1:18" x14ac:dyDescent="0.35">
      <c r="A1428" s="8">
        <v>1428</v>
      </c>
      <c r="B1428" s="8" t="s">
        <v>1473</v>
      </c>
      <c r="C1428" s="8" t="s">
        <v>15</v>
      </c>
      <c r="D1428" s="9">
        <v>33155</v>
      </c>
      <c r="E1428" s="9">
        <v>44907</v>
      </c>
      <c r="F1428" s="8" t="s">
        <v>25</v>
      </c>
      <c r="G1428" s="8" t="s">
        <v>45</v>
      </c>
      <c r="H1428" s="8">
        <v>5</v>
      </c>
      <c r="I1428" s="8">
        <v>4</v>
      </c>
      <c r="J1428" s="8" t="s">
        <v>27</v>
      </c>
      <c r="K1428" s="8" t="s">
        <v>33</v>
      </c>
      <c r="L1428" s="8" t="s">
        <v>29</v>
      </c>
      <c r="M1428" s="8" t="s">
        <v>42</v>
      </c>
      <c r="N1428" s="8">
        <v>2</v>
      </c>
      <c r="O1428" s="8">
        <f t="shared" ca="1" si="66"/>
        <v>33</v>
      </c>
      <c r="P1428" s="8" t="str">
        <f ca="1">LOOKUP(O1428,{0,15,30,45,60,75,100},{"Below 15","16-30","31-45","46-60","61-75","Above 75"})</f>
        <v>31-45</v>
      </c>
      <c r="Q1428" s="8">
        <f t="shared" si="67"/>
        <v>2022</v>
      </c>
      <c r="R1428" s="8" t="str">
        <f t="shared" si="68"/>
        <v>Dec</v>
      </c>
    </row>
    <row r="1429" spans="1:18" x14ac:dyDescent="0.35">
      <c r="A1429" s="8">
        <v>1429</v>
      </c>
      <c r="B1429" s="8" t="s">
        <v>1474</v>
      </c>
      <c r="C1429" s="8" t="s">
        <v>44</v>
      </c>
      <c r="D1429" s="9">
        <v>23740</v>
      </c>
      <c r="E1429" s="9">
        <v>44256</v>
      </c>
      <c r="F1429" s="8" t="s">
        <v>16</v>
      </c>
      <c r="G1429" s="8" t="s">
        <v>17</v>
      </c>
      <c r="H1429" s="8">
        <v>5</v>
      </c>
      <c r="I1429" s="8">
        <v>8</v>
      </c>
      <c r="J1429" s="8" t="s">
        <v>50</v>
      </c>
      <c r="K1429" s="8" t="s">
        <v>37</v>
      </c>
      <c r="L1429" s="8" t="s">
        <v>38</v>
      </c>
      <c r="M1429" s="8" t="s">
        <v>48</v>
      </c>
      <c r="N1429" s="8">
        <v>5</v>
      </c>
      <c r="O1429" s="8">
        <f t="shared" ca="1" si="66"/>
        <v>59</v>
      </c>
      <c r="P1429" s="8" t="str">
        <f ca="1">LOOKUP(O1429,{0,15,30,45,60,75,100},{"Below 15","16-30","31-45","46-60","61-75","Above 75"})</f>
        <v>46-60</v>
      </c>
      <c r="Q1429" s="8">
        <f t="shared" si="67"/>
        <v>2021</v>
      </c>
      <c r="R1429" s="8" t="str">
        <f t="shared" si="68"/>
        <v>Mar</v>
      </c>
    </row>
    <row r="1430" spans="1:18" x14ac:dyDescent="0.35">
      <c r="A1430" s="8">
        <v>1430</v>
      </c>
      <c r="B1430" s="8" t="s">
        <v>1475</v>
      </c>
      <c r="C1430" s="8" t="s">
        <v>15</v>
      </c>
      <c r="D1430" s="9">
        <v>37683</v>
      </c>
      <c r="E1430" s="9">
        <v>44605</v>
      </c>
      <c r="F1430" s="8" t="s">
        <v>25</v>
      </c>
      <c r="G1430" s="8" t="s">
        <v>17</v>
      </c>
      <c r="H1430" s="8">
        <v>2</v>
      </c>
      <c r="I1430" s="8">
        <v>7</v>
      </c>
      <c r="J1430" s="8" t="s">
        <v>50</v>
      </c>
      <c r="K1430" s="8" t="s">
        <v>41</v>
      </c>
      <c r="L1430" s="8" t="s">
        <v>38</v>
      </c>
      <c r="M1430" s="8" t="s">
        <v>34</v>
      </c>
      <c r="N1430" s="8">
        <v>1</v>
      </c>
      <c r="O1430" s="8">
        <f t="shared" ca="1" si="66"/>
        <v>21</v>
      </c>
      <c r="P1430" s="8" t="str">
        <f ca="1">LOOKUP(O1430,{0,15,30,45,60,75,100},{"Below 15","16-30","31-45","46-60","61-75","Above 75"})</f>
        <v>16-30</v>
      </c>
      <c r="Q1430" s="8">
        <f t="shared" si="67"/>
        <v>2022</v>
      </c>
      <c r="R1430" s="8" t="str">
        <f t="shared" si="68"/>
        <v>Feb</v>
      </c>
    </row>
    <row r="1431" spans="1:18" x14ac:dyDescent="0.35">
      <c r="A1431" s="8">
        <v>1431</v>
      </c>
      <c r="B1431" s="8" t="s">
        <v>1476</v>
      </c>
      <c r="C1431" s="8" t="s">
        <v>15</v>
      </c>
      <c r="D1431" s="9">
        <v>31311</v>
      </c>
      <c r="E1431" s="9">
        <v>44744</v>
      </c>
      <c r="F1431" s="8" t="s">
        <v>16</v>
      </c>
      <c r="G1431" s="8" t="s">
        <v>17</v>
      </c>
      <c r="H1431" s="8">
        <v>2</v>
      </c>
      <c r="I1431" s="8">
        <v>9</v>
      </c>
      <c r="J1431" s="8" t="s">
        <v>18</v>
      </c>
      <c r="K1431" s="8" t="s">
        <v>46</v>
      </c>
      <c r="L1431" s="8" t="s">
        <v>47</v>
      </c>
      <c r="M1431" s="8" t="s">
        <v>42</v>
      </c>
      <c r="N1431" s="8">
        <v>2</v>
      </c>
      <c r="O1431" s="8">
        <f t="shared" ca="1" si="66"/>
        <v>39</v>
      </c>
      <c r="P1431" s="8" t="str">
        <f ca="1">LOOKUP(O1431,{0,15,30,45,60,75,100},{"Below 15","16-30","31-45","46-60","61-75","Above 75"})</f>
        <v>31-45</v>
      </c>
      <c r="Q1431" s="8">
        <f t="shared" si="67"/>
        <v>2022</v>
      </c>
      <c r="R1431" s="8" t="str">
        <f t="shared" si="68"/>
        <v>Jul</v>
      </c>
    </row>
    <row r="1432" spans="1:18" x14ac:dyDescent="0.35">
      <c r="A1432" s="8">
        <v>1432</v>
      </c>
      <c r="B1432" s="8" t="s">
        <v>1477</v>
      </c>
      <c r="C1432" s="8" t="s">
        <v>15</v>
      </c>
      <c r="D1432" s="9">
        <v>33715</v>
      </c>
      <c r="E1432" s="9">
        <v>44372</v>
      </c>
      <c r="F1432" s="8" t="s">
        <v>25</v>
      </c>
      <c r="G1432" s="8" t="s">
        <v>36</v>
      </c>
      <c r="H1432" s="8">
        <v>4</v>
      </c>
      <c r="I1432" s="8">
        <v>7</v>
      </c>
      <c r="J1432" s="8" t="s">
        <v>50</v>
      </c>
      <c r="K1432" s="8" t="s">
        <v>51</v>
      </c>
      <c r="L1432" s="8" t="s">
        <v>47</v>
      </c>
      <c r="M1432" s="8" t="s">
        <v>34</v>
      </c>
      <c r="N1432" s="8">
        <v>1</v>
      </c>
      <c r="O1432" s="8">
        <f t="shared" ca="1" si="66"/>
        <v>32</v>
      </c>
      <c r="P1432" s="8" t="str">
        <f ca="1">LOOKUP(O1432,{0,15,30,45,60,75,100},{"Below 15","16-30","31-45","46-60","61-75","Above 75"})</f>
        <v>31-45</v>
      </c>
      <c r="Q1432" s="8">
        <f t="shared" si="67"/>
        <v>2021</v>
      </c>
      <c r="R1432" s="8" t="str">
        <f t="shared" si="68"/>
        <v>Jun</v>
      </c>
    </row>
    <row r="1433" spans="1:18" x14ac:dyDescent="0.35">
      <c r="A1433" s="8">
        <v>1433</v>
      </c>
      <c r="B1433" s="8" t="s">
        <v>1478</v>
      </c>
      <c r="C1433" s="8" t="s">
        <v>44</v>
      </c>
      <c r="D1433" s="9">
        <v>28084</v>
      </c>
      <c r="E1433" s="9">
        <v>44530</v>
      </c>
      <c r="F1433" s="8" t="s">
        <v>25</v>
      </c>
      <c r="G1433" s="8" t="s">
        <v>36</v>
      </c>
      <c r="H1433" s="8">
        <v>4</v>
      </c>
      <c r="I1433" s="8">
        <v>8</v>
      </c>
      <c r="J1433" s="8" t="s">
        <v>50</v>
      </c>
      <c r="K1433" s="8" t="s">
        <v>19</v>
      </c>
      <c r="L1433" s="8" t="s">
        <v>20</v>
      </c>
      <c r="M1433" s="8" t="s">
        <v>21</v>
      </c>
      <c r="N1433" s="8">
        <v>3</v>
      </c>
      <c r="O1433" s="8">
        <f t="shared" ca="1" si="66"/>
        <v>47</v>
      </c>
      <c r="P1433" s="8" t="str">
        <f ca="1">LOOKUP(O1433,{0,15,30,45,60,75,100},{"Below 15","16-30","31-45","46-60","61-75","Above 75"})</f>
        <v>46-60</v>
      </c>
      <c r="Q1433" s="8">
        <f t="shared" si="67"/>
        <v>2021</v>
      </c>
      <c r="R1433" s="8" t="str">
        <f t="shared" si="68"/>
        <v>Nov</v>
      </c>
    </row>
    <row r="1434" spans="1:18" x14ac:dyDescent="0.35">
      <c r="A1434" s="8">
        <v>1434</v>
      </c>
      <c r="B1434" s="8" t="s">
        <v>1479</v>
      </c>
      <c r="C1434" s="8" t="s">
        <v>44</v>
      </c>
      <c r="D1434" s="9">
        <v>22681</v>
      </c>
      <c r="E1434" s="9">
        <v>44542</v>
      </c>
      <c r="F1434" s="8" t="s">
        <v>25</v>
      </c>
      <c r="G1434" s="8" t="s">
        <v>32</v>
      </c>
      <c r="H1434" s="8">
        <v>2</v>
      </c>
      <c r="I1434" s="8">
        <v>8</v>
      </c>
      <c r="J1434" s="8" t="s">
        <v>50</v>
      </c>
      <c r="K1434" s="8" t="s">
        <v>23</v>
      </c>
      <c r="L1434" s="8" t="s">
        <v>20</v>
      </c>
      <c r="M1434" s="8" t="s">
        <v>30</v>
      </c>
      <c r="N1434" s="8">
        <v>4</v>
      </c>
      <c r="O1434" s="8">
        <f t="shared" ca="1" si="66"/>
        <v>62</v>
      </c>
      <c r="P1434" s="8" t="str">
        <f ca="1">LOOKUP(O1434,{0,15,30,45,60,75,100},{"Below 15","16-30","31-45","46-60","61-75","Above 75"})</f>
        <v>61-75</v>
      </c>
      <c r="Q1434" s="8">
        <f t="shared" si="67"/>
        <v>2021</v>
      </c>
      <c r="R1434" s="8" t="str">
        <f t="shared" si="68"/>
        <v>Dec</v>
      </c>
    </row>
    <row r="1435" spans="1:18" x14ac:dyDescent="0.35">
      <c r="A1435" s="8">
        <v>1435</v>
      </c>
      <c r="B1435" s="8" t="s">
        <v>1480</v>
      </c>
      <c r="C1435" s="8" t="s">
        <v>44</v>
      </c>
      <c r="D1435" s="9">
        <v>26407</v>
      </c>
      <c r="E1435" s="9">
        <v>44900</v>
      </c>
      <c r="F1435" s="8" t="s">
        <v>40</v>
      </c>
      <c r="G1435" s="8" t="s">
        <v>32</v>
      </c>
      <c r="H1435" s="8">
        <v>5</v>
      </c>
      <c r="I1435" s="8">
        <v>9</v>
      </c>
      <c r="J1435" s="8" t="s">
        <v>18</v>
      </c>
      <c r="K1435" s="8" t="s">
        <v>28</v>
      </c>
      <c r="L1435" s="8" t="s">
        <v>29</v>
      </c>
      <c r="M1435" s="8" t="s">
        <v>21</v>
      </c>
      <c r="N1435" s="8">
        <v>3</v>
      </c>
      <c r="O1435" s="8">
        <f t="shared" ca="1" si="66"/>
        <v>52</v>
      </c>
      <c r="P1435" s="8" t="str">
        <f ca="1">LOOKUP(O1435,{0,15,30,45,60,75,100},{"Below 15","16-30","31-45","46-60","61-75","Above 75"})</f>
        <v>46-60</v>
      </c>
      <c r="Q1435" s="8">
        <f t="shared" si="67"/>
        <v>2022</v>
      </c>
      <c r="R1435" s="8" t="str">
        <f t="shared" si="68"/>
        <v>Dec</v>
      </c>
    </row>
    <row r="1436" spans="1:18" x14ac:dyDescent="0.35">
      <c r="A1436" s="8">
        <v>1436</v>
      </c>
      <c r="B1436" s="8" t="s">
        <v>1481</v>
      </c>
      <c r="C1436" s="8" t="s">
        <v>44</v>
      </c>
      <c r="D1436" s="9">
        <v>19665</v>
      </c>
      <c r="E1436" s="9">
        <v>43929</v>
      </c>
      <c r="F1436" s="8" t="s">
        <v>25</v>
      </c>
      <c r="G1436" s="8" t="s">
        <v>32</v>
      </c>
      <c r="H1436" s="8">
        <v>5</v>
      </c>
      <c r="I1436" s="8">
        <v>10</v>
      </c>
      <c r="J1436" s="8" t="s">
        <v>18</v>
      </c>
      <c r="K1436" s="8" t="s">
        <v>33</v>
      </c>
      <c r="L1436" s="8" t="s">
        <v>29</v>
      </c>
      <c r="M1436" s="8" t="s">
        <v>48</v>
      </c>
      <c r="N1436" s="8">
        <v>5</v>
      </c>
      <c r="O1436" s="8">
        <f t="shared" ca="1" si="66"/>
        <v>70</v>
      </c>
      <c r="P1436" s="8" t="str">
        <f ca="1">LOOKUP(O1436,{0,15,30,45,60,75,100},{"Below 15","16-30","31-45","46-60","61-75","Above 75"})</f>
        <v>61-75</v>
      </c>
      <c r="Q1436" s="8">
        <f t="shared" si="67"/>
        <v>2020</v>
      </c>
      <c r="R1436" s="8" t="str">
        <f t="shared" si="68"/>
        <v>Apr</v>
      </c>
    </row>
    <row r="1437" spans="1:18" x14ac:dyDescent="0.35">
      <c r="A1437" s="8">
        <v>1437</v>
      </c>
      <c r="B1437" s="8" t="s">
        <v>1482</v>
      </c>
      <c r="C1437" s="8" t="s">
        <v>15</v>
      </c>
      <c r="D1437" s="9">
        <v>32441</v>
      </c>
      <c r="E1437" s="9">
        <v>44855</v>
      </c>
      <c r="F1437" s="8" t="s">
        <v>25</v>
      </c>
      <c r="G1437" s="8" t="s">
        <v>36</v>
      </c>
      <c r="H1437" s="8">
        <v>1</v>
      </c>
      <c r="I1437" s="8">
        <v>6</v>
      </c>
      <c r="J1437" s="8" t="s">
        <v>27</v>
      </c>
      <c r="K1437" s="8" t="s">
        <v>37</v>
      </c>
      <c r="L1437" s="8" t="s">
        <v>38</v>
      </c>
      <c r="M1437" s="8" t="s">
        <v>30</v>
      </c>
      <c r="N1437" s="8">
        <v>4</v>
      </c>
      <c r="O1437" s="8">
        <f t="shared" ca="1" si="66"/>
        <v>35</v>
      </c>
      <c r="P1437" s="8" t="str">
        <f ca="1">LOOKUP(O1437,{0,15,30,45,60,75,100},{"Below 15","16-30","31-45","46-60","61-75","Above 75"})</f>
        <v>31-45</v>
      </c>
      <c r="Q1437" s="8">
        <f t="shared" si="67"/>
        <v>2022</v>
      </c>
      <c r="R1437" s="8" t="str">
        <f t="shared" si="68"/>
        <v>Oct</v>
      </c>
    </row>
    <row r="1438" spans="1:18" x14ac:dyDescent="0.35">
      <c r="A1438" s="8">
        <v>1438</v>
      </c>
      <c r="B1438" s="8" t="s">
        <v>1483</v>
      </c>
      <c r="C1438" s="8" t="s">
        <v>15</v>
      </c>
      <c r="D1438" s="9">
        <v>36365</v>
      </c>
      <c r="E1438" s="9">
        <v>44591</v>
      </c>
      <c r="F1438" s="8" t="s">
        <v>16</v>
      </c>
      <c r="G1438" s="8" t="s">
        <v>17</v>
      </c>
      <c r="H1438" s="8">
        <v>5</v>
      </c>
      <c r="I1438" s="8">
        <v>9</v>
      </c>
      <c r="J1438" s="8" t="s">
        <v>18</v>
      </c>
      <c r="K1438" s="8" t="s">
        <v>41</v>
      </c>
      <c r="L1438" s="8" t="s">
        <v>38</v>
      </c>
      <c r="M1438" s="8" t="s">
        <v>21</v>
      </c>
      <c r="N1438" s="8">
        <v>3</v>
      </c>
      <c r="O1438" s="8">
        <f t="shared" ca="1" si="66"/>
        <v>25</v>
      </c>
      <c r="P1438" s="8" t="str">
        <f ca="1">LOOKUP(O1438,{0,15,30,45,60,75,100},{"Below 15","16-30","31-45","46-60","61-75","Above 75"})</f>
        <v>16-30</v>
      </c>
      <c r="Q1438" s="8">
        <f t="shared" si="67"/>
        <v>2022</v>
      </c>
      <c r="R1438" s="8" t="str">
        <f t="shared" si="68"/>
        <v>Jan</v>
      </c>
    </row>
    <row r="1439" spans="1:18" x14ac:dyDescent="0.35">
      <c r="A1439" s="8">
        <v>1439</v>
      </c>
      <c r="B1439" s="8" t="s">
        <v>1484</v>
      </c>
      <c r="C1439" s="8" t="s">
        <v>15</v>
      </c>
      <c r="D1439" s="9">
        <v>18871</v>
      </c>
      <c r="E1439" s="9">
        <v>44414</v>
      </c>
      <c r="F1439" s="8" t="s">
        <v>16</v>
      </c>
      <c r="G1439" s="8" t="s">
        <v>17</v>
      </c>
      <c r="H1439" s="8">
        <v>5</v>
      </c>
      <c r="I1439" s="8">
        <v>9</v>
      </c>
      <c r="J1439" s="8" t="s">
        <v>18</v>
      </c>
      <c r="K1439" s="8" t="s">
        <v>46</v>
      </c>
      <c r="L1439" s="8" t="s">
        <v>47</v>
      </c>
      <c r="M1439" s="8" t="s">
        <v>30</v>
      </c>
      <c r="N1439" s="8">
        <v>4</v>
      </c>
      <c r="O1439" s="8">
        <f t="shared" ca="1" si="66"/>
        <v>73</v>
      </c>
      <c r="P1439" s="8" t="str">
        <f ca="1">LOOKUP(O1439,{0,15,30,45,60,75,100},{"Below 15","16-30","31-45","46-60","61-75","Above 75"})</f>
        <v>61-75</v>
      </c>
      <c r="Q1439" s="8">
        <f t="shared" si="67"/>
        <v>2021</v>
      </c>
      <c r="R1439" s="8" t="str">
        <f t="shared" si="68"/>
        <v>Aug</v>
      </c>
    </row>
    <row r="1440" spans="1:18" x14ac:dyDescent="0.35">
      <c r="A1440" s="8">
        <v>1440</v>
      </c>
      <c r="B1440" s="8" t="s">
        <v>1485</v>
      </c>
      <c r="C1440" s="8" t="s">
        <v>44</v>
      </c>
      <c r="D1440" s="9">
        <v>28947</v>
      </c>
      <c r="E1440" s="9">
        <v>44287</v>
      </c>
      <c r="F1440" s="8" t="s">
        <v>16</v>
      </c>
      <c r="G1440" s="8" t="s">
        <v>17</v>
      </c>
      <c r="H1440" s="8">
        <v>4</v>
      </c>
      <c r="I1440" s="8">
        <v>4</v>
      </c>
      <c r="J1440" s="8" t="s">
        <v>27</v>
      </c>
      <c r="K1440" s="8" t="s">
        <v>51</v>
      </c>
      <c r="L1440" s="8" t="s">
        <v>47</v>
      </c>
      <c r="M1440" s="8" t="s">
        <v>21</v>
      </c>
      <c r="N1440" s="8">
        <v>3</v>
      </c>
      <c r="O1440" s="8">
        <f t="shared" ca="1" si="66"/>
        <v>45</v>
      </c>
      <c r="P1440" s="8" t="str">
        <f ca="1">LOOKUP(O1440,{0,15,30,45,60,75,100},{"Below 15","16-30","31-45","46-60","61-75","Above 75"})</f>
        <v>46-60</v>
      </c>
      <c r="Q1440" s="8">
        <f t="shared" si="67"/>
        <v>2021</v>
      </c>
      <c r="R1440" s="8" t="str">
        <f t="shared" si="68"/>
        <v>Apr</v>
      </c>
    </row>
    <row r="1441" spans="1:18" x14ac:dyDescent="0.35">
      <c r="A1441" s="8">
        <v>1441</v>
      </c>
      <c r="B1441" s="8" t="s">
        <v>1486</v>
      </c>
      <c r="C1441" s="8" t="s">
        <v>15</v>
      </c>
      <c r="D1441" s="9">
        <v>19115</v>
      </c>
      <c r="E1441" s="9">
        <v>44366</v>
      </c>
      <c r="F1441" s="8" t="s">
        <v>25</v>
      </c>
      <c r="G1441" s="8" t="s">
        <v>26</v>
      </c>
      <c r="H1441" s="8">
        <v>4</v>
      </c>
      <c r="I1441" s="8">
        <v>5</v>
      </c>
      <c r="J1441" s="8" t="s">
        <v>27</v>
      </c>
      <c r="K1441" s="8" t="s">
        <v>19</v>
      </c>
      <c r="L1441" s="8" t="s">
        <v>20</v>
      </c>
      <c r="M1441" s="8" t="s">
        <v>21</v>
      </c>
      <c r="N1441" s="8">
        <v>3</v>
      </c>
      <c r="O1441" s="8">
        <f t="shared" ca="1" si="66"/>
        <v>72</v>
      </c>
      <c r="P1441" s="8" t="str">
        <f ca="1">LOOKUP(O1441,{0,15,30,45,60,75,100},{"Below 15","16-30","31-45","46-60","61-75","Above 75"})</f>
        <v>61-75</v>
      </c>
      <c r="Q1441" s="8">
        <f t="shared" si="67"/>
        <v>2021</v>
      </c>
      <c r="R1441" s="8" t="str">
        <f t="shared" si="68"/>
        <v>Jun</v>
      </c>
    </row>
    <row r="1442" spans="1:18" x14ac:dyDescent="0.35">
      <c r="A1442" s="8">
        <v>1442</v>
      </c>
      <c r="B1442" s="8" t="s">
        <v>1487</v>
      </c>
      <c r="C1442" s="8" t="s">
        <v>15</v>
      </c>
      <c r="D1442" s="9">
        <v>35391</v>
      </c>
      <c r="E1442" s="9">
        <v>44064</v>
      </c>
      <c r="F1442" s="8" t="s">
        <v>40</v>
      </c>
      <c r="G1442" s="8" t="s">
        <v>32</v>
      </c>
      <c r="H1442" s="8">
        <v>5</v>
      </c>
      <c r="I1442" s="8">
        <v>9</v>
      </c>
      <c r="J1442" s="8" t="s">
        <v>18</v>
      </c>
      <c r="K1442" s="8" t="s">
        <v>23</v>
      </c>
      <c r="L1442" s="8" t="s">
        <v>20</v>
      </c>
      <c r="M1442" s="8" t="s">
        <v>48</v>
      </c>
      <c r="N1442" s="8">
        <v>5</v>
      </c>
      <c r="O1442" s="8">
        <f t="shared" ca="1" si="66"/>
        <v>27</v>
      </c>
      <c r="P1442" s="8" t="str">
        <f ca="1">LOOKUP(O1442,{0,15,30,45,60,75,100},{"Below 15","16-30","31-45","46-60","61-75","Above 75"})</f>
        <v>16-30</v>
      </c>
      <c r="Q1442" s="8">
        <f t="shared" si="67"/>
        <v>2020</v>
      </c>
      <c r="R1442" s="8" t="str">
        <f t="shared" si="68"/>
        <v>Aug</v>
      </c>
    </row>
    <row r="1443" spans="1:18" x14ac:dyDescent="0.35">
      <c r="A1443" s="8">
        <v>1443</v>
      </c>
      <c r="B1443" s="8" t="s">
        <v>1488</v>
      </c>
      <c r="C1443" s="8" t="s">
        <v>44</v>
      </c>
      <c r="D1443" s="9">
        <v>32725</v>
      </c>
      <c r="E1443" s="9">
        <v>44808</v>
      </c>
      <c r="F1443" s="8" t="s">
        <v>25</v>
      </c>
      <c r="G1443" s="8" t="s">
        <v>36</v>
      </c>
      <c r="H1443" s="8">
        <v>5</v>
      </c>
      <c r="I1443" s="8">
        <v>10</v>
      </c>
      <c r="J1443" s="8" t="s">
        <v>18</v>
      </c>
      <c r="K1443" s="8" t="s">
        <v>28</v>
      </c>
      <c r="L1443" s="8" t="s">
        <v>29</v>
      </c>
      <c r="M1443" s="8" t="s">
        <v>48</v>
      </c>
      <c r="N1443" s="8">
        <v>5</v>
      </c>
      <c r="O1443" s="8">
        <f t="shared" ca="1" si="66"/>
        <v>35</v>
      </c>
      <c r="P1443" s="8" t="str">
        <f ca="1">LOOKUP(O1443,{0,15,30,45,60,75,100},{"Below 15","16-30","31-45","46-60","61-75","Above 75"})</f>
        <v>31-45</v>
      </c>
      <c r="Q1443" s="8">
        <f t="shared" si="67"/>
        <v>2022</v>
      </c>
      <c r="R1443" s="8" t="str">
        <f t="shared" si="68"/>
        <v>Sep</v>
      </c>
    </row>
    <row r="1444" spans="1:18" x14ac:dyDescent="0.35">
      <c r="A1444" s="8">
        <v>1444</v>
      </c>
      <c r="B1444" s="8" t="s">
        <v>1489</v>
      </c>
      <c r="C1444" s="8" t="s">
        <v>15</v>
      </c>
      <c r="D1444" s="9">
        <v>25950</v>
      </c>
      <c r="E1444" s="9">
        <v>44310</v>
      </c>
      <c r="F1444" s="8" t="s">
        <v>40</v>
      </c>
      <c r="G1444" s="8" t="s">
        <v>60</v>
      </c>
      <c r="H1444" s="8">
        <v>4</v>
      </c>
      <c r="I1444" s="8">
        <v>8</v>
      </c>
      <c r="J1444" s="8" t="s">
        <v>50</v>
      </c>
      <c r="K1444" s="8" t="s">
        <v>33</v>
      </c>
      <c r="L1444" s="8" t="s">
        <v>29</v>
      </c>
      <c r="M1444" s="8" t="s">
        <v>42</v>
      </c>
      <c r="N1444" s="8">
        <v>2</v>
      </c>
      <c r="O1444" s="8">
        <f t="shared" ca="1" si="66"/>
        <v>53</v>
      </c>
      <c r="P1444" s="8" t="str">
        <f ca="1">LOOKUP(O1444,{0,15,30,45,60,75,100},{"Below 15","16-30","31-45","46-60","61-75","Above 75"})</f>
        <v>46-60</v>
      </c>
      <c r="Q1444" s="8">
        <f t="shared" si="67"/>
        <v>2021</v>
      </c>
      <c r="R1444" s="8" t="str">
        <f t="shared" si="68"/>
        <v>Apr</v>
      </c>
    </row>
    <row r="1445" spans="1:18" x14ac:dyDescent="0.35">
      <c r="A1445" s="8">
        <v>1445</v>
      </c>
      <c r="B1445" s="8" t="s">
        <v>1490</v>
      </c>
      <c r="C1445" s="8" t="s">
        <v>15</v>
      </c>
      <c r="D1445" s="9">
        <v>38059</v>
      </c>
      <c r="E1445" s="9">
        <v>44016</v>
      </c>
      <c r="F1445" s="8" t="s">
        <v>40</v>
      </c>
      <c r="G1445" s="8" t="s">
        <v>60</v>
      </c>
      <c r="H1445" s="8">
        <v>5</v>
      </c>
      <c r="I1445" s="8">
        <v>9</v>
      </c>
      <c r="J1445" s="8" t="s">
        <v>18</v>
      </c>
      <c r="K1445" s="8" t="s">
        <v>37</v>
      </c>
      <c r="L1445" s="8" t="s">
        <v>38</v>
      </c>
      <c r="M1445" s="8" t="s">
        <v>21</v>
      </c>
      <c r="N1445" s="8">
        <v>3</v>
      </c>
      <c r="O1445" s="8">
        <f t="shared" ca="1" si="66"/>
        <v>20</v>
      </c>
      <c r="P1445" s="8" t="str">
        <f ca="1">LOOKUP(O1445,{0,15,30,45,60,75,100},{"Below 15","16-30","31-45","46-60","61-75","Above 75"})</f>
        <v>16-30</v>
      </c>
      <c r="Q1445" s="8">
        <f t="shared" si="67"/>
        <v>2020</v>
      </c>
      <c r="R1445" s="8" t="str">
        <f t="shared" si="68"/>
        <v>Jul</v>
      </c>
    </row>
    <row r="1446" spans="1:18" x14ac:dyDescent="0.35">
      <c r="A1446" s="8">
        <v>1446</v>
      </c>
      <c r="B1446" s="8" t="s">
        <v>1491</v>
      </c>
      <c r="C1446" s="8" t="s">
        <v>44</v>
      </c>
      <c r="D1446" s="9">
        <v>29428</v>
      </c>
      <c r="E1446" s="9">
        <v>44374</v>
      </c>
      <c r="F1446" s="8" t="s">
        <v>25</v>
      </c>
      <c r="G1446" s="8" t="s">
        <v>45</v>
      </c>
      <c r="H1446" s="8">
        <v>3</v>
      </c>
      <c r="I1446" s="8">
        <v>8</v>
      </c>
      <c r="J1446" s="8" t="s">
        <v>50</v>
      </c>
      <c r="K1446" s="8" t="s">
        <v>41</v>
      </c>
      <c r="L1446" s="8" t="s">
        <v>38</v>
      </c>
      <c r="M1446" s="8" t="s">
        <v>42</v>
      </c>
      <c r="N1446" s="8">
        <v>2</v>
      </c>
      <c r="O1446" s="8">
        <f t="shared" ca="1" si="66"/>
        <v>44</v>
      </c>
      <c r="P1446" s="8" t="str">
        <f ca="1">LOOKUP(O1446,{0,15,30,45,60,75,100},{"Below 15","16-30","31-45","46-60","61-75","Above 75"})</f>
        <v>31-45</v>
      </c>
      <c r="Q1446" s="8">
        <f t="shared" si="67"/>
        <v>2021</v>
      </c>
      <c r="R1446" s="8" t="str">
        <f t="shared" si="68"/>
        <v>Jun</v>
      </c>
    </row>
    <row r="1447" spans="1:18" x14ac:dyDescent="0.35">
      <c r="A1447" s="8">
        <v>1447</v>
      </c>
      <c r="B1447" s="8" t="s">
        <v>1492</v>
      </c>
      <c r="C1447" s="8" t="s">
        <v>44</v>
      </c>
      <c r="D1447" s="9">
        <v>19106</v>
      </c>
      <c r="E1447" s="9">
        <v>44167</v>
      </c>
      <c r="F1447" s="8" t="s">
        <v>25</v>
      </c>
      <c r="G1447" s="8" t="s">
        <v>60</v>
      </c>
      <c r="H1447" s="8">
        <v>2</v>
      </c>
      <c r="I1447" s="8">
        <v>9</v>
      </c>
      <c r="J1447" s="8" t="s">
        <v>18</v>
      </c>
      <c r="K1447" s="8" t="s">
        <v>46</v>
      </c>
      <c r="L1447" s="8" t="s">
        <v>47</v>
      </c>
      <c r="M1447" s="8" t="s">
        <v>48</v>
      </c>
      <c r="N1447" s="8">
        <v>5</v>
      </c>
      <c r="O1447" s="8">
        <f t="shared" ca="1" si="66"/>
        <v>72</v>
      </c>
      <c r="P1447" s="8" t="str">
        <f ca="1">LOOKUP(O1447,{0,15,30,45,60,75,100},{"Below 15","16-30","31-45","46-60","61-75","Above 75"})</f>
        <v>61-75</v>
      </c>
      <c r="Q1447" s="8">
        <f t="shared" si="67"/>
        <v>2020</v>
      </c>
      <c r="R1447" s="8" t="str">
        <f t="shared" si="68"/>
        <v>Dec</v>
      </c>
    </row>
    <row r="1448" spans="1:18" x14ac:dyDescent="0.35">
      <c r="A1448" s="8">
        <v>1448</v>
      </c>
      <c r="B1448" s="8" t="s">
        <v>1493</v>
      </c>
      <c r="C1448" s="8" t="s">
        <v>44</v>
      </c>
      <c r="D1448" s="9">
        <v>34039</v>
      </c>
      <c r="E1448" s="9">
        <v>44561</v>
      </c>
      <c r="F1448" s="8" t="s">
        <v>25</v>
      </c>
      <c r="G1448" s="8" t="s">
        <v>17</v>
      </c>
      <c r="H1448" s="8">
        <v>1</v>
      </c>
      <c r="I1448" s="8">
        <v>8</v>
      </c>
      <c r="J1448" s="8" t="s">
        <v>50</v>
      </c>
      <c r="K1448" s="8" t="s">
        <v>51</v>
      </c>
      <c r="L1448" s="8" t="s">
        <v>47</v>
      </c>
      <c r="M1448" s="8" t="s">
        <v>34</v>
      </c>
      <c r="N1448" s="8">
        <v>1</v>
      </c>
      <c r="O1448" s="8">
        <f t="shared" ca="1" si="66"/>
        <v>31</v>
      </c>
      <c r="P1448" s="8" t="str">
        <f ca="1">LOOKUP(O1448,{0,15,30,45,60,75,100},{"Below 15","16-30","31-45","46-60","61-75","Above 75"})</f>
        <v>31-45</v>
      </c>
      <c r="Q1448" s="8">
        <f t="shared" si="67"/>
        <v>2021</v>
      </c>
      <c r="R1448" s="8" t="str">
        <f t="shared" si="68"/>
        <v>Dec</v>
      </c>
    </row>
    <row r="1449" spans="1:18" x14ac:dyDescent="0.35">
      <c r="A1449" s="8">
        <v>1449</v>
      </c>
      <c r="B1449" s="8" t="s">
        <v>1494</v>
      </c>
      <c r="C1449" s="8" t="s">
        <v>15</v>
      </c>
      <c r="D1449" s="9">
        <v>23213</v>
      </c>
      <c r="E1449" s="9">
        <v>44867</v>
      </c>
      <c r="F1449" s="8" t="s">
        <v>16</v>
      </c>
      <c r="G1449" s="8" t="s">
        <v>17</v>
      </c>
      <c r="H1449" s="8">
        <v>3</v>
      </c>
      <c r="I1449" s="8">
        <v>6</v>
      </c>
      <c r="J1449" s="8" t="s">
        <v>27</v>
      </c>
      <c r="K1449" s="8" t="s">
        <v>19</v>
      </c>
      <c r="L1449" s="8" t="s">
        <v>20</v>
      </c>
      <c r="M1449" s="8" t="s">
        <v>30</v>
      </c>
      <c r="N1449" s="8">
        <v>4</v>
      </c>
      <c r="O1449" s="8">
        <f t="shared" ca="1" si="66"/>
        <v>61</v>
      </c>
      <c r="P1449" s="8" t="str">
        <f ca="1">LOOKUP(O1449,{0,15,30,45,60,75,100},{"Below 15","16-30","31-45","46-60","61-75","Above 75"})</f>
        <v>61-75</v>
      </c>
      <c r="Q1449" s="8">
        <f t="shared" si="67"/>
        <v>2022</v>
      </c>
      <c r="R1449" s="8" t="str">
        <f t="shared" si="68"/>
        <v>Nov</v>
      </c>
    </row>
    <row r="1450" spans="1:18" x14ac:dyDescent="0.35">
      <c r="A1450" s="8">
        <v>1450</v>
      </c>
      <c r="B1450" s="8" t="s">
        <v>1495</v>
      </c>
      <c r="C1450" s="8" t="s">
        <v>15</v>
      </c>
      <c r="D1450" s="9">
        <v>24062</v>
      </c>
      <c r="E1450" s="9">
        <v>43857</v>
      </c>
      <c r="F1450" s="8" t="s">
        <v>25</v>
      </c>
      <c r="G1450" s="8" t="s">
        <v>45</v>
      </c>
      <c r="H1450" s="8">
        <v>4</v>
      </c>
      <c r="I1450" s="8">
        <v>7</v>
      </c>
      <c r="J1450" s="8" t="s">
        <v>50</v>
      </c>
      <c r="K1450" s="8" t="s">
        <v>23</v>
      </c>
      <c r="L1450" s="8" t="s">
        <v>20</v>
      </c>
      <c r="M1450" s="8" t="s">
        <v>48</v>
      </c>
      <c r="N1450" s="8">
        <v>5</v>
      </c>
      <c r="O1450" s="8">
        <f t="shared" ca="1" si="66"/>
        <v>58</v>
      </c>
      <c r="P1450" s="8" t="str">
        <f ca="1">LOOKUP(O1450,{0,15,30,45,60,75,100},{"Below 15","16-30","31-45","46-60","61-75","Above 75"})</f>
        <v>46-60</v>
      </c>
      <c r="Q1450" s="8">
        <f t="shared" si="67"/>
        <v>2020</v>
      </c>
      <c r="R1450" s="8" t="str">
        <f t="shared" si="68"/>
        <v>Jan</v>
      </c>
    </row>
    <row r="1451" spans="1:18" x14ac:dyDescent="0.35">
      <c r="A1451" s="8">
        <v>1451</v>
      </c>
      <c r="B1451" s="8" t="s">
        <v>1496</v>
      </c>
      <c r="C1451" s="8" t="s">
        <v>15</v>
      </c>
      <c r="D1451" s="9">
        <v>31913</v>
      </c>
      <c r="E1451" s="9">
        <v>44415</v>
      </c>
      <c r="F1451" s="8" t="s">
        <v>16</v>
      </c>
      <c r="G1451" s="8" t="s">
        <v>36</v>
      </c>
      <c r="H1451" s="8">
        <v>4</v>
      </c>
      <c r="I1451" s="8">
        <v>9</v>
      </c>
      <c r="J1451" s="8" t="s">
        <v>18</v>
      </c>
      <c r="K1451" s="8" t="s">
        <v>28</v>
      </c>
      <c r="L1451" s="8" t="s">
        <v>29</v>
      </c>
      <c r="M1451" s="8" t="s">
        <v>30</v>
      </c>
      <c r="N1451" s="8">
        <v>4</v>
      </c>
      <c r="O1451" s="8">
        <f t="shared" ca="1" si="66"/>
        <v>37</v>
      </c>
      <c r="P1451" s="8" t="str">
        <f ca="1">LOOKUP(O1451,{0,15,30,45,60,75,100},{"Below 15","16-30","31-45","46-60","61-75","Above 75"})</f>
        <v>31-45</v>
      </c>
      <c r="Q1451" s="8">
        <f t="shared" si="67"/>
        <v>2021</v>
      </c>
      <c r="R1451" s="8" t="str">
        <f t="shared" si="68"/>
        <v>Aug</v>
      </c>
    </row>
    <row r="1452" spans="1:18" x14ac:dyDescent="0.35">
      <c r="A1452" s="8">
        <v>1452</v>
      </c>
      <c r="B1452" s="8" t="s">
        <v>1497</v>
      </c>
      <c r="C1452" s="8" t="s">
        <v>15</v>
      </c>
      <c r="D1452" s="9">
        <v>27127</v>
      </c>
      <c r="E1452" s="9">
        <v>44279</v>
      </c>
      <c r="F1452" s="8" t="s">
        <v>68</v>
      </c>
      <c r="G1452" s="8" t="s">
        <v>60</v>
      </c>
      <c r="H1452" s="8">
        <v>3</v>
      </c>
      <c r="I1452" s="8">
        <v>9</v>
      </c>
      <c r="J1452" s="8" t="s">
        <v>18</v>
      </c>
      <c r="K1452" s="8" t="s">
        <v>33</v>
      </c>
      <c r="L1452" s="8" t="s">
        <v>29</v>
      </c>
      <c r="M1452" s="8" t="s">
        <v>34</v>
      </c>
      <c r="N1452" s="8">
        <v>1</v>
      </c>
      <c r="O1452" s="8">
        <f t="shared" ca="1" si="66"/>
        <v>50</v>
      </c>
      <c r="P1452" s="8" t="str">
        <f ca="1">LOOKUP(O1452,{0,15,30,45,60,75,100},{"Below 15","16-30","31-45","46-60","61-75","Above 75"})</f>
        <v>46-60</v>
      </c>
      <c r="Q1452" s="8">
        <f t="shared" si="67"/>
        <v>2021</v>
      </c>
      <c r="R1452" s="8" t="str">
        <f t="shared" si="68"/>
        <v>Mar</v>
      </c>
    </row>
    <row r="1453" spans="1:18" x14ac:dyDescent="0.35">
      <c r="A1453" s="8">
        <v>1453</v>
      </c>
      <c r="B1453" s="8" t="s">
        <v>1498</v>
      </c>
      <c r="C1453" s="8" t="s">
        <v>44</v>
      </c>
      <c r="D1453" s="9">
        <v>39056</v>
      </c>
      <c r="E1453" s="9">
        <v>44556</v>
      </c>
      <c r="F1453" s="8" t="s">
        <v>16</v>
      </c>
      <c r="G1453" s="8" t="s">
        <v>17</v>
      </c>
      <c r="H1453" s="8">
        <v>2</v>
      </c>
      <c r="I1453" s="8">
        <v>7</v>
      </c>
      <c r="J1453" s="8" t="s">
        <v>50</v>
      </c>
      <c r="K1453" s="8" t="s">
        <v>37</v>
      </c>
      <c r="L1453" s="8" t="s">
        <v>38</v>
      </c>
      <c r="M1453" s="8" t="s">
        <v>30</v>
      </c>
      <c r="N1453" s="8">
        <v>4</v>
      </c>
      <c r="O1453" s="8">
        <f t="shared" ca="1" si="66"/>
        <v>17</v>
      </c>
      <c r="P1453" s="8" t="str">
        <f ca="1">LOOKUP(O1453,{0,15,30,45,60,75,100},{"Below 15","16-30","31-45","46-60","61-75","Above 75"})</f>
        <v>16-30</v>
      </c>
      <c r="Q1453" s="8">
        <f t="shared" si="67"/>
        <v>2021</v>
      </c>
      <c r="R1453" s="8" t="str">
        <f t="shared" si="68"/>
        <v>Dec</v>
      </c>
    </row>
    <row r="1454" spans="1:18" x14ac:dyDescent="0.35">
      <c r="A1454" s="8">
        <v>1454</v>
      </c>
      <c r="B1454" s="8" t="s">
        <v>1499</v>
      </c>
      <c r="C1454" s="8" t="s">
        <v>44</v>
      </c>
      <c r="D1454" s="9">
        <v>24413</v>
      </c>
      <c r="E1454" s="9">
        <v>44063</v>
      </c>
      <c r="F1454" s="8" t="s">
        <v>25</v>
      </c>
      <c r="G1454" s="8" t="s">
        <v>36</v>
      </c>
      <c r="H1454" s="8">
        <v>5</v>
      </c>
      <c r="I1454" s="8">
        <v>9</v>
      </c>
      <c r="J1454" s="8" t="s">
        <v>18</v>
      </c>
      <c r="K1454" s="8" t="s">
        <v>41</v>
      </c>
      <c r="L1454" s="8" t="s">
        <v>38</v>
      </c>
      <c r="M1454" s="8" t="s">
        <v>42</v>
      </c>
      <c r="N1454" s="8">
        <v>2</v>
      </c>
      <c r="O1454" s="8">
        <f t="shared" ca="1" si="66"/>
        <v>57</v>
      </c>
      <c r="P1454" s="8" t="str">
        <f ca="1">LOOKUP(O1454,{0,15,30,45,60,75,100},{"Below 15","16-30","31-45","46-60","61-75","Above 75"})</f>
        <v>46-60</v>
      </c>
      <c r="Q1454" s="8">
        <f t="shared" si="67"/>
        <v>2020</v>
      </c>
      <c r="R1454" s="8" t="str">
        <f t="shared" si="68"/>
        <v>Aug</v>
      </c>
    </row>
    <row r="1455" spans="1:18" x14ac:dyDescent="0.35">
      <c r="A1455" s="8">
        <v>1455</v>
      </c>
      <c r="B1455" s="8" t="s">
        <v>1500</v>
      </c>
      <c r="C1455" s="8" t="s">
        <v>44</v>
      </c>
      <c r="D1455" s="9">
        <v>30044</v>
      </c>
      <c r="E1455" s="9">
        <v>44026</v>
      </c>
      <c r="F1455" s="8" t="s">
        <v>16</v>
      </c>
      <c r="G1455" s="8" t="s">
        <v>17</v>
      </c>
      <c r="H1455" s="8">
        <v>2</v>
      </c>
      <c r="I1455" s="8">
        <v>9</v>
      </c>
      <c r="J1455" s="8" t="s">
        <v>18</v>
      </c>
      <c r="K1455" s="8" t="s">
        <v>46</v>
      </c>
      <c r="L1455" s="8" t="s">
        <v>47</v>
      </c>
      <c r="M1455" s="8" t="s">
        <v>21</v>
      </c>
      <c r="N1455" s="8">
        <v>3</v>
      </c>
      <c r="O1455" s="8">
        <f t="shared" ca="1" si="66"/>
        <v>42</v>
      </c>
      <c r="P1455" s="8" t="str">
        <f ca="1">LOOKUP(O1455,{0,15,30,45,60,75,100},{"Below 15","16-30","31-45","46-60","61-75","Above 75"})</f>
        <v>31-45</v>
      </c>
      <c r="Q1455" s="8">
        <f t="shared" si="67"/>
        <v>2020</v>
      </c>
      <c r="R1455" s="8" t="str">
        <f t="shared" si="68"/>
        <v>Jul</v>
      </c>
    </row>
    <row r="1456" spans="1:18" x14ac:dyDescent="0.35">
      <c r="A1456" s="8">
        <v>1456</v>
      </c>
      <c r="B1456" s="8" t="s">
        <v>1501</v>
      </c>
      <c r="C1456" s="8" t="s">
        <v>15</v>
      </c>
      <c r="D1456" s="9">
        <v>19379</v>
      </c>
      <c r="E1456" s="9">
        <v>43871</v>
      </c>
      <c r="F1456" s="8" t="s">
        <v>40</v>
      </c>
      <c r="G1456" s="8" t="s">
        <v>45</v>
      </c>
      <c r="H1456" s="8">
        <v>2</v>
      </c>
      <c r="I1456" s="8">
        <v>8</v>
      </c>
      <c r="J1456" s="8" t="s">
        <v>50</v>
      </c>
      <c r="K1456" s="8" t="s">
        <v>51</v>
      </c>
      <c r="L1456" s="8" t="s">
        <v>47</v>
      </c>
      <c r="M1456" s="8" t="s">
        <v>48</v>
      </c>
      <c r="N1456" s="8">
        <v>5</v>
      </c>
      <c r="O1456" s="8">
        <f t="shared" ca="1" si="66"/>
        <v>71</v>
      </c>
      <c r="P1456" s="8" t="str">
        <f ca="1">LOOKUP(O1456,{0,15,30,45,60,75,100},{"Below 15","16-30","31-45","46-60","61-75","Above 75"})</f>
        <v>61-75</v>
      </c>
      <c r="Q1456" s="8">
        <f t="shared" si="67"/>
        <v>2020</v>
      </c>
      <c r="R1456" s="8" t="str">
        <f t="shared" si="68"/>
        <v>Feb</v>
      </c>
    </row>
    <row r="1457" spans="1:18" x14ac:dyDescent="0.35">
      <c r="A1457" s="8">
        <v>1457</v>
      </c>
      <c r="B1457" s="8" t="s">
        <v>1502</v>
      </c>
      <c r="C1457" s="8" t="s">
        <v>15</v>
      </c>
      <c r="D1457" s="9">
        <v>32081</v>
      </c>
      <c r="E1457" s="9">
        <v>44029</v>
      </c>
      <c r="F1457" s="8" t="s">
        <v>16</v>
      </c>
      <c r="G1457" s="8" t="s">
        <v>17</v>
      </c>
      <c r="H1457" s="8">
        <v>1</v>
      </c>
      <c r="I1457" s="8">
        <v>9</v>
      </c>
      <c r="J1457" s="8" t="s">
        <v>18</v>
      </c>
      <c r="K1457" s="8" t="s">
        <v>19</v>
      </c>
      <c r="L1457" s="8" t="s">
        <v>20</v>
      </c>
      <c r="M1457" s="8" t="s">
        <v>30</v>
      </c>
      <c r="N1457" s="8">
        <v>4</v>
      </c>
      <c r="O1457" s="8">
        <f t="shared" ca="1" si="66"/>
        <v>36</v>
      </c>
      <c r="P1457" s="8" t="str">
        <f ca="1">LOOKUP(O1457,{0,15,30,45,60,75,100},{"Below 15","16-30","31-45","46-60","61-75","Above 75"})</f>
        <v>31-45</v>
      </c>
      <c r="Q1457" s="8">
        <f t="shared" si="67"/>
        <v>2020</v>
      </c>
      <c r="R1457" s="8" t="str">
        <f t="shared" si="68"/>
        <v>Jul</v>
      </c>
    </row>
    <row r="1458" spans="1:18" x14ac:dyDescent="0.35">
      <c r="A1458" s="8">
        <v>1458</v>
      </c>
      <c r="B1458" s="8" t="s">
        <v>1503</v>
      </c>
      <c r="C1458" s="8" t="s">
        <v>15</v>
      </c>
      <c r="D1458" s="9">
        <v>33912</v>
      </c>
      <c r="E1458" s="9">
        <v>44424</v>
      </c>
      <c r="F1458" s="8" t="s">
        <v>68</v>
      </c>
      <c r="G1458" s="8" t="s">
        <v>32</v>
      </c>
      <c r="H1458" s="8">
        <v>3</v>
      </c>
      <c r="I1458" s="8">
        <v>5</v>
      </c>
      <c r="J1458" s="8" t="s">
        <v>27</v>
      </c>
      <c r="K1458" s="8" t="s">
        <v>23</v>
      </c>
      <c r="L1458" s="8" t="s">
        <v>20</v>
      </c>
      <c r="M1458" s="8" t="s">
        <v>48</v>
      </c>
      <c r="N1458" s="8">
        <v>5</v>
      </c>
      <c r="O1458" s="8">
        <f t="shared" ca="1" si="66"/>
        <v>31</v>
      </c>
      <c r="P1458" s="8" t="str">
        <f ca="1">LOOKUP(O1458,{0,15,30,45,60,75,100},{"Below 15","16-30","31-45","46-60","61-75","Above 75"})</f>
        <v>31-45</v>
      </c>
      <c r="Q1458" s="8">
        <f t="shared" si="67"/>
        <v>2021</v>
      </c>
      <c r="R1458" s="8" t="str">
        <f t="shared" si="68"/>
        <v>Aug</v>
      </c>
    </row>
    <row r="1459" spans="1:18" x14ac:dyDescent="0.35">
      <c r="A1459" s="8">
        <v>1459</v>
      </c>
      <c r="B1459" s="8" t="s">
        <v>1504</v>
      </c>
      <c r="C1459" s="8" t="s">
        <v>15</v>
      </c>
      <c r="D1459" s="9">
        <v>33394</v>
      </c>
      <c r="E1459" s="9">
        <v>44341</v>
      </c>
      <c r="F1459" s="8" t="s">
        <v>16</v>
      </c>
      <c r="G1459" s="8" t="s">
        <v>17</v>
      </c>
      <c r="H1459" s="8">
        <v>4</v>
      </c>
      <c r="I1459" s="8">
        <v>3</v>
      </c>
      <c r="J1459" s="8" t="s">
        <v>27</v>
      </c>
      <c r="K1459" s="8" t="s">
        <v>28</v>
      </c>
      <c r="L1459" s="8" t="s">
        <v>29</v>
      </c>
      <c r="M1459" s="8" t="s">
        <v>30</v>
      </c>
      <c r="N1459" s="8">
        <v>4</v>
      </c>
      <c r="O1459" s="8">
        <f t="shared" ca="1" si="66"/>
        <v>33</v>
      </c>
      <c r="P1459" s="8" t="str">
        <f ca="1">LOOKUP(O1459,{0,15,30,45,60,75,100},{"Below 15","16-30","31-45","46-60","61-75","Above 75"})</f>
        <v>31-45</v>
      </c>
      <c r="Q1459" s="8">
        <f t="shared" si="67"/>
        <v>2021</v>
      </c>
      <c r="R1459" s="8" t="str">
        <f t="shared" si="68"/>
        <v>May</v>
      </c>
    </row>
    <row r="1460" spans="1:18" x14ac:dyDescent="0.35">
      <c r="A1460" s="8">
        <v>1460</v>
      </c>
      <c r="B1460" s="8" t="s">
        <v>1505</v>
      </c>
      <c r="C1460" s="8" t="s">
        <v>44</v>
      </c>
      <c r="D1460" s="9">
        <v>37224</v>
      </c>
      <c r="E1460" s="9">
        <v>44859</v>
      </c>
      <c r="F1460" s="8" t="s">
        <v>16</v>
      </c>
      <c r="G1460" s="8" t="s">
        <v>17</v>
      </c>
      <c r="H1460" s="8">
        <v>4</v>
      </c>
      <c r="I1460" s="8">
        <v>7</v>
      </c>
      <c r="J1460" s="8" t="s">
        <v>50</v>
      </c>
      <c r="K1460" s="8" t="s">
        <v>33</v>
      </c>
      <c r="L1460" s="8" t="s">
        <v>29</v>
      </c>
      <c r="M1460" s="8" t="s">
        <v>34</v>
      </c>
      <c r="N1460" s="8">
        <v>1</v>
      </c>
      <c r="O1460" s="8">
        <f t="shared" ca="1" si="66"/>
        <v>22</v>
      </c>
      <c r="P1460" s="8" t="str">
        <f ca="1">LOOKUP(O1460,{0,15,30,45,60,75,100},{"Below 15","16-30","31-45","46-60","61-75","Above 75"})</f>
        <v>16-30</v>
      </c>
      <c r="Q1460" s="8">
        <f t="shared" si="67"/>
        <v>2022</v>
      </c>
      <c r="R1460" s="8" t="str">
        <f t="shared" si="68"/>
        <v>Oct</v>
      </c>
    </row>
    <row r="1461" spans="1:18" x14ac:dyDescent="0.35">
      <c r="A1461" s="8">
        <v>1461</v>
      </c>
      <c r="B1461" s="8" t="s">
        <v>1506</v>
      </c>
      <c r="C1461" s="8" t="s">
        <v>15</v>
      </c>
      <c r="D1461" s="9">
        <v>18737</v>
      </c>
      <c r="E1461" s="9">
        <v>44289</v>
      </c>
      <c r="F1461" s="8" t="s">
        <v>68</v>
      </c>
      <c r="G1461" s="8" t="s">
        <v>32</v>
      </c>
      <c r="H1461" s="8">
        <v>1</v>
      </c>
      <c r="I1461" s="8">
        <v>8</v>
      </c>
      <c r="J1461" s="8" t="s">
        <v>50</v>
      </c>
      <c r="K1461" s="8" t="s">
        <v>37</v>
      </c>
      <c r="L1461" s="8" t="s">
        <v>38</v>
      </c>
      <c r="M1461" s="8" t="s">
        <v>30</v>
      </c>
      <c r="N1461" s="8">
        <v>4</v>
      </c>
      <c r="O1461" s="8">
        <f t="shared" ca="1" si="66"/>
        <v>73</v>
      </c>
      <c r="P1461" s="8" t="str">
        <f ca="1">LOOKUP(O1461,{0,15,30,45,60,75,100},{"Below 15","16-30","31-45","46-60","61-75","Above 75"})</f>
        <v>61-75</v>
      </c>
      <c r="Q1461" s="8">
        <f t="shared" si="67"/>
        <v>2021</v>
      </c>
      <c r="R1461" s="8" t="str">
        <f t="shared" si="68"/>
        <v>Apr</v>
      </c>
    </row>
    <row r="1462" spans="1:18" x14ac:dyDescent="0.35">
      <c r="A1462" s="8">
        <v>1462</v>
      </c>
      <c r="B1462" s="8" t="s">
        <v>1507</v>
      </c>
      <c r="C1462" s="8" t="s">
        <v>44</v>
      </c>
      <c r="D1462" s="9">
        <v>25348</v>
      </c>
      <c r="E1462" s="9">
        <v>44061</v>
      </c>
      <c r="F1462" s="8" t="s">
        <v>40</v>
      </c>
      <c r="G1462" s="8" t="s">
        <v>53</v>
      </c>
      <c r="H1462" s="8">
        <v>5</v>
      </c>
      <c r="I1462" s="8">
        <v>10</v>
      </c>
      <c r="J1462" s="8" t="s">
        <v>18</v>
      </c>
      <c r="K1462" s="8" t="s">
        <v>41</v>
      </c>
      <c r="L1462" s="8" t="s">
        <v>38</v>
      </c>
      <c r="M1462" s="8" t="s">
        <v>42</v>
      </c>
      <c r="N1462" s="8">
        <v>2</v>
      </c>
      <c r="O1462" s="8">
        <f t="shared" ca="1" si="66"/>
        <v>55</v>
      </c>
      <c r="P1462" s="8" t="str">
        <f ca="1">LOOKUP(O1462,{0,15,30,45,60,75,100},{"Below 15","16-30","31-45","46-60","61-75","Above 75"})</f>
        <v>46-60</v>
      </c>
      <c r="Q1462" s="8">
        <f t="shared" si="67"/>
        <v>2020</v>
      </c>
      <c r="R1462" s="8" t="str">
        <f t="shared" si="68"/>
        <v>Aug</v>
      </c>
    </row>
    <row r="1463" spans="1:18" x14ac:dyDescent="0.35">
      <c r="A1463" s="8">
        <v>1463</v>
      </c>
      <c r="B1463" s="8" t="s">
        <v>1508</v>
      </c>
      <c r="C1463" s="8" t="s">
        <v>15</v>
      </c>
      <c r="D1463" s="9">
        <v>26666</v>
      </c>
      <c r="E1463" s="9">
        <v>44666</v>
      </c>
      <c r="F1463" s="8" t="s">
        <v>25</v>
      </c>
      <c r="G1463" s="8" t="s">
        <v>36</v>
      </c>
      <c r="H1463" s="8">
        <v>4</v>
      </c>
      <c r="I1463" s="8">
        <v>8</v>
      </c>
      <c r="J1463" s="8" t="s">
        <v>50</v>
      </c>
      <c r="K1463" s="8" t="s">
        <v>46</v>
      </c>
      <c r="L1463" s="8" t="s">
        <v>47</v>
      </c>
      <c r="M1463" s="8" t="s">
        <v>21</v>
      </c>
      <c r="N1463" s="8">
        <v>3</v>
      </c>
      <c r="O1463" s="8">
        <f t="shared" ca="1" si="66"/>
        <v>51</v>
      </c>
      <c r="P1463" s="8" t="str">
        <f ca="1">LOOKUP(O1463,{0,15,30,45,60,75,100},{"Below 15","16-30","31-45","46-60","61-75","Above 75"})</f>
        <v>46-60</v>
      </c>
      <c r="Q1463" s="8">
        <f t="shared" si="67"/>
        <v>2022</v>
      </c>
      <c r="R1463" s="8" t="str">
        <f t="shared" si="68"/>
        <v>Apr</v>
      </c>
    </row>
    <row r="1464" spans="1:18" x14ac:dyDescent="0.35">
      <c r="A1464" s="8">
        <v>1464</v>
      </c>
      <c r="B1464" s="8" t="s">
        <v>1509</v>
      </c>
      <c r="C1464" s="8" t="s">
        <v>15</v>
      </c>
      <c r="D1464" s="9">
        <v>34607</v>
      </c>
      <c r="E1464" s="9">
        <v>44726</v>
      </c>
      <c r="F1464" s="8" t="s">
        <v>25</v>
      </c>
      <c r="G1464" s="8" t="s">
        <v>60</v>
      </c>
      <c r="H1464" s="8">
        <v>3</v>
      </c>
      <c r="I1464" s="8">
        <v>7</v>
      </c>
      <c r="J1464" s="8" t="s">
        <v>50</v>
      </c>
      <c r="K1464" s="8" t="s">
        <v>51</v>
      </c>
      <c r="L1464" s="8" t="s">
        <v>47</v>
      </c>
      <c r="M1464" s="8" t="s">
        <v>48</v>
      </c>
      <c r="N1464" s="8">
        <v>5</v>
      </c>
      <c r="O1464" s="8">
        <f t="shared" ca="1" si="66"/>
        <v>29</v>
      </c>
      <c r="P1464" s="8" t="str">
        <f ca="1">LOOKUP(O1464,{0,15,30,45,60,75,100},{"Below 15","16-30","31-45","46-60","61-75","Above 75"})</f>
        <v>16-30</v>
      </c>
      <c r="Q1464" s="8">
        <f t="shared" si="67"/>
        <v>2022</v>
      </c>
      <c r="R1464" s="8" t="str">
        <f t="shared" si="68"/>
        <v>Jun</v>
      </c>
    </row>
    <row r="1465" spans="1:18" x14ac:dyDescent="0.35">
      <c r="A1465" s="8">
        <v>1465</v>
      </c>
      <c r="B1465" s="8" t="s">
        <v>1510</v>
      </c>
      <c r="C1465" s="8" t="s">
        <v>15</v>
      </c>
      <c r="D1465" s="9">
        <v>34150</v>
      </c>
      <c r="E1465" s="9">
        <v>44383</v>
      </c>
      <c r="F1465" s="8" t="s">
        <v>68</v>
      </c>
      <c r="G1465" s="8" t="s">
        <v>32</v>
      </c>
      <c r="H1465" s="8">
        <v>5</v>
      </c>
      <c r="I1465" s="8">
        <v>9</v>
      </c>
      <c r="J1465" s="8" t="s">
        <v>18</v>
      </c>
      <c r="K1465" s="8" t="s">
        <v>19</v>
      </c>
      <c r="L1465" s="8" t="s">
        <v>20</v>
      </c>
      <c r="M1465" s="8" t="s">
        <v>34</v>
      </c>
      <c r="N1465" s="8">
        <v>1</v>
      </c>
      <c r="O1465" s="8">
        <f t="shared" ca="1" si="66"/>
        <v>31</v>
      </c>
      <c r="P1465" s="8" t="str">
        <f ca="1">LOOKUP(O1465,{0,15,30,45,60,75,100},{"Below 15","16-30","31-45","46-60","61-75","Above 75"})</f>
        <v>31-45</v>
      </c>
      <c r="Q1465" s="8">
        <f t="shared" si="67"/>
        <v>2021</v>
      </c>
      <c r="R1465" s="8" t="str">
        <f t="shared" si="68"/>
        <v>Jul</v>
      </c>
    </row>
    <row r="1466" spans="1:18" x14ac:dyDescent="0.35">
      <c r="A1466" s="8">
        <v>1466</v>
      </c>
      <c r="B1466" s="8" t="s">
        <v>1511</v>
      </c>
      <c r="C1466" s="8" t="s">
        <v>15</v>
      </c>
      <c r="D1466" s="9">
        <v>36777</v>
      </c>
      <c r="E1466" s="9">
        <v>44164</v>
      </c>
      <c r="F1466" s="8" t="s">
        <v>16</v>
      </c>
      <c r="G1466" s="8" t="s">
        <v>17</v>
      </c>
      <c r="H1466" s="8">
        <v>5</v>
      </c>
      <c r="I1466" s="8">
        <v>6</v>
      </c>
      <c r="J1466" s="8" t="s">
        <v>27</v>
      </c>
      <c r="K1466" s="8" t="s">
        <v>23</v>
      </c>
      <c r="L1466" s="8" t="s">
        <v>20</v>
      </c>
      <c r="M1466" s="8" t="s">
        <v>42</v>
      </c>
      <c r="N1466" s="8">
        <v>2</v>
      </c>
      <c r="O1466" s="8">
        <f t="shared" ca="1" si="66"/>
        <v>24</v>
      </c>
      <c r="P1466" s="8" t="str">
        <f ca="1">LOOKUP(O1466,{0,15,30,45,60,75,100},{"Below 15","16-30","31-45","46-60","61-75","Above 75"})</f>
        <v>16-30</v>
      </c>
      <c r="Q1466" s="8">
        <f t="shared" si="67"/>
        <v>2020</v>
      </c>
      <c r="R1466" s="8" t="str">
        <f t="shared" si="68"/>
        <v>Nov</v>
      </c>
    </row>
    <row r="1467" spans="1:18" x14ac:dyDescent="0.35">
      <c r="A1467" s="8">
        <v>1467</v>
      </c>
      <c r="B1467" s="8" t="s">
        <v>1512</v>
      </c>
      <c r="C1467" s="8" t="s">
        <v>15</v>
      </c>
      <c r="D1467" s="9">
        <v>36850</v>
      </c>
      <c r="E1467" s="9">
        <v>44689</v>
      </c>
      <c r="F1467" s="8" t="s">
        <v>25</v>
      </c>
      <c r="G1467" s="8" t="s">
        <v>36</v>
      </c>
      <c r="H1467" s="8">
        <v>5</v>
      </c>
      <c r="I1467" s="8">
        <v>9</v>
      </c>
      <c r="J1467" s="8" t="s">
        <v>18</v>
      </c>
      <c r="K1467" s="8" t="s">
        <v>28</v>
      </c>
      <c r="L1467" s="8" t="s">
        <v>29</v>
      </c>
      <c r="M1467" s="8" t="s">
        <v>42</v>
      </c>
      <c r="N1467" s="8">
        <v>2</v>
      </c>
      <c r="O1467" s="8">
        <f t="shared" ca="1" si="66"/>
        <v>23</v>
      </c>
      <c r="P1467" s="8" t="str">
        <f ca="1">LOOKUP(O1467,{0,15,30,45,60,75,100},{"Below 15","16-30","31-45","46-60","61-75","Above 75"})</f>
        <v>16-30</v>
      </c>
      <c r="Q1467" s="8">
        <f t="shared" si="67"/>
        <v>2022</v>
      </c>
      <c r="R1467" s="8" t="str">
        <f t="shared" si="68"/>
        <v>May</v>
      </c>
    </row>
    <row r="1468" spans="1:18" x14ac:dyDescent="0.35">
      <c r="A1468" s="8">
        <v>1468</v>
      </c>
      <c r="B1468" s="8" t="s">
        <v>1513</v>
      </c>
      <c r="C1468" s="8" t="s">
        <v>15</v>
      </c>
      <c r="D1468" s="9">
        <v>31153</v>
      </c>
      <c r="E1468" s="9">
        <v>44908</v>
      </c>
      <c r="F1468" s="8" t="s">
        <v>16</v>
      </c>
      <c r="G1468" s="8" t="s">
        <v>17</v>
      </c>
      <c r="H1468" s="8">
        <v>2</v>
      </c>
      <c r="I1468" s="8">
        <v>10</v>
      </c>
      <c r="J1468" s="8" t="s">
        <v>18</v>
      </c>
      <c r="K1468" s="8" t="s">
        <v>33</v>
      </c>
      <c r="L1468" s="8" t="s">
        <v>29</v>
      </c>
      <c r="M1468" s="8" t="s">
        <v>30</v>
      </c>
      <c r="N1468" s="8">
        <v>4</v>
      </c>
      <c r="O1468" s="8">
        <f t="shared" ca="1" si="66"/>
        <v>39</v>
      </c>
      <c r="P1468" s="8" t="str">
        <f ca="1">LOOKUP(O1468,{0,15,30,45,60,75,100},{"Below 15","16-30","31-45","46-60","61-75","Above 75"})</f>
        <v>31-45</v>
      </c>
      <c r="Q1468" s="8">
        <f t="shared" si="67"/>
        <v>2022</v>
      </c>
      <c r="R1468" s="8" t="str">
        <f t="shared" si="68"/>
        <v>Dec</v>
      </c>
    </row>
    <row r="1469" spans="1:18" x14ac:dyDescent="0.35">
      <c r="A1469" s="8">
        <v>1469</v>
      </c>
      <c r="B1469" s="8" t="s">
        <v>1514</v>
      </c>
      <c r="C1469" s="8" t="s">
        <v>15</v>
      </c>
      <c r="D1469" s="9">
        <v>19440</v>
      </c>
      <c r="E1469" s="9">
        <v>44920</v>
      </c>
      <c r="F1469" s="8" t="s">
        <v>68</v>
      </c>
      <c r="G1469" s="8" t="s">
        <v>60</v>
      </c>
      <c r="H1469" s="8">
        <v>4</v>
      </c>
      <c r="I1469" s="8">
        <v>8</v>
      </c>
      <c r="J1469" s="8" t="s">
        <v>50</v>
      </c>
      <c r="K1469" s="8" t="s">
        <v>37</v>
      </c>
      <c r="L1469" s="8" t="s">
        <v>38</v>
      </c>
      <c r="M1469" s="8" t="s">
        <v>48</v>
      </c>
      <c r="N1469" s="8">
        <v>5</v>
      </c>
      <c r="O1469" s="8">
        <f t="shared" ca="1" si="66"/>
        <v>71</v>
      </c>
      <c r="P1469" s="8" t="str">
        <f ca="1">LOOKUP(O1469,{0,15,30,45,60,75,100},{"Below 15","16-30","31-45","46-60","61-75","Above 75"})</f>
        <v>61-75</v>
      </c>
      <c r="Q1469" s="8">
        <f t="shared" si="67"/>
        <v>2022</v>
      </c>
      <c r="R1469" s="8" t="str">
        <f t="shared" si="68"/>
        <v>Dec</v>
      </c>
    </row>
    <row r="1470" spans="1:18" x14ac:dyDescent="0.35">
      <c r="A1470" s="8">
        <v>1470</v>
      </c>
      <c r="B1470" s="8" t="s">
        <v>1515</v>
      </c>
      <c r="C1470" s="8" t="s">
        <v>15</v>
      </c>
      <c r="D1470" s="9">
        <v>29233</v>
      </c>
      <c r="E1470" s="9">
        <v>44430</v>
      </c>
      <c r="F1470" s="8" t="s">
        <v>16</v>
      </c>
      <c r="G1470" s="8" t="s">
        <v>60</v>
      </c>
      <c r="H1470" s="8">
        <v>3</v>
      </c>
      <c r="I1470" s="8">
        <v>9</v>
      </c>
      <c r="J1470" s="8" t="s">
        <v>18</v>
      </c>
      <c r="K1470" s="8" t="s">
        <v>41</v>
      </c>
      <c r="L1470" s="8" t="s">
        <v>38</v>
      </c>
      <c r="M1470" s="8" t="s">
        <v>34</v>
      </c>
      <c r="N1470" s="8">
        <v>1</v>
      </c>
      <c r="O1470" s="8">
        <f t="shared" ca="1" si="66"/>
        <v>44</v>
      </c>
      <c r="P1470" s="8" t="str">
        <f ca="1">LOOKUP(O1470,{0,15,30,45,60,75,100},{"Below 15","16-30","31-45","46-60","61-75","Above 75"})</f>
        <v>31-45</v>
      </c>
      <c r="Q1470" s="8">
        <f t="shared" si="67"/>
        <v>2021</v>
      </c>
      <c r="R1470" s="8" t="str">
        <f t="shared" si="68"/>
        <v>Aug</v>
      </c>
    </row>
    <row r="1471" spans="1:18" x14ac:dyDescent="0.35">
      <c r="A1471" s="8">
        <v>1471</v>
      </c>
      <c r="B1471" s="8" t="s">
        <v>1516</v>
      </c>
      <c r="C1471" s="8" t="s">
        <v>44</v>
      </c>
      <c r="D1471" s="9">
        <v>38769</v>
      </c>
      <c r="E1471" s="9">
        <v>44629</v>
      </c>
      <c r="F1471" s="8" t="s">
        <v>16</v>
      </c>
      <c r="G1471" s="8" t="s">
        <v>17</v>
      </c>
      <c r="H1471" s="8">
        <v>5</v>
      </c>
      <c r="I1471" s="8">
        <v>5</v>
      </c>
      <c r="J1471" s="8" t="s">
        <v>27</v>
      </c>
      <c r="K1471" s="8" t="s">
        <v>46</v>
      </c>
      <c r="L1471" s="8" t="s">
        <v>47</v>
      </c>
      <c r="M1471" s="8" t="s">
        <v>34</v>
      </c>
      <c r="N1471" s="8">
        <v>1</v>
      </c>
      <c r="O1471" s="8">
        <f t="shared" ca="1" si="66"/>
        <v>18</v>
      </c>
      <c r="P1471" s="8" t="str">
        <f ca="1">LOOKUP(O1471,{0,15,30,45,60,75,100},{"Below 15","16-30","31-45","46-60","61-75","Above 75"})</f>
        <v>16-30</v>
      </c>
      <c r="Q1471" s="8">
        <f t="shared" si="67"/>
        <v>2022</v>
      </c>
      <c r="R1471" s="8" t="str">
        <f t="shared" si="68"/>
        <v>Mar</v>
      </c>
    </row>
    <row r="1472" spans="1:18" x14ac:dyDescent="0.35">
      <c r="A1472" s="8">
        <v>1472</v>
      </c>
      <c r="B1472" s="8" t="s">
        <v>1517</v>
      </c>
      <c r="C1472" s="8" t="s">
        <v>15</v>
      </c>
      <c r="D1472" s="9">
        <v>25820</v>
      </c>
      <c r="E1472" s="9">
        <v>43867</v>
      </c>
      <c r="F1472" s="8" t="s">
        <v>68</v>
      </c>
      <c r="G1472" s="8" t="s">
        <v>60</v>
      </c>
      <c r="H1472" s="8">
        <v>2</v>
      </c>
      <c r="I1472" s="8">
        <v>6</v>
      </c>
      <c r="J1472" s="8" t="s">
        <v>27</v>
      </c>
      <c r="K1472" s="8" t="s">
        <v>51</v>
      </c>
      <c r="L1472" s="8" t="s">
        <v>47</v>
      </c>
      <c r="M1472" s="8" t="s">
        <v>42</v>
      </c>
      <c r="N1472" s="8">
        <v>2</v>
      </c>
      <c r="O1472" s="8">
        <f t="shared" ca="1" si="66"/>
        <v>54</v>
      </c>
      <c r="P1472" s="8" t="str">
        <f ca="1">LOOKUP(O1472,{0,15,30,45,60,75,100},{"Below 15","16-30","31-45","46-60","61-75","Above 75"})</f>
        <v>46-60</v>
      </c>
      <c r="Q1472" s="8">
        <f t="shared" si="67"/>
        <v>2020</v>
      </c>
      <c r="R1472" s="8" t="str">
        <f t="shared" si="68"/>
        <v>Feb</v>
      </c>
    </row>
    <row r="1473" spans="1:18" x14ac:dyDescent="0.35">
      <c r="A1473" s="8">
        <v>1473</v>
      </c>
      <c r="B1473" s="8" t="s">
        <v>1518</v>
      </c>
      <c r="C1473" s="8" t="s">
        <v>15</v>
      </c>
      <c r="D1473" s="9">
        <v>28674</v>
      </c>
      <c r="E1473" s="9">
        <v>44659</v>
      </c>
      <c r="F1473" s="8" t="s">
        <v>16</v>
      </c>
      <c r="G1473" s="8" t="s">
        <v>17</v>
      </c>
      <c r="H1473" s="8">
        <v>5</v>
      </c>
      <c r="I1473" s="8">
        <v>10</v>
      </c>
      <c r="J1473" s="8" t="s">
        <v>18</v>
      </c>
      <c r="K1473" s="8" t="s">
        <v>19</v>
      </c>
      <c r="L1473" s="8" t="s">
        <v>20</v>
      </c>
      <c r="M1473" s="8" t="s">
        <v>30</v>
      </c>
      <c r="N1473" s="8">
        <v>4</v>
      </c>
      <c r="O1473" s="8">
        <f t="shared" ca="1" si="66"/>
        <v>46</v>
      </c>
      <c r="P1473" s="8" t="str">
        <f ca="1">LOOKUP(O1473,{0,15,30,45,60,75,100},{"Below 15","16-30","31-45","46-60","61-75","Above 75"})</f>
        <v>46-60</v>
      </c>
      <c r="Q1473" s="8">
        <f t="shared" si="67"/>
        <v>2022</v>
      </c>
      <c r="R1473" s="8" t="str">
        <f t="shared" si="68"/>
        <v>Apr</v>
      </c>
    </row>
    <row r="1474" spans="1:18" x14ac:dyDescent="0.35">
      <c r="A1474" s="8">
        <v>1474</v>
      </c>
      <c r="B1474" s="8" t="s">
        <v>1519</v>
      </c>
      <c r="C1474" s="8" t="s">
        <v>44</v>
      </c>
      <c r="D1474" s="9">
        <v>20288</v>
      </c>
      <c r="E1474" s="9">
        <v>44406</v>
      </c>
      <c r="F1474" s="8" t="s">
        <v>16</v>
      </c>
      <c r="G1474" s="8" t="s">
        <v>17</v>
      </c>
      <c r="H1474" s="8">
        <v>2</v>
      </c>
      <c r="I1474" s="8">
        <v>9</v>
      </c>
      <c r="J1474" s="8" t="s">
        <v>18</v>
      </c>
      <c r="K1474" s="8" t="s">
        <v>23</v>
      </c>
      <c r="L1474" s="8" t="s">
        <v>20</v>
      </c>
      <c r="M1474" s="8" t="s">
        <v>30</v>
      </c>
      <c r="N1474" s="8">
        <v>4</v>
      </c>
      <c r="O1474" s="8">
        <f t="shared" ref="O1474:O1537" ca="1" si="69">DATEDIF(D1474,TODAY(),"Y")</f>
        <v>69</v>
      </c>
      <c r="P1474" s="8" t="str">
        <f ca="1">LOOKUP(O1474,{0,15,30,45,60,75,100},{"Below 15","16-30","31-45","46-60","61-75","Above 75"})</f>
        <v>61-75</v>
      </c>
      <c r="Q1474" s="8">
        <f t="shared" ref="Q1474:Q1537" si="70">YEAR(E1474)</f>
        <v>2021</v>
      </c>
      <c r="R1474" s="8" t="str">
        <f t="shared" si="68"/>
        <v>Jul</v>
      </c>
    </row>
    <row r="1475" spans="1:18" x14ac:dyDescent="0.35">
      <c r="A1475" s="8">
        <v>1475</v>
      </c>
      <c r="B1475" s="8" t="s">
        <v>1520</v>
      </c>
      <c r="C1475" s="8" t="s">
        <v>15</v>
      </c>
      <c r="D1475" s="9">
        <v>32335</v>
      </c>
      <c r="E1475" s="9">
        <v>44004</v>
      </c>
      <c r="F1475" s="8" t="s">
        <v>25</v>
      </c>
      <c r="G1475" s="8" t="s">
        <v>32</v>
      </c>
      <c r="H1475" s="8">
        <v>1</v>
      </c>
      <c r="I1475" s="8">
        <v>4</v>
      </c>
      <c r="J1475" s="8" t="s">
        <v>27</v>
      </c>
      <c r="K1475" s="8" t="s">
        <v>28</v>
      </c>
      <c r="L1475" s="8" t="s">
        <v>29</v>
      </c>
      <c r="M1475" s="8" t="s">
        <v>21</v>
      </c>
      <c r="N1475" s="8">
        <v>3</v>
      </c>
      <c r="O1475" s="8">
        <f t="shared" ca="1" si="69"/>
        <v>36</v>
      </c>
      <c r="P1475" s="8" t="str">
        <f ca="1">LOOKUP(O1475,{0,15,30,45,60,75,100},{"Below 15","16-30","31-45","46-60","61-75","Above 75"})</f>
        <v>31-45</v>
      </c>
      <c r="Q1475" s="8">
        <f t="shared" si="70"/>
        <v>2020</v>
      </c>
      <c r="R1475" s="8" t="str">
        <f t="shared" ref="R1475:R1538" si="71">TEXT(E1475,"mmm")</f>
        <v>Jun</v>
      </c>
    </row>
    <row r="1476" spans="1:18" x14ac:dyDescent="0.35">
      <c r="A1476" s="8">
        <v>1476</v>
      </c>
      <c r="B1476" s="8" t="s">
        <v>1521</v>
      </c>
      <c r="C1476" s="8" t="s">
        <v>15</v>
      </c>
      <c r="D1476" s="9">
        <v>19794</v>
      </c>
      <c r="E1476" s="9">
        <v>44793</v>
      </c>
      <c r="F1476" s="8" t="s">
        <v>16</v>
      </c>
      <c r="G1476" s="8" t="s">
        <v>17</v>
      </c>
      <c r="H1476" s="8">
        <v>2</v>
      </c>
      <c r="I1476" s="8">
        <v>8</v>
      </c>
      <c r="J1476" s="8" t="s">
        <v>50</v>
      </c>
      <c r="K1476" s="8" t="s">
        <v>33</v>
      </c>
      <c r="L1476" s="8" t="s">
        <v>29</v>
      </c>
      <c r="M1476" s="8" t="s">
        <v>48</v>
      </c>
      <c r="N1476" s="8">
        <v>5</v>
      </c>
      <c r="O1476" s="8">
        <f t="shared" ca="1" si="69"/>
        <v>70</v>
      </c>
      <c r="P1476" s="8" t="str">
        <f ca="1">LOOKUP(O1476,{0,15,30,45,60,75,100},{"Below 15","16-30","31-45","46-60","61-75","Above 75"})</f>
        <v>61-75</v>
      </c>
      <c r="Q1476" s="8">
        <f t="shared" si="70"/>
        <v>2022</v>
      </c>
      <c r="R1476" s="8" t="str">
        <f t="shared" si="71"/>
        <v>Aug</v>
      </c>
    </row>
    <row r="1477" spans="1:18" x14ac:dyDescent="0.35">
      <c r="A1477" s="8">
        <v>1477</v>
      </c>
      <c r="B1477" s="8" t="s">
        <v>1522</v>
      </c>
      <c r="C1477" s="8" t="s">
        <v>44</v>
      </c>
      <c r="D1477" s="9">
        <v>18993</v>
      </c>
      <c r="E1477" s="9">
        <v>44443</v>
      </c>
      <c r="F1477" s="8" t="s">
        <v>25</v>
      </c>
      <c r="G1477" s="8" t="s">
        <v>26</v>
      </c>
      <c r="H1477" s="8">
        <v>4</v>
      </c>
      <c r="I1477" s="8">
        <v>9</v>
      </c>
      <c r="J1477" s="8" t="s">
        <v>18</v>
      </c>
      <c r="K1477" s="8" t="s">
        <v>37</v>
      </c>
      <c r="L1477" s="8" t="s">
        <v>38</v>
      </c>
      <c r="M1477" s="8" t="s">
        <v>34</v>
      </c>
      <c r="N1477" s="8">
        <v>1</v>
      </c>
      <c r="O1477" s="8">
        <f t="shared" ca="1" si="69"/>
        <v>72</v>
      </c>
      <c r="P1477" s="8" t="str">
        <f ca="1">LOOKUP(O1477,{0,15,30,45,60,75,100},{"Below 15","16-30","31-45","46-60","61-75","Above 75"})</f>
        <v>61-75</v>
      </c>
      <c r="Q1477" s="8">
        <f t="shared" si="70"/>
        <v>2021</v>
      </c>
      <c r="R1477" s="8" t="str">
        <f t="shared" si="71"/>
        <v>Sep</v>
      </c>
    </row>
    <row r="1478" spans="1:18" x14ac:dyDescent="0.35">
      <c r="A1478" s="8">
        <v>1478</v>
      </c>
      <c r="B1478" s="8" t="s">
        <v>1523</v>
      </c>
      <c r="C1478" s="8" t="s">
        <v>15</v>
      </c>
      <c r="D1478" s="9">
        <v>19934</v>
      </c>
      <c r="E1478" s="9">
        <v>44305</v>
      </c>
      <c r="F1478" s="8" t="s">
        <v>16</v>
      </c>
      <c r="G1478" s="8" t="s">
        <v>17</v>
      </c>
      <c r="H1478" s="8">
        <v>5</v>
      </c>
      <c r="I1478" s="8">
        <v>8</v>
      </c>
      <c r="J1478" s="8" t="s">
        <v>50</v>
      </c>
      <c r="K1478" s="8" t="s">
        <v>41</v>
      </c>
      <c r="L1478" s="8" t="s">
        <v>38</v>
      </c>
      <c r="M1478" s="8" t="s">
        <v>34</v>
      </c>
      <c r="N1478" s="8">
        <v>1</v>
      </c>
      <c r="O1478" s="8">
        <f t="shared" ca="1" si="69"/>
        <v>70</v>
      </c>
      <c r="P1478" s="8" t="str">
        <f ca="1">LOOKUP(O1478,{0,15,30,45,60,75,100},{"Below 15","16-30","31-45","46-60","61-75","Above 75"})</f>
        <v>61-75</v>
      </c>
      <c r="Q1478" s="8">
        <f t="shared" si="70"/>
        <v>2021</v>
      </c>
      <c r="R1478" s="8" t="str">
        <f t="shared" si="71"/>
        <v>Apr</v>
      </c>
    </row>
    <row r="1479" spans="1:18" x14ac:dyDescent="0.35">
      <c r="A1479" s="8">
        <v>1479</v>
      </c>
      <c r="B1479" s="8" t="s">
        <v>1524</v>
      </c>
      <c r="C1479" s="8" t="s">
        <v>44</v>
      </c>
      <c r="D1479" s="9">
        <v>25032</v>
      </c>
      <c r="E1479" s="9">
        <v>44598</v>
      </c>
      <c r="F1479" s="8" t="s">
        <v>25</v>
      </c>
      <c r="G1479" s="8" t="s">
        <v>36</v>
      </c>
      <c r="H1479" s="8">
        <v>4</v>
      </c>
      <c r="I1479" s="8">
        <v>9</v>
      </c>
      <c r="J1479" s="8" t="s">
        <v>18</v>
      </c>
      <c r="K1479" s="8" t="s">
        <v>46</v>
      </c>
      <c r="L1479" s="8" t="s">
        <v>47</v>
      </c>
      <c r="M1479" s="8" t="s">
        <v>48</v>
      </c>
      <c r="N1479" s="8">
        <v>5</v>
      </c>
      <c r="O1479" s="8">
        <f t="shared" ca="1" si="69"/>
        <v>56</v>
      </c>
      <c r="P1479" s="8" t="str">
        <f ca="1">LOOKUP(O1479,{0,15,30,45,60,75,100},{"Below 15","16-30","31-45","46-60","61-75","Above 75"})</f>
        <v>46-60</v>
      </c>
      <c r="Q1479" s="8">
        <f t="shared" si="70"/>
        <v>2022</v>
      </c>
      <c r="R1479" s="8" t="str">
        <f t="shared" si="71"/>
        <v>Feb</v>
      </c>
    </row>
    <row r="1480" spans="1:18" x14ac:dyDescent="0.35">
      <c r="A1480" s="8">
        <v>1480</v>
      </c>
      <c r="B1480" s="8" t="s">
        <v>1525</v>
      </c>
      <c r="C1480" s="8" t="s">
        <v>44</v>
      </c>
      <c r="D1480" s="9">
        <v>25826</v>
      </c>
      <c r="E1480" s="9">
        <v>43968</v>
      </c>
      <c r="F1480" s="8" t="s">
        <v>16</v>
      </c>
      <c r="G1480" s="8" t="s">
        <v>17</v>
      </c>
      <c r="H1480" s="8">
        <v>5</v>
      </c>
      <c r="I1480" s="8">
        <v>9</v>
      </c>
      <c r="J1480" s="8" t="s">
        <v>18</v>
      </c>
      <c r="K1480" s="8" t="s">
        <v>51</v>
      </c>
      <c r="L1480" s="8" t="s">
        <v>47</v>
      </c>
      <c r="M1480" s="8" t="s">
        <v>21</v>
      </c>
      <c r="N1480" s="8">
        <v>3</v>
      </c>
      <c r="O1480" s="8">
        <f t="shared" ca="1" si="69"/>
        <v>54</v>
      </c>
      <c r="P1480" s="8" t="str">
        <f ca="1">LOOKUP(O1480,{0,15,30,45,60,75,100},{"Below 15","16-30","31-45","46-60","61-75","Above 75"})</f>
        <v>46-60</v>
      </c>
      <c r="Q1480" s="8">
        <f t="shared" si="70"/>
        <v>2020</v>
      </c>
      <c r="R1480" s="8" t="str">
        <f t="shared" si="71"/>
        <v>May</v>
      </c>
    </row>
    <row r="1481" spans="1:18" x14ac:dyDescent="0.35">
      <c r="A1481" s="8">
        <v>1481</v>
      </c>
      <c r="B1481" s="8" t="s">
        <v>1526</v>
      </c>
      <c r="C1481" s="8" t="s">
        <v>15</v>
      </c>
      <c r="D1481" s="9">
        <v>38776</v>
      </c>
      <c r="E1481" s="9">
        <v>44061</v>
      </c>
      <c r="F1481" s="8" t="s">
        <v>68</v>
      </c>
      <c r="G1481" s="8" t="s">
        <v>36</v>
      </c>
      <c r="H1481" s="8">
        <v>5</v>
      </c>
      <c r="I1481" s="8">
        <v>8</v>
      </c>
      <c r="J1481" s="8" t="s">
        <v>50</v>
      </c>
      <c r="K1481" s="8" t="s">
        <v>19</v>
      </c>
      <c r="L1481" s="8" t="s">
        <v>20</v>
      </c>
      <c r="M1481" s="8" t="s">
        <v>21</v>
      </c>
      <c r="N1481" s="8">
        <v>3</v>
      </c>
      <c r="O1481" s="8">
        <f t="shared" ca="1" si="69"/>
        <v>18</v>
      </c>
      <c r="P1481" s="8" t="str">
        <f ca="1">LOOKUP(O1481,{0,15,30,45,60,75,100},{"Below 15","16-30","31-45","46-60","61-75","Above 75"})</f>
        <v>16-30</v>
      </c>
      <c r="Q1481" s="8">
        <f t="shared" si="70"/>
        <v>2020</v>
      </c>
      <c r="R1481" s="8" t="str">
        <f t="shared" si="71"/>
        <v>Aug</v>
      </c>
    </row>
    <row r="1482" spans="1:18" x14ac:dyDescent="0.35">
      <c r="A1482" s="8">
        <v>1482</v>
      </c>
      <c r="B1482" s="8" t="s">
        <v>1527</v>
      </c>
      <c r="C1482" s="8" t="s">
        <v>44</v>
      </c>
      <c r="D1482" s="9">
        <v>20304</v>
      </c>
      <c r="E1482" s="9">
        <v>44115</v>
      </c>
      <c r="F1482" s="8" t="s">
        <v>68</v>
      </c>
      <c r="G1482" s="8" t="s">
        <v>17</v>
      </c>
      <c r="H1482" s="8">
        <v>4</v>
      </c>
      <c r="I1482" s="8">
        <v>5</v>
      </c>
      <c r="J1482" s="8" t="s">
        <v>27</v>
      </c>
      <c r="K1482" s="8" t="s">
        <v>23</v>
      </c>
      <c r="L1482" s="8" t="s">
        <v>20</v>
      </c>
      <c r="M1482" s="8" t="s">
        <v>30</v>
      </c>
      <c r="N1482" s="8">
        <v>4</v>
      </c>
      <c r="O1482" s="8">
        <f t="shared" ca="1" si="69"/>
        <v>69</v>
      </c>
      <c r="P1482" s="8" t="str">
        <f ca="1">LOOKUP(O1482,{0,15,30,45,60,75,100},{"Below 15","16-30","31-45","46-60","61-75","Above 75"})</f>
        <v>61-75</v>
      </c>
      <c r="Q1482" s="8">
        <f t="shared" si="70"/>
        <v>2020</v>
      </c>
      <c r="R1482" s="8" t="str">
        <f t="shared" si="71"/>
        <v>Oct</v>
      </c>
    </row>
    <row r="1483" spans="1:18" x14ac:dyDescent="0.35">
      <c r="A1483" s="8">
        <v>1483</v>
      </c>
      <c r="B1483" s="8" t="s">
        <v>1528</v>
      </c>
      <c r="C1483" s="8" t="s">
        <v>15</v>
      </c>
      <c r="D1483" s="9">
        <v>38309</v>
      </c>
      <c r="E1483" s="9">
        <v>44439</v>
      </c>
      <c r="F1483" s="8" t="s">
        <v>16</v>
      </c>
      <c r="G1483" s="8" t="s">
        <v>17</v>
      </c>
      <c r="H1483" s="8">
        <v>5</v>
      </c>
      <c r="I1483" s="8">
        <v>8</v>
      </c>
      <c r="J1483" s="8" t="s">
        <v>50</v>
      </c>
      <c r="K1483" s="8" t="s">
        <v>28</v>
      </c>
      <c r="L1483" s="8" t="s">
        <v>29</v>
      </c>
      <c r="M1483" s="8" t="s">
        <v>34</v>
      </c>
      <c r="N1483" s="8">
        <v>1</v>
      </c>
      <c r="O1483" s="8">
        <f t="shared" ca="1" si="69"/>
        <v>19</v>
      </c>
      <c r="P1483" s="8" t="str">
        <f ca="1">LOOKUP(O1483,{0,15,30,45,60,75,100},{"Below 15","16-30","31-45","46-60","61-75","Above 75"})</f>
        <v>16-30</v>
      </c>
      <c r="Q1483" s="8">
        <f t="shared" si="70"/>
        <v>2021</v>
      </c>
      <c r="R1483" s="8" t="str">
        <f t="shared" si="71"/>
        <v>Aug</v>
      </c>
    </row>
    <row r="1484" spans="1:18" x14ac:dyDescent="0.35">
      <c r="A1484" s="8">
        <v>1484</v>
      </c>
      <c r="B1484" s="8" t="s">
        <v>1529</v>
      </c>
      <c r="C1484" s="8" t="s">
        <v>44</v>
      </c>
      <c r="D1484" s="9">
        <v>19742</v>
      </c>
      <c r="E1484" s="9">
        <v>44747</v>
      </c>
      <c r="F1484" s="8" t="s">
        <v>16</v>
      </c>
      <c r="G1484" s="8" t="s">
        <v>32</v>
      </c>
      <c r="H1484" s="8">
        <v>5</v>
      </c>
      <c r="I1484" s="8">
        <v>9</v>
      </c>
      <c r="J1484" s="8" t="s">
        <v>18</v>
      </c>
      <c r="K1484" s="8" t="s">
        <v>33</v>
      </c>
      <c r="L1484" s="8" t="s">
        <v>29</v>
      </c>
      <c r="M1484" s="8" t="s">
        <v>30</v>
      </c>
      <c r="N1484" s="8">
        <v>4</v>
      </c>
      <c r="O1484" s="8">
        <f t="shared" ca="1" si="69"/>
        <v>70</v>
      </c>
      <c r="P1484" s="8" t="str">
        <f ca="1">LOOKUP(O1484,{0,15,30,45,60,75,100},{"Below 15","16-30","31-45","46-60","61-75","Above 75"})</f>
        <v>61-75</v>
      </c>
      <c r="Q1484" s="8">
        <f t="shared" si="70"/>
        <v>2022</v>
      </c>
      <c r="R1484" s="8" t="str">
        <f t="shared" si="71"/>
        <v>Jul</v>
      </c>
    </row>
    <row r="1485" spans="1:18" x14ac:dyDescent="0.35">
      <c r="A1485" s="8">
        <v>1485</v>
      </c>
      <c r="B1485" s="8" t="s">
        <v>1530</v>
      </c>
      <c r="C1485" s="8" t="s">
        <v>44</v>
      </c>
      <c r="D1485" s="9">
        <v>31437</v>
      </c>
      <c r="E1485" s="9">
        <v>44356</v>
      </c>
      <c r="F1485" s="8" t="s">
        <v>25</v>
      </c>
      <c r="G1485" s="8" t="s">
        <v>26</v>
      </c>
      <c r="H1485" s="8">
        <v>2</v>
      </c>
      <c r="I1485" s="8">
        <v>8</v>
      </c>
      <c r="J1485" s="8" t="s">
        <v>50</v>
      </c>
      <c r="K1485" s="8" t="s">
        <v>37</v>
      </c>
      <c r="L1485" s="8" t="s">
        <v>38</v>
      </c>
      <c r="M1485" s="8" t="s">
        <v>42</v>
      </c>
      <c r="N1485" s="8">
        <v>2</v>
      </c>
      <c r="O1485" s="8">
        <f t="shared" ca="1" si="69"/>
        <v>38</v>
      </c>
      <c r="P1485" s="8" t="str">
        <f ca="1">LOOKUP(O1485,{0,15,30,45,60,75,100},{"Below 15","16-30","31-45","46-60","61-75","Above 75"})</f>
        <v>31-45</v>
      </c>
      <c r="Q1485" s="8">
        <f t="shared" si="70"/>
        <v>2021</v>
      </c>
      <c r="R1485" s="8" t="str">
        <f t="shared" si="71"/>
        <v>Jun</v>
      </c>
    </row>
    <row r="1486" spans="1:18" x14ac:dyDescent="0.35">
      <c r="A1486" s="8">
        <v>1486</v>
      </c>
      <c r="B1486" s="8" t="s">
        <v>1531</v>
      </c>
      <c r="C1486" s="8" t="s">
        <v>44</v>
      </c>
      <c r="D1486" s="9">
        <v>22443</v>
      </c>
      <c r="E1486" s="9">
        <v>44360</v>
      </c>
      <c r="F1486" s="8" t="s">
        <v>25</v>
      </c>
      <c r="G1486" s="8" t="s">
        <v>32</v>
      </c>
      <c r="H1486" s="8">
        <v>1</v>
      </c>
      <c r="I1486" s="8">
        <v>9</v>
      </c>
      <c r="J1486" s="8" t="s">
        <v>18</v>
      </c>
      <c r="K1486" s="8" t="s">
        <v>41</v>
      </c>
      <c r="L1486" s="8" t="s">
        <v>38</v>
      </c>
      <c r="M1486" s="8" t="s">
        <v>42</v>
      </c>
      <c r="N1486" s="8">
        <v>2</v>
      </c>
      <c r="O1486" s="8">
        <f t="shared" ca="1" si="69"/>
        <v>63</v>
      </c>
      <c r="P1486" s="8" t="str">
        <f ca="1">LOOKUP(O1486,{0,15,30,45,60,75,100},{"Below 15","16-30","31-45","46-60","61-75","Above 75"})</f>
        <v>61-75</v>
      </c>
      <c r="Q1486" s="8">
        <f t="shared" si="70"/>
        <v>2021</v>
      </c>
      <c r="R1486" s="8" t="str">
        <f t="shared" si="71"/>
        <v>Jun</v>
      </c>
    </row>
    <row r="1487" spans="1:18" x14ac:dyDescent="0.35">
      <c r="A1487" s="8">
        <v>1487</v>
      </c>
      <c r="B1487" s="8" t="s">
        <v>1532</v>
      </c>
      <c r="C1487" s="8" t="s">
        <v>44</v>
      </c>
      <c r="D1487" s="9">
        <v>27283</v>
      </c>
      <c r="E1487" s="9">
        <v>44078</v>
      </c>
      <c r="F1487" s="8" t="s">
        <v>25</v>
      </c>
      <c r="G1487" s="8" t="s">
        <v>53</v>
      </c>
      <c r="H1487" s="8">
        <v>4</v>
      </c>
      <c r="I1487" s="8">
        <v>9</v>
      </c>
      <c r="J1487" s="8" t="s">
        <v>18</v>
      </c>
      <c r="K1487" s="8" t="s">
        <v>46</v>
      </c>
      <c r="L1487" s="8" t="s">
        <v>47</v>
      </c>
      <c r="M1487" s="8" t="s">
        <v>34</v>
      </c>
      <c r="N1487" s="8">
        <v>1</v>
      </c>
      <c r="O1487" s="8">
        <f t="shared" ca="1" si="69"/>
        <v>50</v>
      </c>
      <c r="P1487" s="8" t="str">
        <f ca="1">LOOKUP(O1487,{0,15,30,45,60,75,100},{"Below 15","16-30","31-45","46-60","61-75","Above 75"})</f>
        <v>46-60</v>
      </c>
      <c r="Q1487" s="8">
        <f t="shared" si="70"/>
        <v>2020</v>
      </c>
      <c r="R1487" s="8" t="str">
        <f t="shared" si="71"/>
        <v>Sep</v>
      </c>
    </row>
    <row r="1488" spans="1:18" x14ac:dyDescent="0.35">
      <c r="A1488" s="8">
        <v>1488</v>
      </c>
      <c r="B1488" s="8" t="s">
        <v>1533</v>
      </c>
      <c r="C1488" s="8" t="s">
        <v>15</v>
      </c>
      <c r="D1488" s="9">
        <v>27955</v>
      </c>
      <c r="E1488" s="9">
        <v>44006</v>
      </c>
      <c r="F1488" s="8" t="s">
        <v>16</v>
      </c>
      <c r="G1488" s="8" t="s">
        <v>17</v>
      </c>
      <c r="H1488" s="8">
        <v>4</v>
      </c>
      <c r="I1488" s="8">
        <v>7</v>
      </c>
      <c r="J1488" s="8" t="s">
        <v>50</v>
      </c>
      <c r="K1488" s="8" t="s">
        <v>51</v>
      </c>
      <c r="L1488" s="8" t="s">
        <v>47</v>
      </c>
      <c r="M1488" s="8" t="s">
        <v>21</v>
      </c>
      <c r="N1488" s="8">
        <v>3</v>
      </c>
      <c r="O1488" s="8">
        <f t="shared" ca="1" si="69"/>
        <v>48</v>
      </c>
      <c r="P1488" s="8" t="str">
        <f ca="1">LOOKUP(O1488,{0,15,30,45,60,75,100},{"Below 15","16-30","31-45","46-60","61-75","Above 75"})</f>
        <v>46-60</v>
      </c>
      <c r="Q1488" s="8">
        <f t="shared" si="70"/>
        <v>2020</v>
      </c>
      <c r="R1488" s="8" t="str">
        <f t="shared" si="71"/>
        <v>Jun</v>
      </c>
    </row>
    <row r="1489" spans="1:18" x14ac:dyDescent="0.35">
      <c r="A1489" s="8">
        <v>1489</v>
      </c>
      <c r="B1489" s="8" t="s">
        <v>1534</v>
      </c>
      <c r="C1489" s="8" t="s">
        <v>15</v>
      </c>
      <c r="D1489" s="9">
        <v>25272</v>
      </c>
      <c r="E1489" s="9">
        <v>44236</v>
      </c>
      <c r="F1489" s="8" t="s">
        <v>16</v>
      </c>
      <c r="G1489" s="8" t="s">
        <v>17</v>
      </c>
      <c r="H1489" s="8">
        <v>3</v>
      </c>
      <c r="I1489" s="8">
        <v>9</v>
      </c>
      <c r="J1489" s="8" t="s">
        <v>18</v>
      </c>
      <c r="K1489" s="8" t="s">
        <v>19</v>
      </c>
      <c r="L1489" s="8" t="s">
        <v>20</v>
      </c>
      <c r="M1489" s="8" t="s">
        <v>48</v>
      </c>
      <c r="N1489" s="8">
        <v>5</v>
      </c>
      <c r="O1489" s="8">
        <f t="shared" ca="1" si="69"/>
        <v>55</v>
      </c>
      <c r="P1489" s="8" t="str">
        <f ca="1">LOOKUP(O1489,{0,15,30,45,60,75,100},{"Below 15","16-30","31-45","46-60","61-75","Above 75"})</f>
        <v>46-60</v>
      </c>
      <c r="Q1489" s="8">
        <f t="shared" si="70"/>
        <v>2021</v>
      </c>
      <c r="R1489" s="8" t="str">
        <f t="shared" si="71"/>
        <v>Feb</v>
      </c>
    </row>
    <row r="1490" spans="1:18" x14ac:dyDescent="0.35">
      <c r="A1490" s="8">
        <v>1490</v>
      </c>
      <c r="B1490" s="8" t="s">
        <v>1535</v>
      </c>
      <c r="C1490" s="8" t="s">
        <v>15</v>
      </c>
      <c r="D1490" s="9">
        <v>26021</v>
      </c>
      <c r="E1490" s="9">
        <v>44254</v>
      </c>
      <c r="F1490" s="8" t="s">
        <v>16</v>
      </c>
      <c r="G1490" s="8" t="s">
        <v>45</v>
      </c>
      <c r="H1490" s="8">
        <v>2</v>
      </c>
      <c r="I1490" s="8">
        <v>4</v>
      </c>
      <c r="J1490" s="8" t="s">
        <v>27</v>
      </c>
      <c r="K1490" s="8" t="s">
        <v>23</v>
      </c>
      <c r="L1490" s="8" t="s">
        <v>20</v>
      </c>
      <c r="M1490" s="8" t="s">
        <v>48</v>
      </c>
      <c r="N1490" s="8">
        <v>5</v>
      </c>
      <c r="O1490" s="8">
        <f t="shared" ca="1" si="69"/>
        <v>53</v>
      </c>
      <c r="P1490" s="8" t="str">
        <f ca="1">LOOKUP(O1490,{0,15,30,45,60,75,100},{"Below 15","16-30","31-45","46-60","61-75","Above 75"})</f>
        <v>46-60</v>
      </c>
      <c r="Q1490" s="8">
        <f t="shared" si="70"/>
        <v>2021</v>
      </c>
      <c r="R1490" s="8" t="str">
        <f t="shared" si="71"/>
        <v>Feb</v>
      </c>
    </row>
    <row r="1491" spans="1:18" x14ac:dyDescent="0.35">
      <c r="A1491" s="8">
        <v>1491</v>
      </c>
      <c r="B1491" s="8" t="s">
        <v>1536</v>
      </c>
      <c r="C1491" s="8" t="s">
        <v>44</v>
      </c>
      <c r="D1491" s="9">
        <v>38832</v>
      </c>
      <c r="E1491" s="9">
        <v>44397</v>
      </c>
      <c r="F1491" s="8" t="s">
        <v>25</v>
      </c>
      <c r="G1491" s="8" t="s">
        <v>32</v>
      </c>
      <c r="H1491" s="8">
        <v>5</v>
      </c>
      <c r="I1491" s="8">
        <v>7</v>
      </c>
      <c r="J1491" s="8" t="s">
        <v>50</v>
      </c>
      <c r="K1491" s="8" t="s">
        <v>28</v>
      </c>
      <c r="L1491" s="8" t="s">
        <v>29</v>
      </c>
      <c r="M1491" s="8" t="s">
        <v>48</v>
      </c>
      <c r="N1491" s="8">
        <v>5</v>
      </c>
      <c r="O1491" s="8">
        <f t="shared" ca="1" si="69"/>
        <v>18</v>
      </c>
      <c r="P1491" s="8" t="str">
        <f ca="1">LOOKUP(O1491,{0,15,30,45,60,75,100},{"Below 15","16-30","31-45","46-60","61-75","Above 75"})</f>
        <v>16-30</v>
      </c>
      <c r="Q1491" s="8">
        <f t="shared" si="70"/>
        <v>2021</v>
      </c>
      <c r="R1491" s="8" t="str">
        <f t="shared" si="71"/>
        <v>Jul</v>
      </c>
    </row>
    <row r="1492" spans="1:18" x14ac:dyDescent="0.35">
      <c r="A1492" s="8">
        <v>1492</v>
      </c>
      <c r="B1492" s="8" t="s">
        <v>1537</v>
      </c>
      <c r="C1492" s="8" t="s">
        <v>44</v>
      </c>
      <c r="D1492" s="9">
        <v>33098</v>
      </c>
      <c r="E1492" s="9">
        <v>44416</v>
      </c>
      <c r="F1492" s="8" t="s">
        <v>40</v>
      </c>
      <c r="G1492" s="8" t="s">
        <v>60</v>
      </c>
      <c r="H1492" s="8">
        <v>1</v>
      </c>
      <c r="I1492" s="8">
        <v>5</v>
      </c>
      <c r="J1492" s="8" t="s">
        <v>27</v>
      </c>
      <c r="K1492" s="8" t="s">
        <v>33</v>
      </c>
      <c r="L1492" s="8" t="s">
        <v>29</v>
      </c>
      <c r="M1492" s="8" t="s">
        <v>34</v>
      </c>
      <c r="N1492" s="8">
        <v>1</v>
      </c>
      <c r="O1492" s="8">
        <f t="shared" ca="1" si="69"/>
        <v>34</v>
      </c>
      <c r="P1492" s="8" t="str">
        <f ca="1">LOOKUP(O1492,{0,15,30,45,60,75,100},{"Below 15","16-30","31-45","46-60","61-75","Above 75"})</f>
        <v>31-45</v>
      </c>
      <c r="Q1492" s="8">
        <f t="shared" si="70"/>
        <v>2021</v>
      </c>
      <c r="R1492" s="8" t="str">
        <f t="shared" si="71"/>
        <v>Aug</v>
      </c>
    </row>
    <row r="1493" spans="1:18" x14ac:dyDescent="0.35">
      <c r="A1493" s="8">
        <v>1493</v>
      </c>
      <c r="B1493" s="8" t="s">
        <v>1538</v>
      </c>
      <c r="C1493" s="8" t="s">
        <v>44</v>
      </c>
      <c r="D1493" s="9">
        <v>20977</v>
      </c>
      <c r="E1493" s="9">
        <v>44570</v>
      </c>
      <c r="F1493" s="8" t="s">
        <v>25</v>
      </c>
      <c r="G1493" s="8" t="s">
        <v>60</v>
      </c>
      <c r="H1493" s="8">
        <v>5</v>
      </c>
      <c r="I1493" s="8">
        <v>9</v>
      </c>
      <c r="J1493" s="8" t="s">
        <v>18</v>
      </c>
      <c r="K1493" s="8" t="s">
        <v>37</v>
      </c>
      <c r="L1493" s="8" t="s">
        <v>38</v>
      </c>
      <c r="M1493" s="8" t="s">
        <v>30</v>
      </c>
      <c r="N1493" s="8">
        <v>4</v>
      </c>
      <c r="O1493" s="8">
        <f t="shared" ca="1" si="69"/>
        <v>67</v>
      </c>
      <c r="P1493" s="8" t="str">
        <f ca="1">LOOKUP(O1493,{0,15,30,45,60,75,100},{"Below 15","16-30","31-45","46-60","61-75","Above 75"})</f>
        <v>61-75</v>
      </c>
      <c r="Q1493" s="8">
        <f t="shared" si="70"/>
        <v>2022</v>
      </c>
      <c r="R1493" s="8" t="str">
        <f t="shared" si="71"/>
        <v>Jan</v>
      </c>
    </row>
    <row r="1494" spans="1:18" x14ac:dyDescent="0.35">
      <c r="A1494" s="8">
        <v>1494</v>
      </c>
      <c r="B1494" s="8" t="s">
        <v>1539</v>
      </c>
      <c r="C1494" s="8" t="s">
        <v>44</v>
      </c>
      <c r="D1494" s="9">
        <v>28345</v>
      </c>
      <c r="E1494" s="9">
        <v>43907</v>
      </c>
      <c r="F1494" s="8" t="s">
        <v>25</v>
      </c>
      <c r="G1494" s="8" t="s">
        <v>17</v>
      </c>
      <c r="H1494" s="8">
        <v>4</v>
      </c>
      <c r="I1494" s="8">
        <v>8</v>
      </c>
      <c r="J1494" s="8" t="s">
        <v>50</v>
      </c>
      <c r="K1494" s="8" t="s">
        <v>41</v>
      </c>
      <c r="L1494" s="8" t="s">
        <v>38</v>
      </c>
      <c r="M1494" s="8" t="s">
        <v>34</v>
      </c>
      <c r="N1494" s="8">
        <v>1</v>
      </c>
      <c r="O1494" s="8">
        <f t="shared" ca="1" si="69"/>
        <v>47</v>
      </c>
      <c r="P1494" s="8" t="str">
        <f ca="1">LOOKUP(O1494,{0,15,30,45,60,75,100},{"Below 15","16-30","31-45","46-60","61-75","Above 75"})</f>
        <v>46-60</v>
      </c>
      <c r="Q1494" s="8">
        <f t="shared" si="70"/>
        <v>2020</v>
      </c>
      <c r="R1494" s="8" t="str">
        <f t="shared" si="71"/>
        <v>Mar</v>
      </c>
    </row>
    <row r="1495" spans="1:18" x14ac:dyDescent="0.35">
      <c r="A1495" s="8">
        <v>1495</v>
      </c>
      <c r="B1495" s="8" t="s">
        <v>1540</v>
      </c>
      <c r="C1495" s="8" t="s">
        <v>15</v>
      </c>
      <c r="D1495" s="9">
        <v>31359</v>
      </c>
      <c r="E1495" s="9">
        <v>44222</v>
      </c>
      <c r="F1495" s="8" t="s">
        <v>16</v>
      </c>
      <c r="G1495" s="8" t="s">
        <v>17</v>
      </c>
      <c r="H1495" s="8">
        <v>2</v>
      </c>
      <c r="I1495" s="8">
        <v>9</v>
      </c>
      <c r="J1495" s="8" t="s">
        <v>18</v>
      </c>
      <c r="K1495" s="8" t="s">
        <v>46</v>
      </c>
      <c r="L1495" s="8" t="s">
        <v>47</v>
      </c>
      <c r="M1495" s="8" t="s">
        <v>21</v>
      </c>
      <c r="N1495" s="8">
        <v>3</v>
      </c>
      <c r="O1495" s="8">
        <f t="shared" ca="1" si="69"/>
        <v>38</v>
      </c>
      <c r="P1495" s="8" t="str">
        <f ca="1">LOOKUP(O1495,{0,15,30,45,60,75,100},{"Below 15","16-30","31-45","46-60","61-75","Above 75"})</f>
        <v>31-45</v>
      </c>
      <c r="Q1495" s="8">
        <f t="shared" si="70"/>
        <v>2021</v>
      </c>
      <c r="R1495" s="8" t="str">
        <f t="shared" si="71"/>
        <v>Jan</v>
      </c>
    </row>
    <row r="1496" spans="1:18" x14ac:dyDescent="0.35">
      <c r="A1496" s="8">
        <v>1496</v>
      </c>
      <c r="B1496" s="8" t="s">
        <v>1541</v>
      </c>
      <c r="C1496" s="8" t="s">
        <v>15</v>
      </c>
      <c r="D1496" s="9">
        <v>37570</v>
      </c>
      <c r="E1496" s="9">
        <v>44452</v>
      </c>
      <c r="F1496" s="8" t="s">
        <v>40</v>
      </c>
      <c r="G1496" s="8" t="s">
        <v>45</v>
      </c>
      <c r="H1496" s="8">
        <v>3</v>
      </c>
      <c r="I1496" s="8">
        <v>9</v>
      </c>
      <c r="J1496" s="8" t="s">
        <v>18</v>
      </c>
      <c r="K1496" s="8" t="s">
        <v>51</v>
      </c>
      <c r="L1496" s="8" t="s">
        <v>47</v>
      </c>
      <c r="M1496" s="8" t="s">
        <v>48</v>
      </c>
      <c r="N1496" s="8">
        <v>5</v>
      </c>
      <c r="O1496" s="8">
        <f t="shared" ca="1" si="69"/>
        <v>21</v>
      </c>
      <c r="P1496" s="8" t="str">
        <f ca="1">LOOKUP(O1496,{0,15,30,45,60,75,100},{"Below 15","16-30","31-45","46-60","61-75","Above 75"})</f>
        <v>16-30</v>
      </c>
      <c r="Q1496" s="8">
        <f t="shared" si="70"/>
        <v>2021</v>
      </c>
      <c r="R1496" s="8" t="str">
        <f t="shared" si="71"/>
        <v>Sep</v>
      </c>
    </row>
    <row r="1497" spans="1:18" x14ac:dyDescent="0.35">
      <c r="A1497" s="8">
        <v>1497</v>
      </c>
      <c r="B1497" s="8" t="s">
        <v>1542</v>
      </c>
      <c r="C1497" s="8" t="s">
        <v>44</v>
      </c>
      <c r="D1497" s="9">
        <v>32936</v>
      </c>
      <c r="E1497" s="9">
        <v>44820</v>
      </c>
      <c r="F1497" s="8" t="s">
        <v>40</v>
      </c>
      <c r="G1497" s="8" t="s">
        <v>53</v>
      </c>
      <c r="H1497" s="8">
        <v>5</v>
      </c>
      <c r="I1497" s="8">
        <v>9</v>
      </c>
      <c r="J1497" s="8" t="s">
        <v>18</v>
      </c>
      <c r="K1497" s="8" t="s">
        <v>19</v>
      </c>
      <c r="L1497" s="8" t="s">
        <v>20</v>
      </c>
      <c r="M1497" s="8" t="s">
        <v>30</v>
      </c>
      <c r="N1497" s="8">
        <v>4</v>
      </c>
      <c r="O1497" s="8">
        <f t="shared" ca="1" si="69"/>
        <v>34</v>
      </c>
      <c r="P1497" s="8" t="str">
        <f ca="1">LOOKUP(O1497,{0,15,30,45,60,75,100},{"Below 15","16-30","31-45","46-60","61-75","Above 75"})</f>
        <v>31-45</v>
      </c>
      <c r="Q1497" s="8">
        <f t="shared" si="70"/>
        <v>2022</v>
      </c>
      <c r="R1497" s="8" t="str">
        <f t="shared" si="71"/>
        <v>Sep</v>
      </c>
    </row>
    <row r="1498" spans="1:18" x14ac:dyDescent="0.35">
      <c r="A1498" s="8">
        <v>1498</v>
      </c>
      <c r="B1498" s="8" t="s">
        <v>1543</v>
      </c>
      <c r="C1498" s="8" t="s">
        <v>15</v>
      </c>
      <c r="D1498" s="9">
        <v>20622</v>
      </c>
      <c r="E1498" s="9">
        <v>44338</v>
      </c>
      <c r="F1498" s="8" t="s">
        <v>16</v>
      </c>
      <c r="G1498" s="8" t="s">
        <v>17</v>
      </c>
      <c r="H1498" s="8">
        <v>3</v>
      </c>
      <c r="I1498" s="8">
        <v>5</v>
      </c>
      <c r="J1498" s="8" t="s">
        <v>27</v>
      </c>
      <c r="K1498" s="8" t="s">
        <v>23</v>
      </c>
      <c r="L1498" s="8" t="s">
        <v>20</v>
      </c>
      <c r="M1498" s="8" t="s">
        <v>48</v>
      </c>
      <c r="N1498" s="8">
        <v>5</v>
      </c>
      <c r="O1498" s="8">
        <f t="shared" ca="1" si="69"/>
        <v>68</v>
      </c>
      <c r="P1498" s="8" t="str">
        <f ca="1">LOOKUP(O1498,{0,15,30,45,60,75,100},{"Below 15","16-30","31-45","46-60","61-75","Above 75"})</f>
        <v>61-75</v>
      </c>
      <c r="Q1498" s="8">
        <f t="shared" si="70"/>
        <v>2021</v>
      </c>
      <c r="R1498" s="8" t="str">
        <f t="shared" si="71"/>
        <v>May</v>
      </c>
    </row>
    <row r="1499" spans="1:18" x14ac:dyDescent="0.35">
      <c r="A1499" s="8">
        <v>1499</v>
      </c>
      <c r="B1499" s="8" t="s">
        <v>1544</v>
      </c>
      <c r="C1499" s="8" t="s">
        <v>44</v>
      </c>
      <c r="D1499" s="9">
        <v>23611</v>
      </c>
      <c r="E1499" s="9">
        <v>44860</v>
      </c>
      <c r="F1499" s="8" t="s">
        <v>25</v>
      </c>
      <c r="G1499" s="8" t="s">
        <v>60</v>
      </c>
      <c r="H1499" s="8">
        <v>2</v>
      </c>
      <c r="I1499" s="8">
        <v>4</v>
      </c>
      <c r="J1499" s="8" t="s">
        <v>27</v>
      </c>
      <c r="K1499" s="8" t="s">
        <v>28</v>
      </c>
      <c r="L1499" s="8" t="s">
        <v>29</v>
      </c>
      <c r="M1499" s="8" t="s">
        <v>21</v>
      </c>
      <c r="N1499" s="8">
        <v>3</v>
      </c>
      <c r="O1499" s="8">
        <f t="shared" ca="1" si="69"/>
        <v>60</v>
      </c>
      <c r="P1499" s="8" t="str">
        <f ca="1">LOOKUP(O1499,{0,15,30,45,60,75,100},{"Below 15","16-30","31-45","46-60","61-75","Above 75"})</f>
        <v>61-75</v>
      </c>
      <c r="Q1499" s="8">
        <f t="shared" si="70"/>
        <v>2022</v>
      </c>
      <c r="R1499" s="8" t="str">
        <f t="shared" si="71"/>
        <v>Oct</v>
      </c>
    </row>
    <row r="1500" spans="1:18" x14ac:dyDescent="0.35">
      <c r="A1500" s="8">
        <v>1500</v>
      </c>
      <c r="B1500" s="8" t="s">
        <v>1545</v>
      </c>
      <c r="C1500" s="8" t="s">
        <v>44</v>
      </c>
      <c r="D1500" s="9">
        <v>21825</v>
      </c>
      <c r="E1500" s="9">
        <v>44454</v>
      </c>
      <c r="F1500" s="8" t="s">
        <v>25</v>
      </c>
      <c r="G1500" s="8" t="s">
        <v>53</v>
      </c>
      <c r="H1500" s="8">
        <v>3</v>
      </c>
      <c r="I1500" s="8">
        <v>10</v>
      </c>
      <c r="J1500" s="8" t="s">
        <v>18</v>
      </c>
      <c r="K1500" s="8" t="s">
        <v>33</v>
      </c>
      <c r="L1500" s="8" t="s">
        <v>29</v>
      </c>
      <c r="M1500" s="8" t="s">
        <v>30</v>
      </c>
      <c r="N1500" s="8">
        <v>4</v>
      </c>
      <c r="O1500" s="8">
        <f t="shared" ca="1" si="69"/>
        <v>64</v>
      </c>
      <c r="P1500" s="8" t="str">
        <f ca="1">LOOKUP(O1500,{0,15,30,45,60,75,100},{"Below 15","16-30","31-45","46-60","61-75","Above 75"})</f>
        <v>61-75</v>
      </c>
      <c r="Q1500" s="8">
        <f t="shared" si="70"/>
        <v>2021</v>
      </c>
      <c r="R1500" s="8" t="str">
        <f t="shared" si="71"/>
        <v>Sep</v>
      </c>
    </row>
    <row r="1501" spans="1:18" x14ac:dyDescent="0.35">
      <c r="A1501" s="8">
        <v>1501</v>
      </c>
      <c r="B1501" s="8" t="s">
        <v>1546</v>
      </c>
      <c r="C1501" s="8" t="s">
        <v>44</v>
      </c>
      <c r="D1501" s="9">
        <v>18875</v>
      </c>
      <c r="E1501" s="9">
        <v>44243</v>
      </c>
      <c r="F1501" s="8" t="s">
        <v>25</v>
      </c>
      <c r="G1501" s="8" t="s">
        <v>45</v>
      </c>
      <c r="H1501" s="8">
        <v>5</v>
      </c>
      <c r="I1501" s="8">
        <v>9</v>
      </c>
      <c r="J1501" s="8" t="s">
        <v>18</v>
      </c>
      <c r="K1501" s="8" t="s">
        <v>37</v>
      </c>
      <c r="L1501" s="8" t="s">
        <v>38</v>
      </c>
      <c r="M1501" s="8" t="s">
        <v>42</v>
      </c>
      <c r="N1501" s="8">
        <v>2</v>
      </c>
      <c r="O1501" s="8">
        <f t="shared" ca="1" si="69"/>
        <v>73</v>
      </c>
      <c r="P1501" s="8" t="str">
        <f ca="1">LOOKUP(O1501,{0,15,30,45,60,75,100},{"Below 15","16-30","31-45","46-60","61-75","Above 75"})</f>
        <v>61-75</v>
      </c>
      <c r="Q1501" s="8">
        <f t="shared" si="70"/>
        <v>2021</v>
      </c>
      <c r="R1501" s="8" t="str">
        <f t="shared" si="71"/>
        <v>Feb</v>
      </c>
    </row>
    <row r="1502" spans="1:18" x14ac:dyDescent="0.35">
      <c r="A1502" s="8">
        <v>1502</v>
      </c>
      <c r="B1502" s="8" t="s">
        <v>1547</v>
      </c>
      <c r="C1502" s="8" t="s">
        <v>15</v>
      </c>
      <c r="D1502" s="9">
        <v>26861</v>
      </c>
      <c r="E1502" s="9">
        <v>44019</v>
      </c>
      <c r="F1502" s="8" t="s">
        <v>16</v>
      </c>
      <c r="G1502" s="8" t="s">
        <v>17</v>
      </c>
      <c r="H1502" s="8">
        <v>5</v>
      </c>
      <c r="I1502" s="8">
        <v>9</v>
      </c>
      <c r="J1502" s="8" t="s">
        <v>18</v>
      </c>
      <c r="K1502" s="8" t="s">
        <v>41</v>
      </c>
      <c r="L1502" s="8" t="s">
        <v>38</v>
      </c>
      <c r="M1502" s="8" t="s">
        <v>42</v>
      </c>
      <c r="N1502" s="8">
        <v>2</v>
      </c>
      <c r="O1502" s="8">
        <f t="shared" ca="1" si="69"/>
        <v>51</v>
      </c>
      <c r="P1502" s="8" t="str">
        <f ca="1">LOOKUP(O1502,{0,15,30,45,60,75,100},{"Below 15","16-30","31-45","46-60","61-75","Above 75"})</f>
        <v>46-60</v>
      </c>
      <c r="Q1502" s="8">
        <f t="shared" si="70"/>
        <v>2020</v>
      </c>
      <c r="R1502" s="8" t="str">
        <f t="shared" si="71"/>
        <v>Jul</v>
      </c>
    </row>
    <row r="1503" spans="1:18" x14ac:dyDescent="0.35">
      <c r="A1503" s="8">
        <v>1503</v>
      </c>
      <c r="B1503" s="8" t="s">
        <v>1548</v>
      </c>
      <c r="C1503" s="8" t="s">
        <v>44</v>
      </c>
      <c r="D1503" s="9">
        <v>29064</v>
      </c>
      <c r="E1503" s="9">
        <v>44525</v>
      </c>
      <c r="F1503" s="8" t="s">
        <v>25</v>
      </c>
      <c r="G1503" s="8" t="s">
        <v>32</v>
      </c>
      <c r="H1503" s="8">
        <v>2</v>
      </c>
      <c r="I1503" s="8">
        <v>7</v>
      </c>
      <c r="J1503" s="8" t="s">
        <v>50</v>
      </c>
      <c r="K1503" s="8" t="s">
        <v>46</v>
      </c>
      <c r="L1503" s="8" t="s">
        <v>47</v>
      </c>
      <c r="M1503" s="8" t="s">
        <v>30</v>
      </c>
      <c r="N1503" s="8">
        <v>4</v>
      </c>
      <c r="O1503" s="8">
        <f t="shared" ca="1" si="69"/>
        <v>45</v>
      </c>
      <c r="P1503" s="8" t="str">
        <f ca="1">LOOKUP(O1503,{0,15,30,45,60,75,100},{"Below 15","16-30","31-45","46-60","61-75","Above 75"})</f>
        <v>46-60</v>
      </c>
      <c r="Q1503" s="8">
        <f t="shared" si="70"/>
        <v>2021</v>
      </c>
      <c r="R1503" s="8" t="str">
        <f t="shared" si="71"/>
        <v>Nov</v>
      </c>
    </row>
    <row r="1504" spans="1:18" x14ac:dyDescent="0.35">
      <c r="A1504" s="8">
        <v>1504</v>
      </c>
      <c r="B1504" s="8" t="s">
        <v>1549</v>
      </c>
      <c r="C1504" s="8" t="s">
        <v>15</v>
      </c>
      <c r="D1504" s="9">
        <v>27418</v>
      </c>
      <c r="E1504" s="9">
        <v>44581</v>
      </c>
      <c r="F1504" s="8" t="s">
        <v>16</v>
      </c>
      <c r="G1504" s="8" t="s">
        <v>17</v>
      </c>
      <c r="H1504" s="8">
        <v>5</v>
      </c>
      <c r="I1504" s="8">
        <v>3</v>
      </c>
      <c r="J1504" s="8" t="s">
        <v>27</v>
      </c>
      <c r="K1504" s="8" t="s">
        <v>51</v>
      </c>
      <c r="L1504" s="8" t="s">
        <v>47</v>
      </c>
      <c r="M1504" s="8" t="s">
        <v>30</v>
      </c>
      <c r="N1504" s="8">
        <v>4</v>
      </c>
      <c r="O1504" s="8">
        <f t="shared" ca="1" si="69"/>
        <v>49</v>
      </c>
      <c r="P1504" s="8" t="str">
        <f ca="1">LOOKUP(O1504,{0,15,30,45,60,75,100},{"Below 15","16-30","31-45","46-60","61-75","Above 75"})</f>
        <v>46-60</v>
      </c>
      <c r="Q1504" s="8">
        <f t="shared" si="70"/>
        <v>2022</v>
      </c>
      <c r="R1504" s="8" t="str">
        <f t="shared" si="71"/>
        <v>Jan</v>
      </c>
    </row>
    <row r="1505" spans="1:18" x14ac:dyDescent="0.35">
      <c r="A1505" s="8">
        <v>1505</v>
      </c>
      <c r="B1505" s="8" t="s">
        <v>1550</v>
      </c>
      <c r="C1505" s="8" t="s">
        <v>44</v>
      </c>
      <c r="D1505" s="9">
        <v>18771</v>
      </c>
      <c r="E1505" s="9">
        <v>44906</v>
      </c>
      <c r="F1505" s="8" t="s">
        <v>25</v>
      </c>
      <c r="G1505" s="8" t="s">
        <v>45</v>
      </c>
      <c r="H1505" s="8">
        <v>1</v>
      </c>
      <c r="I1505" s="8">
        <v>8</v>
      </c>
      <c r="J1505" s="8" t="s">
        <v>50</v>
      </c>
      <c r="K1505" s="8" t="s">
        <v>19</v>
      </c>
      <c r="L1505" s="8" t="s">
        <v>20</v>
      </c>
      <c r="M1505" s="8" t="s">
        <v>30</v>
      </c>
      <c r="N1505" s="8">
        <v>4</v>
      </c>
      <c r="O1505" s="8">
        <f t="shared" ca="1" si="69"/>
        <v>73</v>
      </c>
      <c r="P1505" s="8" t="str">
        <f ca="1">LOOKUP(O1505,{0,15,30,45,60,75,100},{"Below 15","16-30","31-45","46-60","61-75","Above 75"})</f>
        <v>61-75</v>
      </c>
      <c r="Q1505" s="8">
        <f t="shared" si="70"/>
        <v>2022</v>
      </c>
      <c r="R1505" s="8" t="str">
        <f t="shared" si="71"/>
        <v>Dec</v>
      </c>
    </row>
    <row r="1506" spans="1:18" x14ac:dyDescent="0.35">
      <c r="A1506" s="8">
        <v>1506</v>
      </c>
      <c r="B1506" s="8" t="s">
        <v>1551</v>
      </c>
      <c r="C1506" s="8" t="s">
        <v>15</v>
      </c>
      <c r="D1506" s="9">
        <v>19304</v>
      </c>
      <c r="E1506" s="9">
        <v>44707</v>
      </c>
      <c r="F1506" s="8" t="s">
        <v>68</v>
      </c>
      <c r="G1506" s="8" t="s">
        <v>36</v>
      </c>
      <c r="H1506" s="8">
        <v>5</v>
      </c>
      <c r="I1506" s="8">
        <v>9</v>
      </c>
      <c r="J1506" s="8" t="s">
        <v>18</v>
      </c>
      <c r="K1506" s="8" t="s">
        <v>23</v>
      </c>
      <c r="L1506" s="8" t="s">
        <v>20</v>
      </c>
      <c r="M1506" s="8" t="s">
        <v>42</v>
      </c>
      <c r="N1506" s="8">
        <v>2</v>
      </c>
      <c r="O1506" s="8">
        <f t="shared" ca="1" si="69"/>
        <v>71</v>
      </c>
      <c r="P1506" s="8" t="str">
        <f ca="1">LOOKUP(O1506,{0,15,30,45,60,75,100},{"Below 15","16-30","31-45","46-60","61-75","Above 75"})</f>
        <v>61-75</v>
      </c>
      <c r="Q1506" s="8">
        <f t="shared" si="70"/>
        <v>2022</v>
      </c>
      <c r="R1506" s="8" t="str">
        <f t="shared" si="71"/>
        <v>May</v>
      </c>
    </row>
    <row r="1507" spans="1:18" x14ac:dyDescent="0.35">
      <c r="A1507" s="8">
        <v>1507</v>
      </c>
      <c r="B1507" s="8" t="s">
        <v>1552</v>
      </c>
      <c r="C1507" s="8" t="s">
        <v>15</v>
      </c>
      <c r="D1507" s="9">
        <v>20650</v>
      </c>
      <c r="E1507" s="9">
        <v>44700</v>
      </c>
      <c r="F1507" s="8" t="s">
        <v>25</v>
      </c>
      <c r="G1507" s="8" t="s">
        <v>60</v>
      </c>
      <c r="H1507" s="8">
        <v>5</v>
      </c>
      <c r="I1507" s="8">
        <v>9</v>
      </c>
      <c r="J1507" s="8" t="s">
        <v>18</v>
      </c>
      <c r="K1507" s="8" t="s">
        <v>28</v>
      </c>
      <c r="L1507" s="8" t="s">
        <v>29</v>
      </c>
      <c r="M1507" s="8" t="s">
        <v>34</v>
      </c>
      <c r="N1507" s="8">
        <v>1</v>
      </c>
      <c r="O1507" s="8">
        <f t="shared" ca="1" si="69"/>
        <v>68</v>
      </c>
      <c r="P1507" s="8" t="str">
        <f ca="1">LOOKUP(O1507,{0,15,30,45,60,75,100},{"Below 15","16-30","31-45","46-60","61-75","Above 75"})</f>
        <v>61-75</v>
      </c>
      <c r="Q1507" s="8">
        <f t="shared" si="70"/>
        <v>2022</v>
      </c>
      <c r="R1507" s="8" t="str">
        <f t="shared" si="71"/>
        <v>May</v>
      </c>
    </row>
    <row r="1508" spans="1:18" x14ac:dyDescent="0.35">
      <c r="A1508" s="8">
        <v>1508</v>
      </c>
      <c r="B1508" s="8" t="s">
        <v>1553</v>
      </c>
      <c r="C1508" s="8" t="s">
        <v>15</v>
      </c>
      <c r="D1508" s="9">
        <v>19810</v>
      </c>
      <c r="E1508" s="9">
        <v>44443</v>
      </c>
      <c r="F1508" s="8" t="s">
        <v>16</v>
      </c>
      <c r="G1508" s="8" t="s">
        <v>17</v>
      </c>
      <c r="H1508" s="8">
        <v>5</v>
      </c>
      <c r="I1508" s="8">
        <v>3</v>
      </c>
      <c r="J1508" s="8" t="s">
        <v>27</v>
      </c>
      <c r="K1508" s="8" t="s">
        <v>33</v>
      </c>
      <c r="L1508" s="8" t="s">
        <v>29</v>
      </c>
      <c r="M1508" s="8" t="s">
        <v>42</v>
      </c>
      <c r="N1508" s="8">
        <v>2</v>
      </c>
      <c r="O1508" s="8">
        <f t="shared" ca="1" si="69"/>
        <v>70</v>
      </c>
      <c r="P1508" s="8" t="str">
        <f ca="1">LOOKUP(O1508,{0,15,30,45,60,75,100},{"Below 15","16-30","31-45","46-60","61-75","Above 75"})</f>
        <v>61-75</v>
      </c>
      <c r="Q1508" s="8">
        <f t="shared" si="70"/>
        <v>2021</v>
      </c>
      <c r="R1508" s="8" t="str">
        <f t="shared" si="71"/>
        <v>Sep</v>
      </c>
    </row>
    <row r="1509" spans="1:18" x14ac:dyDescent="0.35">
      <c r="A1509" s="8">
        <v>1509</v>
      </c>
      <c r="B1509" s="8" t="s">
        <v>1554</v>
      </c>
      <c r="C1509" s="8" t="s">
        <v>44</v>
      </c>
      <c r="D1509" s="9">
        <v>19259</v>
      </c>
      <c r="E1509" s="9">
        <v>43900</v>
      </c>
      <c r="F1509" s="8" t="s">
        <v>25</v>
      </c>
      <c r="G1509" s="8" t="s">
        <v>32</v>
      </c>
      <c r="H1509" s="8">
        <v>5</v>
      </c>
      <c r="I1509" s="8">
        <v>10</v>
      </c>
      <c r="J1509" s="8" t="s">
        <v>18</v>
      </c>
      <c r="K1509" s="8" t="s">
        <v>37</v>
      </c>
      <c r="L1509" s="8" t="s">
        <v>38</v>
      </c>
      <c r="M1509" s="8" t="s">
        <v>21</v>
      </c>
      <c r="N1509" s="8">
        <v>3</v>
      </c>
      <c r="O1509" s="8">
        <f t="shared" ca="1" si="69"/>
        <v>72</v>
      </c>
      <c r="P1509" s="8" t="str">
        <f ca="1">LOOKUP(O1509,{0,15,30,45,60,75,100},{"Below 15","16-30","31-45","46-60","61-75","Above 75"})</f>
        <v>61-75</v>
      </c>
      <c r="Q1509" s="8">
        <f t="shared" si="70"/>
        <v>2020</v>
      </c>
      <c r="R1509" s="8" t="str">
        <f t="shared" si="71"/>
        <v>Mar</v>
      </c>
    </row>
    <row r="1510" spans="1:18" x14ac:dyDescent="0.35">
      <c r="A1510" s="8">
        <v>1510</v>
      </c>
      <c r="B1510" s="8" t="s">
        <v>1555</v>
      </c>
      <c r="C1510" s="8" t="s">
        <v>15</v>
      </c>
      <c r="D1510" s="9">
        <v>35918</v>
      </c>
      <c r="E1510" s="9">
        <v>43977</v>
      </c>
      <c r="F1510" s="8" t="s">
        <v>40</v>
      </c>
      <c r="G1510" s="8" t="s">
        <v>32</v>
      </c>
      <c r="H1510" s="8">
        <v>2</v>
      </c>
      <c r="I1510" s="8">
        <v>3</v>
      </c>
      <c r="J1510" s="8" t="s">
        <v>27</v>
      </c>
      <c r="K1510" s="8" t="s">
        <v>41</v>
      </c>
      <c r="L1510" s="8" t="s">
        <v>38</v>
      </c>
      <c r="M1510" s="8" t="s">
        <v>34</v>
      </c>
      <c r="N1510" s="8">
        <v>1</v>
      </c>
      <c r="O1510" s="8">
        <f t="shared" ca="1" si="69"/>
        <v>26</v>
      </c>
      <c r="P1510" s="8" t="str">
        <f ca="1">LOOKUP(O1510,{0,15,30,45,60,75,100},{"Below 15","16-30","31-45","46-60","61-75","Above 75"})</f>
        <v>16-30</v>
      </c>
      <c r="Q1510" s="8">
        <f t="shared" si="70"/>
        <v>2020</v>
      </c>
      <c r="R1510" s="8" t="str">
        <f t="shared" si="71"/>
        <v>May</v>
      </c>
    </row>
    <row r="1511" spans="1:18" x14ac:dyDescent="0.35">
      <c r="A1511" s="8">
        <v>1511</v>
      </c>
      <c r="B1511" s="8" t="s">
        <v>1556</v>
      </c>
      <c r="C1511" s="8" t="s">
        <v>44</v>
      </c>
      <c r="D1511" s="9">
        <v>34659</v>
      </c>
      <c r="E1511" s="9">
        <v>44452</v>
      </c>
      <c r="F1511" s="8" t="s">
        <v>25</v>
      </c>
      <c r="G1511" s="8" t="s">
        <v>32</v>
      </c>
      <c r="H1511" s="8">
        <v>3</v>
      </c>
      <c r="I1511" s="8">
        <v>10</v>
      </c>
      <c r="J1511" s="8" t="s">
        <v>18</v>
      </c>
      <c r="K1511" s="8" t="s">
        <v>46</v>
      </c>
      <c r="L1511" s="8" t="s">
        <v>47</v>
      </c>
      <c r="M1511" s="8" t="s">
        <v>21</v>
      </c>
      <c r="N1511" s="8">
        <v>3</v>
      </c>
      <c r="O1511" s="8">
        <f t="shared" ca="1" si="69"/>
        <v>29</v>
      </c>
      <c r="P1511" s="8" t="str">
        <f ca="1">LOOKUP(O1511,{0,15,30,45,60,75,100},{"Below 15","16-30","31-45","46-60","61-75","Above 75"})</f>
        <v>16-30</v>
      </c>
      <c r="Q1511" s="8">
        <f t="shared" si="70"/>
        <v>2021</v>
      </c>
      <c r="R1511" s="8" t="str">
        <f t="shared" si="71"/>
        <v>Sep</v>
      </c>
    </row>
    <row r="1512" spans="1:18" x14ac:dyDescent="0.35">
      <c r="A1512" s="8">
        <v>1512</v>
      </c>
      <c r="B1512" s="8" t="s">
        <v>1557</v>
      </c>
      <c r="C1512" s="8" t="s">
        <v>44</v>
      </c>
      <c r="D1512" s="9">
        <v>23464</v>
      </c>
      <c r="E1512" s="9">
        <v>43913</v>
      </c>
      <c r="F1512" s="8" t="s">
        <v>40</v>
      </c>
      <c r="G1512" s="8" t="s">
        <v>60</v>
      </c>
      <c r="H1512" s="8">
        <v>4</v>
      </c>
      <c r="I1512" s="8">
        <v>8</v>
      </c>
      <c r="J1512" s="8" t="s">
        <v>50</v>
      </c>
      <c r="K1512" s="8" t="s">
        <v>51</v>
      </c>
      <c r="L1512" s="8" t="s">
        <v>47</v>
      </c>
      <c r="M1512" s="8" t="s">
        <v>48</v>
      </c>
      <c r="N1512" s="8">
        <v>5</v>
      </c>
      <c r="O1512" s="8">
        <f t="shared" ca="1" si="69"/>
        <v>60</v>
      </c>
      <c r="P1512" s="8" t="str">
        <f ca="1">LOOKUP(O1512,{0,15,30,45,60,75,100},{"Below 15","16-30","31-45","46-60","61-75","Above 75"})</f>
        <v>61-75</v>
      </c>
      <c r="Q1512" s="8">
        <f t="shared" si="70"/>
        <v>2020</v>
      </c>
      <c r="R1512" s="8" t="str">
        <f t="shared" si="71"/>
        <v>Mar</v>
      </c>
    </row>
    <row r="1513" spans="1:18" x14ac:dyDescent="0.35">
      <c r="A1513" s="8">
        <v>1513</v>
      </c>
      <c r="B1513" s="8" t="s">
        <v>1558</v>
      </c>
      <c r="C1513" s="8" t="s">
        <v>44</v>
      </c>
      <c r="D1513" s="9">
        <v>22076</v>
      </c>
      <c r="E1513" s="9">
        <v>44526</v>
      </c>
      <c r="F1513" s="8" t="s">
        <v>16</v>
      </c>
      <c r="G1513" s="8" t="s">
        <v>17</v>
      </c>
      <c r="H1513" s="8">
        <v>3</v>
      </c>
      <c r="I1513" s="8">
        <v>9</v>
      </c>
      <c r="J1513" s="8" t="s">
        <v>18</v>
      </c>
      <c r="K1513" s="8" t="s">
        <v>19</v>
      </c>
      <c r="L1513" s="8" t="s">
        <v>20</v>
      </c>
      <c r="M1513" s="8" t="s">
        <v>21</v>
      </c>
      <c r="N1513" s="8">
        <v>3</v>
      </c>
      <c r="O1513" s="8">
        <f t="shared" ca="1" si="69"/>
        <v>64</v>
      </c>
      <c r="P1513" s="8" t="str">
        <f ca="1">LOOKUP(O1513,{0,15,30,45,60,75,100},{"Below 15","16-30","31-45","46-60","61-75","Above 75"})</f>
        <v>61-75</v>
      </c>
      <c r="Q1513" s="8">
        <f t="shared" si="70"/>
        <v>2021</v>
      </c>
      <c r="R1513" s="8" t="str">
        <f t="shared" si="71"/>
        <v>Nov</v>
      </c>
    </row>
    <row r="1514" spans="1:18" x14ac:dyDescent="0.35">
      <c r="A1514" s="8">
        <v>1514</v>
      </c>
      <c r="B1514" s="8" t="s">
        <v>1559</v>
      </c>
      <c r="C1514" s="8" t="s">
        <v>44</v>
      </c>
      <c r="D1514" s="9">
        <v>23492</v>
      </c>
      <c r="E1514" s="9">
        <v>44067</v>
      </c>
      <c r="F1514" s="8" t="s">
        <v>25</v>
      </c>
      <c r="G1514" s="8" t="s">
        <v>36</v>
      </c>
      <c r="H1514" s="8">
        <v>5</v>
      </c>
      <c r="I1514" s="8">
        <v>9</v>
      </c>
      <c r="J1514" s="8" t="s">
        <v>18</v>
      </c>
      <c r="K1514" s="8" t="s">
        <v>23</v>
      </c>
      <c r="L1514" s="8" t="s">
        <v>20</v>
      </c>
      <c r="M1514" s="8" t="s">
        <v>48</v>
      </c>
      <c r="N1514" s="8">
        <v>5</v>
      </c>
      <c r="O1514" s="8">
        <f t="shared" ca="1" si="69"/>
        <v>60</v>
      </c>
      <c r="P1514" s="8" t="str">
        <f ca="1">LOOKUP(O1514,{0,15,30,45,60,75,100},{"Below 15","16-30","31-45","46-60","61-75","Above 75"})</f>
        <v>61-75</v>
      </c>
      <c r="Q1514" s="8">
        <f t="shared" si="70"/>
        <v>2020</v>
      </c>
      <c r="R1514" s="8" t="str">
        <f t="shared" si="71"/>
        <v>Aug</v>
      </c>
    </row>
    <row r="1515" spans="1:18" x14ac:dyDescent="0.35">
      <c r="A1515" s="8">
        <v>1515</v>
      </c>
      <c r="B1515" s="8" t="s">
        <v>1560</v>
      </c>
      <c r="C1515" s="8" t="s">
        <v>15</v>
      </c>
      <c r="D1515" s="9">
        <v>23043</v>
      </c>
      <c r="E1515" s="9">
        <v>44702</v>
      </c>
      <c r="F1515" s="8" t="s">
        <v>16</v>
      </c>
      <c r="G1515" s="8" t="s">
        <v>36</v>
      </c>
      <c r="H1515" s="8">
        <v>5</v>
      </c>
      <c r="I1515" s="8">
        <v>8</v>
      </c>
      <c r="J1515" s="8" t="s">
        <v>50</v>
      </c>
      <c r="K1515" s="8" t="s">
        <v>28</v>
      </c>
      <c r="L1515" s="8" t="s">
        <v>29</v>
      </c>
      <c r="M1515" s="8" t="s">
        <v>21</v>
      </c>
      <c r="N1515" s="8">
        <v>3</v>
      </c>
      <c r="O1515" s="8">
        <f t="shared" ca="1" si="69"/>
        <v>61</v>
      </c>
      <c r="P1515" s="8" t="str">
        <f ca="1">LOOKUP(O1515,{0,15,30,45,60,75,100},{"Below 15","16-30","31-45","46-60","61-75","Above 75"})</f>
        <v>61-75</v>
      </c>
      <c r="Q1515" s="8">
        <f t="shared" si="70"/>
        <v>2022</v>
      </c>
      <c r="R1515" s="8" t="str">
        <f t="shared" si="71"/>
        <v>May</v>
      </c>
    </row>
    <row r="1516" spans="1:18" x14ac:dyDescent="0.35">
      <c r="A1516" s="8">
        <v>1516</v>
      </c>
      <c r="B1516" s="8" t="s">
        <v>1561</v>
      </c>
      <c r="C1516" s="8" t="s">
        <v>15</v>
      </c>
      <c r="D1516" s="9">
        <v>33931</v>
      </c>
      <c r="E1516" s="9">
        <v>44027</v>
      </c>
      <c r="F1516" s="8" t="s">
        <v>16</v>
      </c>
      <c r="G1516" s="8" t="s">
        <v>17</v>
      </c>
      <c r="H1516" s="8">
        <v>3</v>
      </c>
      <c r="I1516" s="8">
        <v>3</v>
      </c>
      <c r="J1516" s="8" t="s">
        <v>27</v>
      </c>
      <c r="K1516" s="8" t="s">
        <v>33</v>
      </c>
      <c r="L1516" s="8" t="s">
        <v>29</v>
      </c>
      <c r="M1516" s="8" t="s">
        <v>30</v>
      </c>
      <c r="N1516" s="8">
        <v>4</v>
      </c>
      <c r="O1516" s="8">
        <f t="shared" ca="1" si="69"/>
        <v>31</v>
      </c>
      <c r="P1516" s="8" t="str">
        <f ca="1">LOOKUP(O1516,{0,15,30,45,60,75,100},{"Below 15","16-30","31-45","46-60","61-75","Above 75"})</f>
        <v>31-45</v>
      </c>
      <c r="Q1516" s="8">
        <f t="shared" si="70"/>
        <v>2020</v>
      </c>
      <c r="R1516" s="8" t="str">
        <f t="shared" si="71"/>
        <v>Jul</v>
      </c>
    </row>
    <row r="1517" spans="1:18" x14ac:dyDescent="0.35">
      <c r="A1517" s="8">
        <v>1517</v>
      </c>
      <c r="B1517" s="8" t="s">
        <v>1562</v>
      </c>
      <c r="C1517" s="8" t="s">
        <v>15</v>
      </c>
      <c r="D1517" s="9">
        <v>27365</v>
      </c>
      <c r="E1517" s="9">
        <v>44685</v>
      </c>
      <c r="F1517" s="8" t="s">
        <v>25</v>
      </c>
      <c r="G1517" s="8" t="s">
        <v>36</v>
      </c>
      <c r="H1517" s="8">
        <v>5</v>
      </c>
      <c r="I1517" s="8">
        <v>4</v>
      </c>
      <c r="J1517" s="8" t="s">
        <v>27</v>
      </c>
      <c r="K1517" s="8" t="s">
        <v>37</v>
      </c>
      <c r="L1517" s="8" t="s">
        <v>38</v>
      </c>
      <c r="M1517" s="8" t="s">
        <v>42</v>
      </c>
      <c r="N1517" s="8">
        <v>2</v>
      </c>
      <c r="O1517" s="8">
        <f t="shared" ca="1" si="69"/>
        <v>49</v>
      </c>
      <c r="P1517" s="8" t="str">
        <f ca="1">LOOKUP(O1517,{0,15,30,45,60,75,100},{"Below 15","16-30","31-45","46-60","61-75","Above 75"})</f>
        <v>46-60</v>
      </c>
      <c r="Q1517" s="8">
        <f t="shared" si="70"/>
        <v>2022</v>
      </c>
      <c r="R1517" s="8" t="str">
        <f t="shared" si="71"/>
        <v>May</v>
      </c>
    </row>
    <row r="1518" spans="1:18" x14ac:dyDescent="0.35">
      <c r="A1518" s="8">
        <v>1518</v>
      </c>
      <c r="B1518" s="8" t="s">
        <v>1563</v>
      </c>
      <c r="C1518" s="8" t="s">
        <v>44</v>
      </c>
      <c r="D1518" s="9">
        <v>35994</v>
      </c>
      <c r="E1518" s="9">
        <v>44346</v>
      </c>
      <c r="F1518" s="8" t="s">
        <v>16</v>
      </c>
      <c r="G1518" s="8" t="s">
        <v>17</v>
      </c>
      <c r="H1518" s="8">
        <v>1</v>
      </c>
      <c r="I1518" s="8">
        <v>8</v>
      </c>
      <c r="J1518" s="8" t="s">
        <v>50</v>
      </c>
      <c r="K1518" s="8" t="s">
        <v>41</v>
      </c>
      <c r="L1518" s="8" t="s">
        <v>38</v>
      </c>
      <c r="M1518" s="8" t="s">
        <v>34</v>
      </c>
      <c r="N1518" s="8">
        <v>1</v>
      </c>
      <c r="O1518" s="8">
        <f t="shared" ca="1" si="69"/>
        <v>26</v>
      </c>
      <c r="P1518" s="8" t="str">
        <f ca="1">LOOKUP(O1518,{0,15,30,45,60,75,100},{"Below 15","16-30","31-45","46-60","61-75","Above 75"})</f>
        <v>16-30</v>
      </c>
      <c r="Q1518" s="8">
        <f t="shared" si="70"/>
        <v>2021</v>
      </c>
      <c r="R1518" s="8" t="str">
        <f t="shared" si="71"/>
        <v>May</v>
      </c>
    </row>
    <row r="1519" spans="1:18" x14ac:dyDescent="0.35">
      <c r="A1519" s="8">
        <v>1519</v>
      </c>
      <c r="B1519" s="8" t="s">
        <v>1564</v>
      </c>
      <c r="C1519" s="8" t="s">
        <v>15</v>
      </c>
      <c r="D1519" s="9">
        <v>27932</v>
      </c>
      <c r="E1519" s="9">
        <v>44811</v>
      </c>
      <c r="F1519" s="8" t="s">
        <v>68</v>
      </c>
      <c r="G1519" s="8" t="s">
        <v>36</v>
      </c>
      <c r="H1519" s="8">
        <v>5</v>
      </c>
      <c r="I1519" s="8">
        <v>7</v>
      </c>
      <c r="J1519" s="8" t="s">
        <v>50</v>
      </c>
      <c r="K1519" s="8" t="s">
        <v>46</v>
      </c>
      <c r="L1519" s="8" t="s">
        <v>47</v>
      </c>
      <c r="M1519" s="8" t="s">
        <v>42</v>
      </c>
      <c r="N1519" s="8">
        <v>2</v>
      </c>
      <c r="O1519" s="8">
        <f t="shared" ca="1" si="69"/>
        <v>48</v>
      </c>
      <c r="P1519" s="8" t="str">
        <f ca="1">LOOKUP(O1519,{0,15,30,45,60,75,100},{"Below 15","16-30","31-45","46-60","61-75","Above 75"})</f>
        <v>46-60</v>
      </c>
      <c r="Q1519" s="8">
        <f t="shared" si="70"/>
        <v>2022</v>
      </c>
      <c r="R1519" s="8" t="str">
        <f t="shared" si="71"/>
        <v>Sep</v>
      </c>
    </row>
    <row r="1520" spans="1:18" x14ac:dyDescent="0.35">
      <c r="A1520" s="8">
        <v>1520</v>
      </c>
      <c r="B1520" s="8" t="s">
        <v>1565</v>
      </c>
      <c r="C1520" s="8" t="s">
        <v>15</v>
      </c>
      <c r="D1520" s="9">
        <v>23661</v>
      </c>
      <c r="E1520" s="9">
        <v>44745</v>
      </c>
      <c r="F1520" s="8" t="s">
        <v>40</v>
      </c>
      <c r="G1520" s="8" t="s">
        <v>60</v>
      </c>
      <c r="H1520" s="8">
        <v>2</v>
      </c>
      <c r="I1520" s="8">
        <v>9</v>
      </c>
      <c r="J1520" s="8" t="s">
        <v>18</v>
      </c>
      <c r="K1520" s="8" t="s">
        <v>51</v>
      </c>
      <c r="L1520" s="8" t="s">
        <v>47</v>
      </c>
      <c r="M1520" s="8" t="s">
        <v>34</v>
      </c>
      <c r="N1520" s="8">
        <v>1</v>
      </c>
      <c r="O1520" s="8">
        <f t="shared" ca="1" si="69"/>
        <v>59</v>
      </c>
      <c r="P1520" s="8" t="str">
        <f ca="1">LOOKUP(O1520,{0,15,30,45,60,75,100},{"Below 15","16-30","31-45","46-60","61-75","Above 75"})</f>
        <v>46-60</v>
      </c>
      <c r="Q1520" s="8">
        <f t="shared" si="70"/>
        <v>2022</v>
      </c>
      <c r="R1520" s="8" t="str">
        <f t="shared" si="71"/>
        <v>Jul</v>
      </c>
    </row>
    <row r="1521" spans="1:18" x14ac:dyDescent="0.35">
      <c r="A1521" s="8">
        <v>1521</v>
      </c>
      <c r="B1521" s="8" t="s">
        <v>1566</v>
      </c>
      <c r="C1521" s="8" t="s">
        <v>15</v>
      </c>
      <c r="D1521" s="9">
        <v>36573</v>
      </c>
      <c r="E1521" s="9">
        <v>44298</v>
      </c>
      <c r="F1521" s="8" t="s">
        <v>16</v>
      </c>
      <c r="G1521" s="8" t="s">
        <v>17</v>
      </c>
      <c r="H1521" s="8">
        <v>3</v>
      </c>
      <c r="I1521" s="8">
        <v>6</v>
      </c>
      <c r="J1521" s="8" t="s">
        <v>27</v>
      </c>
      <c r="K1521" s="8" t="s">
        <v>19</v>
      </c>
      <c r="L1521" s="8" t="s">
        <v>20</v>
      </c>
      <c r="M1521" s="8" t="s">
        <v>21</v>
      </c>
      <c r="N1521" s="8">
        <v>3</v>
      </c>
      <c r="O1521" s="8">
        <f t="shared" ca="1" si="69"/>
        <v>24</v>
      </c>
      <c r="P1521" s="8" t="str">
        <f ca="1">LOOKUP(O1521,{0,15,30,45,60,75,100},{"Below 15","16-30","31-45","46-60","61-75","Above 75"})</f>
        <v>16-30</v>
      </c>
      <c r="Q1521" s="8">
        <f t="shared" si="70"/>
        <v>2021</v>
      </c>
      <c r="R1521" s="8" t="str">
        <f t="shared" si="71"/>
        <v>Apr</v>
      </c>
    </row>
    <row r="1522" spans="1:18" x14ac:dyDescent="0.35">
      <c r="A1522" s="8">
        <v>1522</v>
      </c>
      <c r="B1522" s="8" t="s">
        <v>1567</v>
      </c>
      <c r="C1522" s="8" t="s">
        <v>44</v>
      </c>
      <c r="D1522" s="9">
        <v>19543</v>
      </c>
      <c r="E1522" s="9">
        <v>44227</v>
      </c>
      <c r="F1522" s="8" t="s">
        <v>40</v>
      </c>
      <c r="G1522" s="8" t="s">
        <v>53</v>
      </c>
      <c r="H1522" s="8">
        <v>1</v>
      </c>
      <c r="I1522" s="8">
        <v>6</v>
      </c>
      <c r="J1522" s="8" t="s">
        <v>27</v>
      </c>
      <c r="K1522" s="8" t="s">
        <v>23</v>
      </c>
      <c r="L1522" s="8" t="s">
        <v>20</v>
      </c>
      <c r="M1522" s="8" t="s">
        <v>48</v>
      </c>
      <c r="N1522" s="8">
        <v>5</v>
      </c>
      <c r="O1522" s="8">
        <f t="shared" ca="1" si="69"/>
        <v>71</v>
      </c>
      <c r="P1522" s="8" t="str">
        <f ca="1">LOOKUP(O1522,{0,15,30,45,60,75,100},{"Below 15","16-30","31-45","46-60","61-75","Above 75"})</f>
        <v>61-75</v>
      </c>
      <c r="Q1522" s="8">
        <f t="shared" si="70"/>
        <v>2021</v>
      </c>
      <c r="R1522" s="8" t="str">
        <f t="shared" si="71"/>
        <v>Jan</v>
      </c>
    </row>
    <row r="1523" spans="1:18" x14ac:dyDescent="0.35">
      <c r="A1523" s="8">
        <v>1523</v>
      </c>
      <c r="B1523" s="8" t="s">
        <v>1568</v>
      </c>
      <c r="C1523" s="8" t="s">
        <v>15</v>
      </c>
      <c r="D1523" s="9">
        <v>19547</v>
      </c>
      <c r="E1523" s="9">
        <v>43922</v>
      </c>
      <c r="F1523" s="8" t="s">
        <v>68</v>
      </c>
      <c r="G1523" s="8" t="s">
        <v>32</v>
      </c>
      <c r="H1523" s="8">
        <v>3</v>
      </c>
      <c r="I1523" s="8">
        <v>9</v>
      </c>
      <c r="J1523" s="8" t="s">
        <v>18</v>
      </c>
      <c r="K1523" s="8" t="s">
        <v>28</v>
      </c>
      <c r="L1523" s="8" t="s">
        <v>29</v>
      </c>
      <c r="M1523" s="8" t="s">
        <v>21</v>
      </c>
      <c r="N1523" s="8">
        <v>3</v>
      </c>
      <c r="O1523" s="8">
        <f t="shared" ca="1" si="69"/>
        <v>71</v>
      </c>
      <c r="P1523" s="8" t="str">
        <f ca="1">LOOKUP(O1523,{0,15,30,45,60,75,100},{"Below 15","16-30","31-45","46-60","61-75","Above 75"})</f>
        <v>61-75</v>
      </c>
      <c r="Q1523" s="8">
        <f t="shared" si="70"/>
        <v>2020</v>
      </c>
      <c r="R1523" s="8" t="str">
        <f t="shared" si="71"/>
        <v>Apr</v>
      </c>
    </row>
    <row r="1524" spans="1:18" x14ac:dyDescent="0.35">
      <c r="A1524" s="8">
        <v>1524</v>
      </c>
      <c r="B1524" s="8" t="s">
        <v>1569</v>
      </c>
      <c r="C1524" s="8" t="s">
        <v>15</v>
      </c>
      <c r="D1524" s="9">
        <v>35617</v>
      </c>
      <c r="E1524" s="9">
        <v>44870</v>
      </c>
      <c r="F1524" s="8" t="s">
        <v>16</v>
      </c>
      <c r="G1524" s="8" t="s">
        <v>17</v>
      </c>
      <c r="H1524" s="8">
        <v>2</v>
      </c>
      <c r="I1524" s="8">
        <v>10</v>
      </c>
      <c r="J1524" s="8" t="s">
        <v>18</v>
      </c>
      <c r="K1524" s="8" t="s">
        <v>33</v>
      </c>
      <c r="L1524" s="8" t="s">
        <v>29</v>
      </c>
      <c r="M1524" s="8" t="s">
        <v>42</v>
      </c>
      <c r="N1524" s="8">
        <v>2</v>
      </c>
      <c r="O1524" s="8">
        <f t="shared" ca="1" si="69"/>
        <v>27</v>
      </c>
      <c r="P1524" s="8" t="str">
        <f ca="1">LOOKUP(O1524,{0,15,30,45,60,75,100},{"Below 15","16-30","31-45","46-60","61-75","Above 75"})</f>
        <v>16-30</v>
      </c>
      <c r="Q1524" s="8">
        <f t="shared" si="70"/>
        <v>2022</v>
      </c>
      <c r="R1524" s="8" t="str">
        <f t="shared" si="71"/>
        <v>Nov</v>
      </c>
    </row>
    <row r="1525" spans="1:18" x14ac:dyDescent="0.35">
      <c r="A1525" s="8">
        <v>1525</v>
      </c>
      <c r="B1525" s="8" t="s">
        <v>1570</v>
      </c>
      <c r="C1525" s="8" t="s">
        <v>15</v>
      </c>
      <c r="D1525" s="9">
        <v>27342</v>
      </c>
      <c r="E1525" s="9">
        <v>44364</v>
      </c>
      <c r="F1525" s="8" t="s">
        <v>16</v>
      </c>
      <c r="G1525" s="8" t="s">
        <v>17</v>
      </c>
      <c r="H1525" s="8">
        <v>4</v>
      </c>
      <c r="I1525" s="8">
        <v>4</v>
      </c>
      <c r="J1525" s="8" t="s">
        <v>27</v>
      </c>
      <c r="K1525" s="8" t="s">
        <v>37</v>
      </c>
      <c r="L1525" s="8" t="s">
        <v>38</v>
      </c>
      <c r="M1525" s="8" t="s">
        <v>34</v>
      </c>
      <c r="N1525" s="8">
        <v>1</v>
      </c>
      <c r="O1525" s="8">
        <f t="shared" ca="1" si="69"/>
        <v>49</v>
      </c>
      <c r="P1525" s="8" t="str">
        <f ca="1">LOOKUP(O1525,{0,15,30,45,60,75,100},{"Below 15","16-30","31-45","46-60","61-75","Above 75"})</f>
        <v>46-60</v>
      </c>
      <c r="Q1525" s="8">
        <f t="shared" si="70"/>
        <v>2021</v>
      </c>
      <c r="R1525" s="8" t="str">
        <f t="shared" si="71"/>
        <v>Jun</v>
      </c>
    </row>
    <row r="1526" spans="1:18" x14ac:dyDescent="0.35">
      <c r="A1526" s="8">
        <v>1526</v>
      </c>
      <c r="B1526" s="8" t="s">
        <v>1571</v>
      </c>
      <c r="C1526" s="8" t="s">
        <v>15</v>
      </c>
      <c r="D1526" s="9">
        <v>20449</v>
      </c>
      <c r="E1526" s="9">
        <v>44908</v>
      </c>
      <c r="F1526" s="8" t="s">
        <v>25</v>
      </c>
      <c r="G1526" s="8" t="s">
        <v>32</v>
      </c>
      <c r="H1526" s="8">
        <v>4</v>
      </c>
      <c r="I1526" s="8">
        <v>8</v>
      </c>
      <c r="J1526" s="8" t="s">
        <v>50</v>
      </c>
      <c r="K1526" s="8" t="s">
        <v>41</v>
      </c>
      <c r="L1526" s="8" t="s">
        <v>38</v>
      </c>
      <c r="M1526" s="8" t="s">
        <v>42</v>
      </c>
      <c r="N1526" s="8">
        <v>2</v>
      </c>
      <c r="O1526" s="8">
        <f t="shared" ca="1" si="69"/>
        <v>68</v>
      </c>
      <c r="P1526" s="8" t="str">
        <f ca="1">LOOKUP(O1526,{0,15,30,45,60,75,100},{"Below 15","16-30","31-45","46-60","61-75","Above 75"})</f>
        <v>61-75</v>
      </c>
      <c r="Q1526" s="8">
        <f t="shared" si="70"/>
        <v>2022</v>
      </c>
      <c r="R1526" s="8" t="str">
        <f t="shared" si="71"/>
        <v>Dec</v>
      </c>
    </row>
    <row r="1527" spans="1:18" x14ac:dyDescent="0.35">
      <c r="A1527" s="8">
        <v>1527</v>
      </c>
      <c r="B1527" s="8" t="s">
        <v>1572</v>
      </c>
      <c r="C1527" s="8" t="s">
        <v>15</v>
      </c>
      <c r="D1527" s="9">
        <v>30490</v>
      </c>
      <c r="E1527" s="9">
        <v>44828</v>
      </c>
      <c r="F1527" s="8" t="s">
        <v>16</v>
      </c>
      <c r="G1527" s="8" t="s">
        <v>45</v>
      </c>
      <c r="H1527" s="8">
        <v>5</v>
      </c>
      <c r="I1527" s="8">
        <v>9</v>
      </c>
      <c r="J1527" s="8" t="s">
        <v>18</v>
      </c>
      <c r="K1527" s="8" t="s">
        <v>46</v>
      </c>
      <c r="L1527" s="8" t="s">
        <v>47</v>
      </c>
      <c r="M1527" s="8" t="s">
        <v>48</v>
      </c>
      <c r="N1527" s="8">
        <v>5</v>
      </c>
      <c r="O1527" s="8">
        <f t="shared" ca="1" si="69"/>
        <v>41</v>
      </c>
      <c r="P1527" s="8" t="str">
        <f ca="1">LOOKUP(O1527,{0,15,30,45,60,75,100},{"Below 15","16-30","31-45","46-60","61-75","Above 75"})</f>
        <v>31-45</v>
      </c>
      <c r="Q1527" s="8">
        <f t="shared" si="70"/>
        <v>2022</v>
      </c>
      <c r="R1527" s="8" t="str">
        <f t="shared" si="71"/>
        <v>Sep</v>
      </c>
    </row>
    <row r="1528" spans="1:18" x14ac:dyDescent="0.35">
      <c r="A1528" s="8">
        <v>1528</v>
      </c>
      <c r="B1528" s="8" t="s">
        <v>1573</v>
      </c>
      <c r="C1528" s="8" t="s">
        <v>44</v>
      </c>
      <c r="D1528" s="9">
        <v>32266</v>
      </c>
      <c r="E1528" s="9">
        <v>44242</v>
      </c>
      <c r="F1528" s="8" t="s">
        <v>25</v>
      </c>
      <c r="G1528" s="8" t="s">
        <v>45</v>
      </c>
      <c r="H1528" s="8">
        <v>2</v>
      </c>
      <c r="I1528" s="8">
        <v>7</v>
      </c>
      <c r="J1528" s="8" t="s">
        <v>50</v>
      </c>
      <c r="K1528" s="8" t="s">
        <v>51</v>
      </c>
      <c r="L1528" s="8" t="s">
        <v>47</v>
      </c>
      <c r="M1528" s="8" t="s">
        <v>48</v>
      </c>
      <c r="N1528" s="8">
        <v>5</v>
      </c>
      <c r="O1528" s="8">
        <f t="shared" ca="1" si="69"/>
        <v>36</v>
      </c>
      <c r="P1528" s="8" t="str">
        <f ca="1">LOOKUP(O1528,{0,15,30,45,60,75,100},{"Below 15","16-30","31-45","46-60","61-75","Above 75"})</f>
        <v>31-45</v>
      </c>
      <c r="Q1528" s="8">
        <f t="shared" si="70"/>
        <v>2021</v>
      </c>
      <c r="R1528" s="8" t="str">
        <f t="shared" si="71"/>
        <v>Feb</v>
      </c>
    </row>
    <row r="1529" spans="1:18" x14ac:dyDescent="0.35">
      <c r="A1529" s="8">
        <v>1529</v>
      </c>
      <c r="B1529" s="8" t="s">
        <v>1574</v>
      </c>
      <c r="C1529" s="8" t="s">
        <v>44</v>
      </c>
      <c r="D1529" s="9">
        <v>33928</v>
      </c>
      <c r="E1529" s="9">
        <v>44437</v>
      </c>
      <c r="F1529" s="8" t="s">
        <v>16</v>
      </c>
      <c r="G1529" s="8" t="s">
        <v>17</v>
      </c>
      <c r="H1529" s="8">
        <v>5</v>
      </c>
      <c r="I1529" s="8">
        <v>8</v>
      </c>
      <c r="J1529" s="8" t="s">
        <v>50</v>
      </c>
      <c r="K1529" s="8" t="s">
        <v>19</v>
      </c>
      <c r="L1529" s="8" t="s">
        <v>20</v>
      </c>
      <c r="M1529" s="8" t="s">
        <v>21</v>
      </c>
      <c r="N1529" s="8">
        <v>3</v>
      </c>
      <c r="O1529" s="8">
        <f t="shared" ca="1" si="69"/>
        <v>31</v>
      </c>
      <c r="P1529" s="8" t="str">
        <f ca="1">LOOKUP(O1529,{0,15,30,45,60,75,100},{"Below 15","16-30","31-45","46-60","61-75","Above 75"})</f>
        <v>31-45</v>
      </c>
      <c r="Q1529" s="8">
        <f t="shared" si="70"/>
        <v>2021</v>
      </c>
      <c r="R1529" s="8" t="str">
        <f t="shared" si="71"/>
        <v>Aug</v>
      </c>
    </row>
    <row r="1530" spans="1:18" x14ac:dyDescent="0.35">
      <c r="A1530" s="8">
        <v>1530</v>
      </c>
      <c r="B1530" s="8" t="s">
        <v>1575</v>
      </c>
      <c r="C1530" s="8" t="s">
        <v>15</v>
      </c>
      <c r="D1530" s="9">
        <v>34395</v>
      </c>
      <c r="E1530" s="9">
        <v>44239</v>
      </c>
      <c r="F1530" s="8" t="s">
        <v>16</v>
      </c>
      <c r="G1530" s="8" t="s">
        <v>17</v>
      </c>
      <c r="H1530" s="8">
        <v>3</v>
      </c>
      <c r="I1530" s="8">
        <v>5</v>
      </c>
      <c r="J1530" s="8" t="s">
        <v>27</v>
      </c>
      <c r="K1530" s="8" t="s">
        <v>23</v>
      </c>
      <c r="L1530" s="8" t="s">
        <v>20</v>
      </c>
      <c r="M1530" s="8" t="s">
        <v>34</v>
      </c>
      <c r="N1530" s="8">
        <v>1</v>
      </c>
      <c r="O1530" s="8">
        <f t="shared" ca="1" si="69"/>
        <v>30</v>
      </c>
      <c r="P1530" s="8" t="str">
        <f ca="1">LOOKUP(O1530,{0,15,30,45,60,75,100},{"Below 15","16-30","31-45","46-60","61-75","Above 75"})</f>
        <v>31-45</v>
      </c>
      <c r="Q1530" s="8">
        <f t="shared" si="70"/>
        <v>2021</v>
      </c>
      <c r="R1530" s="8" t="str">
        <f t="shared" si="71"/>
        <v>Feb</v>
      </c>
    </row>
    <row r="1531" spans="1:18" x14ac:dyDescent="0.35">
      <c r="A1531" s="8">
        <v>1531</v>
      </c>
      <c r="B1531" s="8" t="s">
        <v>1576</v>
      </c>
      <c r="C1531" s="8" t="s">
        <v>15</v>
      </c>
      <c r="D1531" s="9">
        <v>31758</v>
      </c>
      <c r="E1531" s="9">
        <v>44443</v>
      </c>
      <c r="F1531" s="8" t="s">
        <v>16</v>
      </c>
      <c r="G1531" s="8" t="s">
        <v>17</v>
      </c>
      <c r="H1531" s="8">
        <v>4</v>
      </c>
      <c r="I1531" s="8">
        <v>9</v>
      </c>
      <c r="J1531" s="8" t="s">
        <v>18</v>
      </c>
      <c r="K1531" s="8" t="s">
        <v>28</v>
      </c>
      <c r="L1531" s="8" t="s">
        <v>29</v>
      </c>
      <c r="M1531" s="8" t="s">
        <v>21</v>
      </c>
      <c r="N1531" s="8">
        <v>3</v>
      </c>
      <c r="O1531" s="8">
        <f t="shared" ca="1" si="69"/>
        <v>37</v>
      </c>
      <c r="P1531" s="8" t="str">
        <f ca="1">LOOKUP(O1531,{0,15,30,45,60,75,100},{"Below 15","16-30","31-45","46-60","61-75","Above 75"})</f>
        <v>31-45</v>
      </c>
      <c r="Q1531" s="8">
        <f t="shared" si="70"/>
        <v>2021</v>
      </c>
      <c r="R1531" s="8" t="str">
        <f t="shared" si="71"/>
        <v>Sep</v>
      </c>
    </row>
    <row r="1532" spans="1:18" x14ac:dyDescent="0.35">
      <c r="A1532" s="8">
        <v>1532</v>
      </c>
      <c r="B1532" s="8" t="s">
        <v>1577</v>
      </c>
      <c r="C1532" s="8" t="s">
        <v>15</v>
      </c>
      <c r="D1532" s="9">
        <v>28816</v>
      </c>
      <c r="E1532" s="9">
        <v>44294</v>
      </c>
      <c r="F1532" s="8" t="s">
        <v>25</v>
      </c>
      <c r="G1532" s="8" t="s">
        <v>36</v>
      </c>
      <c r="H1532" s="8">
        <v>2</v>
      </c>
      <c r="I1532" s="8">
        <v>9</v>
      </c>
      <c r="J1532" s="8" t="s">
        <v>18</v>
      </c>
      <c r="K1532" s="8" t="s">
        <v>33</v>
      </c>
      <c r="L1532" s="8" t="s">
        <v>29</v>
      </c>
      <c r="M1532" s="8" t="s">
        <v>34</v>
      </c>
      <c r="N1532" s="8">
        <v>1</v>
      </c>
      <c r="O1532" s="8">
        <f t="shared" ca="1" si="69"/>
        <v>45</v>
      </c>
      <c r="P1532" s="8" t="str">
        <f ca="1">LOOKUP(O1532,{0,15,30,45,60,75,100},{"Below 15","16-30","31-45","46-60","61-75","Above 75"})</f>
        <v>46-60</v>
      </c>
      <c r="Q1532" s="8">
        <f t="shared" si="70"/>
        <v>2021</v>
      </c>
      <c r="R1532" s="8" t="str">
        <f t="shared" si="71"/>
        <v>Apr</v>
      </c>
    </row>
    <row r="1533" spans="1:18" x14ac:dyDescent="0.35">
      <c r="A1533" s="8">
        <v>1533</v>
      </c>
      <c r="B1533" s="8" t="s">
        <v>1578</v>
      </c>
      <c r="C1533" s="8" t="s">
        <v>44</v>
      </c>
      <c r="D1533" s="9">
        <v>22996</v>
      </c>
      <c r="E1533" s="9">
        <v>44116</v>
      </c>
      <c r="F1533" s="8" t="s">
        <v>16</v>
      </c>
      <c r="G1533" s="8" t="s">
        <v>17</v>
      </c>
      <c r="H1533" s="8">
        <v>5</v>
      </c>
      <c r="I1533" s="8">
        <v>10</v>
      </c>
      <c r="J1533" s="8" t="s">
        <v>18</v>
      </c>
      <c r="K1533" s="8" t="s">
        <v>37</v>
      </c>
      <c r="L1533" s="8" t="s">
        <v>38</v>
      </c>
      <c r="M1533" s="8" t="s">
        <v>42</v>
      </c>
      <c r="N1533" s="8">
        <v>2</v>
      </c>
      <c r="O1533" s="8">
        <f t="shared" ca="1" si="69"/>
        <v>61</v>
      </c>
      <c r="P1533" s="8" t="str">
        <f ca="1">LOOKUP(O1533,{0,15,30,45,60,75,100},{"Below 15","16-30","31-45","46-60","61-75","Above 75"})</f>
        <v>61-75</v>
      </c>
      <c r="Q1533" s="8">
        <f t="shared" si="70"/>
        <v>2020</v>
      </c>
      <c r="R1533" s="8" t="str">
        <f t="shared" si="71"/>
        <v>Oct</v>
      </c>
    </row>
    <row r="1534" spans="1:18" x14ac:dyDescent="0.35">
      <c r="A1534" s="8">
        <v>1534</v>
      </c>
      <c r="B1534" s="8" t="s">
        <v>1579</v>
      </c>
      <c r="C1534" s="8" t="s">
        <v>44</v>
      </c>
      <c r="D1534" s="9">
        <v>24023</v>
      </c>
      <c r="E1534" s="9">
        <v>44336</v>
      </c>
      <c r="F1534" s="8" t="s">
        <v>68</v>
      </c>
      <c r="G1534" s="8" t="s">
        <v>17</v>
      </c>
      <c r="H1534" s="8">
        <v>3</v>
      </c>
      <c r="I1534" s="8">
        <v>10</v>
      </c>
      <c r="J1534" s="8" t="s">
        <v>18</v>
      </c>
      <c r="K1534" s="8" t="s">
        <v>41</v>
      </c>
      <c r="L1534" s="8" t="s">
        <v>38</v>
      </c>
      <c r="M1534" s="8" t="s">
        <v>42</v>
      </c>
      <c r="N1534" s="8">
        <v>2</v>
      </c>
      <c r="O1534" s="8">
        <f t="shared" ca="1" si="69"/>
        <v>58</v>
      </c>
      <c r="P1534" s="8" t="str">
        <f ca="1">LOOKUP(O1534,{0,15,30,45,60,75,100},{"Below 15","16-30","31-45","46-60","61-75","Above 75"})</f>
        <v>46-60</v>
      </c>
      <c r="Q1534" s="8">
        <f t="shared" si="70"/>
        <v>2021</v>
      </c>
      <c r="R1534" s="8" t="str">
        <f t="shared" si="71"/>
        <v>May</v>
      </c>
    </row>
    <row r="1535" spans="1:18" x14ac:dyDescent="0.35">
      <c r="A1535" s="8">
        <v>1535</v>
      </c>
      <c r="B1535" s="8" t="s">
        <v>1580</v>
      </c>
      <c r="C1535" s="8" t="s">
        <v>44</v>
      </c>
      <c r="D1535" s="9">
        <v>33134</v>
      </c>
      <c r="E1535" s="9">
        <v>43888</v>
      </c>
      <c r="F1535" s="8" t="s">
        <v>16</v>
      </c>
      <c r="G1535" s="8" t="s">
        <v>17</v>
      </c>
      <c r="H1535" s="8">
        <v>5</v>
      </c>
      <c r="I1535" s="8">
        <v>9</v>
      </c>
      <c r="J1535" s="8" t="s">
        <v>18</v>
      </c>
      <c r="K1535" s="8" t="s">
        <v>46</v>
      </c>
      <c r="L1535" s="8" t="s">
        <v>47</v>
      </c>
      <c r="M1535" s="8" t="s">
        <v>21</v>
      </c>
      <c r="N1535" s="8">
        <v>3</v>
      </c>
      <c r="O1535" s="8">
        <f t="shared" ca="1" si="69"/>
        <v>34</v>
      </c>
      <c r="P1535" s="8" t="str">
        <f ca="1">LOOKUP(O1535,{0,15,30,45,60,75,100},{"Below 15","16-30","31-45","46-60","61-75","Above 75"})</f>
        <v>31-45</v>
      </c>
      <c r="Q1535" s="8">
        <f t="shared" si="70"/>
        <v>2020</v>
      </c>
      <c r="R1535" s="8" t="str">
        <f t="shared" si="71"/>
        <v>Feb</v>
      </c>
    </row>
    <row r="1536" spans="1:18" x14ac:dyDescent="0.35">
      <c r="A1536" s="8">
        <v>1536</v>
      </c>
      <c r="B1536" s="8" t="s">
        <v>1581</v>
      </c>
      <c r="C1536" s="8" t="s">
        <v>15</v>
      </c>
      <c r="D1536" s="9">
        <v>26539</v>
      </c>
      <c r="E1536" s="9">
        <v>43848</v>
      </c>
      <c r="F1536" s="8" t="s">
        <v>16</v>
      </c>
      <c r="G1536" s="8" t="s">
        <v>17</v>
      </c>
      <c r="H1536" s="8">
        <v>5</v>
      </c>
      <c r="I1536" s="8">
        <v>9</v>
      </c>
      <c r="J1536" s="8" t="s">
        <v>18</v>
      </c>
      <c r="K1536" s="8" t="s">
        <v>51</v>
      </c>
      <c r="L1536" s="8" t="s">
        <v>47</v>
      </c>
      <c r="M1536" s="8" t="s">
        <v>30</v>
      </c>
      <c r="N1536" s="8">
        <v>4</v>
      </c>
      <c r="O1536" s="8">
        <f t="shared" ca="1" si="69"/>
        <v>52</v>
      </c>
      <c r="P1536" s="8" t="str">
        <f ca="1">LOOKUP(O1536,{0,15,30,45,60,75,100},{"Below 15","16-30","31-45","46-60","61-75","Above 75"})</f>
        <v>46-60</v>
      </c>
      <c r="Q1536" s="8">
        <f t="shared" si="70"/>
        <v>2020</v>
      </c>
      <c r="R1536" s="8" t="str">
        <f t="shared" si="71"/>
        <v>Jan</v>
      </c>
    </row>
    <row r="1537" spans="1:18" x14ac:dyDescent="0.35">
      <c r="A1537" s="8">
        <v>1537</v>
      </c>
      <c r="B1537" s="8" t="s">
        <v>1582</v>
      </c>
      <c r="C1537" s="8" t="s">
        <v>15</v>
      </c>
      <c r="D1537" s="9">
        <v>32305</v>
      </c>
      <c r="E1537" s="9">
        <v>44130</v>
      </c>
      <c r="F1537" s="8" t="s">
        <v>25</v>
      </c>
      <c r="G1537" s="8" t="s">
        <v>32</v>
      </c>
      <c r="H1537" s="8">
        <v>4</v>
      </c>
      <c r="I1537" s="8">
        <v>6</v>
      </c>
      <c r="J1537" s="8" t="s">
        <v>27</v>
      </c>
      <c r="K1537" s="8" t="s">
        <v>19</v>
      </c>
      <c r="L1537" s="8" t="s">
        <v>20</v>
      </c>
      <c r="M1537" s="8" t="s">
        <v>42</v>
      </c>
      <c r="N1537" s="8">
        <v>2</v>
      </c>
      <c r="O1537" s="8">
        <f t="shared" ca="1" si="69"/>
        <v>36</v>
      </c>
      <c r="P1537" s="8" t="str">
        <f ca="1">LOOKUP(O1537,{0,15,30,45,60,75,100},{"Below 15","16-30","31-45","46-60","61-75","Above 75"})</f>
        <v>31-45</v>
      </c>
      <c r="Q1537" s="8">
        <f t="shared" si="70"/>
        <v>2020</v>
      </c>
      <c r="R1537" s="8" t="str">
        <f t="shared" si="71"/>
        <v>Oct</v>
      </c>
    </row>
    <row r="1538" spans="1:18" x14ac:dyDescent="0.35">
      <c r="A1538" s="8">
        <v>1538</v>
      </c>
      <c r="B1538" s="8" t="s">
        <v>1583</v>
      </c>
      <c r="C1538" s="8" t="s">
        <v>44</v>
      </c>
      <c r="D1538" s="9">
        <v>36890</v>
      </c>
      <c r="E1538" s="9">
        <v>44214</v>
      </c>
      <c r="F1538" s="8" t="s">
        <v>25</v>
      </c>
      <c r="G1538" s="8" t="s">
        <v>26</v>
      </c>
      <c r="H1538" s="8">
        <v>4</v>
      </c>
      <c r="I1538" s="8">
        <v>5</v>
      </c>
      <c r="J1538" s="8" t="s">
        <v>27</v>
      </c>
      <c r="K1538" s="8" t="s">
        <v>23</v>
      </c>
      <c r="L1538" s="8" t="s">
        <v>20</v>
      </c>
      <c r="M1538" s="8" t="s">
        <v>42</v>
      </c>
      <c r="N1538" s="8">
        <v>2</v>
      </c>
      <c r="O1538" s="8">
        <f t="shared" ref="O1538:O1601" ca="1" si="72">DATEDIF(D1538,TODAY(),"Y")</f>
        <v>23</v>
      </c>
      <c r="P1538" s="8" t="str">
        <f ca="1">LOOKUP(O1538,{0,15,30,45,60,75,100},{"Below 15","16-30","31-45","46-60","61-75","Above 75"})</f>
        <v>16-30</v>
      </c>
      <c r="Q1538" s="8">
        <f t="shared" ref="Q1538:Q1601" si="73">YEAR(E1538)</f>
        <v>2021</v>
      </c>
      <c r="R1538" s="8" t="str">
        <f t="shared" si="71"/>
        <v>Jan</v>
      </c>
    </row>
    <row r="1539" spans="1:18" x14ac:dyDescent="0.35">
      <c r="A1539" s="8">
        <v>1539</v>
      </c>
      <c r="B1539" s="8" t="s">
        <v>1584</v>
      </c>
      <c r="C1539" s="8" t="s">
        <v>44</v>
      </c>
      <c r="D1539" s="9">
        <v>21596</v>
      </c>
      <c r="E1539" s="9">
        <v>44153</v>
      </c>
      <c r="F1539" s="8" t="s">
        <v>25</v>
      </c>
      <c r="G1539" s="8" t="s">
        <v>53</v>
      </c>
      <c r="H1539" s="8">
        <v>5</v>
      </c>
      <c r="I1539" s="8">
        <v>6</v>
      </c>
      <c r="J1539" s="8" t="s">
        <v>27</v>
      </c>
      <c r="K1539" s="8" t="s">
        <v>28</v>
      </c>
      <c r="L1539" s="8" t="s">
        <v>29</v>
      </c>
      <c r="M1539" s="8" t="s">
        <v>21</v>
      </c>
      <c r="N1539" s="8">
        <v>3</v>
      </c>
      <c r="O1539" s="8">
        <f t="shared" ca="1" si="72"/>
        <v>65</v>
      </c>
      <c r="P1539" s="8" t="str">
        <f ca="1">LOOKUP(O1539,{0,15,30,45,60,75,100},{"Below 15","16-30","31-45","46-60","61-75","Above 75"})</f>
        <v>61-75</v>
      </c>
      <c r="Q1539" s="8">
        <f t="shared" si="73"/>
        <v>2020</v>
      </c>
      <c r="R1539" s="8" t="str">
        <f t="shared" ref="R1539:R1602" si="74">TEXT(E1539,"mmm")</f>
        <v>Nov</v>
      </c>
    </row>
    <row r="1540" spans="1:18" x14ac:dyDescent="0.35">
      <c r="A1540" s="8">
        <v>1540</v>
      </c>
      <c r="B1540" s="8" t="s">
        <v>1585</v>
      </c>
      <c r="C1540" s="8" t="s">
        <v>15</v>
      </c>
      <c r="D1540" s="9">
        <v>37691</v>
      </c>
      <c r="E1540" s="9">
        <v>44038</v>
      </c>
      <c r="F1540" s="8" t="s">
        <v>16</v>
      </c>
      <c r="G1540" s="8" t="s">
        <v>32</v>
      </c>
      <c r="H1540" s="8">
        <v>3</v>
      </c>
      <c r="I1540" s="8">
        <v>8</v>
      </c>
      <c r="J1540" s="8" t="s">
        <v>50</v>
      </c>
      <c r="K1540" s="8" t="s">
        <v>33</v>
      </c>
      <c r="L1540" s="8" t="s">
        <v>29</v>
      </c>
      <c r="M1540" s="8" t="s">
        <v>30</v>
      </c>
      <c r="N1540" s="8">
        <v>4</v>
      </c>
      <c r="O1540" s="8">
        <f t="shared" ca="1" si="72"/>
        <v>21</v>
      </c>
      <c r="P1540" s="8" t="str">
        <f ca="1">LOOKUP(O1540,{0,15,30,45,60,75,100},{"Below 15","16-30","31-45","46-60","61-75","Above 75"})</f>
        <v>16-30</v>
      </c>
      <c r="Q1540" s="8">
        <f t="shared" si="73"/>
        <v>2020</v>
      </c>
      <c r="R1540" s="8" t="str">
        <f t="shared" si="74"/>
        <v>Jul</v>
      </c>
    </row>
    <row r="1541" spans="1:18" x14ac:dyDescent="0.35">
      <c r="A1541" s="8">
        <v>1541</v>
      </c>
      <c r="B1541" s="8" t="s">
        <v>1586</v>
      </c>
      <c r="C1541" s="8" t="s">
        <v>15</v>
      </c>
      <c r="D1541" s="9">
        <v>26696</v>
      </c>
      <c r="E1541" s="9">
        <v>44248</v>
      </c>
      <c r="F1541" s="8" t="s">
        <v>16</v>
      </c>
      <c r="G1541" s="8" t="s">
        <v>17</v>
      </c>
      <c r="H1541" s="8">
        <v>5</v>
      </c>
      <c r="I1541" s="8">
        <v>9</v>
      </c>
      <c r="J1541" s="8" t="s">
        <v>18</v>
      </c>
      <c r="K1541" s="8" t="s">
        <v>37</v>
      </c>
      <c r="L1541" s="8" t="s">
        <v>38</v>
      </c>
      <c r="M1541" s="8" t="s">
        <v>30</v>
      </c>
      <c r="N1541" s="8">
        <v>4</v>
      </c>
      <c r="O1541" s="8">
        <f t="shared" ca="1" si="72"/>
        <v>51</v>
      </c>
      <c r="P1541" s="8" t="str">
        <f ca="1">LOOKUP(O1541,{0,15,30,45,60,75,100},{"Below 15","16-30","31-45","46-60","61-75","Above 75"})</f>
        <v>46-60</v>
      </c>
      <c r="Q1541" s="8">
        <f t="shared" si="73"/>
        <v>2021</v>
      </c>
      <c r="R1541" s="8" t="str">
        <f t="shared" si="74"/>
        <v>Feb</v>
      </c>
    </row>
    <row r="1542" spans="1:18" x14ac:dyDescent="0.35">
      <c r="A1542" s="8">
        <v>1542</v>
      </c>
      <c r="B1542" s="8" t="s">
        <v>1587</v>
      </c>
      <c r="C1542" s="8" t="s">
        <v>44</v>
      </c>
      <c r="D1542" s="9">
        <v>31867</v>
      </c>
      <c r="E1542" s="9">
        <v>44310</v>
      </c>
      <c r="F1542" s="8" t="s">
        <v>25</v>
      </c>
      <c r="G1542" s="8" t="s">
        <v>45</v>
      </c>
      <c r="H1542" s="8">
        <v>5</v>
      </c>
      <c r="I1542" s="8">
        <v>8</v>
      </c>
      <c r="J1542" s="8" t="s">
        <v>50</v>
      </c>
      <c r="K1542" s="8" t="s">
        <v>41</v>
      </c>
      <c r="L1542" s="8" t="s">
        <v>38</v>
      </c>
      <c r="M1542" s="8" t="s">
        <v>42</v>
      </c>
      <c r="N1542" s="8">
        <v>2</v>
      </c>
      <c r="O1542" s="8">
        <f t="shared" ca="1" si="72"/>
        <v>37</v>
      </c>
      <c r="P1542" s="8" t="str">
        <f ca="1">LOOKUP(O1542,{0,15,30,45,60,75,100},{"Below 15","16-30","31-45","46-60","61-75","Above 75"})</f>
        <v>31-45</v>
      </c>
      <c r="Q1542" s="8">
        <f t="shared" si="73"/>
        <v>2021</v>
      </c>
      <c r="R1542" s="8" t="str">
        <f t="shared" si="74"/>
        <v>Apr</v>
      </c>
    </row>
    <row r="1543" spans="1:18" x14ac:dyDescent="0.35">
      <c r="A1543" s="8">
        <v>1543</v>
      </c>
      <c r="B1543" s="8" t="s">
        <v>1588</v>
      </c>
      <c r="C1543" s="8" t="s">
        <v>15</v>
      </c>
      <c r="D1543" s="9">
        <v>33914</v>
      </c>
      <c r="E1543" s="9">
        <v>44749</v>
      </c>
      <c r="F1543" s="8" t="s">
        <v>25</v>
      </c>
      <c r="G1543" s="8" t="s">
        <v>17</v>
      </c>
      <c r="H1543" s="8">
        <v>5</v>
      </c>
      <c r="I1543" s="8">
        <v>8</v>
      </c>
      <c r="J1543" s="8" t="s">
        <v>50</v>
      </c>
      <c r="K1543" s="8" t="s">
        <v>46</v>
      </c>
      <c r="L1543" s="8" t="s">
        <v>47</v>
      </c>
      <c r="M1543" s="8" t="s">
        <v>42</v>
      </c>
      <c r="N1543" s="8">
        <v>2</v>
      </c>
      <c r="O1543" s="8">
        <f t="shared" ca="1" si="72"/>
        <v>31</v>
      </c>
      <c r="P1543" s="8" t="str">
        <f ca="1">LOOKUP(O1543,{0,15,30,45,60,75,100},{"Below 15","16-30","31-45","46-60","61-75","Above 75"})</f>
        <v>31-45</v>
      </c>
      <c r="Q1543" s="8">
        <f t="shared" si="73"/>
        <v>2022</v>
      </c>
      <c r="R1543" s="8" t="str">
        <f t="shared" si="74"/>
        <v>Jul</v>
      </c>
    </row>
    <row r="1544" spans="1:18" x14ac:dyDescent="0.35">
      <c r="A1544" s="8">
        <v>1544</v>
      </c>
      <c r="B1544" s="8" t="s">
        <v>1589</v>
      </c>
      <c r="C1544" s="8" t="s">
        <v>44</v>
      </c>
      <c r="D1544" s="9">
        <v>19125</v>
      </c>
      <c r="E1544" s="9">
        <v>43871</v>
      </c>
      <c r="F1544" s="8" t="s">
        <v>16</v>
      </c>
      <c r="G1544" s="8" t="s">
        <v>17</v>
      </c>
      <c r="H1544" s="8">
        <v>3</v>
      </c>
      <c r="I1544" s="8">
        <v>7</v>
      </c>
      <c r="J1544" s="8" t="s">
        <v>50</v>
      </c>
      <c r="K1544" s="8" t="s">
        <v>51</v>
      </c>
      <c r="L1544" s="8" t="s">
        <v>47</v>
      </c>
      <c r="M1544" s="8" t="s">
        <v>42</v>
      </c>
      <c r="N1544" s="8">
        <v>2</v>
      </c>
      <c r="O1544" s="8">
        <f t="shared" ca="1" si="72"/>
        <v>72</v>
      </c>
      <c r="P1544" s="8" t="str">
        <f ca="1">LOOKUP(O1544,{0,15,30,45,60,75,100},{"Below 15","16-30","31-45","46-60","61-75","Above 75"})</f>
        <v>61-75</v>
      </c>
      <c r="Q1544" s="8">
        <f t="shared" si="73"/>
        <v>2020</v>
      </c>
      <c r="R1544" s="8" t="str">
        <f t="shared" si="74"/>
        <v>Feb</v>
      </c>
    </row>
    <row r="1545" spans="1:18" x14ac:dyDescent="0.35">
      <c r="A1545" s="8">
        <v>1545</v>
      </c>
      <c r="B1545" s="8" t="s">
        <v>1590</v>
      </c>
      <c r="C1545" s="8" t="s">
        <v>44</v>
      </c>
      <c r="D1545" s="9">
        <v>18858</v>
      </c>
      <c r="E1545" s="9">
        <v>44318</v>
      </c>
      <c r="F1545" s="8" t="s">
        <v>16</v>
      </c>
      <c r="G1545" s="8" t="s">
        <v>17</v>
      </c>
      <c r="H1545" s="8">
        <v>5</v>
      </c>
      <c r="I1545" s="8">
        <v>8</v>
      </c>
      <c r="J1545" s="8" t="s">
        <v>50</v>
      </c>
      <c r="K1545" s="8" t="s">
        <v>19</v>
      </c>
      <c r="L1545" s="8" t="s">
        <v>20</v>
      </c>
      <c r="M1545" s="8" t="s">
        <v>21</v>
      </c>
      <c r="N1545" s="8">
        <v>3</v>
      </c>
      <c r="O1545" s="8">
        <f t="shared" ca="1" si="72"/>
        <v>73</v>
      </c>
      <c r="P1545" s="8" t="str">
        <f ca="1">LOOKUP(O1545,{0,15,30,45,60,75,100},{"Below 15","16-30","31-45","46-60","61-75","Above 75"})</f>
        <v>61-75</v>
      </c>
      <c r="Q1545" s="8">
        <f t="shared" si="73"/>
        <v>2021</v>
      </c>
      <c r="R1545" s="8" t="str">
        <f t="shared" si="74"/>
        <v>May</v>
      </c>
    </row>
    <row r="1546" spans="1:18" x14ac:dyDescent="0.35">
      <c r="A1546" s="8">
        <v>1546</v>
      </c>
      <c r="B1546" s="8" t="s">
        <v>1591</v>
      </c>
      <c r="C1546" s="8" t="s">
        <v>15</v>
      </c>
      <c r="D1546" s="9">
        <v>36546</v>
      </c>
      <c r="E1546" s="9">
        <v>44290</v>
      </c>
      <c r="F1546" s="8" t="s">
        <v>25</v>
      </c>
      <c r="G1546" s="8" t="s">
        <v>45</v>
      </c>
      <c r="H1546" s="8">
        <v>4</v>
      </c>
      <c r="I1546" s="8">
        <v>9</v>
      </c>
      <c r="J1546" s="8" t="s">
        <v>18</v>
      </c>
      <c r="K1546" s="8" t="s">
        <v>23</v>
      </c>
      <c r="L1546" s="8" t="s">
        <v>20</v>
      </c>
      <c r="M1546" s="8" t="s">
        <v>30</v>
      </c>
      <c r="N1546" s="8">
        <v>4</v>
      </c>
      <c r="O1546" s="8">
        <f t="shared" ca="1" si="72"/>
        <v>24</v>
      </c>
      <c r="P1546" s="8" t="str">
        <f ca="1">LOOKUP(O1546,{0,15,30,45,60,75,100},{"Below 15","16-30","31-45","46-60","61-75","Above 75"})</f>
        <v>16-30</v>
      </c>
      <c r="Q1546" s="8">
        <f t="shared" si="73"/>
        <v>2021</v>
      </c>
      <c r="R1546" s="8" t="str">
        <f t="shared" si="74"/>
        <v>Apr</v>
      </c>
    </row>
    <row r="1547" spans="1:18" x14ac:dyDescent="0.35">
      <c r="A1547" s="8">
        <v>1547</v>
      </c>
      <c r="B1547" s="8" t="s">
        <v>1592</v>
      </c>
      <c r="C1547" s="8" t="s">
        <v>15</v>
      </c>
      <c r="D1547" s="9">
        <v>19834</v>
      </c>
      <c r="E1547" s="9">
        <v>44258</v>
      </c>
      <c r="F1547" s="8" t="s">
        <v>16</v>
      </c>
      <c r="G1547" s="8" t="s">
        <v>17</v>
      </c>
      <c r="H1547" s="8">
        <v>5</v>
      </c>
      <c r="I1547" s="8">
        <v>4</v>
      </c>
      <c r="J1547" s="8" t="s">
        <v>27</v>
      </c>
      <c r="K1547" s="8" t="s">
        <v>28</v>
      </c>
      <c r="L1547" s="8" t="s">
        <v>29</v>
      </c>
      <c r="M1547" s="8" t="s">
        <v>42</v>
      </c>
      <c r="N1547" s="8">
        <v>2</v>
      </c>
      <c r="O1547" s="8">
        <f t="shared" ca="1" si="72"/>
        <v>70</v>
      </c>
      <c r="P1547" s="8" t="str">
        <f ca="1">LOOKUP(O1547,{0,15,30,45,60,75,100},{"Below 15","16-30","31-45","46-60","61-75","Above 75"})</f>
        <v>61-75</v>
      </c>
      <c r="Q1547" s="8">
        <f t="shared" si="73"/>
        <v>2021</v>
      </c>
      <c r="R1547" s="8" t="str">
        <f t="shared" si="74"/>
        <v>Mar</v>
      </c>
    </row>
    <row r="1548" spans="1:18" x14ac:dyDescent="0.35">
      <c r="A1548" s="8">
        <v>1548</v>
      </c>
      <c r="B1548" s="8" t="s">
        <v>1593</v>
      </c>
      <c r="C1548" s="8" t="s">
        <v>15</v>
      </c>
      <c r="D1548" s="9">
        <v>28579</v>
      </c>
      <c r="E1548" s="9">
        <v>43855</v>
      </c>
      <c r="F1548" s="8" t="s">
        <v>25</v>
      </c>
      <c r="G1548" s="8" t="s">
        <v>36</v>
      </c>
      <c r="H1548" s="8">
        <v>4</v>
      </c>
      <c r="I1548" s="8">
        <v>3</v>
      </c>
      <c r="J1548" s="8" t="s">
        <v>27</v>
      </c>
      <c r="K1548" s="8" t="s">
        <v>33</v>
      </c>
      <c r="L1548" s="8" t="s">
        <v>29</v>
      </c>
      <c r="M1548" s="8" t="s">
        <v>48</v>
      </c>
      <c r="N1548" s="8">
        <v>5</v>
      </c>
      <c r="O1548" s="8">
        <f t="shared" ca="1" si="72"/>
        <v>46</v>
      </c>
      <c r="P1548" s="8" t="str">
        <f ca="1">LOOKUP(O1548,{0,15,30,45,60,75,100},{"Below 15","16-30","31-45","46-60","61-75","Above 75"})</f>
        <v>46-60</v>
      </c>
      <c r="Q1548" s="8">
        <f t="shared" si="73"/>
        <v>2020</v>
      </c>
      <c r="R1548" s="8" t="str">
        <f t="shared" si="74"/>
        <v>Jan</v>
      </c>
    </row>
    <row r="1549" spans="1:18" x14ac:dyDescent="0.35">
      <c r="A1549" s="8">
        <v>1549</v>
      </c>
      <c r="B1549" s="8" t="s">
        <v>1594</v>
      </c>
      <c r="C1549" s="8" t="s">
        <v>15</v>
      </c>
      <c r="D1549" s="9">
        <v>25790</v>
      </c>
      <c r="E1549" s="9">
        <v>44173</v>
      </c>
      <c r="F1549" s="8" t="s">
        <v>25</v>
      </c>
      <c r="G1549" s="8" t="s">
        <v>36</v>
      </c>
      <c r="H1549" s="8">
        <v>2</v>
      </c>
      <c r="I1549" s="8">
        <v>9</v>
      </c>
      <c r="J1549" s="8" t="s">
        <v>18</v>
      </c>
      <c r="K1549" s="8" t="s">
        <v>37</v>
      </c>
      <c r="L1549" s="8" t="s">
        <v>38</v>
      </c>
      <c r="M1549" s="8" t="s">
        <v>21</v>
      </c>
      <c r="N1549" s="8">
        <v>3</v>
      </c>
      <c r="O1549" s="8">
        <f t="shared" ca="1" si="72"/>
        <v>54</v>
      </c>
      <c r="P1549" s="8" t="str">
        <f ca="1">LOOKUP(O1549,{0,15,30,45,60,75,100},{"Below 15","16-30","31-45","46-60","61-75","Above 75"})</f>
        <v>46-60</v>
      </c>
      <c r="Q1549" s="8">
        <f t="shared" si="73"/>
        <v>2020</v>
      </c>
      <c r="R1549" s="8" t="str">
        <f t="shared" si="74"/>
        <v>Dec</v>
      </c>
    </row>
    <row r="1550" spans="1:18" x14ac:dyDescent="0.35">
      <c r="A1550" s="8">
        <v>1550</v>
      </c>
      <c r="B1550" s="8" t="s">
        <v>1595</v>
      </c>
      <c r="C1550" s="8" t="s">
        <v>15</v>
      </c>
      <c r="D1550" s="9">
        <v>21745</v>
      </c>
      <c r="E1550" s="9">
        <v>44450</v>
      </c>
      <c r="F1550" s="8" t="s">
        <v>68</v>
      </c>
      <c r="G1550" s="8" t="s">
        <v>36</v>
      </c>
      <c r="H1550" s="8">
        <v>4</v>
      </c>
      <c r="I1550" s="8">
        <v>9</v>
      </c>
      <c r="J1550" s="8" t="s">
        <v>18</v>
      </c>
      <c r="K1550" s="8" t="s">
        <v>41</v>
      </c>
      <c r="L1550" s="8" t="s">
        <v>38</v>
      </c>
      <c r="M1550" s="8" t="s">
        <v>42</v>
      </c>
      <c r="N1550" s="8">
        <v>2</v>
      </c>
      <c r="O1550" s="8">
        <f t="shared" ca="1" si="72"/>
        <v>65</v>
      </c>
      <c r="P1550" s="8" t="str">
        <f ca="1">LOOKUP(O1550,{0,15,30,45,60,75,100},{"Below 15","16-30","31-45","46-60","61-75","Above 75"})</f>
        <v>61-75</v>
      </c>
      <c r="Q1550" s="8">
        <f t="shared" si="73"/>
        <v>2021</v>
      </c>
      <c r="R1550" s="8" t="str">
        <f t="shared" si="74"/>
        <v>Sep</v>
      </c>
    </row>
    <row r="1551" spans="1:18" x14ac:dyDescent="0.35">
      <c r="A1551" s="8">
        <v>1551</v>
      </c>
      <c r="B1551" s="8" t="s">
        <v>1596</v>
      </c>
      <c r="C1551" s="8" t="s">
        <v>44</v>
      </c>
      <c r="D1551" s="9">
        <v>22382</v>
      </c>
      <c r="E1551" s="9">
        <v>44029</v>
      </c>
      <c r="F1551" s="8" t="s">
        <v>16</v>
      </c>
      <c r="G1551" s="8" t="s">
        <v>17</v>
      </c>
      <c r="H1551" s="8">
        <v>5</v>
      </c>
      <c r="I1551" s="8">
        <v>9</v>
      </c>
      <c r="J1551" s="8" t="s">
        <v>18</v>
      </c>
      <c r="K1551" s="8" t="s">
        <v>46</v>
      </c>
      <c r="L1551" s="8" t="s">
        <v>47</v>
      </c>
      <c r="M1551" s="8" t="s">
        <v>21</v>
      </c>
      <c r="N1551" s="8">
        <v>3</v>
      </c>
      <c r="O1551" s="8">
        <f t="shared" ca="1" si="72"/>
        <v>63</v>
      </c>
      <c r="P1551" s="8" t="str">
        <f ca="1">LOOKUP(O1551,{0,15,30,45,60,75,100},{"Below 15","16-30","31-45","46-60","61-75","Above 75"})</f>
        <v>61-75</v>
      </c>
      <c r="Q1551" s="8">
        <f t="shared" si="73"/>
        <v>2020</v>
      </c>
      <c r="R1551" s="8" t="str">
        <f t="shared" si="74"/>
        <v>Jul</v>
      </c>
    </row>
    <row r="1552" spans="1:18" x14ac:dyDescent="0.35">
      <c r="A1552" s="8">
        <v>1552</v>
      </c>
      <c r="B1552" s="8" t="s">
        <v>1597</v>
      </c>
      <c r="C1552" s="8" t="s">
        <v>15</v>
      </c>
      <c r="D1552" s="9">
        <v>22009</v>
      </c>
      <c r="E1552" s="9">
        <v>44522</v>
      </c>
      <c r="F1552" s="8" t="s">
        <v>25</v>
      </c>
      <c r="G1552" s="8" t="s">
        <v>60</v>
      </c>
      <c r="H1552" s="8">
        <v>3</v>
      </c>
      <c r="I1552" s="8">
        <v>9</v>
      </c>
      <c r="J1552" s="8" t="s">
        <v>18</v>
      </c>
      <c r="K1552" s="8" t="s">
        <v>51</v>
      </c>
      <c r="L1552" s="8" t="s">
        <v>47</v>
      </c>
      <c r="M1552" s="8" t="s">
        <v>21</v>
      </c>
      <c r="N1552" s="8">
        <v>3</v>
      </c>
      <c r="O1552" s="8">
        <f t="shared" ca="1" si="72"/>
        <v>64</v>
      </c>
      <c r="P1552" s="8" t="str">
        <f ca="1">LOOKUP(O1552,{0,15,30,45,60,75,100},{"Below 15","16-30","31-45","46-60","61-75","Above 75"})</f>
        <v>61-75</v>
      </c>
      <c r="Q1552" s="8">
        <f t="shared" si="73"/>
        <v>2021</v>
      </c>
      <c r="R1552" s="8" t="str">
        <f t="shared" si="74"/>
        <v>Nov</v>
      </c>
    </row>
    <row r="1553" spans="1:18" x14ac:dyDescent="0.35">
      <c r="A1553" s="8">
        <v>1553</v>
      </c>
      <c r="B1553" s="8" t="s">
        <v>1598</v>
      </c>
      <c r="C1553" s="8" t="s">
        <v>44</v>
      </c>
      <c r="D1553" s="9">
        <v>30874</v>
      </c>
      <c r="E1553" s="9">
        <v>44233</v>
      </c>
      <c r="F1553" s="8" t="s">
        <v>16</v>
      </c>
      <c r="G1553" s="8" t="s">
        <v>17</v>
      </c>
      <c r="H1553" s="8">
        <v>1</v>
      </c>
      <c r="I1553" s="8">
        <v>5</v>
      </c>
      <c r="J1553" s="8" t="s">
        <v>27</v>
      </c>
      <c r="K1553" s="8" t="s">
        <v>19</v>
      </c>
      <c r="L1553" s="8" t="s">
        <v>20</v>
      </c>
      <c r="M1553" s="8" t="s">
        <v>21</v>
      </c>
      <c r="N1553" s="8">
        <v>3</v>
      </c>
      <c r="O1553" s="8">
        <f t="shared" ca="1" si="72"/>
        <v>40</v>
      </c>
      <c r="P1553" s="8" t="str">
        <f ca="1">LOOKUP(O1553,{0,15,30,45,60,75,100},{"Below 15","16-30","31-45","46-60","61-75","Above 75"})</f>
        <v>31-45</v>
      </c>
      <c r="Q1553" s="8">
        <f t="shared" si="73"/>
        <v>2021</v>
      </c>
      <c r="R1553" s="8" t="str">
        <f t="shared" si="74"/>
        <v>Feb</v>
      </c>
    </row>
    <row r="1554" spans="1:18" x14ac:dyDescent="0.35">
      <c r="A1554" s="8">
        <v>1554</v>
      </c>
      <c r="B1554" s="8" t="s">
        <v>1599</v>
      </c>
      <c r="C1554" s="8" t="s">
        <v>44</v>
      </c>
      <c r="D1554" s="9">
        <v>27470</v>
      </c>
      <c r="E1554" s="9">
        <v>44488</v>
      </c>
      <c r="F1554" s="8" t="s">
        <v>68</v>
      </c>
      <c r="G1554" s="8" t="s">
        <v>26</v>
      </c>
      <c r="H1554" s="8">
        <v>5</v>
      </c>
      <c r="I1554" s="8">
        <v>8</v>
      </c>
      <c r="J1554" s="8" t="s">
        <v>50</v>
      </c>
      <c r="K1554" s="8" t="s">
        <v>23</v>
      </c>
      <c r="L1554" s="8" t="s">
        <v>20</v>
      </c>
      <c r="M1554" s="8" t="s">
        <v>48</v>
      </c>
      <c r="N1554" s="8">
        <v>5</v>
      </c>
      <c r="O1554" s="8">
        <f t="shared" ca="1" si="72"/>
        <v>49</v>
      </c>
      <c r="P1554" s="8" t="str">
        <f ca="1">LOOKUP(O1554,{0,15,30,45,60,75,100},{"Below 15","16-30","31-45","46-60","61-75","Above 75"})</f>
        <v>46-60</v>
      </c>
      <c r="Q1554" s="8">
        <f t="shared" si="73"/>
        <v>2021</v>
      </c>
      <c r="R1554" s="8" t="str">
        <f t="shared" si="74"/>
        <v>Oct</v>
      </c>
    </row>
    <row r="1555" spans="1:18" x14ac:dyDescent="0.35">
      <c r="A1555" s="8">
        <v>1555</v>
      </c>
      <c r="B1555" s="8" t="s">
        <v>1600</v>
      </c>
      <c r="C1555" s="8" t="s">
        <v>44</v>
      </c>
      <c r="D1555" s="9">
        <v>32100</v>
      </c>
      <c r="E1555" s="9">
        <v>44434</v>
      </c>
      <c r="F1555" s="8" t="s">
        <v>25</v>
      </c>
      <c r="G1555" s="8" t="s">
        <v>45</v>
      </c>
      <c r="H1555" s="8">
        <v>5</v>
      </c>
      <c r="I1555" s="8">
        <v>9</v>
      </c>
      <c r="J1555" s="8" t="s">
        <v>18</v>
      </c>
      <c r="K1555" s="8" t="s">
        <v>28</v>
      </c>
      <c r="L1555" s="8" t="s">
        <v>29</v>
      </c>
      <c r="M1555" s="8" t="s">
        <v>30</v>
      </c>
      <c r="N1555" s="8">
        <v>4</v>
      </c>
      <c r="O1555" s="8">
        <f t="shared" ca="1" si="72"/>
        <v>36</v>
      </c>
      <c r="P1555" s="8" t="str">
        <f ca="1">LOOKUP(O1555,{0,15,30,45,60,75,100},{"Below 15","16-30","31-45","46-60","61-75","Above 75"})</f>
        <v>31-45</v>
      </c>
      <c r="Q1555" s="8">
        <f t="shared" si="73"/>
        <v>2021</v>
      </c>
      <c r="R1555" s="8" t="str">
        <f t="shared" si="74"/>
        <v>Aug</v>
      </c>
    </row>
    <row r="1556" spans="1:18" x14ac:dyDescent="0.35">
      <c r="A1556" s="8">
        <v>1556</v>
      </c>
      <c r="B1556" s="8" t="s">
        <v>1601</v>
      </c>
      <c r="C1556" s="8" t="s">
        <v>44</v>
      </c>
      <c r="D1556" s="9">
        <v>34050</v>
      </c>
      <c r="E1556" s="9">
        <v>44302</v>
      </c>
      <c r="F1556" s="8" t="s">
        <v>68</v>
      </c>
      <c r="G1556" s="8" t="s">
        <v>36</v>
      </c>
      <c r="H1556" s="8">
        <v>5</v>
      </c>
      <c r="I1556" s="8">
        <v>9</v>
      </c>
      <c r="J1556" s="8" t="s">
        <v>18</v>
      </c>
      <c r="K1556" s="8" t="s">
        <v>33</v>
      </c>
      <c r="L1556" s="8" t="s">
        <v>29</v>
      </c>
      <c r="M1556" s="8" t="s">
        <v>21</v>
      </c>
      <c r="N1556" s="8">
        <v>3</v>
      </c>
      <c r="O1556" s="8">
        <f t="shared" ca="1" si="72"/>
        <v>31</v>
      </c>
      <c r="P1556" s="8" t="str">
        <f ca="1">LOOKUP(O1556,{0,15,30,45,60,75,100},{"Below 15","16-30","31-45","46-60","61-75","Above 75"})</f>
        <v>31-45</v>
      </c>
      <c r="Q1556" s="8">
        <f t="shared" si="73"/>
        <v>2021</v>
      </c>
      <c r="R1556" s="8" t="str">
        <f t="shared" si="74"/>
        <v>Apr</v>
      </c>
    </row>
    <row r="1557" spans="1:18" x14ac:dyDescent="0.35">
      <c r="A1557" s="8">
        <v>1557</v>
      </c>
      <c r="B1557" s="8" t="s">
        <v>1602</v>
      </c>
      <c r="C1557" s="8" t="s">
        <v>15</v>
      </c>
      <c r="D1557" s="9">
        <v>25618</v>
      </c>
      <c r="E1557" s="9">
        <v>44213</v>
      </c>
      <c r="F1557" s="8" t="s">
        <v>16</v>
      </c>
      <c r="G1557" s="8" t="s">
        <v>17</v>
      </c>
      <c r="H1557" s="8">
        <v>4</v>
      </c>
      <c r="I1557" s="8">
        <v>9</v>
      </c>
      <c r="J1557" s="8" t="s">
        <v>18</v>
      </c>
      <c r="K1557" s="8" t="s">
        <v>37</v>
      </c>
      <c r="L1557" s="8" t="s">
        <v>38</v>
      </c>
      <c r="M1557" s="8" t="s">
        <v>30</v>
      </c>
      <c r="N1557" s="8">
        <v>4</v>
      </c>
      <c r="O1557" s="8">
        <f t="shared" ca="1" si="72"/>
        <v>54</v>
      </c>
      <c r="P1557" s="8" t="str">
        <f ca="1">LOOKUP(O1557,{0,15,30,45,60,75,100},{"Below 15","16-30","31-45","46-60","61-75","Above 75"})</f>
        <v>46-60</v>
      </c>
      <c r="Q1557" s="8">
        <f t="shared" si="73"/>
        <v>2021</v>
      </c>
      <c r="R1557" s="8" t="str">
        <f t="shared" si="74"/>
        <v>Jan</v>
      </c>
    </row>
    <row r="1558" spans="1:18" x14ac:dyDescent="0.35">
      <c r="A1558" s="8">
        <v>1558</v>
      </c>
      <c r="B1558" s="8" t="s">
        <v>1603</v>
      </c>
      <c r="C1558" s="8" t="s">
        <v>44</v>
      </c>
      <c r="D1558" s="9">
        <v>36032</v>
      </c>
      <c r="E1558" s="9">
        <v>43952</v>
      </c>
      <c r="F1558" s="8" t="s">
        <v>25</v>
      </c>
      <c r="G1558" s="8" t="s">
        <v>45</v>
      </c>
      <c r="H1558" s="8">
        <v>3</v>
      </c>
      <c r="I1558" s="8">
        <v>9</v>
      </c>
      <c r="J1558" s="8" t="s">
        <v>18</v>
      </c>
      <c r="K1558" s="8" t="s">
        <v>41</v>
      </c>
      <c r="L1558" s="8" t="s">
        <v>38</v>
      </c>
      <c r="M1558" s="8" t="s">
        <v>30</v>
      </c>
      <c r="N1558" s="8">
        <v>4</v>
      </c>
      <c r="O1558" s="8">
        <f t="shared" ca="1" si="72"/>
        <v>26</v>
      </c>
      <c r="P1558" s="8" t="str">
        <f ca="1">LOOKUP(O1558,{0,15,30,45,60,75,100},{"Below 15","16-30","31-45","46-60","61-75","Above 75"})</f>
        <v>16-30</v>
      </c>
      <c r="Q1558" s="8">
        <f t="shared" si="73"/>
        <v>2020</v>
      </c>
      <c r="R1558" s="8" t="str">
        <f t="shared" si="74"/>
        <v>May</v>
      </c>
    </row>
    <row r="1559" spans="1:18" x14ac:dyDescent="0.35">
      <c r="A1559" s="8">
        <v>1559</v>
      </c>
      <c r="B1559" s="8" t="s">
        <v>1604</v>
      </c>
      <c r="C1559" s="8" t="s">
        <v>15</v>
      </c>
      <c r="D1559" s="9">
        <v>34661</v>
      </c>
      <c r="E1559" s="9">
        <v>44175</v>
      </c>
      <c r="F1559" s="8" t="s">
        <v>25</v>
      </c>
      <c r="G1559" s="8" t="s">
        <v>45</v>
      </c>
      <c r="H1559" s="8">
        <v>4</v>
      </c>
      <c r="I1559" s="8">
        <v>9</v>
      </c>
      <c r="J1559" s="8" t="s">
        <v>18</v>
      </c>
      <c r="K1559" s="8" t="s">
        <v>46</v>
      </c>
      <c r="L1559" s="8" t="s">
        <v>47</v>
      </c>
      <c r="M1559" s="8" t="s">
        <v>34</v>
      </c>
      <c r="N1559" s="8">
        <v>1</v>
      </c>
      <c r="O1559" s="8">
        <f t="shared" ca="1" si="72"/>
        <v>29</v>
      </c>
      <c r="P1559" s="8" t="str">
        <f ca="1">LOOKUP(O1559,{0,15,30,45,60,75,100},{"Below 15","16-30","31-45","46-60","61-75","Above 75"})</f>
        <v>16-30</v>
      </c>
      <c r="Q1559" s="8">
        <f t="shared" si="73"/>
        <v>2020</v>
      </c>
      <c r="R1559" s="8" t="str">
        <f t="shared" si="74"/>
        <v>Dec</v>
      </c>
    </row>
    <row r="1560" spans="1:18" x14ac:dyDescent="0.35">
      <c r="A1560" s="8">
        <v>1560</v>
      </c>
      <c r="B1560" s="8" t="s">
        <v>1605</v>
      </c>
      <c r="C1560" s="8" t="s">
        <v>44</v>
      </c>
      <c r="D1560" s="9">
        <v>29294</v>
      </c>
      <c r="E1560" s="9">
        <v>44524</v>
      </c>
      <c r="F1560" s="8" t="s">
        <v>16</v>
      </c>
      <c r="G1560" s="8" t="s">
        <v>17</v>
      </c>
      <c r="H1560" s="8">
        <v>1</v>
      </c>
      <c r="I1560" s="8">
        <v>8</v>
      </c>
      <c r="J1560" s="8" t="s">
        <v>50</v>
      </c>
      <c r="K1560" s="8" t="s">
        <v>51</v>
      </c>
      <c r="L1560" s="8" t="s">
        <v>47</v>
      </c>
      <c r="M1560" s="8" t="s">
        <v>42</v>
      </c>
      <c r="N1560" s="8">
        <v>2</v>
      </c>
      <c r="O1560" s="8">
        <f t="shared" ca="1" si="72"/>
        <v>44</v>
      </c>
      <c r="P1560" s="8" t="str">
        <f ca="1">LOOKUP(O1560,{0,15,30,45,60,75,100},{"Below 15","16-30","31-45","46-60","61-75","Above 75"})</f>
        <v>31-45</v>
      </c>
      <c r="Q1560" s="8">
        <f t="shared" si="73"/>
        <v>2021</v>
      </c>
      <c r="R1560" s="8" t="str">
        <f t="shared" si="74"/>
        <v>Nov</v>
      </c>
    </row>
    <row r="1561" spans="1:18" x14ac:dyDescent="0.35">
      <c r="A1561" s="8">
        <v>1561</v>
      </c>
      <c r="B1561" s="8" t="s">
        <v>1606</v>
      </c>
      <c r="C1561" s="8" t="s">
        <v>15</v>
      </c>
      <c r="D1561" s="9">
        <v>26675</v>
      </c>
      <c r="E1561" s="9">
        <v>44204</v>
      </c>
      <c r="F1561" s="8" t="s">
        <v>16</v>
      </c>
      <c r="G1561" s="8" t="s">
        <v>17</v>
      </c>
      <c r="H1561" s="8">
        <v>2</v>
      </c>
      <c r="I1561" s="8">
        <v>8</v>
      </c>
      <c r="J1561" s="8" t="s">
        <v>50</v>
      </c>
      <c r="K1561" s="8" t="s">
        <v>19</v>
      </c>
      <c r="L1561" s="8" t="s">
        <v>20</v>
      </c>
      <c r="M1561" s="8" t="s">
        <v>30</v>
      </c>
      <c r="N1561" s="8">
        <v>4</v>
      </c>
      <c r="O1561" s="8">
        <f t="shared" ca="1" si="72"/>
        <v>51</v>
      </c>
      <c r="P1561" s="8" t="str">
        <f ca="1">LOOKUP(O1561,{0,15,30,45,60,75,100},{"Below 15","16-30","31-45","46-60","61-75","Above 75"})</f>
        <v>46-60</v>
      </c>
      <c r="Q1561" s="8">
        <f t="shared" si="73"/>
        <v>2021</v>
      </c>
      <c r="R1561" s="8" t="str">
        <f t="shared" si="74"/>
        <v>Jan</v>
      </c>
    </row>
    <row r="1562" spans="1:18" x14ac:dyDescent="0.35">
      <c r="A1562" s="8">
        <v>1562</v>
      </c>
      <c r="B1562" s="8" t="s">
        <v>1607</v>
      </c>
      <c r="C1562" s="8" t="s">
        <v>15</v>
      </c>
      <c r="D1562" s="9">
        <v>27832</v>
      </c>
      <c r="E1562" s="9">
        <v>44178</v>
      </c>
      <c r="F1562" s="8" t="s">
        <v>16</v>
      </c>
      <c r="G1562" s="8" t="s">
        <v>17</v>
      </c>
      <c r="H1562" s="8">
        <v>4</v>
      </c>
      <c r="I1562" s="8">
        <v>7</v>
      </c>
      <c r="J1562" s="8" t="s">
        <v>50</v>
      </c>
      <c r="K1562" s="8" t="s">
        <v>23</v>
      </c>
      <c r="L1562" s="8" t="s">
        <v>20</v>
      </c>
      <c r="M1562" s="8" t="s">
        <v>30</v>
      </c>
      <c r="N1562" s="8">
        <v>4</v>
      </c>
      <c r="O1562" s="8">
        <f t="shared" ca="1" si="72"/>
        <v>48</v>
      </c>
      <c r="P1562" s="8" t="str">
        <f ca="1">LOOKUP(O1562,{0,15,30,45,60,75,100},{"Below 15","16-30","31-45","46-60","61-75","Above 75"})</f>
        <v>46-60</v>
      </c>
      <c r="Q1562" s="8">
        <f t="shared" si="73"/>
        <v>2020</v>
      </c>
      <c r="R1562" s="8" t="str">
        <f t="shared" si="74"/>
        <v>Dec</v>
      </c>
    </row>
    <row r="1563" spans="1:18" x14ac:dyDescent="0.35">
      <c r="A1563" s="8">
        <v>1563</v>
      </c>
      <c r="B1563" s="8" t="s">
        <v>1608</v>
      </c>
      <c r="C1563" s="8" t="s">
        <v>44</v>
      </c>
      <c r="D1563" s="9">
        <v>34933</v>
      </c>
      <c r="E1563" s="9">
        <v>44811</v>
      </c>
      <c r="F1563" s="8" t="s">
        <v>16</v>
      </c>
      <c r="G1563" s="8" t="s">
        <v>17</v>
      </c>
      <c r="H1563" s="8">
        <v>4</v>
      </c>
      <c r="I1563" s="8">
        <v>8</v>
      </c>
      <c r="J1563" s="8" t="s">
        <v>50</v>
      </c>
      <c r="K1563" s="8" t="s">
        <v>28</v>
      </c>
      <c r="L1563" s="8" t="s">
        <v>29</v>
      </c>
      <c r="M1563" s="8" t="s">
        <v>30</v>
      </c>
      <c r="N1563" s="8">
        <v>4</v>
      </c>
      <c r="O1563" s="8">
        <f t="shared" ca="1" si="72"/>
        <v>29</v>
      </c>
      <c r="P1563" s="8" t="str">
        <f ca="1">LOOKUP(O1563,{0,15,30,45,60,75,100},{"Below 15","16-30","31-45","46-60","61-75","Above 75"})</f>
        <v>16-30</v>
      </c>
      <c r="Q1563" s="8">
        <f t="shared" si="73"/>
        <v>2022</v>
      </c>
      <c r="R1563" s="8" t="str">
        <f t="shared" si="74"/>
        <v>Sep</v>
      </c>
    </row>
    <row r="1564" spans="1:18" x14ac:dyDescent="0.35">
      <c r="A1564" s="8">
        <v>1564</v>
      </c>
      <c r="B1564" s="8" t="s">
        <v>1609</v>
      </c>
      <c r="C1564" s="8" t="s">
        <v>15</v>
      </c>
      <c r="D1564" s="9">
        <v>31669</v>
      </c>
      <c r="E1564" s="9">
        <v>44812</v>
      </c>
      <c r="F1564" s="8" t="s">
        <v>16</v>
      </c>
      <c r="G1564" s="8" t="s">
        <v>36</v>
      </c>
      <c r="H1564" s="8">
        <v>5</v>
      </c>
      <c r="I1564" s="8">
        <v>9</v>
      </c>
      <c r="J1564" s="8" t="s">
        <v>18</v>
      </c>
      <c r="K1564" s="8" t="s">
        <v>33</v>
      </c>
      <c r="L1564" s="8" t="s">
        <v>29</v>
      </c>
      <c r="M1564" s="8" t="s">
        <v>30</v>
      </c>
      <c r="N1564" s="8">
        <v>4</v>
      </c>
      <c r="O1564" s="8">
        <f t="shared" ca="1" si="72"/>
        <v>38</v>
      </c>
      <c r="P1564" s="8" t="str">
        <f ca="1">LOOKUP(O1564,{0,15,30,45,60,75,100},{"Below 15","16-30","31-45","46-60","61-75","Above 75"})</f>
        <v>31-45</v>
      </c>
      <c r="Q1564" s="8">
        <f t="shared" si="73"/>
        <v>2022</v>
      </c>
      <c r="R1564" s="8" t="str">
        <f t="shared" si="74"/>
        <v>Sep</v>
      </c>
    </row>
    <row r="1565" spans="1:18" x14ac:dyDescent="0.35">
      <c r="A1565" s="8">
        <v>1565</v>
      </c>
      <c r="B1565" s="8" t="s">
        <v>1610</v>
      </c>
      <c r="C1565" s="8" t="s">
        <v>15</v>
      </c>
      <c r="D1565" s="9">
        <v>18804</v>
      </c>
      <c r="E1565" s="9">
        <v>44022</v>
      </c>
      <c r="F1565" s="8" t="s">
        <v>25</v>
      </c>
      <c r="G1565" s="8" t="s">
        <v>32</v>
      </c>
      <c r="H1565" s="8">
        <v>4</v>
      </c>
      <c r="I1565" s="8">
        <v>4</v>
      </c>
      <c r="J1565" s="8" t="s">
        <v>27</v>
      </c>
      <c r="K1565" s="8" t="s">
        <v>37</v>
      </c>
      <c r="L1565" s="8" t="s">
        <v>38</v>
      </c>
      <c r="M1565" s="8" t="s">
        <v>21</v>
      </c>
      <c r="N1565" s="8">
        <v>3</v>
      </c>
      <c r="O1565" s="8">
        <f t="shared" ca="1" si="72"/>
        <v>73</v>
      </c>
      <c r="P1565" s="8" t="str">
        <f ca="1">LOOKUP(O1565,{0,15,30,45,60,75,100},{"Below 15","16-30","31-45","46-60","61-75","Above 75"})</f>
        <v>61-75</v>
      </c>
      <c r="Q1565" s="8">
        <f t="shared" si="73"/>
        <v>2020</v>
      </c>
      <c r="R1565" s="8" t="str">
        <f t="shared" si="74"/>
        <v>Jul</v>
      </c>
    </row>
    <row r="1566" spans="1:18" x14ac:dyDescent="0.35">
      <c r="A1566" s="8">
        <v>1566</v>
      </c>
      <c r="B1566" s="8" t="s">
        <v>1611</v>
      </c>
      <c r="C1566" s="8" t="s">
        <v>15</v>
      </c>
      <c r="D1566" s="9">
        <v>34373</v>
      </c>
      <c r="E1566" s="9">
        <v>44817</v>
      </c>
      <c r="F1566" s="8" t="s">
        <v>25</v>
      </c>
      <c r="G1566" s="8" t="s">
        <v>36</v>
      </c>
      <c r="H1566" s="8">
        <v>5</v>
      </c>
      <c r="I1566" s="8">
        <v>3</v>
      </c>
      <c r="J1566" s="8" t="s">
        <v>27</v>
      </c>
      <c r="K1566" s="8" t="s">
        <v>41</v>
      </c>
      <c r="L1566" s="8" t="s">
        <v>38</v>
      </c>
      <c r="M1566" s="8" t="s">
        <v>34</v>
      </c>
      <c r="N1566" s="8">
        <v>1</v>
      </c>
      <c r="O1566" s="8">
        <f t="shared" ca="1" si="72"/>
        <v>30</v>
      </c>
      <c r="P1566" s="8" t="str">
        <f ca="1">LOOKUP(O1566,{0,15,30,45,60,75,100},{"Below 15","16-30","31-45","46-60","61-75","Above 75"})</f>
        <v>31-45</v>
      </c>
      <c r="Q1566" s="8">
        <f t="shared" si="73"/>
        <v>2022</v>
      </c>
      <c r="R1566" s="8" t="str">
        <f t="shared" si="74"/>
        <v>Sep</v>
      </c>
    </row>
    <row r="1567" spans="1:18" x14ac:dyDescent="0.35">
      <c r="A1567" s="8">
        <v>1567</v>
      </c>
      <c r="B1567" s="8" t="s">
        <v>1612</v>
      </c>
      <c r="C1567" s="8" t="s">
        <v>15</v>
      </c>
      <c r="D1567" s="9">
        <v>23971</v>
      </c>
      <c r="E1567" s="9">
        <v>43946</v>
      </c>
      <c r="F1567" s="8" t="s">
        <v>16</v>
      </c>
      <c r="G1567" s="8" t="s">
        <v>17</v>
      </c>
      <c r="H1567" s="8">
        <v>5</v>
      </c>
      <c r="I1567" s="8">
        <v>8</v>
      </c>
      <c r="J1567" s="8" t="s">
        <v>50</v>
      </c>
      <c r="K1567" s="8" t="s">
        <v>46</v>
      </c>
      <c r="L1567" s="8" t="s">
        <v>47</v>
      </c>
      <c r="M1567" s="8" t="s">
        <v>34</v>
      </c>
      <c r="N1567" s="8">
        <v>1</v>
      </c>
      <c r="O1567" s="8">
        <f t="shared" ca="1" si="72"/>
        <v>59</v>
      </c>
      <c r="P1567" s="8" t="str">
        <f ca="1">LOOKUP(O1567,{0,15,30,45,60,75,100},{"Below 15","16-30","31-45","46-60","61-75","Above 75"})</f>
        <v>46-60</v>
      </c>
      <c r="Q1567" s="8">
        <f t="shared" si="73"/>
        <v>2020</v>
      </c>
      <c r="R1567" s="8" t="str">
        <f t="shared" si="74"/>
        <v>Apr</v>
      </c>
    </row>
    <row r="1568" spans="1:18" x14ac:dyDescent="0.35">
      <c r="A1568" s="8">
        <v>1568</v>
      </c>
      <c r="B1568" s="8" t="s">
        <v>1613</v>
      </c>
      <c r="C1568" s="8" t="s">
        <v>15</v>
      </c>
      <c r="D1568" s="9">
        <v>23499</v>
      </c>
      <c r="E1568" s="9">
        <v>44206</v>
      </c>
      <c r="F1568" s="8" t="s">
        <v>25</v>
      </c>
      <c r="G1568" s="8" t="s">
        <v>36</v>
      </c>
      <c r="H1568" s="8">
        <v>4</v>
      </c>
      <c r="I1568" s="8">
        <v>9</v>
      </c>
      <c r="J1568" s="8" t="s">
        <v>18</v>
      </c>
      <c r="K1568" s="8" t="s">
        <v>51</v>
      </c>
      <c r="L1568" s="8" t="s">
        <v>47</v>
      </c>
      <c r="M1568" s="8" t="s">
        <v>21</v>
      </c>
      <c r="N1568" s="8">
        <v>3</v>
      </c>
      <c r="O1568" s="8">
        <f t="shared" ca="1" si="72"/>
        <v>60</v>
      </c>
      <c r="P1568" s="8" t="str">
        <f ca="1">LOOKUP(O1568,{0,15,30,45,60,75,100},{"Below 15","16-30","31-45","46-60","61-75","Above 75"})</f>
        <v>61-75</v>
      </c>
      <c r="Q1568" s="8">
        <f t="shared" si="73"/>
        <v>2021</v>
      </c>
      <c r="R1568" s="8" t="str">
        <f t="shared" si="74"/>
        <v>Jan</v>
      </c>
    </row>
    <row r="1569" spans="1:18" x14ac:dyDescent="0.35">
      <c r="A1569" s="8">
        <v>1569</v>
      </c>
      <c r="B1569" s="8" t="s">
        <v>1614</v>
      </c>
      <c r="C1569" s="8" t="s">
        <v>44</v>
      </c>
      <c r="D1569" s="9">
        <v>25820</v>
      </c>
      <c r="E1569" s="9">
        <v>44280</v>
      </c>
      <c r="F1569" s="8" t="s">
        <v>40</v>
      </c>
      <c r="G1569" s="8" t="s">
        <v>60</v>
      </c>
      <c r="H1569" s="8">
        <v>2</v>
      </c>
      <c r="I1569" s="8">
        <v>3</v>
      </c>
      <c r="J1569" s="8" t="s">
        <v>27</v>
      </c>
      <c r="K1569" s="8" t="s">
        <v>19</v>
      </c>
      <c r="L1569" s="8" t="s">
        <v>20</v>
      </c>
      <c r="M1569" s="8" t="s">
        <v>21</v>
      </c>
      <c r="N1569" s="8">
        <v>3</v>
      </c>
      <c r="O1569" s="8">
        <f t="shared" ca="1" si="72"/>
        <v>54</v>
      </c>
      <c r="P1569" s="8" t="str">
        <f ca="1">LOOKUP(O1569,{0,15,30,45,60,75,100},{"Below 15","16-30","31-45","46-60","61-75","Above 75"})</f>
        <v>46-60</v>
      </c>
      <c r="Q1569" s="8">
        <f t="shared" si="73"/>
        <v>2021</v>
      </c>
      <c r="R1569" s="8" t="str">
        <f t="shared" si="74"/>
        <v>Mar</v>
      </c>
    </row>
    <row r="1570" spans="1:18" x14ac:dyDescent="0.35">
      <c r="A1570" s="8">
        <v>1570</v>
      </c>
      <c r="B1570" s="8" t="s">
        <v>1615</v>
      </c>
      <c r="C1570" s="8" t="s">
        <v>44</v>
      </c>
      <c r="D1570" s="9">
        <v>23044</v>
      </c>
      <c r="E1570" s="9">
        <v>44180</v>
      </c>
      <c r="F1570" s="8" t="s">
        <v>40</v>
      </c>
      <c r="G1570" s="8" t="s">
        <v>60</v>
      </c>
      <c r="H1570" s="8">
        <v>4</v>
      </c>
      <c r="I1570" s="8">
        <v>10</v>
      </c>
      <c r="J1570" s="8" t="s">
        <v>18</v>
      </c>
      <c r="K1570" s="8" t="s">
        <v>23</v>
      </c>
      <c r="L1570" s="8" t="s">
        <v>20</v>
      </c>
      <c r="M1570" s="8" t="s">
        <v>21</v>
      </c>
      <c r="N1570" s="8">
        <v>3</v>
      </c>
      <c r="O1570" s="8">
        <f t="shared" ca="1" si="72"/>
        <v>61</v>
      </c>
      <c r="P1570" s="8" t="str">
        <f ca="1">LOOKUP(O1570,{0,15,30,45,60,75,100},{"Below 15","16-30","31-45","46-60","61-75","Above 75"})</f>
        <v>61-75</v>
      </c>
      <c r="Q1570" s="8">
        <f t="shared" si="73"/>
        <v>2020</v>
      </c>
      <c r="R1570" s="8" t="str">
        <f t="shared" si="74"/>
        <v>Dec</v>
      </c>
    </row>
    <row r="1571" spans="1:18" x14ac:dyDescent="0.35">
      <c r="A1571" s="8">
        <v>1571</v>
      </c>
      <c r="B1571" s="8" t="s">
        <v>1616</v>
      </c>
      <c r="C1571" s="8" t="s">
        <v>15</v>
      </c>
      <c r="D1571" s="9">
        <v>23504</v>
      </c>
      <c r="E1571" s="9">
        <v>44314</v>
      </c>
      <c r="F1571" s="8" t="s">
        <v>25</v>
      </c>
      <c r="G1571" s="8" t="s">
        <v>32</v>
      </c>
      <c r="H1571" s="8">
        <v>2</v>
      </c>
      <c r="I1571" s="8">
        <v>7</v>
      </c>
      <c r="J1571" s="8" t="s">
        <v>50</v>
      </c>
      <c r="K1571" s="8" t="s">
        <v>28</v>
      </c>
      <c r="L1571" s="8" t="s">
        <v>29</v>
      </c>
      <c r="M1571" s="8" t="s">
        <v>48</v>
      </c>
      <c r="N1571" s="8">
        <v>5</v>
      </c>
      <c r="O1571" s="8">
        <f t="shared" ca="1" si="72"/>
        <v>60</v>
      </c>
      <c r="P1571" s="8" t="str">
        <f ca="1">LOOKUP(O1571,{0,15,30,45,60,75,100},{"Below 15","16-30","31-45","46-60","61-75","Above 75"})</f>
        <v>61-75</v>
      </c>
      <c r="Q1571" s="8">
        <f t="shared" si="73"/>
        <v>2021</v>
      </c>
      <c r="R1571" s="8" t="str">
        <f t="shared" si="74"/>
        <v>Apr</v>
      </c>
    </row>
    <row r="1572" spans="1:18" x14ac:dyDescent="0.35">
      <c r="A1572" s="8">
        <v>1572</v>
      </c>
      <c r="B1572" s="8" t="s">
        <v>1617</v>
      </c>
      <c r="C1572" s="8" t="s">
        <v>15</v>
      </c>
      <c r="D1572" s="9">
        <v>19968</v>
      </c>
      <c r="E1572" s="9">
        <v>44744</v>
      </c>
      <c r="F1572" s="8" t="s">
        <v>16</v>
      </c>
      <c r="G1572" s="8" t="s">
        <v>17</v>
      </c>
      <c r="H1572" s="8">
        <v>5</v>
      </c>
      <c r="I1572" s="8">
        <v>9</v>
      </c>
      <c r="J1572" s="8" t="s">
        <v>18</v>
      </c>
      <c r="K1572" s="8" t="s">
        <v>33</v>
      </c>
      <c r="L1572" s="8" t="s">
        <v>29</v>
      </c>
      <c r="M1572" s="8" t="s">
        <v>48</v>
      </c>
      <c r="N1572" s="8">
        <v>5</v>
      </c>
      <c r="O1572" s="8">
        <f t="shared" ca="1" si="72"/>
        <v>70</v>
      </c>
      <c r="P1572" s="8" t="str">
        <f ca="1">LOOKUP(O1572,{0,15,30,45,60,75,100},{"Below 15","16-30","31-45","46-60","61-75","Above 75"})</f>
        <v>61-75</v>
      </c>
      <c r="Q1572" s="8">
        <f t="shared" si="73"/>
        <v>2022</v>
      </c>
      <c r="R1572" s="8" t="str">
        <f t="shared" si="74"/>
        <v>Jul</v>
      </c>
    </row>
    <row r="1573" spans="1:18" x14ac:dyDescent="0.35">
      <c r="A1573" s="8">
        <v>1573</v>
      </c>
      <c r="B1573" s="8" t="s">
        <v>1618</v>
      </c>
      <c r="C1573" s="8" t="s">
        <v>15</v>
      </c>
      <c r="D1573" s="9">
        <v>36453</v>
      </c>
      <c r="E1573" s="9">
        <v>44548</v>
      </c>
      <c r="F1573" s="8" t="s">
        <v>40</v>
      </c>
      <c r="G1573" s="8" t="s">
        <v>53</v>
      </c>
      <c r="H1573" s="8">
        <v>3</v>
      </c>
      <c r="I1573" s="8">
        <v>9</v>
      </c>
      <c r="J1573" s="8" t="s">
        <v>18</v>
      </c>
      <c r="K1573" s="8" t="s">
        <v>37</v>
      </c>
      <c r="L1573" s="8" t="s">
        <v>38</v>
      </c>
      <c r="M1573" s="8" t="s">
        <v>48</v>
      </c>
      <c r="N1573" s="8">
        <v>5</v>
      </c>
      <c r="O1573" s="8">
        <f t="shared" ca="1" si="72"/>
        <v>24</v>
      </c>
      <c r="P1573" s="8" t="str">
        <f ca="1">LOOKUP(O1573,{0,15,30,45,60,75,100},{"Below 15","16-30","31-45","46-60","61-75","Above 75"})</f>
        <v>16-30</v>
      </c>
      <c r="Q1573" s="8">
        <f t="shared" si="73"/>
        <v>2021</v>
      </c>
      <c r="R1573" s="8" t="str">
        <f t="shared" si="74"/>
        <v>Dec</v>
      </c>
    </row>
    <row r="1574" spans="1:18" x14ac:dyDescent="0.35">
      <c r="A1574" s="8">
        <v>1574</v>
      </c>
      <c r="B1574" s="8" t="s">
        <v>1619</v>
      </c>
      <c r="C1574" s="8" t="s">
        <v>15</v>
      </c>
      <c r="D1574" s="9">
        <v>27666</v>
      </c>
      <c r="E1574" s="9">
        <v>44906</v>
      </c>
      <c r="F1574" s="8" t="s">
        <v>25</v>
      </c>
      <c r="G1574" s="8" t="s">
        <v>45</v>
      </c>
      <c r="H1574" s="8">
        <v>5</v>
      </c>
      <c r="I1574" s="8">
        <v>9</v>
      </c>
      <c r="J1574" s="8" t="s">
        <v>18</v>
      </c>
      <c r="K1574" s="8" t="s">
        <v>41</v>
      </c>
      <c r="L1574" s="8" t="s">
        <v>38</v>
      </c>
      <c r="M1574" s="8" t="s">
        <v>42</v>
      </c>
      <c r="N1574" s="8">
        <v>2</v>
      </c>
      <c r="O1574" s="8">
        <f t="shared" ca="1" si="72"/>
        <v>48</v>
      </c>
      <c r="P1574" s="8" t="str">
        <f ca="1">LOOKUP(O1574,{0,15,30,45,60,75,100},{"Below 15","16-30","31-45","46-60","61-75","Above 75"})</f>
        <v>46-60</v>
      </c>
      <c r="Q1574" s="8">
        <f t="shared" si="73"/>
        <v>2022</v>
      </c>
      <c r="R1574" s="8" t="str">
        <f t="shared" si="74"/>
        <v>Dec</v>
      </c>
    </row>
    <row r="1575" spans="1:18" x14ac:dyDescent="0.35">
      <c r="A1575" s="8">
        <v>1575</v>
      </c>
      <c r="B1575" s="8" t="s">
        <v>1620</v>
      </c>
      <c r="C1575" s="8" t="s">
        <v>15</v>
      </c>
      <c r="D1575" s="9">
        <v>31252</v>
      </c>
      <c r="E1575" s="9">
        <v>44467</v>
      </c>
      <c r="F1575" s="8" t="s">
        <v>16</v>
      </c>
      <c r="G1575" s="8" t="s">
        <v>45</v>
      </c>
      <c r="H1575" s="8">
        <v>5</v>
      </c>
      <c r="I1575" s="8">
        <v>9</v>
      </c>
      <c r="J1575" s="8" t="s">
        <v>18</v>
      </c>
      <c r="K1575" s="8" t="s">
        <v>46</v>
      </c>
      <c r="L1575" s="8" t="s">
        <v>47</v>
      </c>
      <c r="M1575" s="8" t="s">
        <v>42</v>
      </c>
      <c r="N1575" s="8">
        <v>2</v>
      </c>
      <c r="O1575" s="8">
        <f t="shared" ca="1" si="72"/>
        <v>39</v>
      </c>
      <c r="P1575" s="8" t="str">
        <f ca="1">LOOKUP(O1575,{0,15,30,45,60,75,100},{"Below 15","16-30","31-45","46-60","61-75","Above 75"})</f>
        <v>31-45</v>
      </c>
      <c r="Q1575" s="8">
        <f t="shared" si="73"/>
        <v>2021</v>
      </c>
      <c r="R1575" s="8" t="str">
        <f t="shared" si="74"/>
        <v>Sep</v>
      </c>
    </row>
    <row r="1576" spans="1:18" x14ac:dyDescent="0.35">
      <c r="A1576" s="8">
        <v>1576</v>
      </c>
      <c r="B1576" s="8" t="s">
        <v>1621</v>
      </c>
      <c r="C1576" s="8" t="s">
        <v>44</v>
      </c>
      <c r="D1576" s="9">
        <v>33057</v>
      </c>
      <c r="E1576" s="9">
        <v>44823</v>
      </c>
      <c r="F1576" s="8" t="s">
        <v>40</v>
      </c>
      <c r="G1576" s="8" t="s">
        <v>26</v>
      </c>
      <c r="H1576" s="8">
        <v>5</v>
      </c>
      <c r="I1576" s="8">
        <v>6</v>
      </c>
      <c r="J1576" s="8" t="s">
        <v>27</v>
      </c>
      <c r="K1576" s="8" t="s">
        <v>51</v>
      </c>
      <c r="L1576" s="8" t="s">
        <v>47</v>
      </c>
      <c r="M1576" s="8" t="s">
        <v>21</v>
      </c>
      <c r="N1576" s="8">
        <v>3</v>
      </c>
      <c r="O1576" s="8">
        <f t="shared" ca="1" si="72"/>
        <v>34</v>
      </c>
      <c r="P1576" s="8" t="str">
        <f ca="1">LOOKUP(O1576,{0,15,30,45,60,75,100},{"Below 15","16-30","31-45","46-60","61-75","Above 75"})</f>
        <v>31-45</v>
      </c>
      <c r="Q1576" s="8">
        <f t="shared" si="73"/>
        <v>2022</v>
      </c>
      <c r="R1576" s="8" t="str">
        <f t="shared" si="74"/>
        <v>Sep</v>
      </c>
    </row>
    <row r="1577" spans="1:18" x14ac:dyDescent="0.35">
      <c r="A1577" s="8">
        <v>1577</v>
      </c>
      <c r="B1577" s="8" t="s">
        <v>1622</v>
      </c>
      <c r="C1577" s="8" t="s">
        <v>15</v>
      </c>
      <c r="D1577" s="9">
        <v>36147</v>
      </c>
      <c r="E1577" s="9">
        <v>44480</v>
      </c>
      <c r="F1577" s="8" t="s">
        <v>25</v>
      </c>
      <c r="G1577" s="8" t="s">
        <v>17</v>
      </c>
      <c r="H1577" s="8">
        <v>5</v>
      </c>
      <c r="I1577" s="8">
        <v>7</v>
      </c>
      <c r="J1577" s="8" t="s">
        <v>50</v>
      </c>
      <c r="K1577" s="8" t="s">
        <v>19</v>
      </c>
      <c r="L1577" s="8" t="s">
        <v>20</v>
      </c>
      <c r="M1577" s="8" t="s">
        <v>21</v>
      </c>
      <c r="N1577" s="8">
        <v>3</v>
      </c>
      <c r="O1577" s="8">
        <f t="shared" ca="1" si="72"/>
        <v>25</v>
      </c>
      <c r="P1577" s="8" t="str">
        <f ca="1">LOOKUP(O1577,{0,15,30,45,60,75,100},{"Below 15","16-30","31-45","46-60","61-75","Above 75"})</f>
        <v>16-30</v>
      </c>
      <c r="Q1577" s="8">
        <f t="shared" si="73"/>
        <v>2021</v>
      </c>
      <c r="R1577" s="8" t="str">
        <f t="shared" si="74"/>
        <v>Oct</v>
      </c>
    </row>
    <row r="1578" spans="1:18" x14ac:dyDescent="0.35">
      <c r="A1578" s="8">
        <v>1578</v>
      </c>
      <c r="B1578" s="8" t="s">
        <v>1623</v>
      </c>
      <c r="C1578" s="8" t="s">
        <v>44</v>
      </c>
      <c r="D1578" s="9">
        <v>19126</v>
      </c>
      <c r="E1578" s="9">
        <v>44329</v>
      </c>
      <c r="F1578" s="8" t="s">
        <v>25</v>
      </c>
      <c r="G1578" s="8" t="s">
        <v>60</v>
      </c>
      <c r="H1578" s="8">
        <v>3</v>
      </c>
      <c r="I1578" s="8">
        <v>8</v>
      </c>
      <c r="J1578" s="8" t="s">
        <v>50</v>
      </c>
      <c r="K1578" s="8" t="s">
        <v>23</v>
      </c>
      <c r="L1578" s="8" t="s">
        <v>20</v>
      </c>
      <c r="M1578" s="8" t="s">
        <v>30</v>
      </c>
      <c r="N1578" s="8">
        <v>4</v>
      </c>
      <c r="O1578" s="8">
        <f t="shared" ca="1" si="72"/>
        <v>72</v>
      </c>
      <c r="P1578" s="8" t="str">
        <f ca="1">LOOKUP(O1578,{0,15,30,45,60,75,100},{"Below 15","16-30","31-45","46-60","61-75","Above 75"})</f>
        <v>61-75</v>
      </c>
      <c r="Q1578" s="8">
        <f t="shared" si="73"/>
        <v>2021</v>
      </c>
      <c r="R1578" s="8" t="str">
        <f t="shared" si="74"/>
        <v>May</v>
      </c>
    </row>
    <row r="1579" spans="1:18" x14ac:dyDescent="0.35">
      <c r="A1579" s="8">
        <v>1579</v>
      </c>
      <c r="B1579" s="8" t="s">
        <v>1624</v>
      </c>
      <c r="C1579" s="8" t="s">
        <v>15</v>
      </c>
      <c r="D1579" s="9">
        <v>33100</v>
      </c>
      <c r="E1579" s="9">
        <v>43999</v>
      </c>
      <c r="F1579" s="8" t="s">
        <v>16</v>
      </c>
      <c r="G1579" s="8" t="s">
        <v>17</v>
      </c>
      <c r="H1579" s="8">
        <v>5</v>
      </c>
      <c r="I1579" s="8">
        <v>4</v>
      </c>
      <c r="J1579" s="8" t="s">
        <v>27</v>
      </c>
      <c r="K1579" s="8" t="s">
        <v>28</v>
      </c>
      <c r="L1579" s="8" t="s">
        <v>29</v>
      </c>
      <c r="M1579" s="8" t="s">
        <v>48</v>
      </c>
      <c r="N1579" s="8">
        <v>5</v>
      </c>
      <c r="O1579" s="8">
        <f t="shared" ca="1" si="72"/>
        <v>34</v>
      </c>
      <c r="P1579" s="8" t="str">
        <f ca="1">LOOKUP(O1579,{0,15,30,45,60,75,100},{"Below 15","16-30","31-45","46-60","61-75","Above 75"})</f>
        <v>31-45</v>
      </c>
      <c r="Q1579" s="8">
        <f t="shared" si="73"/>
        <v>2020</v>
      </c>
      <c r="R1579" s="8" t="str">
        <f t="shared" si="74"/>
        <v>Jun</v>
      </c>
    </row>
    <row r="1580" spans="1:18" x14ac:dyDescent="0.35">
      <c r="A1580" s="8">
        <v>1580</v>
      </c>
      <c r="B1580" s="8" t="s">
        <v>1625</v>
      </c>
      <c r="C1580" s="8" t="s">
        <v>15</v>
      </c>
      <c r="D1580" s="9">
        <v>34668</v>
      </c>
      <c r="E1580" s="9">
        <v>44294</v>
      </c>
      <c r="F1580" s="8" t="s">
        <v>68</v>
      </c>
      <c r="G1580" s="8" t="s">
        <v>36</v>
      </c>
      <c r="H1580" s="8">
        <v>3</v>
      </c>
      <c r="I1580" s="8">
        <v>8</v>
      </c>
      <c r="J1580" s="8" t="s">
        <v>50</v>
      </c>
      <c r="K1580" s="8" t="s">
        <v>33</v>
      </c>
      <c r="L1580" s="8" t="s">
        <v>29</v>
      </c>
      <c r="M1580" s="8" t="s">
        <v>30</v>
      </c>
      <c r="N1580" s="8">
        <v>4</v>
      </c>
      <c r="O1580" s="8">
        <f t="shared" ca="1" si="72"/>
        <v>29</v>
      </c>
      <c r="P1580" s="8" t="str">
        <f ca="1">LOOKUP(O1580,{0,15,30,45,60,75,100},{"Below 15","16-30","31-45","46-60","61-75","Above 75"})</f>
        <v>16-30</v>
      </c>
      <c r="Q1580" s="8">
        <f t="shared" si="73"/>
        <v>2021</v>
      </c>
      <c r="R1580" s="8" t="str">
        <f t="shared" si="74"/>
        <v>Apr</v>
      </c>
    </row>
    <row r="1581" spans="1:18" x14ac:dyDescent="0.35">
      <c r="A1581" s="8">
        <v>1581</v>
      </c>
      <c r="B1581" s="8" t="s">
        <v>1626</v>
      </c>
      <c r="C1581" s="8" t="s">
        <v>15</v>
      </c>
      <c r="D1581" s="9">
        <v>32891</v>
      </c>
      <c r="E1581" s="9">
        <v>43854</v>
      </c>
      <c r="F1581" s="8" t="s">
        <v>25</v>
      </c>
      <c r="G1581" s="8" t="s">
        <v>26</v>
      </c>
      <c r="H1581" s="8">
        <v>5</v>
      </c>
      <c r="I1581" s="8">
        <v>9</v>
      </c>
      <c r="J1581" s="8" t="s">
        <v>18</v>
      </c>
      <c r="K1581" s="8" t="s">
        <v>37</v>
      </c>
      <c r="L1581" s="8" t="s">
        <v>38</v>
      </c>
      <c r="M1581" s="8" t="s">
        <v>34</v>
      </c>
      <c r="N1581" s="8">
        <v>1</v>
      </c>
      <c r="O1581" s="8">
        <f t="shared" ca="1" si="72"/>
        <v>34</v>
      </c>
      <c r="P1581" s="8" t="str">
        <f ca="1">LOOKUP(O1581,{0,15,30,45,60,75,100},{"Below 15","16-30","31-45","46-60","61-75","Above 75"})</f>
        <v>31-45</v>
      </c>
      <c r="Q1581" s="8">
        <f t="shared" si="73"/>
        <v>2020</v>
      </c>
      <c r="R1581" s="8" t="str">
        <f t="shared" si="74"/>
        <v>Jan</v>
      </c>
    </row>
    <row r="1582" spans="1:18" x14ac:dyDescent="0.35">
      <c r="A1582" s="8">
        <v>1582</v>
      </c>
      <c r="B1582" s="8" t="s">
        <v>1627</v>
      </c>
      <c r="C1582" s="8" t="s">
        <v>15</v>
      </c>
      <c r="D1582" s="9">
        <v>33438</v>
      </c>
      <c r="E1582" s="9">
        <v>44235</v>
      </c>
      <c r="F1582" s="8" t="s">
        <v>25</v>
      </c>
      <c r="G1582" s="8" t="s">
        <v>32</v>
      </c>
      <c r="H1582" s="8">
        <v>1</v>
      </c>
      <c r="I1582" s="8">
        <v>9</v>
      </c>
      <c r="J1582" s="8" t="s">
        <v>18</v>
      </c>
      <c r="K1582" s="8" t="s">
        <v>41</v>
      </c>
      <c r="L1582" s="8" t="s">
        <v>38</v>
      </c>
      <c r="M1582" s="8" t="s">
        <v>42</v>
      </c>
      <c r="N1582" s="8">
        <v>2</v>
      </c>
      <c r="O1582" s="8">
        <f t="shared" ca="1" si="72"/>
        <v>33</v>
      </c>
      <c r="P1582" s="8" t="str">
        <f ca="1">LOOKUP(O1582,{0,15,30,45,60,75,100},{"Below 15","16-30","31-45","46-60","61-75","Above 75"})</f>
        <v>31-45</v>
      </c>
      <c r="Q1582" s="8">
        <f t="shared" si="73"/>
        <v>2021</v>
      </c>
      <c r="R1582" s="8" t="str">
        <f t="shared" si="74"/>
        <v>Feb</v>
      </c>
    </row>
    <row r="1583" spans="1:18" x14ac:dyDescent="0.35">
      <c r="A1583" s="8">
        <v>1583</v>
      </c>
      <c r="B1583" s="8" t="s">
        <v>1628</v>
      </c>
      <c r="C1583" s="8" t="s">
        <v>15</v>
      </c>
      <c r="D1583" s="9">
        <v>27162</v>
      </c>
      <c r="E1583" s="9">
        <v>44782</v>
      </c>
      <c r="F1583" s="8" t="s">
        <v>16</v>
      </c>
      <c r="G1583" s="8" t="s">
        <v>17</v>
      </c>
      <c r="H1583" s="8">
        <v>5</v>
      </c>
      <c r="I1583" s="8">
        <v>7</v>
      </c>
      <c r="J1583" s="8" t="s">
        <v>50</v>
      </c>
      <c r="K1583" s="8" t="s">
        <v>46</v>
      </c>
      <c r="L1583" s="8" t="s">
        <v>47</v>
      </c>
      <c r="M1583" s="8" t="s">
        <v>21</v>
      </c>
      <c r="N1583" s="8">
        <v>3</v>
      </c>
      <c r="O1583" s="8">
        <f t="shared" ca="1" si="72"/>
        <v>50</v>
      </c>
      <c r="P1583" s="8" t="str">
        <f ca="1">LOOKUP(O1583,{0,15,30,45,60,75,100},{"Below 15","16-30","31-45","46-60","61-75","Above 75"})</f>
        <v>46-60</v>
      </c>
      <c r="Q1583" s="8">
        <f t="shared" si="73"/>
        <v>2022</v>
      </c>
      <c r="R1583" s="8" t="str">
        <f t="shared" si="74"/>
        <v>Aug</v>
      </c>
    </row>
    <row r="1584" spans="1:18" x14ac:dyDescent="0.35">
      <c r="A1584" s="8">
        <v>1584</v>
      </c>
      <c r="B1584" s="8" t="s">
        <v>1629</v>
      </c>
      <c r="C1584" s="8" t="s">
        <v>15</v>
      </c>
      <c r="D1584" s="9">
        <v>19618</v>
      </c>
      <c r="E1584" s="9">
        <v>44601</v>
      </c>
      <c r="F1584" s="8" t="s">
        <v>25</v>
      </c>
      <c r="G1584" s="8" t="s">
        <v>45</v>
      </c>
      <c r="H1584" s="8">
        <v>5</v>
      </c>
      <c r="I1584" s="8">
        <v>8</v>
      </c>
      <c r="J1584" s="8" t="s">
        <v>50</v>
      </c>
      <c r="K1584" s="8" t="s">
        <v>51</v>
      </c>
      <c r="L1584" s="8" t="s">
        <v>47</v>
      </c>
      <c r="M1584" s="8" t="s">
        <v>42</v>
      </c>
      <c r="N1584" s="8">
        <v>2</v>
      </c>
      <c r="O1584" s="8">
        <f t="shared" ca="1" si="72"/>
        <v>71</v>
      </c>
      <c r="P1584" s="8" t="str">
        <f ca="1">LOOKUP(O1584,{0,15,30,45,60,75,100},{"Below 15","16-30","31-45","46-60","61-75","Above 75"})</f>
        <v>61-75</v>
      </c>
      <c r="Q1584" s="8">
        <f t="shared" si="73"/>
        <v>2022</v>
      </c>
      <c r="R1584" s="8" t="str">
        <f t="shared" si="74"/>
        <v>Feb</v>
      </c>
    </row>
    <row r="1585" spans="1:18" x14ac:dyDescent="0.35">
      <c r="A1585" s="8">
        <v>1585</v>
      </c>
      <c r="B1585" s="8" t="s">
        <v>1630</v>
      </c>
      <c r="C1585" s="8" t="s">
        <v>44</v>
      </c>
      <c r="D1585" s="9">
        <v>22608</v>
      </c>
      <c r="E1585" s="9">
        <v>44117</v>
      </c>
      <c r="F1585" s="8" t="s">
        <v>40</v>
      </c>
      <c r="G1585" s="8" t="s">
        <v>60</v>
      </c>
      <c r="H1585" s="8">
        <v>2</v>
      </c>
      <c r="I1585" s="8">
        <v>9</v>
      </c>
      <c r="J1585" s="8" t="s">
        <v>18</v>
      </c>
      <c r="K1585" s="8" t="s">
        <v>19</v>
      </c>
      <c r="L1585" s="8" t="s">
        <v>20</v>
      </c>
      <c r="M1585" s="8" t="s">
        <v>21</v>
      </c>
      <c r="N1585" s="8">
        <v>3</v>
      </c>
      <c r="O1585" s="8">
        <f t="shared" ca="1" si="72"/>
        <v>62</v>
      </c>
      <c r="P1585" s="8" t="str">
        <f ca="1">LOOKUP(O1585,{0,15,30,45,60,75,100},{"Below 15","16-30","31-45","46-60","61-75","Above 75"})</f>
        <v>61-75</v>
      </c>
      <c r="Q1585" s="8">
        <f t="shared" si="73"/>
        <v>2020</v>
      </c>
      <c r="R1585" s="8" t="str">
        <f t="shared" si="74"/>
        <v>Oct</v>
      </c>
    </row>
    <row r="1586" spans="1:18" x14ac:dyDescent="0.35">
      <c r="A1586" s="8">
        <v>1586</v>
      </c>
      <c r="B1586" s="8" t="s">
        <v>1631</v>
      </c>
      <c r="C1586" s="8" t="s">
        <v>44</v>
      </c>
      <c r="D1586" s="9">
        <v>32420</v>
      </c>
      <c r="E1586" s="9">
        <v>43926</v>
      </c>
      <c r="F1586" s="8" t="s">
        <v>40</v>
      </c>
      <c r="G1586" s="8" t="s">
        <v>26</v>
      </c>
      <c r="H1586" s="8">
        <v>5</v>
      </c>
      <c r="I1586" s="8">
        <v>9</v>
      </c>
      <c r="J1586" s="8" t="s">
        <v>18</v>
      </c>
      <c r="K1586" s="8" t="s">
        <v>23</v>
      </c>
      <c r="L1586" s="8" t="s">
        <v>20</v>
      </c>
      <c r="M1586" s="8" t="s">
        <v>48</v>
      </c>
      <c r="N1586" s="8">
        <v>5</v>
      </c>
      <c r="O1586" s="8">
        <f t="shared" ca="1" si="72"/>
        <v>35</v>
      </c>
      <c r="P1586" s="8" t="str">
        <f ca="1">LOOKUP(O1586,{0,15,30,45,60,75,100},{"Below 15","16-30","31-45","46-60","61-75","Above 75"})</f>
        <v>31-45</v>
      </c>
      <c r="Q1586" s="8">
        <f t="shared" si="73"/>
        <v>2020</v>
      </c>
      <c r="R1586" s="8" t="str">
        <f t="shared" si="74"/>
        <v>Apr</v>
      </c>
    </row>
    <row r="1587" spans="1:18" x14ac:dyDescent="0.35">
      <c r="A1587" s="8">
        <v>1587</v>
      </c>
      <c r="B1587" s="8" t="s">
        <v>1632</v>
      </c>
      <c r="C1587" s="8" t="s">
        <v>44</v>
      </c>
      <c r="D1587" s="9">
        <v>23801</v>
      </c>
      <c r="E1587" s="9">
        <v>43926</v>
      </c>
      <c r="F1587" s="8" t="s">
        <v>16</v>
      </c>
      <c r="G1587" s="8" t="s">
        <v>17</v>
      </c>
      <c r="H1587" s="8">
        <v>4</v>
      </c>
      <c r="I1587" s="8">
        <v>9</v>
      </c>
      <c r="J1587" s="8" t="s">
        <v>18</v>
      </c>
      <c r="K1587" s="8" t="s">
        <v>28</v>
      </c>
      <c r="L1587" s="8" t="s">
        <v>29</v>
      </c>
      <c r="M1587" s="8" t="s">
        <v>30</v>
      </c>
      <c r="N1587" s="8">
        <v>4</v>
      </c>
      <c r="O1587" s="8">
        <f t="shared" ca="1" si="72"/>
        <v>59</v>
      </c>
      <c r="P1587" s="8" t="str">
        <f ca="1">LOOKUP(O1587,{0,15,30,45,60,75,100},{"Below 15","16-30","31-45","46-60","61-75","Above 75"})</f>
        <v>46-60</v>
      </c>
      <c r="Q1587" s="8">
        <f t="shared" si="73"/>
        <v>2020</v>
      </c>
      <c r="R1587" s="8" t="str">
        <f t="shared" si="74"/>
        <v>Apr</v>
      </c>
    </row>
    <row r="1588" spans="1:18" x14ac:dyDescent="0.35">
      <c r="A1588" s="8">
        <v>1588</v>
      </c>
      <c r="B1588" s="8" t="s">
        <v>1633</v>
      </c>
      <c r="C1588" s="8" t="s">
        <v>44</v>
      </c>
      <c r="D1588" s="9">
        <v>37211</v>
      </c>
      <c r="E1588" s="9">
        <v>44771</v>
      </c>
      <c r="F1588" s="8" t="s">
        <v>25</v>
      </c>
      <c r="G1588" s="8" t="s">
        <v>60</v>
      </c>
      <c r="H1588" s="8">
        <v>5</v>
      </c>
      <c r="I1588" s="8">
        <v>6</v>
      </c>
      <c r="J1588" s="8" t="s">
        <v>27</v>
      </c>
      <c r="K1588" s="8" t="s">
        <v>33</v>
      </c>
      <c r="L1588" s="8" t="s">
        <v>29</v>
      </c>
      <c r="M1588" s="8" t="s">
        <v>21</v>
      </c>
      <c r="N1588" s="8">
        <v>3</v>
      </c>
      <c r="O1588" s="8">
        <f t="shared" ca="1" si="72"/>
        <v>22</v>
      </c>
      <c r="P1588" s="8" t="str">
        <f ca="1">LOOKUP(O1588,{0,15,30,45,60,75,100},{"Below 15","16-30","31-45","46-60","61-75","Above 75"})</f>
        <v>16-30</v>
      </c>
      <c r="Q1588" s="8">
        <f t="shared" si="73"/>
        <v>2022</v>
      </c>
      <c r="R1588" s="8" t="str">
        <f t="shared" si="74"/>
        <v>Jul</v>
      </c>
    </row>
    <row r="1589" spans="1:18" x14ac:dyDescent="0.35">
      <c r="A1589" s="8">
        <v>1589</v>
      </c>
      <c r="B1589" s="8" t="s">
        <v>1634</v>
      </c>
      <c r="C1589" s="8" t="s">
        <v>44</v>
      </c>
      <c r="D1589" s="9">
        <v>21482</v>
      </c>
      <c r="E1589" s="9">
        <v>44739</v>
      </c>
      <c r="F1589" s="8" t="s">
        <v>25</v>
      </c>
      <c r="G1589" s="8" t="s">
        <v>36</v>
      </c>
      <c r="H1589" s="8">
        <v>5</v>
      </c>
      <c r="I1589" s="8">
        <v>8</v>
      </c>
      <c r="J1589" s="8" t="s">
        <v>50</v>
      </c>
      <c r="K1589" s="8" t="s">
        <v>37</v>
      </c>
      <c r="L1589" s="8" t="s">
        <v>38</v>
      </c>
      <c r="M1589" s="8" t="s">
        <v>30</v>
      </c>
      <c r="N1589" s="8">
        <v>4</v>
      </c>
      <c r="O1589" s="8">
        <f t="shared" ca="1" si="72"/>
        <v>65</v>
      </c>
      <c r="P1589" s="8" t="str">
        <f ca="1">LOOKUP(O1589,{0,15,30,45,60,75,100},{"Below 15","16-30","31-45","46-60","61-75","Above 75"})</f>
        <v>61-75</v>
      </c>
      <c r="Q1589" s="8">
        <f t="shared" si="73"/>
        <v>2022</v>
      </c>
      <c r="R1589" s="8" t="str">
        <f t="shared" si="74"/>
        <v>Jun</v>
      </c>
    </row>
    <row r="1590" spans="1:18" x14ac:dyDescent="0.35">
      <c r="A1590" s="8">
        <v>1590</v>
      </c>
      <c r="B1590" s="8" t="s">
        <v>1635</v>
      </c>
      <c r="C1590" s="8" t="s">
        <v>15</v>
      </c>
      <c r="D1590" s="9">
        <v>20561</v>
      </c>
      <c r="E1590" s="9">
        <v>44257</v>
      </c>
      <c r="F1590" s="8" t="s">
        <v>16</v>
      </c>
      <c r="G1590" s="8" t="s">
        <v>17</v>
      </c>
      <c r="H1590" s="8">
        <v>1</v>
      </c>
      <c r="I1590" s="8">
        <v>6</v>
      </c>
      <c r="J1590" s="8" t="s">
        <v>27</v>
      </c>
      <c r="K1590" s="8" t="s">
        <v>41</v>
      </c>
      <c r="L1590" s="8" t="s">
        <v>38</v>
      </c>
      <c r="M1590" s="8" t="s">
        <v>42</v>
      </c>
      <c r="N1590" s="8">
        <v>2</v>
      </c>
      <c r="O1590" s="8">
        <f t="shared" ca="1" si="72"/>
        <v>68</v>
      </c>
      <c r="P1590" s="8" t="str">
        <f ca="1">LOOKUP(O1590,{0,15,30,45,60,75,100},{"Below 15","16-30","31-45","46-60","61-75","Above 75"})</f>
        <v>61-75</v>
      </c>
      <c r="Q1590" s="8">
        <f t="shared" si="73"/>
        <v>2021</v>
      </c>
      <c r="R1590" s="8" t="str">
        <f t="shared" si="74"/>
        <v>Mar</v>
      </c>
    </row>
    <row r="1591" spans="1:18" x14ac:dyDescent="0.35">
      <c r="A1591" s="8">
        <v>1591</v>
      </c>
      <c r="B1591" s="8" t="s">
        <v>1636</v>
      </c>
      <c r="C1591" s="8" t="s">
        <v>15</v>
      </c>
      <c r="D1591" s="9">
        <v>20539</v>
      </c>
      <c r="E1591" s="9">
        <v>44422</v>
      </c>
      <c r="F1591" s="8" t="s">
        <v>25</v>
      </c>
      <c r="G1591" s="8" t="s">
        <v>45</v>
      </c>
      <c r="H1591" s="8">
        <v>5</v>
      </c>
      <c r="I1591" s="8">
        <v>9</v>
      </c>
      <c r="J1591" s="8" t="s">
        <v>18</v>
      </c>
      <c r="K1591" s="8" t="s">
        <v>46</v>
      </c>
      <c r="L1591" s="8" t="s">
        <v>47</v>
      </c>
      <c r="M1591" s="8" t="s">
        <v>21</v>
      </c>
      <c r="N1591" s="8">
        <v>3</v>
      </c>
      <c r="O1591" s="8">
        <f t="shared" ca="1" si="72"/>
        <v>68</v>
      </c>
      <c r="P1591" s="8" t="str">
        <f ca="1">LOOKUP(O1591,{0,15,30,45,60,75,100},{"Below 15","16-30","31-45","46-60","61-75","Above 75"})</f>
        <v>61-75</v>
      </c>
      <c r="Q1591" s="8">
        <f t="shared" si="73"/>
        <v>2021</v>
      </c>
      <c r="R1591" s="8" t="str">
        <f t="shared" si="74"/>
        <v>Aug</v>
      </c>
    </row>
    <row r="1592" spans="1:18" x14ac:dyDescent="0.35">
      <c r="A1592" s="8">
        <v>1592</v>
      </c>
      <c r="B1592" s="8" t="s">
        <v>1637</v>
      </c>
      <c r="C1592" s="8" t="s">
        <v>44</v>
      </c>
      <c r="D1592" s="9">
        <v>29276</v>
      </c>
      <c r="E1592" s="9">
        <v>44810</v>
      </c>
      <c r="F1592" s="8" t="s">
        <v>40</v>
      </c>
      <c r="G1592" s="8" t="s">
        <v>60</v>
      </c>
      <c r="H1592" s="8">
        <v>5</v>
      </c>
      <c r="I1592" s="8">
        <v>7</v>
      </c>
      <c r="J1592" s="8" t="s">
        <v>50</v>
      </c>
      <c r="K1592" s="8" t="s">
        <v>51</v>
      </c>
      <c r="L1592" s="8" t="s">
        <v>47</v>
      </c>
      <c r="M1592" s="8" t="s">
        <v>42</v>
      </c>
      <c r="N1592" s="8">
        <v>2</v>
      </c>
      <c r="O1592" s="8">
        <f t="shared" ca="1" si="72"/>
        <v>44</v>
      </c>
      <c r="P1592" s="8" t="str">
        <f ca="1">LOOKUP(O1592,{0,15,30,45,60,75,100},{"Below 15","16-30","31-45","46-60","61-75","Above 75"})</f>
        <v>31-45</v>
      </c>
      <c r="Q1592" s="8">
        <f t="shared" si="73"/>
        <v>2022</v>
      </c>
      <c r="R1592" s="8" t="str">
        <f t="shared" si="74"/>
        <v>Sep</v>
      </c>
    </row>
    <row r="1593" spans="1:18" x14ac:dyDescent="0.35">
      <c r="A1593" s="8">
        <v>1593</v>
      </c>
      <c r="B1593" s="8" t="s">
        <v>1638</v>
      </c>
      <c r="C1593" s="8" t="s">
        <v>15</v>
      </c>
      <c r="D1593" s="9">
        <v>36379</v>
      </c>
      <c r="E1593" s="9">
        <v>44247</v>
      </c>
      <c r="F1593" s="8" t="s">
        <v>40</v>
      </c>
      <c r="G1593" s="8" t="s">
        <v>60</v>
      </c>
      <c r="H1593" s="8">
        <v>3</v>
      </c>
      <c r="I1593" s="8">
        <v>7</v>
      </c>
      <c r="J1593" s="8" t="s">
        <v>50</v>
      </c>
      <c r="K1593" s="8" t="s">
        <v>19</v>
      </c>
      <c r="L1593" s="8" t="s">
        <v>20</v>
      </c>
      <c r="M1593" s="8" t="s">
        <v>30</v>
      </c>
      <c r="N1593" s="8">
        <v>4</v>
      </c>
      <c r="O1593" s="8">
        <f t="shared" ca="1" si="72"/>
        <v>25</v>
      </c>
      <c r="P1593" s="8" t="str">
        <f ca="1">LOOKUP(O1593,{0,15,30,45,60,75,100},{"Below 15","16-30","31-45","46-60","61-75","Above 75"})</f>
        <v>16-30</v>
      </c>
      <c r="Q1593" s="8">
        <f t="shared" si="73"/>
        <v>2021</v>
      </c>
      <c r="R1593" s="8" t="str">
        <f t="shared" si="74"/>
        <v>Feb</v>
      </c>
    </row>
    <row r="1594" spans="1:18" x14ac:dyDescent="0.35">
      <c r="A1594" s="8">
        <v>1594</v>
      </c>
      <c r="B1594" s="8" t="s">
        <v>1639</v>
      </c>
      <c r="C1594" s="8" t="s">
        <v>44</v>
      </c>
      <c r="D1594" s="9">
        <v>34119</v>
      </c>
      <c r="E1594" s="9">
        <v>44562</v>
      </c>
      <c r="F1594" s="8" t="s">
        <v>16</v>
      </c>
      <c r="G1594" s="8" t="s">
        <v>17</v>
      </c>
      <c r="H1594" s="8">
        <v>3</v>
      </c>
      <c r="I1594" s="8">
        <v>8</v>
      </c>
      <c r="J1594" s="8" t="s">
        <v>50</v>
      </c>
      <c r="K1594" s="8" t="s">
        <v>23</v>
      </c>
      <c r="L1594" s="8" t="s">
        <v>20</v>
      </c>
      <c r="M1594" s="8" t="s">
        <v>48</v>
      </c>
      <c r="N1594" s="8">
        <v>5</v>
      </c>
      <c r="O1594" s="8">
        <f t="shared" ca="1" si="72"/>
        <v>31</v>
      </c>
      <c r="P1594" s="8" t="str">
        <f ca="1">LOOKUP(O1594,{0,15,30,45,60,75,100},{"Below 15","16-30","31-45","46-60","61-75","Above 75"})</f>
        <v>31-45</v>
      </c>
      <c r="Q1594" s="8">
        <f t="shared" si="73"/>
        <v>2022</v>
      </c>
      <c r="R1594" s="8" t="str">
        <f t="shared" si="74"/>
        <v>Jan</v>
      </c>
    </row>
    <row r="1595" spans="1:18" x14ac:dyDescent="0.35">
      <c r="A1595" s="8">
        <v>1595</v>
      </c>
      <c r="B1595" s="8" t="s">
        <v>1640</v>
      </c>
      <c r="C1595" s="8" t="s">
        <v>44</v>
      </c>
      <c r="D1595" s="9">
        <v>32088</v>
      </c>
      <c r="E1595" s="9">
        <v>44417</v>
      </c>
      <c r="F1595" s="8" t="s">
        <v>25</v>
      </c>
      <c r="G1595" s="8" t="s">
        <v>36</v>
      </c>
      <c r="H1595" s="8">
        <v>5</v>
      </c>
      <c r="I1595" s="8">
        <v>10</v>
      </c>
      <c r="J1595" s="8" t="s">
        <v>18</v>
      </c>
      <c r="K1595" s="8" t="s">
        <v>28</v>
      </c>
      <c r="L1595" s="8" t="s">
        <v>29</v>
      </c>
      <c r="M1595" s="8" t="s">
        <v>30</v>
      </c>
      <c r="N1595" s="8">
        <v>4</v>
      </c>
      <c r="O1595" s="8">
        <f t="shared" ca="1" si="72"/>
        <v>36</v>
      </c>
      <c r="P1595" s="8" t="str">
        <f ca="1">LOOKUP(O1595,{0,15,30,45,60,75,100},{"Below 15","16-30","31-45","46-60","61-75","Above 75"})</f>
        <v>31-45</v>
      </c>
      <c r="Q1595" s="8">
        <f t="shared" si="73"/>
        <v>2021</v>
      </c>
      <c r="R1595" s="8" t="str">
        <f t="shared" si="74"/>
        <v>Aug</v>
      </c>
    </row>
    <row r="1596" spans="1:18" x14ac:dyDescent="0.35">
      <c r="A1596" s="8">
        <v>1596</v>
      </c>
      <c r="B1596" s="8" t="s">
        <v>1641</v>
      </c>
      <c r="C1596" s="8" t="s">
        <v>15</v>
      </c>
      <c r="D1596" s="9">
        <v>32644</v>
      </c>
      <c r="E1596" s="9">
        <v>44645</v>
      </c>
      <c r="F1596" s="8" t="s">
        <v>40</v>
      </c>
      <c r="G1596" s="8" t="s">
        <v>32</v>
      </c>
      <c r="H1596" s="8">
        <v>2</v>
      </c>
      <c r="I1596" s="8">
        <v>8</v>
      </c>
      <c r="J1596" s="8" t="s">
        <v>50</v>
      </c>
      <c r="K1596" s="8" t="s">
        <v>33</v>
      </c>
      <c r="L1596" s="8" t="s">
        <v>29</v>
      </c>
      <c r="M1596" s="8" t="s">
        <v>34</v>
      </c>
      <c r="N1596" s="8">
        <v>1</v>
      </c>
      <c r="O1596" s="8">
        <f t="shared" ca="1" si="72"/>
        <v>35</v>
      </c>
      <c r="P1596" s="8" t="str">
        <f ca="1">LOOKUP(O1596,{0,15,30,45,60,75,100},{"Below 15","16-30","31-45","46-60","61-75","Above 75"})</f>
        <v>31-45</v>
      </c>
      <c r="Q1596" s="8">
        <f t="shared" si="73"/>
        <v>2022</v>
      </c>
      <c r="R1596" s="8" t="str">
        <f t="shared" si="74"/>
        <v>Mar</v>
      </c>
    </row>
    <row r="1597" spans="1:18" x14ac:dyDescent="0.35">
      <c r="A1597" s="8">
        <v>1597</v>
      </c>
      <c r="B1597" s="8" t="s">
        <v>1642</v>
      </c>
      <c r="C1597" s="8" t="s">
        <v>44</v>
      </c>
      <c r="D1597" s="9">
        <v>27880</v>
      </c>
      <c r="E1597" s="9">
        <v>43952</v>
      </c>
      <c r="F1597" s="8" t="s">
        <v>25</v>
      </c>
      <c r="G1597" s="8" t="s">
        <v>60</v>
      </c>
      <c r="H1597" s="8">
        <v>3</v>
      </c>
      <c r="I1597" s="8">
        <v>6</v>
      </c>
      <c r="J1597" s="8" t="s">
        <v>27</v>
      </c>
      <c r="K1597" s="8" t="s">
        <v>37</v>
      </c>
      <c r="L1597" s="8" t="s">
        <v>38</v>
      </c>
      <c r="M1597" s="8" t="s">
        <v>30</v>
      </c>
      <c r="N1597" s="8">
        <v>4</v>
      </c>
      <c r="O1597" s="8">
        <f t="shared" ca="1" si="72"/>
        <v>48</v>
      </c>
      <c r="P1597" s="8" t="str">
        <f ca="1">LOOKUP(O1597,{0,15,30,45,60,75,100},{"Below 15","16-30","31-45","46-60","61-75","Above 75"})</f>
        <v>46-60</v>
      </c>
      <c r="Q1597" s="8">
        <f t="shared" si="73"/>
        <v>2020</v>
      </c>
      <c r="R1597" s="8" t="str">
        <f t="shared" si="74"/>
        <v>May</v>
      </c>
    </row>
    <row r="1598" spans="1:18" x14ac:dyDescent="0.35">
      <c r="A1598" s="8">
        <v>1598</v>
      </c>
      <c r="B1598" s="8" t="s">
        <v>1643</v>
      </c>
      <c r="C1598" s="8" t="s">
        <v>15</v>
      </c>
      <c r="D1598" s="9">
        <v>19982</v>
      </c>
      <c r="E1598" s="9">
        <v>44796</v>
      </c>
      <c r="F1598" s="8" t="s">
        <v>25</v>
      </c>
      <c r="G1598" s="8" t="s">
        <v>45</v>
      </c>
      <c r="H1598" s="8">
        <v>5</v>
      </c>
      <c r="I1598" s="8">
        <v>6</v>
      </c>
      <c r="J1598" s="8" t="s">
        <v>27</v>
      </c>
      <c r="K1598" s="8" t="s">
        <v>41</v>
      </c>
      <c r="L1598" s="8" t="s">
        <v>38</v>
      </c>
      <c r="M1598" s="8" t="s">
        <v>42</v>
      </c>
      <c r="N1598" s="8">
        <v>2</v>
      </c>
      <c r="O1598" s="8">
        <f t="shared" ca="1" si="72"/>
        <v>70</v>
      </c>
      <c r="P1598" s="8" t="str">
        <f ca="1">LOOKUP(O1598,{0,15,30,45,60,75,100},{"Below 15","16-30","31-45","46-60","61-75","Above 75"})</f>
        <v>61-75</v>
      </c>
      <c r="Q1598" s="8">
        <f t="shared" si="73"/>
        <v>2022</v>
      </c>
      <c r="R1598" s="8" t="str">
        <f t="shared" si="74"/>
        <v>Aug</v>
      </c>
    </row>
    <row r="1599" spans="1:18" x14ac:dyDescent="0.35">
      <c r="A1599" s="8">
        <v>1599</v>
      </c>
      <c r="B1599" s="8" t="s">
        <v>1644</v>
      </c>
      <c r="C1599" s="8" t="s">
        <v>44</v>
      </c>
      <c r="D1599" s="9">
        <v>38614</v>
      </c>
      <c r="E1599" s="9">
        <v>44001</v>
      </c>
      <c r="F1599" s="8" t="s">
        <v>25</v>
      </c>
      <c r="G1599" s="8" t="s">
        <v>36</v>
      </c>
      <c r="H1599" s="8">
        <v>5</v>
      </c>
      <c r="I1599" s="8">
        <v>4</v>
      </c>
      <c r="J1599" s="8" t="s">
        <v>27</v>
      </c>
      <c r="K1599" s="8" t="s">
        <v>46</v>
      </c>
      <c r="L1599" s="8" t="s">
        <v>47</v>
      </c>
      <c r="M1599" s="8" t="s">
        <v>30</v>
      </c>
      <c r="N1599" s="8">
        <v>4</v>
      </c>
      <c r="O1599" s="8">
        <f t="shared" ca="1" si="72"/>
        <v>19</v>
      </c>
      <c r="P1599" s="8" t="str">
        <f ca="1">LOOKUP(O1599,{0,15,30,45,60,75,100},{"Below 15","16-30","31-45","46-60","61-75","Above 75"})</f>
        <v>16-30</v>
      </c>
      <c r="Q1599" s="8">
        <f t="shared" si="73"/>
        <v>2020</v>
      </c>
      <c r="R1599" s="8" t="str">
        <f t="shared" si="74"/>
        <v>Jun</v>
      </c>
    </row>
    <row r="1600" spans="1:18" x14ac:dyDescent="0.35">
      <c r="A1600" s="8">
        <v>1600</v>
      </c>
      <c r="B1600" s="8" t="s">
        <v>1645</v>
      </c>
      <c r="C1600" s="8" t="s">
        <v>44</v>
      </c>
      <c r="D1600" s="9">
        <v>22086</v>
      </c>
      <c r="E1600" s="9">
        <v>44478</v>
      </c>
      <c r="F1600" s="8" t="s">
        <v>40</v>
      </c>
      <c r="G1600" s="8" t="s">
        <v>32</v>
      </c>
      <c r="H1600" s="8">
        <v>5</v>
      </c>
      <c r="I1600" s="8">
        <v>6</v>
      </c>
      <c r="J1600" s="8" t="s">
        <v>27</v>
      </c>
      <c r="K1600" s="8" t="s">
        <v>51</v>
      </c>
      <c r="L1600" s="8" t="s">
        <v>47</v>
      </c>
      <c r="M1600" s="8" t="s">
        <v>42</v>
      </c>
      <c r="N1600" s="8">
        <v>2</v>
      </c>
      <c r="O1600" s="8">
        <f t="shared" ca="1" si="72"/>
        <v>64</v>
      </c>
      <c r="P1600" s="8" t="str">
        <f ca="1">LOOKUP(O1600,{0,15,30,45,60,75,100},{"Below 15","16-30","31-45","46-60","61-75","Above 75"})</f>
        <v>61-75</v>
      </c>
      <c r="Q1600" s="8">
        <f t="shared" si="73"/>
        <v>2021</v>
      </c>
      <c r="R1600" s="8" t="str">
        <f t="shared" si="74"/>
        <v>Oct</v>
      </c>
    </row>
    <row r="1601" spans="1:18" x14ac:dyDescent="0.35">
      <c r="A1601" s="8">
        <v>1601</v>
      </c>
      <c r="B1601" s="8" t="s">
        <v>1646</v>
      </c>
      <c r="C1601" s="8" t="s">
        <v>15</v>
      </c>
      <c r="D1601" s="9">
        <v>20640</v>
      </c>
      <c r="E1601" s="9">
        <v>44782</v>
      </c>
      <c r="F1601" s="8" t="s">
        <v>25</v>
      </c>
      <c r="G1601" s="8" t="s">
        <v>45</v>
      </c>
      <c r="H1601" s="8">
        <v>4</v>
      </c>
      <c r="I1601" s="8">
        <v>9</v>
      </c>
      <c r="J1601" s="8" t="s">
        <v>18</v>
      </c>
      <c r="K1601" s="8" t="s">
        <v>19</v>
      </c>
      <c r="L1601" s="8" t="s">
        <v>20</v>
      </c>
      <c r="M1601" s="8" t="s">
        <v>30</v>
      </c>
      <c r="N1601" s="8">
        <v>4</v>
      </c>
      <c r="O1601" s="8">
        <f t="shared" ca="1" si="72"/>
        <v>68</v>
      </c>
      <c r="P1601" s="8" t="str">
        <f ca="1">LOOKUP(O1601,{0,15,30,45,60,75,100},{"Below 15","16-30","31-45","46-60","61-75","Above 75"})</f>
        <v>61-75</v>
      </c>
      <c r="Q1601" s="8">
        <f t="shared" si="73"/>
        <v>2022</v>
      </c>
      <c r="R1601" s="8" t="str">
        <f t="shared" si="74"/>
        <v>Aug</v>
      </c>
    </row>
    <row r="1602" spans="1:18" x14ac:dyDescent="0.35">
      <c r="A1602" s="8">
        <v>1602</v>
      </c>
      <c r="B1602" s="8" t="s">
        <v>1647</v>
      </c>
      <c r="C1602" s="8" t="s">
        <v>44</v>
      </c>
      <c r="D1602" s="9">
        <v>31101</v>
      </c>
      <c r="E1602" s="9">
        <v>44217</v>
      </c>
      <c r="F1602" s="8" t="s">
        <v>25</v>
      </c>
      <c r="G1602" s="8" t="s">
        <v>60</v>
      </c>
      <c r="H1602" s="8">
        <v>3</v>
      </c>
      <c r="I1602" s="8">
        <v>8</v>
      </c>
      <c r="J1602" s="8" t="s">
        <v>50</v>
      </c>
      <c r="K1602" s="8" t="s">
        <v>23</v>
      </c>
      <c r="L1602" s="8" t="s">
        <v>20</v>
      </c>
      <c r="M1602" s="8" t="s">
        <v>48</v>
      </c>
      <c r="N1602" s="8">
        <v>5</v>
      </c>
      <c r="O1602" s="8">
        <f t="shared" ref="O1602:O1665" ca="1" si="75">DATEDIF(D1602,TODAY(),"Y")</f>
        <v>39</v>
      </c>
      <c r="P1602" s="8" t="str">
        <f ca="1">LOOKUP(O1602,{0,15,30,45,60,75,100},{"Below 15","16-30","31-45","46-60","61-75","Above 75"})</f>
        <v>31-45</v>
      </c>
      <c r="Q1602" s="8">
        <f t="shared" ref="Q1602:Q1665" si="76">YEAR(E1602)</f>
        <v>2021</v>
      </c>
      <c r="R1602" s="8" t="str">
        <f t="shared" si="74"/>
        <v>Jan</v>
      </c>
    </row>
    <row r="1603" spans="1:18" x14ac:dyDescent="0.35">
      <c r="A1603" s="8">
        <v>1603</v>
      </c>
      <c r="B1603" s="8" t="s">
        <v>1648</v>
      </c>
      <c r="C1603" s="8" t="s">
        <v>44</v>
      </c>
      <c r="D1603" s="9">
        <v>37431</v>
      </c>
      <c r="E1603" s="9">
        <v>44540</v>
      </c>
      <c r="F1603" s="8" t="s">
        <v>25</v>
      </c>
      <c r="G1603" s="8" t="s">
        <v>36</v>
      </c>
      <c r="H1603" s="8">
        <v>5</v>
      </c>
      <c r="I1603" s="8">
        <v>6</v>
      </c>
      <c r="J1603" s="8" t="s">
        <v>27</v>
      </c>
      <c r="K1603" s="8" t="s">
        <v>28</v>
      </c>
      <c r="L1603" s="8" t="s">
        <v>29</v>
      </c>
      <c r="M1603" s="8" t="s">
        <v>48</v>
      </c>
      <c r="N1603" s="8">
        <v>5</v>
      </c>
      <c r="O1603" s="8">
        <f t="shared" ca="1" si="75"/>
        <v>22</v>
      </c>
      <c r="P1603" s="8" t="str">
        <f ca="1">LOOKUP(O1603,{0,15,30,45,60,75,100},{"Below 15","16-30","31-45","46-60","61-75","Above 75"})</f>
        <v>16-30</v>
      </c>
      <c r="Q1603" s="8">
        <f t="shared" si="76"/>
        <v>2021</v>
      </c>
      <c r="R1603" s="8" t="str">
        <f t="shared" ref="R1603:R1666" si="77">TEXT(E1603,"mmm")</f>
        <v>Dec</v>
      </c>
    </row>
    <row r="1604" spans="1:18" x14ac:dyDescent="0.35">
      <c r="A1604" s="8">
        <v>1604</v>
      </c>
      <c r="B1604" s="8" t="s">
        <v>1649</v>
      </c>
      <c r="C1604" s="8" t="s">
        <v>44</v>
      </c>
      <c r="D1604" s="9">
        <v>24788</v>
      </c>
      <c r="E1604" s="9">
        <v>43928</v>
      </c>
      <c r="F1604" s="8" t="s">
        <v>40</v>
      </c>
      <c r="G1604" s="8" t="s">
        <v>60</v>
      </c>
      <c r="H1604" s="8">
        <v>1</v>
      </c>
      <c r="I1604" s="8">
        <v>7</v>
      </c>
      <c r="J1604" s="8" t="s">
        <v>50</v>
      </c>
      <c r="K1604" s="8" t="s">
        <v>33</v>
      </c>
      <c r="L1604" s="8" t="s">
        <v>29</v>
      </c>
      <c r="M1604" s="8" t="s">
        <v>42</v>
      </c>
      <c r="N1604" s="8">
        <v>2</v>
      </c>
      <c r="O1604" s="8">
        <f t="shared" ca="1" si="75"/>
        <v>56</v>
      </c>
      <c r="P1604" s="8" t="str">
        <f ca="1">LOOKUP(O1604,{0,15,30,45,60,75,100},{"Below 15","16-30","31-45","46-60","61-75","Above 75"})</f>
        <v>46-60</v>
      </c>
      <c r="Q1604" s="8">
        <f t="shared" si="76"/>
        <v>2020</v>
      </c>
      <c r="R1604" s="8" t="str">
        <f t="shared" si="77"/>
        <v>Apr</v>
      </c>
    </row>
    <row r="1605" spans="1:18" x14ac:dyDescent="0.35">
      <c r="A1605" s="8">
        <v>1605</v>
      </c>
      <c r="B1605" s="8" t="s">
        <v>1650</v>
      </c>
      <c r="C1605" s="8" t="s">
        <v>44</v>
      </c>
      <c r="D1605" s="9">
        <v>36427</v>
      </c>
      <c r="E1605" s="9">
        <v>44681</v>
      </c>
      <c r="F1605" s="8" t="s">
        <v>25</v>
      </c>
      <c r="G1605" s="8" t="s">
        <v>53</v>
      </c>
      <c r="H1605" s="8">
        <v>5</v>
      </c>
      <c r="I1605" s="8">
        <v>8</v>
      </c>
      <c r="J1605" s="8" t="s">
        <v>50</v>
      </c>
      <c r="K1605" s="8" t="s">
        <v>37</v>
      </c>
      <c r="L1605" s="8" t="s">
        <v>38</v>
      </c>
      <c r="M1605" s="8" t="s">
        <v>30</v>
      </c>
      <c r="N1605" s="8">
        <v>4</v>
      </c>
      <c r="O1605" s="8">
        <f t="shared" ca="1" si="75"/>
        <v>25</v>
      </c>
      <c r="P1605" s="8" t="str">
        <f ca="1">LOOKUP(O1605,{0,15,30,45,60,75,100},{"Below 15","16-30","31-45","46-60","61-75","Above 75"})</f>
        <v>16-30</v>
      </c>
      <c r="Q1605" s="8">
        <f t="shared" si="76"/>
        <v>2022</v>
      </c>
      <c r="R1605" s="8" t="str">
        <f t="shared" si="77"/>
        <v>Apr</v>
      </c>
    </row>
    <row r="1606" spans="1:18" x14ac:dyDescent="0.35">
      <c r="A1606" s="8">
        <v>1606</v>
      </c>
      <c r="B1606" s="8" t="s">
        <v>1651</v>
      </c>
      <c r="C1606" s="8" t="s">
        <v>44</v>
      </c>
      <c r="D1606" s="9">
        <v>21383</v>
      </c>
      <c r="E1606" s="9">
        <v>44341</v>
      </c>
      <c r="F1606" s="8" t="s">
        <v>68</v>
      </c>
      <c r="G1606" s="8" t="s">
        <v>36</v>
      </c>
      <c r="H1606" s="8">
        <v>5</v>
      </c>
      <c r="I1606" s="8">
        <v>8</v>
      </c>
      <c r="J1606" s="8" t="s">
        <v>50</v>
      </c>
      <c r="K1606" s="8" t="s">
        <v>41</v>
      </c>
      <c r="L1606" s="8" t="s">
        <v>38</v>
      </c>
      <c r="M1606" s="8" t="s">
        <v>42</v>
      </c>
      <c r="N1606" s="8">
        <v>2</v>
      </c>
      <c r="O1606" s="8">
        <f t="shared" ca="1" si="75"/>
        <v>66</v>
      </c>
      <c r="P1606" s="8" t="str">
        <f ca="1">LOOKUP(O1606,{0,15,30,45,60,75,100},{"Below 15","16-30","31-45","46-60","61-75","Above 75"})</f>
        <v>61-75</v>
      </c>
      <c r="Q1606" s="8">
        <f t="shared" si="76"/>
        <v>2021</v>
      </c>
      <c r="R1606" s="8" t="str">
        <f t="shared" si="77"/>
        <v>May</v>
      </c>
    </row>
    <row r="1607" spans="1:18" x14ac:dyDescent="0.35">
      <c r="A1607" s="8">
        <v>1607</v>
      </c>
      <c r="B1607" s="8" t="s">
        <v>1652</v>
      </c>
      <c r="C1607" s="8" t="s">
        <v>15</v>
      </c>
      <c r="D1607" s="9">
        <v>33458</v>
      </c>
      <c r="E1607" s="9">
        <v>44836</v>
      </c>
      <c r="F1607" s="8" t="s">
        <v>16</v>
      </c>
      <c r="G1607" s="8" t="s">
        <v>60</v>
      </c>
      <c r="H1607" s="8">
        <v>4</v>
      </c>
      <c r="I1607" s="8">
        <v>8</v>
      </c>
      <c r="J1607" s="8" t="s">
        <v>50</v>
      </c>
      <c r="K1607" s="8" t="s">
        <v>46</v>
      </c>
      <c r="L1607" s="8" t="s">
        <v>47</v>
      </c>
      <c r="M1607" s="8" t="s">
        <v>21</v>
      </c>
      <c r="N1607" s="8">
        <v>3</v>
      </c>
      <c r="O1607" s="8">
        <f t="shared" ca="1" si="75"/>
        <v>33</v>
      </c>
      <c r="P1607" s="8" t="str">
        <f ca="1">LOOKUP(O1607,{0,15,30,45,60,75,100},{"Below 15","16-30","31-45","46-60","61-75","Above 75"})</f>
        <v>31-45</v>
      </c>
      <c r="Q1607" s="8">
        <f t="shared" si="76"/>
        <v>2022</v>
      </c>
      <c r="R1607" s="8" t="str">
        <f t="shared" si="77"/>
        <v>Oct</v>
      </c>
    </row>
    <row r="1608" spans="1:18" x14ac:dyDescent="0.35">
      <c r="A1608" s="8">
        <v>1608</v>
      </c>
      <c r="B1608" s="8" t="s">
        <v>1653</v>
      </c>
      <c r="C1608" s="8" t="s">
        <v>15</v>
      </c>
      <c r="D1608" s="9">
        <v>19000</v>
      </c>
      <c r="E1608" s="9">
        <v>44295</v>
      </c>
      <c r="F1608" s="8" t="s">
        <v>40</v>
      </c>
      <c r="G1608" s="8" t="s">
        <v>60</v>
      </c>
      <c r="H1608" s="8">
        <v>4</v>
      </c>
      <c r="I1608" s="8">
        <v>8</v>
      </c>
      <c r="J1608" s="8" t="s">
        <v>50</v>
      </c>
      <c r="K1608" s="8" t="s">
        <v>51</v>
      </c>
      <c r="L1608" s="8" t="s">
        <v>47</v>
      </c>
      <c r="M1608" s="8" t="s">
        <v>30</v>
      </c>
      <c r="N1608" s="8">
        <v>4</v>
      </c>
      <c r="O1608" s="8">
        <f t="shared" ca="1" si="75"/>
        <v>72</v>
      </c>
      <c r="P1608" s="8" t="str">
        <f ca="1">LOOKUP(O1608,{0,15,30,45,60,75,100},{"Below 15","16-30","31-45","46-60","61-75","Above 75"})</f>
        <v>61-75</v>
      </c>
      <c r="Q1608" s="8">
        <f t="shared" si="76"/>
        <v>2021</v>
      </c>
      <c r="R1608" s="8" t="str">
        <f t="shared" si="77"/>
        <v>Apr</v>
      </c>
    </row>
    <row r="1609" spans="1:18" x14ac:dyDescent="0.35">
      <c r="A1609" s="8">
        <v>1609</v>
      </c>
      <c r="B1609" s="8" t="s">
        <v>1654</v>
      </c>
      <c r="C1609" s="8" t="s">
        <v>15</v>
      </c>
      <c r="D1609" s="9">
        <v>34674</v>
      </c>
      <c r="E1609" s="9">
        <v>44145</v>
      </c>
      <c r="F1609" s="8" t="s">
        <v>25</v>
      </c>
      <c r="G1609" s="8" t="s">
        <v>32</v>
      </c>
      <c r="H1609" s="8">
        <v>4</v>
      </c>
      <c r="I1609" s="8">
        <v>9</v>
      </c>
      <c r="J1609" s="8" t="s">
        <v>18</v>
      </c>
      <c r="K1609" s="8" t="s">
        <v>19</v>
      </c>
      <c r="L1609" s="8" t="s">
        <v>20</v>
      </c>
      <c r="M1609" s="8" t="s">
        <v>48</v>
      </c>
      <c r="N1609" s="8">
        <v>5</v>
      </c>
      <c r="O1609" s="8">
        <f t="shared" ca="1" si="75"/>
        <v>29</v>
      </c>
      <c r="P1609" s="8" t="str">
        <f ca="1">LOOKUP(O1609,{0,15,30,45,60,75,100},{"Below 15","16-30","31-45","46-60","61-75","Above 75"})</f>
        <v>16-30</v>
      </c>
      <c r="Q1609" s="8">
        <f t="shared" si="76"/>
        <v>2020</v>
      </c>
      <c r="R1609" s="8" t="str">
        <f t="shared" si="77"/>
        <v>Nov</v>
      </c>
    </row>
    <row r="1610" spans="1:18" x14ac:dyDescent="0.35">
      <c r="A1610" s="8">
        <v>1610</v>
      </c>
      <c r="B1610" s="8" t="s">
        <v>1655</v>
      </c>
      <c r="C1610" s="8" t="s">
        <v>44</v>
      </c>
      <c r="D1610" s="9">
        <v>20190</v>
      </c>
      <c r="E1610" s="9">
        <v>43837</v>
      </c>
      <c r="F1610" s="8" t="s">
        <v>25</v>
      </c>
      <c r="G1610" s="8" t="s">
        <v>32</v>
      </c>
      <c r="H1610" s="8">
        <v>2</v>
      </c>
      <c r="I1610" s="8">
        <v>9</v>
      </c>
      <c r="J1610" s="8" t="s">
        <v>18</v>
      </c>
      <c r="K1610" s="8" t="s">
        <v>23</v>
      </c>
      <c r="L1610" s="8" t="s">
        <v>20</v>
      </c>
      <c r="M1610" s="8" t="s">
        <v>48</v>
      </c>
      <c r="N1610" s="8">
        <v>5</v>
      </c>
      <c r="O1610" s="8">
        <f t="shared" ca="1" si="75"/>
        <v>69</v>
      </c>
      <c r="P1610" s="8" t="str">
        <f ca="1">LOOKUP(O1610,{0,15,30,45,60,75,100},{"Below 15","16-30","31-45","46-60","61-75","Above 75"})</f>
        <v>61-75</v>
      </c>
      <c r="Q1610" s="8">
        <f t="shared" si="76"/>
        <v>2020</v>
      </c>
      <c r="R1610" s="8" t="str">
        <f t="shared" si="77"/>
        <v>Jan</v>
      </c>
    </row>
    <row r="1611" spans="1:18" x14ac:dyDescent="0.35">
      <c r="A1611" s="8">
        <v>1611</v>
      </c>
      <c r="B1611" s="8" t="s">
        <v>1656</v>
      </c>
      <c r="C1611" s="8" t="s">
        <v>15</v>
      </c>
      <c r="D1611" s="9">
        <v>39056</v>
      </c>
      <c r="E1611" s="9">
        <v>44338</v>
      </c>
      <c r="F1611" s="8" t="s">
        <v>16</v>
      </c>
      <c r="G1611" s="8" t="s">
        <v>17</v>
      </c>
      <c r="H1611" s="8">
        <v>4</v>
      </c>
      <c r="I1611" s="8">
        <v>9</v>
      </c>
      <c r="J1611" s="8" t="s">
        <v>18</v>
      </c>
      <c r="K1611" s="8" t="s">
        <v>28</v>
      </c>
      <c r="L1611" s="8" t="s">
        <v>29</v>
      </c>
      <c r="M1611" s="8" t="s">
        <v>30</v>
      </c>
      <c r="N1611" s="8">
        <v>4</v>
      </c>
      <c r="O1611" s="8">
        <f t="shared" ca="1" si="75"/>
        <v>17</v>
      </c>
      <c r="P1611" s="8" t="str">
        <f ca="1">LOOKUP(O1611,{0,15,30,45,60,75,100},{"Below 15","16-30","31-45","46-60","61-75","Above 75"})</f>
        <v>16-30</v>
      </c>
      <c r="Q1611" s="8">
        <f t="shared" si="76"/>
        <v>2021</v>
      </c>
      <c r="R1611" s="8" t="str">
        <f t="shared" si="77"/>
        <v>May</v>
      </c>
    </row>
    <row r="1612" spans="1:18" x14ac:dyDescent="0.35">
      <c r="A1612" s="8">
        <v>1612</v>
      </c>
      <c r="B1612" s="8" t="s">
        <v>1657</v>
      </c>
      <c r="C1612" s="8" t="s">
        <v>44</v>
      </c>
      <c r="D1612" s="9">
        <v>38756</v>
      </c>
      <c r="E1612" s="9">
        <v>44526</v>
      </c>
      <c r="F1612" s="8" t="s">
        <v>25</v>
      </c>
      <c r="G1612" s="8" t="s">
        <v>32</v>
      </c>
      <c r="H1612" s="8">
        <v>3</v>
      </c>
      <c r="I1612" s="8">
        <v>6</v>
      </c>
      <c r="J1612" s="8" t="s">
        <v>27</v>
      </c>
      <c r="K1612" s="8" t="s">
        <v>33</v>
      </c>
      <c r="L1612" s="8" t="s">
        <v>29</v>
      </c>
      <c r="M1612" s="8" t="s">
        <v>30</v>
      </c>
      <c r="N1612" s="8">
        <v>4</v>
      </c>
      <c r="O1612" s="8">
        <f t="shared" ca="1" si="75"/>
        <v>18</v>
      </c>
      <c r="P1612" s="8" t="str">
        <f ca="1">LOOKUP(O1612,{0,15,30,45,60,75,100},{"Below 15","16-30","31-45","46-60","61-75","Above 75"})</f>
        <v>16-30</v>
      </c>
      <c r="Q1612" s="8">
        <f t="shared" si="76"/>
        <v>2021</v>
      </c>
      <c r="R1612" s="8" t="str">
        <f t="shared" si="77"/>
        <v>Nov</v>
      </c>
    </row>
    <row r="1613" spans="1:18" x14ac:dyDescent="0.35">
      <c r="A1613" s="8">
        <v>1613</v>
      </c>
      <c r="B1613" s="8" t="s">
        <v>1658</v>
      </c>
      <c r="C1613" s="8" t="s">
        <v>15</v>
      </c>
      <c r="D1613" s="9">
        <v>28257</v>
      </c>
      <c r="E1613" s="9">
        <v>43875</v>
      </c>
      <c r="F1613" s="8" t="s">
        <v>68</v>
      </c>
      <c r="G1613" s="8" t="s">
        <v>36</v>
      </c>
      <c r="H1613" s="8">
        <v>3</v>
      </c>
      <c r="I1613" s="8">
        <v>7</v>
      </c>
      <c r="J1613" s="8" t="s">
        <v>50</v>
      </c>
      <c r="K1613" s="8" t="s">
        <v>37</v>
      </c>
      <c r="L1613" s="8" t="s">
        <v>38</v>
      </c>
      <c r="M1613" s="8" t="s">
        <v>21</v>
      </c>
      <c r="N1613" s="8">
        <v>3</v>
      </c>
      <c r="O1613" s="8">
        <f t="shared" ca="1" si="75"/>
        <v>47</v>
      </c>
      <c r="P1613" s="8" t="str">
        <f ca="1">LOOKUP(O1613,{0,15,30,45,60,75,100},{"Below 15","16-30","31-45","46-60","61-75","Above 75"})</f>
        <v>46-60</v>
      </c>
      <c r="Q1613" s="8">
        <f t="shared" si="76"/>
        <v>2020</v>
      </c>
      <c r="R1613" s="8" t="str">
        <f t="shared" si="77"/>
        <v>Feb</v>
      </c>
    </row>
    <row r="1614" spans="1:18" x14ac:dyDescent="0.35">
      <c r="A1614" s="8">
        <v>1614</v>
      </c>
      <c r="B1614" s="8" t="s">
        <v>1659</v>
      </c>
      <c r="C1614" s="8" t="s">
        <v>15</v>
      </c>
      <c r="D1614" s="9">
        <v>32246</v>
      </c>
      <c r="E1614" s="9">
        <v>44472</v>
      </c>
      <c r="F1614" s="8" t="s">
        <v>16</v>
      </c>
      <c r="G1614" s="8" t="s">
        <v>17</v>
      </c>
      <c r="H1614" s="8">
        <v>5</v>
      </c>
      <c r="I1614" s="8">
        <v>9</v>
      </c>
      <c r="J1614" s="8" t="s">
        <v>18</v>
      </c>
      <c r="K1614" s="8" t="s">
        <v>41</v>
      </c>
      <c r="L1614" s="8" t="s">
        <v>38</v>
      </c>
      <c r="M1614" s="8" t="s">
        <v>30</v>
      </c>
      <c r="N1614" s="8">
        <v>4</v>
      </c>
      <c r="O1614" s="8">
        <f t="shared" ca="1" si="75"/>
        <v>36</v>
      </c>
      <c r="P1614" s="8" t="str">
        <f ca="1">LOOKUP(O1614,{0,15,30,45,60,75,100},{"Below 15","16-30","31-45","46-60","61-75","Above 75"})</f>
        <v>31-45</v>
      </c>
      <c r="Q1614" s="8">
        <f t="shared" si="76"/>
        <v>2021</v>
      </c>
      <c r="R1614" s="8" t="str">
        <f t="shared" si="77"/>
        <v>Oct</v>
      </c>
    </row>
    <row r="1615" spans="1:18" x14ac:dyDescent="0.35">
      <c r="A1615" s="8">
        <v>1615</v>
      </c>
      <c r="B1615" s="8" t="s">
        <v>1660</v>
      </c>
      <c r="C1615" s="8" t="s">
        <v>15</v>
      </c>
      <c r="D1615" s="9">
        <v>23539</v>
      </c>
      <c r="E1615" s="9">
        <v>43951</v>
      </c>
      <c r="F1615" s="8" t="s">
        <v>40</v>
      </c>
      <c r="G1615" s="8" t="s">
        <v>32</v>
      </c>
      <c r="H1615" s="8">
        <v>5</v>
      </c>
      <c r="I1615" s="8">
        <v>9</v>
      </c>
      <c r="J1615" s="8" t="s">
        <v>18</v>
      </c>
      <c r="K1615" s="8" t="s">
        <v>46</v>
      </c>
      <c r="L1615" s="8" t="s">
        <v>47</v>
      </c>
      <c r="M1615" s="8" t="s">
        <v>21</v>
      </c>
      <c r="N1615" s="8">
        <v>3</v>
      </c>
      <c r="O1615" s="8">
        <f t="shared" ca="1" si="75"/>
        <v>60</v>
      </c>
      <c r="P1615" s="8" t="str">
        <f ca="1">LOOKUP(O1615,{0,15,30,45,60,75,100},{"Below 15","16-30","31-45","46-60","61-75","Above 75"})</f>
        <v>61-75</v>
      </c>
      <c r="Q1615" s="8">
        <f t="shared" si="76"/>
        <v>2020</v>
      </c>
      <c r="R1615" s="8" t="str">
        <f t="shared" si="77"/>
        <v>Apr</v>
      </c>
    </row>
    <row r="1616" spans="1:18" x14ac:dyDescent="0.35">
      <c r="A1616" s="8">
        <v>1616</v>
      </c>
      <c r="B1616" s="8" t="s">
        <v>1661</v>
      </c>
      <c r="C1616" s="8" t="s">
        <v>44</v>
      </c>
      <c r="D1616" s="9">
        <v>34144</v>
      </c>
      <c r="E1616" s="9">
        <v>44220</v>
      </c>
      <c r="F1616" s="8" t="s">
        <v>68</v>
      </c>
      <c r="G1616" s="8" t="s">
        <v>36</v>
      </c>
      <c r="H1616" s="8">
        <v>3</v>
      </c>
      <c r="I1616" s="8">
        <v>8</v>
      </c>
      <c r="J1616" s="8" t="s">
        <v>50</v>
      </c>
      <c r="K1616" s="8" t="s">
        <v>51</v>
      </c>
      <c r="L1616" s="8" t="s">
        <v>47</v>
      </c>
      <c r="M1616" s="8" t="s">
        <v>30</v>
      </c>
      <c r="N1616" s="8">
        <v>4</v>
      </c>
      <c r="O1616" s="8">
        <f t="shared" ca="1" si="75"/>
        <v>31</v>
      </c>
      <c r="P1616" s="8" t="str">
        <f ca="1">LOOKUP(O1616,{0,15,30,45,60,75,100},{"Below 15","16-30","31-45","46-60","61-75","Above 75"})</f>
        <v>31-45</v>
      </c>
      <c r="Q1616" s="8">
        <f t="shared" si="76"/>
        <v>2021</v>
      </c>
      <c r="R1616" s="8" t="str">
        <f t="shared" si="77"/>
        <v>Jan</v>
      </c>
    </row>
    <row r="1617" spans="1:18" x14ac:dyDescent="0.35">
      <c r="A1617" s="8">
        <v>1617</v>
      </c>
      <c r="B1617" s="8" t="s">
        <v>1662</v>
      </c>
      <c r="C1617" s="8" t="s">
        <v>15</v>
      </c>
      <c r="D1617" s="9">
        <v>35739</v>
      </c>
      <c r="E1617" s="9">
        <v>44396</v>
      </c>
      <c r="F1617" s="8" t="s">
        <v>68</v>
      </c>
      <c r="G1617" s="8" t="s">
        <v>36</v>
      </c>
      <c r="H1617" s="8">
        <v>4</v>
      </c>
      <c r="I1617" s="8">
        <v>9</v>
      </c>
      <c r="J1617" s="8" t="s">
        <v>18</v>
      </c>
      <c r="K1617" s="8" t="s">
        <v>19</v>
      </c>
      <c r="L1617" s="8" t="s">
        <v>20</v>
      </c>
      <c r="M1617" s="8" t="s">
        <v>21</v>
      </c>
      <c r="N1617" s="8">
        <v>3</v>
      </c>
      <c r="O1617" s="8">
        <f t="shared" ca="1" si="75"/>
        <v>26</v>
      </c>
      <c r="P1617" s="8" t="str">
        <f ca="1">LOOKUP(O1617,{0,15,30,45,60,75,100},{"Below 15","16-30","31-45","46-60","61-75","Above 75"})</f>
        <v>16-30</v>
      </c>
      <c r="Q1617" s="8">
        <f t="shared" si="76"/>
        <v>2021</v>
      </c>
      <c r="R1617" s="8" t="str">
        <f t="shared" si="77"/>
        <v>Jul</v>
      </c>
    </row>
    <row r="1618" spans="1:18" x14ac:dyDescent="0.35">
      <c r="A1618" s="8">
        <v>1618</v>
      </c>
      <c r="B1618" s="8" t="s">
        <v>1663</v>
      </c>
      <c r="C1618" s="8" t="s">
        <v>44</v>
      </c>
      <c r="D1618" s="9">
        <v>19379</v>
      </c>
      <c r="E1618" s="9">
        <v>44586</v>
      </c>
      <c r="F1618" s="8" t="s">
        <v>40</v>
      </c>
      <c r="G1618" s="8" t="s">
        <v>26</v>
      </c>
      <c r="H1618" s="8">
        <v>4</v>
      </c>
      <c r="I1618" s="8">
        <v>9</v>
      </c>
      <c r="J1618" s="8" t="s">
        <v>18</v>
      </c>
      <c r="K1618" s="8" t="s">
        <v>23</v>
      </c>
      <c r="L1618" s="8" t="s">
        <v>20</v>
      </c>
      <c r="M1618" s="8" t="s">
        <v>34</v>
      </c>
      <c r="N1618" s="8">
        <v>1</v>
      </c>
      <c r="O1618" s="8">
        <f t="shared" ca="1" si="75"/>
        <v>71</v>
      </c>
      <c r="P1618" s="8" t="str">
        <f ca="1">LOOKUP(O1618,{0,15,30,45,60,75,100},{"Below 15","16-30","31-45","46-60","61-75","Above 75"})</f>
        <v>61-75</v>
      </c>
      <c r="Q1618" s="8">
        <f t="shared" si="76"/>
        <v>2022</v>
      </c>
      <c r="R1618" s="8" t="str">
        <f t="shared" si="77"/>
        <v>Jan</v>
      </c>
    </row>
    <row r="1619" spans="1:18" x14ac:dyDescent="0.35">
      <c r="A1619" s="8">
        <v>1619</v>
      </c>
      <c r="B1619" s="8" t="s">
        <v>1664</v>
      </c>
      <c r="C1619" s="8" t="s">
        <v>15</v>
      </c>
      <c r="D1619" s="9">
        <v>33363</v>
      </c>
      <c r="E1619" s="9">
        <v>44312</v>
      </c>
      <c r="F1619" s="8" t="s">
        <v>16</v>
      </c>
      <c r="G1619" s="8" t="s">
        <v>17</v>
      </c>
      <c r="H1619" s="8">
        <v>3</v>
      </c>
      <c r="I1619" s="8">
        <v>8</v>
      </c>
      <c r="J1619" s="8" t="s">
        <v>50</v>
      </c>
      <c r="K1619" s="8" t="s">
        <v>28</v>
      </c>
      <c r="L1619" s="8" t="s">
        <v>29</v>
      </c>
      <c r="M1619" s="8" t="s">
        <v>21</v>
      </c>
      <c r="N1619" s="8">
        <v>3</v>
      </c>
      <c r="O1619" s="8">
        <f t="shared" ca="1" si="75"/>
        <v>33</v>
      </c>
      <c r="P1619" s="8" t="str">
        <f ca="1">LOOKUP(O1619,{0,15,30,45,60,75,100},{"Below 15","16-30","31-45","46-60","61-75","Above 75"})</f>
        <v>31-45</v>
      </c>
      <c r="Q1619" s="8">
        <f t="shared" si="76"/>
        <v>2021</v>
      </c>
      <c r="R1619" s="8" t="str">
        <f t="shared" si="77"/>
        <v>Apr</v>
      </c>
    </row>
    <row r="1620" spans="1:18" x14ac:dyDescent="0.35">
      <c r="A1620" s="8">
        <v>1620</v>
      </c>
      <c r="B1620" s="8" t="s">
        <v>1665</v>
      </c>
      <c r="C1620" s="8" t="s">
        <v>15</v>
      </c>
      <c r="D1620" s="9">
        <v>22342</v>
      </c>
      <c r="E1620" s="9">
        <v>44503</v>
      </c>
      <c r="F1620" s="8" t="s">
        <v>16</v>
      </c>
      <c r="G1620" s="8" t="s">
        <v>17</v>
      </c>
      <c r="H1620" s="8">
        <v>4</v>
      </c>
      <c r="I1620" s="8">
        <v>10</v>
      </c>
      <c r="J1620" s="8" t="s">
        <v>18</v>
      </c>
      <c r="K1620" s="8" t="s">
        <v>33</v>
      </c>
      <c r="L1620" s="8" t="s">
        <v>29</v>
      </c>
      <c r="M1620" s="8" t="s">
        <v>34</v>
      </c>
      <c r="N1620" s="8">
        <v>1</v>
      </c>
      <c r="O1620" s="8">
        <f t="shared" ca="1" si="75"/>
        <v>63</v>
      </c>
      <c r="P1620" s="8" t="str">
        <f ca="1">LOOKUP(O1620,{0,15,30,45,60,75,100},{"Below 15","16-30","31-45","46-60","61-75","Above 75"})</f>
        <v>61-75</v>
      </c>
      <c r="Q1620" s="8">
        <f t="shared" si="76"/>
        <v>2021</v>
      </c>
      <c r="R1620" s="8" t="str">
        <f t="shared" si="77"/>
        <v>Nov</v>
      </c>
    </row>
    <row r="1621" spans="1:18" x14ac:dyDescent="0.35">
      <c r="A1621" s="8">
        <v>1621</v>
      </c>
      <c r="B1621" s="8" t="s">
        <v>1666</v>
      </c>
      <c r="C1621" s="8" t="s">
        <v>44</v>
      </c>
      <c r="D1621" s="9">
        <v>31983</v>
      </c>
      <c r="E1621" s="9">
        <v>44036</v>
      </c>
      <c r="F1621" s="8" t="s">
        <v>16</v>
      </c>
      <c r="G1621" s="8" t="s">
        <v>45</v>
      </c>
      <c r="H1621" s="8">
        <v>5</v>
      </c>
      <c r="I1621" s="8">
        <v>9</v>
      </c>
      <c r="J1621" s="8" t="s">
        <v>18</v>
      </c>
      <c r="K1621" s="8" t="s">
        <v>37</v>
      </c>
      <c r="L1621" s="8" t="s">
        <v>38</v>
      </c>
      <c r="M1621" s="8" t="s">
        <v>42</v>
      </c>
      <c r="N1621" s="8">
        <v>2</v>
      </c>
      <c r="O1621" s="8">
        <f t="shared" ca="1" si="75"/>
        <v>37</v>
      </c>
      <c r="P1621" s="8" t="str">
        <f ca="1">LOOKUP(O1621,{0,15,30,45,60,75,100},{"Below 15","16-30","31-45","46-60","61-75","Above 75"})</f>
        <v>31-45</v>
      </c>
      <c r="Q1621" s="8">
        <f t="shared" si="76"/>
        <v>2020</v>
      </c>
      <c r="R1621" s="8" t="str">
        <f t="shared" si="77"/>
        <v>Jul</v>
      </c>
    </row>
    <row r="1622" spans="1:18" x14ac:dyDescent="0.35">
      <c r="A1622" s="8">
        <v>1622</v>
      </c>
      <c r="B1622" s="8" t="s">
        <v>1667</v>
      </c>
      <c r="C1622" s="8" t="s">
        <v>44</v>
      </c>
      <c r="D1622" s="9">
        <v>26435</v>
      </c>
      <c r="E1622" s="9">
        <v>43882</v>
      </c>
      <c r="F1622" s="8" t="s">
        <v>25</v>
      </c>
      <c r="G1622" s="8" t="s">
        <v>32</v>
      </c>
      <c r="H1622" s="8">
        <v>4</v>
      </c>
      <c r="I1622" s="8">
        <v>9</v>
      </c>
      <c r="J1622" s="8" t="s">
        <v>18</v>
      </c>
      <c r="K1622" s="8" t="s">
        <v>41</v>
      </c>
      <c r="L1622" s="8" t="s">
        <v>38</v>
      </c>
      <c r="M1622" s="8" t="s">
        <v>42</v>
      </c>
      <c r="N1622" s="8">
        <v>2</v>
      </c>
      <c r="O1622" s="8">
        <f t="shared" ca="1" si="75"/>
        <v>52</v>
      </c>
      <c r="P1622" s="8" t="str">
        <f ca="1">LOOKUP(O1622,{0,15,30,45,60,75,100},{"Below 15","16-30","31-45","46-60","61-75","Above 75"})</f>
        <v>46-60</v>
      </c>
      <c r="Q1622" s="8">
        <f t="shared" si="76"/>
        <v>2020</v>
      </c>
      <c r="R1622" s="8" t="str">
        <f t="shared" si="77"/>
        <v>Feb</v>
      </c>
    </row>
    <row r="1623" spans="1:18" x14ac:dyDescent="0.35">
      <c r="A1623" s="8">
        <v>1623</v>
      </c>
      <c r="B1623" s="8" t="s">
        <v>1668</v>
      </c>
      <c r="C1623" s="8" t="s">
        <v>44</v>
      </c>
      <c r="D1623" s="9">
        <v>36826</v>
      </c>
      <c r="E1623" s="9">
        <v>43887</v>
      </c>
      <c r="F1623" s="8" t="s">
        <v>16</v>
      </c>
      <c r="G1623" s="8" t="s">
        <v>17</v>
      </c>
      <c r="H1623" s="8">
        <v>5</v>
      </c>
      <c r="I1623" s="8">
        <v>9</v>
      </c>
      <c r="J1623" s="8" t="s">
        <v>18</v>
      </c>
      <c r="K1623" s="8" t="s">
        <v>46</v>
      </c>
      <c r="L1623" s="8" t="s">
        <v>47</v>
      </c>
      <c r="M1623" s="8" t="s">
        <v>48</v>
      </c>
      <c r="N1623" s="8">
        <v>5</v>
      </c>
      <c r="O1623" s="8">
        <f t="shared" ca="1" si="75"/>
        <v>23</v>
      </c>
      <c r="P1623" s="8" t="str">
        <f ca="1">LOOKUP(O1623,{0,15,30,45,60,75,100},{"Below 15","16-30","31-45","46-60","61-75","Above 75"})</f>
        <v>16-30</v>
      </c>
      <c r="Q1623" s="8">
        <f t="shared" si="76"/>
        <v>2020</v>
      </c>
      <c r="R1623" s="8" t="str">
        <f t="shared" si="77"/>
        <v>Feb</v>
      </c>
    </row>
    <row r="1624" spans="1:18" x14ac:dyDescent="0.35">
      <c r="A1624" s="8">
        <v>1624</v>
      </c>
      <c r="B1624" s="8" t="s">
        <v>1669</v>
      </c>
      <c r="C1624" s="8" t="s">
        <v>15</v>
      </c>
      <c r="D1624" s="9">
        <v>28719</v>
      </c>
      <c r="E1624" s="9">
        <v>44319</v>
      </c>
      <c r="F1624" s="8" t="s">
        <v>68</v>
      </c>
      <c r="G1624" s="8" t="s">
        <v>36</v>
      </c>
      <c r="H1624" s="8">
        <v>5</v>
      </c>
      <c r="I1624" s="8">
        <v>9</v>
      </c>
      <c r="J1624" s="8" t="s">
        <v>18</v>
      </c>
      <c r="K1624" s="8" t="s">
        <v>51</v>
      </c>
      <c r="L1624" s="8" t="s">
        <v>47</v>
      </c>
      <c r="M1624" s="8" t="s">
        <v>48</v>
      </c>
      <c r="N1624" s="8">
        <v>5</v>
      </c>
      <c r="O1624" s="8">
        <f t="shared" ca="1" si="75"/>
        <v>46</v>
      </c>
      <c r="P1624" s="8" t="str">
        <f ca="1">LOOKUP(O1624,{0,15,30,45,60,75,100},{"Below 15","16-30","31-45","46-60","61-75","Above 75"})</f>
        <v>46-60</v>
      </c>
      <c r="Q1624" s="8">
        <f t="shared" si="76"/>
        <v>2021</v>
      </c>
      <c r="R1624" s="8" t="str">
        <f t="shared" si="77"/>
        <v>May</v>
      </c>
    </row>
    <row r="1625" spans="1:18" x14ac:dyDescent="0.35">
      <c r="A1625" s="8">
        <v>1625</v>
      </c>
      <c r="B1625" s="8" t="s">
        <v>1670</v>
      </c>
      <c r="C1625" s="8" t="s">
        <v>44</v>
      </c>
      <c r="D1625" s="9">
        <v>25459</v>
      </c>
      <c r="E1625" s="9">
        <v>44071</v>
      </c>
      <c r="F1625" s="8" t="s">
        <v>40</v>
      </c>
      <c r="G1625" s="8" t="s">
        <v>36</v>
      </c>
      <c r="H1625" s="8">
        <v>2</v>
      </c>
      <c r="I1625" s="8">
        <v>9</v>
      </c>
      <c r="J1625" s="8" t="s">
        <v>18</v>
      </c>
      <c r="K1625" s="8" t="s">
        <v>19</v>
      </c>
      <c r="L1625" s="8" t="s">
        <v>20</v>
      </c>
      <c r="M1625" s="8" t="s">
        <v>30</v>
      </c>
      <c r="N1625" s="8">
        <v>4</v>
      </c>
      <c r="O1625" s="8">
        <f t="shared" ca="1" si="75"/>
        <v>55</v>
      </c>
      <c r="P1625" s="8" t="str">
        <f ca="1">LOOKUP(O1625,{0,15,30,45,60,75,100},{"Below 15","16-30","31-45","46-60","61-75","Above 75"})</f>
        <v>46-60</v>
      </c>
      <c r="Q1625" s="8">
        <f t="shared" si="76"/>
        <v>2020</v>
      </c>
      <c r="R1625" s="8" t="str">
        <f t="shared" si="77"/>
        <v>Aug</v>
      </c>
    </row>
    <row r="1626" spans="1:18" x14ac:dyDescent="0.35">
      <c r="A1626" s="8">
        <v>1626</v>
      </c>
      <c r="B1626" s="8" t="s">
        <v>1671</v>
      </c>
      <c r="C1626" s="8" t="s">
        <v>44</v>
      </c>
      <c r="D1626" s="9">
        <v>30419</v>
      </c>
      <c r="E1626" s="9">
        <v>44594</v>
      </c>
      <c r="F1626" s="8" t="s">
        <v>16</v>
      </c>
      <c r="G1626" s="8" t="s">
        <v>17</v>
      </c>
      <c r="H1626" s="8">
        <v>5</v>
      </c>
      <c r="I1626" s="8">
        <v>4</v>
      </c>
      <c r="J1626" s="8" t="s">
        <v>27</v>
      </c>
      <c r="K1626" s="8" t="s">
        <v>23</v>
      </c>
      <c r="L1626" s="8" t="s">
        <v>20</v>
      </c>
      <c r="M1626" s="8" t="s">
        <v>30</v>
      </c>
      <c r="N1626" s="8">
        <v>4</v>
      </c>
      <c r="O1626" s="8">
        <f t="shared" ca="1" si="75"/>
        <v>41</v>
      </c>
      <c r="P1626" s="8" t="str">
        <f ca="1">LOOKUP(O1626,{0,15,30,45,60,75,100},{"Below 15","16-30","31-45","46-60","61-75","Above 75"})</f>
        <v>31-45</v>
      </c>
      <c r="Q1626" s="8">
        <f t="shared" si="76"/>
        <v>2022</v>
      </c>
      <c r="R1626" s="8" t="str">
        <f t="shared" si="77"/>
        <v>Feb</v>
      </c>
    </row>
    <row r="1627" spans="1:18" x14ac:dyDescent="0.35">
      <c r="A1627" s="8">
        <v>1627</v>
      </c>
      <c r="B1627" s="8" t="s">
        <v>1672</v>
      </c>
      <c r="C1627" s="8" t="s">
        <v>15</v>
      </c>
      <c r="D1627" s="9">
        <v>37518</v>
      </c>
      <c r="E1627" s="9">
        <v>44158</v>
      </c>
      <c r="F1627" s="8" t="s">
        <v>25</v>
      </c>
      <c r="G1627" s="8" t="s">
        <v>32</v>
      </c>
      <c r="H1627" s="8">
        <v>5</v>
      </c>
      <c r="I1627" s="8">
        <v>8</v>
      </c>
      <c r="J1627" s="8" t="s">
        <v>50</v>
      </c>
      <c r="K1627" s="8" t="s">
        <v>28</v>
      </c>
      <c r="L1627" s="8" t="s">
        <v>29</v>
      </c>
      <c r="M1627" s="8" t="s">
        <v>42</v>
      </c>
      <c r="N1627" s="8">
        <v>2</v>
      </c>
      <c r="O1627" s="8">
        <f t="shared" ca="1" si="75"/>
        <v>22</v>
      </c>
      <c r="P1627" s="8" t="str">
        <f ca="1">LOOKUP(O1627,{0,15,30,45,60,75,100},{"Below 15","16-30","31-45","46-60","61-75","Above 75"})</f>
        <v>16-30</v>
      </c>
      <c r="Q1627" s="8">
        <f t="shared" si="76"/>
        <v>2020</v>
      </c>
      <c r="R1627" s="8" t="str">
        <f t="shared" si="77"/>
        <v>Nov</v>
      </c>
    </row>
    <row r="1628" spans="1:18" x14ac:dyDescent="0.35">
      <c r="A1628" s="8">
        <v>1628</v>
      </c>
      <c r="B1628" s="8" t="s">
        <v>1673</v>
      </c>
      <c r="C1628" s="8" t="s">
        <v>15</v>
      </c>
      <c r="D1628" s="9">
        <v>33825</v>
      </c>
      <c r="E1628" s="9">
        <v>44541</v>
      </c>
      <c r="F1628" s="8" t="s">
        <v>40</v>
      </c>
      <c r="G1628" s="8" t="s">
        <v>45</v>
      </c>
      <c r="H1628" s="8">
        <v>3</v>
      </c>
      <c r="I1628" s="8">
        <v>7</v>
      </c>
      <c r="J1628" s="8" t="s">
        <v>50</v>
      </c>
      <c r="K1628" s="8" t="s">
        <v>33</v>
      </c>
      <c r="L1628" s="8" t="s">
        <v>29</v>
      </c>
      <c r="M1628" s="8" t="s">
        <v>42</v>
      </c>
      <c r="N1628" s="8">
        <v>2</v>
      </c>
      <c r="O1628" s="8">
        <f t="shared" ca="1" si="75"/>
        <v>32</v>
      </c>
      <c r="P1628" s="8" t="str">
        <f ca="1">LOOKUP(O1628,{0,15,30,45,60,75,100},{"Below 15","16-30","31-45","46-60","61-75","Above 75"})</f>
        <v>31-45</v>
      </c>
      <c r="Q1628" s="8">
        <f t="shared" si="76"/>
        <v>2021</v>
      </c>
      <c r="R1628" s="8" t="str">
        <f t="shared" si="77"/>
        <v>Dec</v>
      </c>
    </row>
    <row r="1629" spans="1:18" x14ac:dyDescent="0.35">
      <c r="A1629" s="8">
        <v>1629</v>
      </c>
      <c r="B1629" s="8" t="s">
        <v>1674</v>
      </c>
      <c r="C1629" s="8" t="s">
        <v>15</v>
      </c>
      <c r="D1629" s="9">
        <v>38784</v>
      </c>
      <c r="E1629" s="9">
        <v>44493</v>
      </c>
      <c r="F1629" s="8" t="s">
        <v>16</v>
      </c>
      <c r="G1629" s="8" t="s">
        <v>17</v>
      </c>
      <c r="H1629" s="8">
        <v>5</v>
      </c>
      <c r="I1629" s="8">
        <v>9</v>
      </c>
      <c r="J1629" s="8" t="s">
        <v>18</v>
      </c>
      <c r="K1629" s="8" t="s">
        <v>37</v>
      </c>
      <c r="L1629" s="8" t="s">
        <v>38</v>
      </c>
      <c r="M1629" s="8" t="s">
        <v>42</v>
      </c>
      <c r="N1629" s="8">
        <v>2</v>
      </c>
      <c r="O1629" s="8">
        <f t="shared" ca="1" si="75"/>
        <v>18</v>
      </c>
      <c r="P1629" s="8" t="str">
        <f ca="1">LOOKUP(O1629,{0,15,30,45,60,75,100},{"Below 15","16-30","31-45","46-60","61-75","Above 75"})</f>
        <v>16-30</v>
      </c>
      <c r="Q1629" s="8">
        <f t="shared" si="76"/>
        <v>2021</v>
      </c>
      <c r="R1629" s="8" t="str">
        <f t="shared" si="77"/>
        <v>Oct</v>
      </c>
    </row>
    <row r="1630" spans="1:18" x14ac:dyDescent="0.35">
      <c r="A1630" s="8">
        <v>1630</v>
      </c>
      <c r="B1630" s="8" t="s">
        <v>1675</v>
      </c>
      <c r="C1630" s="8" t="s">
        <v>15</v>
      </c>
      <c r="D1630" s="9">
        <v>35900</v>
      </c>
      <c r="E1630" s="9">
        <v>44270</v>
      </c>
      <c r="F1630" s="8" t="s">
        <v>16</v>
      </c>
      <c r="G1630" s="8" t="s">
        <v>17</v>
      </c>
      <c r="H1630" s="8">
        <v>5</v>
      </c>
      <c r="I1630" s="8">
        <v>4</v>
      </c>
      <c r="J1630" s="8" t="s">
        <v>27</v>
      </c>
      <c r="K1630" s="8" t="s">
        <v>41</v>
      </c>
      <c r="L1630" s="8" t="s">
        <v>38</v>
      </c>
      <c r="M1630" s="8" t="s">
        <v>42</v>
      </c>
      <c r="N1630" s="8">
        <v>2</v>
      </c>
      <c r="O1630" s="8">
        <f t="shared" ca="1" si="75"/>
        <v>26</v>
      </c>
      <c r="P1630" s="8" t="str">
        <f ca="1">LOOKUP(O1630,{0,15,30,45,60,75,100},{"Below 15","16-30","31-45","46-60","61-75","Above 75"})</f>
        <v>16-30</v>
      </c>
      <c r="Q1630" s="8">
        <f t="shared" si="76"/>
        <v>2021</v>
      </c>
      <c r="R1630" s="8" t="str">
        <f t="shared" si="77"/>
        <v>Mar</v>
      </c>
    </row>
    <row r="1631" spans="1:18" x14ac:dyDescent="0.35">
      <c r="A1631" s="8">
        <v>1631</v>
      </c>
      <c r="B1631" s="8" t="s">
        <v>1676</v>
      </c>
      <c r="C1631" s="8" t="s">
        <v>15</v>
      </c>
      <c r="D1631" s="9">
        <v>38932</v>
      </c>
      <c r="E1631" s="9">
        <v>43951</v>
      </c>
      <c r="F1631" s="8" t="s">
        <v>25</v>
      </c>
      <c r="G1631" s="8" t="s">
        <v>53</v>
      </c>
      <c r="H1631" s="8">
        <v>4</v>
      </c>
      <c r="I1631" s="8">
        <v>9</v>
      </c>
      <c r="J1631" s="8" t="s">
        <v>18</v>
      </c>
      <c r="K1631" s="8" t="s">
        <v>46</v>
      </c>
      <c r="L1631" s="8" t="s">
        <v>47</v>
      </c>
      <c r="M1631" s="8" t="s">
        <v>21</v>
      </c>
      <c r="N1631" s="8">
        <v>3</v>
      </c>
      <c r="O1631" s="8">
        <f t="shared" ca="1" si="75"/>
        <v>18</v>
      </c>
      <c r="P1631" s="8" t="str">
        <f ca="1">LOOKUP(O1631,{0,15,30,45,60,75,100},{"Below 15","16-30","31-45","46-60","61-75","Above 75"})</f>
        <v>16-30</v>
      </c>
      <c r="Q1631" s="8">
        <f t="shared" si="76"/>
        <v>2020</v>
      </c>
      <c r="R1631" s="8" t="str">
        <f t="shared" si="77"/>
        <v>Apr</v>
      </c>
    </row>
    <row r="1632" spans="1:18" x14ac:dyDescent="0.35">
      <c r="A1632" s="8">
        <v>1632</v>
      </c>
      <c r="B1632" s="8" t="s">
        <v>1677</v>
      </c>
      <c r="C1632" s="8" t="s">
        <v>15</v>
      </c>
      <c r="D1632" s="9">
        <v>32998</v>
      </c>
      <c r="E1632" s="9">
        <v>44227</v>
      </c>
      <c r="F1632" s="8" t="s">
        <v>16</v>
      </c>
      <c r="G1632" s="8" t="s">
        <v>17</v>
      </c>
      <c r="H1632" s="8">
        <v>2</v>
      </c>
      <c r="I1632" s="8">
        <v>9</v>
      </c>
      <c r="J1632" s="8" t="s">
        <v>18</v>
      </c>
      <c r="K1632" s="8" t="s">
        <v>51</v>
      </c>
      <c r="L1632" s="8" t="s">
        <v>47</v>
      </c>
      <c r="M1632" s="8" t="s">
        <v>48</v>
      </c>
      <c r="N1632" s="8">
        <v>5</v>
      </c>
      <c r="O1632" s="8">
        <f t="shared" ca="1" si="75"/>
        <v>34</v>
      </c>
      <c r="P1632" s="8" t="str">
        <f ca="1">LOOKUP(O1632,{0,15,30,45,60,75,100},{"Below 15","16-30","31-45","46-60","61-75","Above 75"})</f>
        <v>31-45</v>
      </c>
      <c r="Q1632" s="8">
        <f t="shared" si="76"/>
        <v>2021</v>
      </c>
      <c r="R1632" s="8" t="str">
        <f t="shared" si="77"/>
        <v>Jan</v>
      </c>
    </row>
    <row r="1633" spans="1:18" x14ac:dyDescent="0.35">
      <c r="A1633" s="8">
        <v>1633</v>
      </c>
      <c r="B1633" s="8" t="s">
        <v>1678</v>
      </c>
      <c r="C1633" s="8" t="s">
        <v>15</v>
      </c>
      <c r="D1633" s="9">
        <v>38526</v>
      </c>
      <c r="E1633" s="9">
        <v>43867</v>
      </c>
      <c r="F1633" s="8" t="s">
        <v>16</v>
      </c>
      <c r="G1633" s="8" t="s">
        <v>32</v>
      </c>
      <c r="H1633" s="8">
        <v>4</v>
      </c>
      <c r="I1633" s="8">
        <v>6</v>
      </c>
      <c r="J1633" s="8" t="s">
        <v>27</v>
      </c>
      <c r="K1633" s="8" t="s">
        <v>19</v>
      </c>
      <c r="L1633" s="8" t="s">
        <v>20</v>
      </c>
      <c r="M1633" s="8" t="s">
        <v>21</v>
      </c>
      <c r="N1633" s="8">
        <v>3</v>
      </c>
      <c r="O1633" s="8">
        <f t="shared" ca="1" si="75"/>
        <v>19</v>
      </c>
      <c r="P1633" s="8" t="str">
        <f ca="1">LOOKUP(O1633,{0,15,30,45,60,75,100},{"Below 15","16-30","31-45","46-60","61-75","Above 75"})</f>
        <v>16-30</v>
      </c>
      <c r="Q1633" s="8">
        <f t="shared" si="76"/>
        <v>2020</v>
      </c>
      <c r="R1633" s="8" t="str">
        <f t="shared" si="77"/>
        <v>Feb</v>
      </c>
    </row>
    <row r="1634" spans="1:18" x14ac:dyDescent="0.35">
      <c r="A1634" s="8">
        <v>1634</v>
      </c>
      <c r="B1634" s="8" t="s">
        <v>1679</v>
      </c>
      <c r="C1634" s="8" t="s">
        <v>15</v>
      </c>
      <c r="D1634" s="9">
        <v>21443</v>
      </c>
      <c r="E1634" s="9">
        <v>44629</v>
      </c>
      <c r="F1634" s="8" t="s">
        <v>16</v>
      </c>
      <c r="G1634" s="8" t="s">
        <v>17</v>
      </c>
      <c r="H1634" s="8">
        <v>2</v>
      </c>
      <c r="I1634" s="8">
        <v>7</v>
      </c>
      <c r="J1634" s="8" t="s">
        <v>50</v>
      </c>
      <c r="K1634" s="8" t="s">
        <v>23</v>
      </c>
      <c r="L1634" s="8" t="s">
        <v>20</v>
      </c>
      <c r="M1634" s="8" t="s">
        <v>21</v>
      </c>
      <c r="N1634" s="8">
        <v>3</v>
      </c>
      <c r="O1634" s="8">
        <f t="shared" ca="1" si="75"/>
        <v>66</v>
      </c>
      <c r="P1634" s="8" t="str">
        <f ca="1">LOOKUP(O1634,{0,15,30,45,60,75,100},{"Below 15","16-30","31-45","46-60","61-75","Above 75"})</f>
        <v>61-75</v>
      </c>
      <c r="Q1634" s="8">
        <f t="shared" si="76"/>
        <v>2022</v>
      </c>
      <c r="R1634" s="8" t="str">
        <f t="shared" si="77"/>
        <v>Mar</v>
      </c>
    </row>
    <row r="1635" spans="1:18" x14ac:dyDescent="0.35">
      <c r="A1635" s="8">
        <v>1635</v>
      </c>
      <c r="B1635" s="8" t="s">
        <v>1680</v>
      </c>
      <c r="C1635" s="8" t="s">
        <v>15</v>
      </c>
      <c r="D1635" s="9">
        <v>31325</v>
      </c>
      <c r="E1635" s="9">
        <v>43918</v>
      </c>
      <c r="F1635" s="8" t="s">
        <v>16</v>
      </c>
      <c r="G1635" s="8" t="s">
        <v>17</v>
      </c>
      <c r="H1635" s="8">
        <v>4</v>
      </c>
      <c r="I1635" s="8">
        <v>9</v>
      </c>
      <c r="J1635" s="8" t="s">
        <v>18</v>
      </c>
      <c r="K1635" s="8" t="s">
        <v>28</v>
      </c>
      <c r="L1635" s="8" t="s">
        <v>29</v>
      </c>
      <c r="M1635" s="8" t="s">
        <v>42</v>
      </c>
      <c r="N1635" s="8">
        <v>2</v>
      </c>
      <c r="O1635" s="8">
        <f t="shared" ca="1" si="75"/>
        <v>38</v>
      </c>
      <c r="P1635" s="8" t="str">
        <f ca="1">LOOKUP(O1635,{0,15,30,45,60,75,100},{"Below 15","16-30","31-45","46-60","61-75","Above 75"})</f>
        <v>31-45</v>
      </c>
      <c r="Q1635" s="8">
        <f t="shared" si="76"/>
        <v>2020</v>
      </c>
      <c r="R1635" s="8" t="str">
        <f t="shared" si="77"/>
        <v>Mar</v>
      </c>
    </row>
    <row r="1636" spans="1:18" x14ac:dyDescent="0.35">
      <c r="A1636" s="8">
        <v>1636</v>
      </c>
      <c r="B1636" s="8" t="s">
        <v>1681</v>
      </c>
      <c r="C1636" s="8" t="s">
        <v>15</v>
      </c>
      <c r="D1636" s="9">
        <v>32990</v>
      </c>
      <c r="E1636" s="9">
        <v>44101</v>
      </c>
      <c r="F1636" s="8" t="s">
        <v>40</v>
      </c>
      <c r="G1636" s="8" t="s">
        <v>60</v>
      </c>
      <c r="H1636" s="8">
        <v>4</v>
      </c>
      <c r="I1636" s="8">
        <v>6</v>
      </c>
      <c r="J1636" s="8" t="s">
        <v>27</v>
      </c>
      <c r="K1636" s="8" t="s">
        <v>33</v>
      </c>
      <c r="L1636" s="8" t="s">
        <v>29</v>
      </c>
      <c r="M1636" s="8" t="s">
        <v>30</v>
      </c>
      <c r="N1636" s="8">
        <v>4</v>
      </c>
      <c r="O1636" s="8">
        <f t="shared" ca="1" si="75"/>
        <v>34</v>
      </c>
      <c r="P1636" s="8" t="str">
        <f ca="1">LOOKUP(O1636,{0,15,30,45,60,75,100},{"Below 15","16-30","31-45","46-60","61-75","Above 75"})</f>
        <v>31-45</v>
      </c>
      <c r="Q1636" s="8">
        <f t="shared" si="76"/>
        <v>2020</v>
      </c>
      <c r="R1636" s="8" t="str">
        <f t="shared" si="77"/>
        <v>Sep</v>
      </c>
    </row>
    <row r="1637" spans="1:18" x14ac:dyDescent="0.35">
      <c r="A1637" s="8">
        <v>1637</v>
      </c>
      <c r="B1637" s="8" t="s">
        <v>1682</v>
      </c>
      <c r="C1637" s="8" t="s">
        <v>15</v>
      </c>
      <c r="D1637" s="9">
        <v>21618</v>
      </c>
      <c r="E1637" s="9">
        <v>44206</v>
      </c>
      <c r="F1637" s="8" t="s">
        <v>16</v>
      </c>
      <c r="G1637" s="8" t="s">
        <v>17</v>
      </c>
      <c r="H1637" s="8">
        <v>1</v>
      </c>
      <c r="I1637" s="8">
        <v>8</v>
      </c>
      <c r="J1637" s="8" t="s">
        <v>50</v>
      </c>
      <c r="K1637" s="8" t="s">
        <v>37</v>
      </c>
      <c r="L1637" s="8" t="s">
        <v>38</v>
      </c>
      <c r="M1637" s="8" t="s">
        <v>30</v>
      </c>
      <c r="N1637" s="8">
        <v>4</v>
      </c>
      <c r="O1637" s="8">
        <f t="shared" ca="1" si="75"/>
        <v>65</v>
      </c>
      <c r="P1637" s="8" t="str">
        <f ca="1">LOOKUP(O1637,{0,15,30,45,60,75,100},{"Below 15","16-30","31-45","46-60","61-75","Above 75"})</f>
        <v>61-75</v>
      </c>
      <c r="Q1637" s="8">
        <f t="shared" si="76"/>
        <v>2021</v>
      </c>
      <c r="R1637" s="8" t="str">
        <f t="shared" si="77"/>
        <v>Jan</v>
      </c>
    </row>
    <row r="1638" spans="1:18" x14ac:dyDescent="0.35">
      <c r="A1638" s="8">
        <v>1638</v>
      </c>
      <c r="B1638" s="8" t="s">
        <v>1683</v>
      </c>
      <c r="C1638" s="8" t="s">
        <v>15</v>
      </c>
      <c r="D1638" s="9">
        <v>20220</v>
      </c>
      <c r="E1638" s="9">
        <v>43957</v>
      </c>
      <c r="F1638" s="8" t="s">
        <v>25</v>
      </c>
      <c r="G1638" s="8" t="s">
        <v>32</v>
      </c>
      <c r="H1638" s="8">
        <v>3</v>
      </c>
      <c r="I1638" s="8">
        <v>9</v>
      </c>
      <c r="J1638" s="8" t="s">
        <v>18</v>
      </c>
      <c r="K1638" s="8" t="s">
        <v>41</v>
      </c>
      <c r="L1638" s="8" t="s">
        <v>38</v>
      </c>
      <c r="M1638" s="8" t="s">
        <v>42</v>
      </c>
      <c r="N1638" s="8">
        <v>2</v>
      </c>
      <c r="O1638" s="8">
        <f t="shared" ca="1" si="75"/>
        <v>69</v>
      </c>
      <c r="P1638" s="8" t="str">
        <f ca="1">LOOKUP(O1638,{0,15,30,45,60,75,100},{"Below 15","16-30","31-45","46-60","61-75","Above 75"})</f>
        <v>61-75</v>
      </c>
      <c r="Q1638" s="8">
        <f t="shared" si="76"/>
        <v>2020</v>
      </c>
      <c r="R1638" s="8" t="str">
        <f t="shared" si="77"/>
        <v>May</v>
      </c>
    </row>
    <row r="1639" spans="1:18" x14ac:dyDescent="0.35">
      <c r="A1639" s="8">
        <v>1639</v>
      </c>
      <c r="B1639" s="8" t="s">
        <v>1684</v>
      </c>
      <c r="C1639" s="8" t="s">
        <v>15</v>
      </c>
      <c r="D1639" s="9">
        <v>37430</v>
      </c>
      <c r="E1639" s="9">
        <v>44144</v>
      </c>
      <c r="F1639" s="8" t="s">
        <v>40</v>
      </c>
      <c r="G1639" s="8" t="s">
        <v>60</v>
      </c>
      <c r="H1639" s="8">
        <v>4</v>
      </c>
      <c r="I1639" s="8">
        <v>6</v>
      </c>
      <c r="J1639" s="8" t="s">
        <v>27</v>
      </c>
      <c r="K1639" s="8" t="s">
        <v>46</v>
      </c>
      <c r="L1639" s="8" t="s">
        <v>47</v>
      </c>
      <c r="M1639" s="8" t="s">
        <v>30</v>
      </c>
      <c r="N1639" s="8">
        <v>4</v>
      </c>
      <c r="O1639" s="8">
        <f t="shared" ca="1" si="75"/>
        <v>22</v>
      </c>
      <c r="P1639" s="8" t="str">
        <f ca="1">LOOKUP(O1639,{0,15,30,45,60,75,100},{"Below 15","16-30","31-45","46-60","61-75","Above 75"})</f>
        <v>16-30</v>
      </c>
      <c r="Q1639" s="8">
        <f t="shared" si="76"/>
        <v>2020</v>
      </c>
      <c r="R1639" s="8" t="str">
        <f t="shared" si="77"/>
        <v>Nov</v>
      </c>
    </row>
    <row r="1640" spans="1:18" x14ac:dyDescent="0.35">
      <c r="A1640" s="8">
        <v>1640</v>
      </c>
      <c r="B1640" s="8" t="s">
        <v>1685</v>
      </c>
      <c r="C1640" s="8" t="s">
        <v>15</v>
      </c>
      <c r="D1640" s="9">
        <v>22908</v>
      </c>
      <c r="E1640" s="9">
        <v>43969</v>
      </c>
      <c r="F1640" s="8" t="s">
        <v>40</v>
      </c>
      <c r="G1640" s="8" t="s">
        <v>60</v>
      </c>
      <c r="H1640" s="8">
        <v>5</v>
      </c>
      <c r="I1640" s="8">
        <v>10</v>
      </c>
      <c r="J1640" s="8" t="s">
        <v>18</v>
      </c>
      <c r="K1640" s="8" t="s">
        <v>51</v>
      </c>
      <c r="L1640" s="8" t="s">
        <v>47</v>
      </c>
      <c r="M1640" s="8" t="s">
        <v>48</v>
      </c>
      <c r="N1640" s="8">
        <v>5</v>
      </c>
      <c r="O1640" s="8">
        <f t="shared" ca="1" si="75"/>
        <v>62</v>
      </c>
      <c r="P1640" s="8" t="str">
        <f ca="1">LOOKUP(O1640,{0,15,30,45,60,75,100},{"Below 15","16-30","31-45","46-60","61-75","Above 75"})</f>
        <v>61-75</v>
      </c>
      <c r="Q1640" s="8">
        <f t="shared" si="76"/>
        <v>2020</v>
      </c>
      <c r="R1640" s="8" t="str">
        <f t="shared" si="77"/>
        <v>May</v>
      </c>
    </row>
    <row r="1641" spans="1:18" x14ac:dyDescent="0.35">
      <c r="A1641" s="8">
        <v>1641</v>
      </c>
      <c r="B1641" s="8" t="s">
        <v>1686</v>
      </c>
      <c r="C1641" s="8" t="s">
        <v>15</v>
      </c>
      <c r="D1641" s="9">
        <v>26768</v>
      </c>
      <c r="E1641" s="9">
        <v>44387</v>
      </c>
      <c r="F1641" s="8" t="s">
        <v>40</v>
      </c>
      <c r="G1641" s="8" t="s">
        <v>60</v>
      </c>
      <c r="H1641" s="8">
        <v>3</v>
      </c>
      <c r="I1641" s="8">
        <v>8</v>
      </c>
      <c r="J1641" s="8" t="s">
        <v>50</v>
      </c>
      <c r="K1641" s="8" t="s">
        <v>19</v>
      </c>
      <c r="L1641" s="8" t="s">
        <v>20</v>
      </c>
      <c r="M1641" s="8" t="s">
        <v>34</v>
      </c>
      <c r="N1641" s="8">
        <v>1</v>
      </c>
      <c r="O1641" s="8">
        <f t="shared" ca="1" si="75"/>
        <v>51</v>
      </c>
      <c r="P1641" s="8" t="str">
        <f ca="1">LOOKUP(O1641,{0,15,30,45,60,75,100},{"Below 15","16-30","31-45","46-60","61-75","Above 75"})</f>
        <v>46-60</v>
      </c>
      <c r="Q1641" s="8">
        <f t="shared" si="76"/>
        <v>2021</v>
      </c>
      <c r="R1641" s="8" t="str">
        <f t="shared" si="77"/>
        <v>Jul</v>
      </c>
    </row>
    <row r="1642" spans="1:18" x14ac:dyDescent="0.35">
      <c r="A1642" s="8">
        <v>1642</v>
      </c>
      <c r="B1642" s="8" t="s">
        <v>1687</v>
      </c>
      <c r="C1642" s="8" t="s">
        <v>44</v>
      </c>
      <c r="D1642" s="9">
        <v>29376</v>
      </c>
      <c r="E1642" s="9">
        <v>44907</v>
      </c>
      <c r="F1642" s="8" t="s">
        <v>25</v>
      </c>
      <c r="G1642" s="8" t="s">
        <v>60</v>
      </c>
      <c r="H1642" s="8">
        <v>4</v>
      </c>
      <c r="I1642" s="8">
        <v>9</v>
      </c>
      <c r="J1642" s="8" t="s">
        <v>18</v>
      </c>
      <c r="K1642" s="8" t="s">
        <v>23</v>
      </c>
      <c r="L1642" s="8" t="s">
        <v>20</v>
      </c>
      <c r="M1642" s="8" t="s">
        <v>42</v>
      </c>
      <c r="N1642" s="8">
        <v>2</v>
      </c>
      <c r="O1642" s="8">
        <f t="shared" ca="1" si="75"/>
        <v>44</v>
      </c>
      <c r="P1642" s="8" t="str">
        <f ca="1">LOOKUP(O1642,{0,15,30,45,60,75,100},{"Below 15","16-30","31-45","46-60","61-75","Above 75"})</f>
        <v>31-45</v>
      </c>
      <c r="Q1642" s="8">
        <f t="shared" si="76"/>
        <v>2022</v>
      </c>
      <c r="R1642" s="8" t="str">
        <f t="shared" si="77"/>
        <v>Dec</v>
      </c>
    </row>
    <row r="1643" spans="1:18" x14ac:dyDescent="0.35">
      <c r="A1643" s="8">
        <v>1643</v>
      </c>
      <c r="B1643" s="8" t="s">
        <v>1688</v>
      </c>
      <c r="C1643" s="8" t="s">
        <v>44</v>
      </c>
      <c r="D1643" s="9">
        <v>27802</v>
      </c>
      <c r="E1643" s="9">
        <v>43971</v>
      </c>
      <c r="F1643" s="8" t="s">
        <v>16</v>
      </c>
      <c r="G1643" s="8" t="s">
        <v>17</v>
      </c>
      <c r="H1643" s="8">
        <v>3</v>
      </c>
      <c r="I1643" s="8">
        <v>5</v>
      </c>
      <c r="J1643" s="8" t="s">
        <v>27</v>
      </c>
      <c r="K1643" s="8" t="s">
        <v>28</v>
      </c>
      <c r="L1643" s="8" t="s">
        <v>29</v>
      </c>
      <c r="M1643" s="8" t="s">
        <v>21</v>
      </c>
      <c r="N1643" s="8">
        <v>3</v>
      </c>
      <c r="O1643" s="8">
        <f t="shared" ca="1" si="75"/>
        <v>48</v>
      </c>
      <c r="P1643" s="8" t="str">
        <f ca="1">LOOKUP(O1643,{0,15,30,45,60,75,100},{"Below 15","16-30","31-45","46-60","61-75","Above 75"})</f>
        <v>46-60</v>
      </c>
      <c r="Q1643" s="8">
        <f t="shared" si="76"/>
        <v>2020</v>
      </c>
      <c r="R1643" s="8" t="str">
        <f t="shared" si="77"/>
        <v>May</v>
      </c>
    </row>
    <row r="1644" spans="1:18" x14ac:dyDescent="0.35">
      <c r="A1644" s="8">
        <v>1644</v>
      </c>
      <c r="B1644" s="8" t="s">
        <v>1689</v>
      </c>
      <c r="C1644" s="8" t="s">
        <v>15</v>
      </c>
      <c r="D1644" s="9">
        <v>21689</v>
      </c>
      <c r="E1644" s="9">
        <v>44729</v>
      </c>
      <c r="F1644" s="8" t="s">
        <v>40</v>
      </c>
      <c r="G1644" s="8" t="s">
        <v>60</v>
      </c>
      <c r="H1644" s="8">
        <v>5</v>
      </c>
      <c r="I1644" s="8">
        <v>5</v>
      </c>
      <c r="J1644" s="8" t="s">
        <v>27</v>
      </c>
      <c r="K1644" s="8" t="s">
        <v>33</v>
      </c>
      <c r="L1644" s="8" t="s">
        <v>29</v>
      </c>
      <c r="M1644" s="8" t="s">
        <v>48</v>
      </c>
      <c r="N1644" s="8">
        <v>5</v>
      </c>
      <c r="O1644" s="8">
        <f t="shared" ca="1" si="75"/>
        <v>65</v>
      </c>
      <c r="P1644" s="8" t="str">
        <f ca="1">LOOKUP(O1644,{0,15,30,45,60,75,100},{"Below 15","16-30","31-45","46-60","61-75","Above 75"})</f>
        <v>61-75</v>
      </c>
      <c r="Q1644" s="8">
        <f t="shared" si="76"/>
        <v>2022</v>
      </c>
      <c r="R1644" s="8" t="str">
        <f t="shared" si="77"/>
        <v>Jun</v>
      </c>
    </row>
    <row r="1645" spans="1:18" x14ac:dyDescent="0.35">
      <c r="A1645" s="8">
        <v>1645</v>
      </c>
      <c r="B1645" s="8" t="s">
        <v>1690</v>
      </c>
      <c r="C1645" s="8" t="s">
        <v>15</v>
      </c>
      <c r="D1645" s="9">
        <v>33859</v>
      </c>
      <c r="E1645" s="9">
        <v>43877</v>
      </c>
      <c r="F1645" s="8" t="s">
        <v>25</v>
      </c>
      <c r="G1645" s="8" t="s">
        <v>36</v>
      </c>
      <c r="H1645" s="8">
        <v>5</v>
      </c>
      <c r="I1645" s="8">
        <v>9</v>
      </c>
      <c r="J1645" s="8" t="s">
        <v>18</v>
      </c>
      <c r="K1645" s="8" t="s">
        <v>37</v>
      </c>
      <c r="L1645" s="8" t="s">
        <v>38</v>
      </c>
      <c r="M1645" s="8" t="s">
        <v>34</v>
      </c>
      <c r="N1645" s="8">
        <v>1</v>
      </c>
      <c r="O1645" s="8">
        <f t="shared" ca="1" si="75"/>
        <v>32</v>
      </c>
      <c r="P1645" s="8" t="str">
        <f ca="1">LOOKUP(O1645,{0,15,30,45,60,75,100},{"Below 15","16-30","31-45","46-60","61-75","Above 75"})</f>
        <v>31-45</v>
      </c>
      <c r="Q1645" s="8">
        <f t="shared" si="76"/>
        <v>2020</v>
      </c>
      <c r="R1645" s="8" t="str">
        <f t="shared" si="77"/>
        <v>Feb</v>
      </c>
    </row>
    <row r="1646" spans="1:18" x14ac:dyDescent="0.35">
      <c r="A1646" s="8">
        <v>1646</v>
      </c>
      <c r="B1646" s="8" t="s">
        <v>1691</v>
      </c>
      <c r="C1646" s="8" t="s">
        <v>44</v>
      </c>
      <c r="D1646" s="9">
        <v>38774</v>
      </c>
      <c r="E1646" s="9">
        <v>44336</v>
      </c>
      <c r="F1646" s="8" t="s">
        <v>16</v>
      </c>
      <c r="G1646" s="8" t="s">
        <v>17</v>
      </c>
      <c r="H1646" s="8">
        <v>1</v>
      </c>
      <c r="I1646" s="8">
        <v>8</v>
      </c>
      <c r="J1646" s="8" t="s">
        <v>50</v>
      </c>
      <c r="K1646" s="8" t="s">
        <v>41</v>
      </c>
      <c r="L1646" s="8" t="s">
        <v>38</v>
      </c>
      <c r="M1646" s="8" t="s">
        <v>42</v>
      </c>
      <c r="N1646" s="8">
        <v>2</v>
      </c>
      <c r="O1646" s="8">
        <f t="shared" ca="1" si="75"/>
        <v>18</v>
      </c>
      <c r="P1646" s="8" t="str">
        <f ca="1">LOOKUP(O1646,{0,15,30,45,60,75,100},{"Below 15","16-30","31-45","46-60","61-75","Above 75"})</f>
        <v>16-30</v>
      </c>
      <c r="Q1646" s="8">
        <f t="shared" si="76"/>
        <v>2021</v>
      </c>
      <c r="R1646" s="8" t="str">
        <f t="shared" si="77"/>
        <v>May</v>
      </c>
    </row>
    <row r="1647" spans="1:18" x14ac:dyDescent="0.35">
      <c r="A1647" s="8">
        <v>1647</v>
      </c>
      <c r="B1647" s="8" t="s">
        <v>1692</v>
      </c>
      <c r="C1647" s="8" t="s">
        <v>15</v>
      </c>
      <c r="D1647" s="9">
        <v>20108</v>
      </c>
      <c r="E1647" s="9">
        <v>44127</v>
      </c>
      <c r="F1647" s="8" t="s">
        <v>16</v>
      </c>
      <c r="G1647" s="8" t="s">
        <v>17</v>
      </c>
      <c r="H1647" s="8">
        <v>1</v>
      </c>
      <c r="I1647" s="8">
        <v>6</v>
      </c>
      <c r="J1647" s="8" t="s">
        <v>27</v>
      </c>
      <c r="K1647" s="8" t="s">
        <v>46</v>
      </c>
      <c r="L1647" s="8" t="s">
        <v>47</v>
      </c>
      <c r="M1647" s="8" t="s">
        <v>42</v>
      </c>
      <c r="N1647" s="8">
        <v>2</v>
      </c>
      <c r="O1647" s="8">
        <f t="shared" ca="1" si="75"/>
        <v>69</v>
      </c>
      <c r="P1647" s="8" t="str">
        <f ca="1">LOOKUP(O1647,{0,15,30,45,60,75,100},{"Below 15","16-30","31-45","46-60","61-75","Above 75"})</f>
        <v>61-75</v>
      </c>
      <c r="Q1647" s="8">
        <f t="shared" si="76"/>
        <v>2020</v>
      </c>
      <c r="R1647" s="8" t="str">
        <f t="shared" si="77"/>
        <v>Oct</v>
      </c>
    </row>
    <row r="1648" spans="1:18" x14ac:dyDescent="0.35">
      <c r="A1648" s="8">
        <v>1648</v>
      </c>
      <c r="B1648" s="8" t="s">
        <v>1693</v>
      </c>
      <c r="C1648" s="8" t="s">
        <v>44</v>
      </c>
      <c r="D1648" s="9">
        <v>27641</v>
      </c>
      <c r="E1648" s="9">
        <v>44532</v>
      </c>
      <c r="F1648" s="8" t="s">
        <v>16</v>
      </c>
      <c r="G1648" s="8" t="s">
        <v>17</v>
      </c>
      <c r="H1648" s="8">
        <v>4</v>
      </c>
      <c r="I1648" s="8">
        <v>7</v>
      </c>
      <c r="J1648" s="8" t="s">
        <v>50</v>
      </c>
      <c r="K1648" s="8" t="s">
        <v>51</v>
      </c>
      <c r="L1648" s="8" t="s">
        <v>47</v>
      </c>
      <c r="M1648" s="8" t="s">
        <v>30</v>
      </c>
      <c r="N1648" s="8">
        <v>4</v>
      </c>
      <c r="O1648" s="8">
        <f t="shared" ca="1" si="75"/>
        <v>49</v>
      </c>
      <c r="P1648" s="8" t="str">
        <f ca="1">LOOKUP(O1648,{0,15,30,45,60,75,100},{"Below 15","16-30","31-45","46-60","61-75","Above 75"})</f>
        <v>46-60</v>
      </c>
      <c r="Q1648" s="8">
        <f t="shared" si="76"/>
        <v>2021</v>
      </c>
      <c r="R1648" s="8" t="str">
        <f t="shared" si="77"/>
        <v>Dec</v>
      </c>
    </row>
    <row r="1649" spans="1:18" x14ac:dyDescent="0.35">
      <c r="A1649" s="8">
        <v>1649</v>
      </c>
      <c r="B1649" s="8" t="s">
        <v>1694</v>
      </c>
      <c r="C1649" s="8" t="s">
        <v>15</v>
      </c>
      <c r="D1649" s="9">
        <v>34363</v>
      </c>
      <c r="E1649" s="9">
        <v>44377</v>
      </c>
      <c r="F1649" s="8" t="s">
        <v>16</v>
      </c>
      <c r="G1649" s="8" t="s">
        <v>36</v>
      </c>
      <c r="H1649" s="8">
        <v>5</v>
      </c>
      <c r="I1649" s="8">
        <v>10</v>
      </c>
      <c r="J1649" s="8" t="s">
        <v>18</v>
      </c>
      <c r="K1649" s="8" t="s">
        <v>19</v>
      </c>
      <c r="L1649" s="8" t="s">
        <v>20</v>
      </c>
      <c r="M1649" s="8" t="s">
        <v>42</v>
      </c>
      <c r="N1649" s="8">
        <v>2</v>
      </c>
      <c r="O1649" s="8">
        <f t="shared" ca="1" si="75"/>
        <v>30</v>
      </c>
      <c r="P1649" s="8" t="str">
        <f ca="1">LOOKUP(O1649,{0,15,30,45,60,75,100},{"Below 15","16-30","31-45","46-60","61-75","Above 75"})</f>
        <v>31-45</v>
      </c>
      <c r="Q1649" s="8">
        <f t="shared" si="76"/>
        <v>2021</v>
      </c>
      <c r="R1649" s="8" t="str">
        <f t="shared" si="77"/>
        <v>Jun</v>
      </c>
    </row>
    <row r="1650" spans="1:18" x14ac:dyDescent="0.35">
      <c r="A1650" s="8">
        <v>1650</v>
      </c>
      <c r="B1650" s="8" t="s">
        <v>1695</v>
      </c>
      <c r="C1650" s="8" t="s">
        <v>15</v>
      </c>
      <c r="D1650" s="9">
        <v>38460</v>
      </c>
      <c r="E1650" s="9">
        <v>44335</v>
      </c>
      <c r="F1650" s="8" t="s">
        <v>16</v>
      </c>
      <c r="G1650" s="8" t="s">
        <v>17</v>
      </c>
      <c r="H1650" s="8">
        <v>5</v>
      </c>
      <c r="I1650" s="8">
        <v>6</v>
      </c>
      <c r="J1650" s="8" t="s">
        <v>27</v>
      </c>
      <c r="K1650" s="8" t="s">
        <v>23</v>
      </c>
      <c r="L1650" s="8" t="s">
        <v>20</v>
      </c>
      <c r="M1650" s="8" t="s">
        <v>42</v>
      </c>
      <c r="N1650" s="8">
        <v>2</v>
      </c>
      <c r="O1650" s="8">
        <f t="shared" ca="1" si="75"/>
        <v>19</v>
      </c>
      <c r="P1650" s="8" t="str">
        <f ca="1">LOOKUP(O1650,{0,15,30,45,60,75,100},{"Below 15","16-30","31-45","46-60","61-75","Above 75"})</f>
        <v>16-30</v>
      </c>
      <c r="Q1650" s="8">
        <f t="shared" si="76"/>
        <v>2021</v>
      </c>
      <c r="R1650" s="8" t="str">
        <f t="shared" si="77"/>
        <v>May</v>
      </c>
    </row>
    <row r="1651" spans="1:18" x14ac:dyDescent="0.35">
      <c r="A1651" s="8">
        <v>1651</v>
      </c>
      <c r="B1651" s="8" t="s">
        <v>1696</v>
      </c>
      <c r="C1651" s="8" t="s">
        <v>15</v>
      </c>
      <c r="D1651" s="9">
        <v>38718</v>
      </c>
      <c r="E1651" s="9">
        <v>44355</v>
      </c>
      <c r="F1651" s="8" t="s">
        <v>40</v>
      </c>
      <c r="G1651" s="8" t="s">
        <v>60</v>
      </c>
      <c r="H1651" s="8">
        <v>4</v>
      </c>
      <c r="I1651" s="8">
        <v>8</v>
      </c>
      <c r="J1651" s="8" t="s">
        <v>50</v>
      </c>
      <c r="K1651" s="8" t="s">
        <v>28</v>
      </c>
      <c r="L1651" s="8" t="s">
        <v>29</v>
      </c>
      <c r="M1651" s="8" t="s">
        <v>21</v>
      </c>
      <c r="N1651" s="8">
        <v>3</v>
      </c>
      <c r="O1651" s="8">
        <f t="shared" ca="1" si="75"/>
        <v>18</v>
      </c>
      <c r="P1651" s="8" t="str">
        <f ca="1">LOOKUP(O1651,{0,15,30,45,60,75,100},{"Below 15","16-30","31-45","46-60","61-75","Above 75"})</f>
        <v>16-30</v>
      </c>
      <c r="Q1651" s="8">
        <f t="shared" si="76"/>
        <v>2021</v>
      </c>
      <c r="R1651" s="8" t="str">
        <f t="shared" si="77"/>
        <v>Jun</v>
      </c>
    </row>
    <row r="1652" spans="1:18" x14ac:dyDescent="0.35">
      <c r="A1652" s="8">
        <v>1652</v>
      </c>
      <c r="B1652" s="8" t="s">
        <v>1697</v>
      </c>
      <c r="C1652" s="8" t="s">
        <v>44</v>
      </c>
      <c r="D1652" s="9">
        <v>24957</v>
      </c>
      <c r="E1652" s="9">
        <v>44259</v>
      </c>
      <c r="F1652" s="8" t="s">
        <v>16</v>
      </c>
      <c r="G1652" s="8" t="s">
        <v>17</v>
      </c>
      <c r="H1652" s="8">
        <v>1</v>
      </c>
      <c r="I1652" s="8">
        <v>8</v>
      </c>
      <c r="J1652" s="8" t="s">
        <v>50</v>
      </c>
      <c r="K1652" s="8" t="s">
        <v>33</v>
      </c>
      <c r="L1652" s="8" t="s">
        <v>29</v>
      </c>
      <c r="M1652" s="8" t="s">
        <v>34</v>
      </c>
      <c r="N1652" s="8">
        <v>1</v>
      </c>
      <c r="O1652" s="8">
        <f t="shared" ca="1" si="75"/>
        <v>56</v>
      </c>
      <c r="P1652" s="8" t="str">
        <f ca="1">LOOKUP(O1652,{0,15,30,45,60,75,100},{"Below 15","16-30","31-45","46-60","61-75","Above 75"})</f>
        <v>46-60</v>
      </c>
      <c r="Q1652" s="8">
        <f t="shared" si="76"/>
        <v>2021</v>
      </c>
      <c r="R1652" s="8" t="str">
        <f t="shared" si="77"/>
        <v>Mar</v>
      </c>
    </row>
    <row r="1653" spans="1:18" x14ac:dyDescent="0.35">
      <c r="A1653" s="8">
        <v>1653</v>
      </c>
      <c r="B1653" s="8" t="s">
        <v>1698</v>
      </c>
      <c r="C1653" s="8" t="s">
        <v>15</v>
      </c>
      <c r="D1653" s="9">
        <v>33437</v>
      </c>
      <c r="E1653" s="9">
        <v>44542</v>
      </c>
      <c r="F1653" s="8" t="s">
        <v>40</v>
      </c>
      <c r="G1653" s="8" t="s">
        <v>17</v>
      </c>
      <c r="H1653" s="8">
        <v>5</v>
      </c>
      <c r="I1653" s="8">
        <v>8</v>
      </c>
      <c r="J1653" s="8" t="s">
        <v>50</v>
      </c>
      <c r="K1653" s="8" t="s">
        <v>37</v>
      </c>
      <c r="L1653" s="8" t="s">
        <v>38</v>
      </c>
      <c r="M1653" s="8" t="s">
        <v>48</v>
      </c>
      <c r="N1653" s="8">
        <v>5</v>
      </c>
      <c r="O1653" s="8">
        <f t="shared" ca="1" si="75"/>
        <v>33</v>
      </c>
      <c r="P1653" s="8" t="str">
        <f ca="1">LOOKUP(O1653,{0,15,30,45,60,75,100},{"Below 15","16-30","31-45","46-60","61-75","Above 75"})</f>
        <v>31-45</v>
      </c>
      <c r="Q1653" s="8">
        <f t="shared" si="76"/>
        <v>2021</v>
      </c>
      <c r="R1653" s="8" t="str">
        <f t="shared" si="77"/>
        <v>Dec</v>
      </c>
    </row>
    <row r="1654" spans="1:18" x14ac:dyDescent="0.35">
      <c r="A1654" s="8">
        <v>1654</v>
      </c>
      <c r="B1654" s="8" t="s">
        <v>1699</v>
      </c>
      <c r="C1654" s="8" t="s">
        <v>15</v>
      </c>
      <c r="D1654" s="9">
        <v>21404</v>
      </c>
      <c r="E1654" s="9">
        <v>44695</v>
      </c>
      <c r="F1654" s="8" t="s">
        <v>68</v>
      </c>
      <c r="G1654" s="8" t="s">
        <v>53</v>
      </c>
      <c r="H1654" s="8">
        <v>2</v>
      </c>
      <c r="I1654" s="8">
        <v>9</v>
      </c>
      <c r="J1654" s="8" t="s">
        <v>18</v>
      </c>
      <c r="K1654" s="8" t="s">
        <v>41</v>
      </c>
      <c r="L1654" s="8" t="s">
        <v>38</v>
      </c>
      <c r="M1654" s="8" t="s">
        <v>30</v>
      </c>
      <c r="N1654" s="8">
        <v>4</v>
      </c>
      <c r="O1654" s="8">
        <f t="shared" ca="1" si="75"/>
        <v>66</v>
      </c>
      <c r="P1654" s="8" t="str">
        <f ca="1">LOOKUP(O1654,{0,15,30,45,60,75,100},{"Below 15","16-30","31-45","46-60","61-75","Above 75"})</f>
        <v>61-75</v>
      </c>
      <c r="Q1654" s="8">
        <f t="shared" si="76"/>
        <v>2022</v>
      </c>
      <c r="R1654" s="8" t="str">
        <f t="shared" si="77"/>
        <v>May</v>
      </c>
    </row>
    <row r="1655" spans="1:18" x14ac:dyDescent="0.35">
      <c r="A1655" s="8">
        <v>1655</v>
      </c>
      <c r="B1655" s="8" t="s">
        <v>1700</v>
      </c>
      <c r="C1655" s="8" t="s">
        <v>15</v>
      </c>
      <c r="D1655" s="9">
        <v>28884</v>
      </c>
      <c r="E1655" s="9">
        <v>43924</v>
      </c>
      <c r="F1655" s="8" t="s">
        <v>16</v>
      </c>
      <c r="G1655" s="8" t="s">
        <v>17</v>
      </c>
      <c r="H1655" s="8">
        <v>3</v>
      </c>
      <c r="I1655" s="8">
        <v>9</v>
      </c>
      <c r="J1655" s="8" t="s">
        <v>18</v>
      </c>
      <c r="K1655" s="8" t="s">
        <v>46</v>
      </c>
      <c r="L1655" s="8" t="s">
        <v>47</v>
      </c>
      <c r="M1655" s="8" t="s">
        <v>34</v>
      </c>
      <c r="N1655" s="8">
        <v>1</v>
      </c>
      <c r="O1655" s="8">
        <f t="shared" ca="1" si="75"/>
        <v>45</v>
      </c>
      <c r="P1655" s="8" t="str">
        <f ca="1">LOOKUP(O1655,{0,15,30,45,60,75,100},{"Below 15","16-30","31-45","46-60","61-75","Above 75"})</f>
        <v>46-60</v>
      </c>
      <c r="Q1655" s="8">
        <f t="shared" si="76"/>
        <v>2020</v>
      </c>
      <c r="R1655" s="8" t="str">
        <f t="shared" si="77"/>
        <v>Apr</v>
      </c>
    </row>
    <row r="1656" spans="1:18" x14ac:dyDescent="0.35">
      <c r="A1656" s="8">
        <v>1656</v>
      </c>
      <c r="B1656" s="8" t="s">
        <v>1701</v>
      </c>
      <c r="C1656" s="8" t="s">
        <v>44</v>
      </c>
      <c r="D1656" s="9">
        <v>24180</v>
      </c>
      <c r="E1656" s="9">
        <v>43903</v>
      </c>
      <c r="F1656" s="8" t="s">
        <v>40</v>
      </c>
      <c r="G1656" s="8" t="s">
        <v>53</v>
      </c>
      <c r="H1656" s="8">
        <v>2</v>
      </c>
      <c r="I1656" s="8">
        <v>9</v>
      </c>
      <c r="J1656" s="8" t="s">
        <v>18</v>
      </c>
      <c r="K1656" s="8" t="s">
        <v>51</v>
      </c>
      <c r="L1656" s="8" t="s">
        <v>47</v>
      </c>
      <c r="M1656" s="8" t="s">
        <v>21</v>
      </c>
      <c r="N1656" s="8">
        <v>3</v>
      </c>
      <c r="O1656" s="8">
        <f t="shared" ca="1" si="75"/>
        <v>58</v>
      </c>
      <c r="P1656" s="8" t="str">
        <f ca="1">LOOKUP(O1656,{0,15,30,45,60,75,100},{"Below 15","16-30","31-45","46-60","61-75","Above 75"})</f>
        <v>46-60</v>
      </c>
      <c r="Q1656" s="8">
        <f t="shared" si="76"/>
        <v>2020</v>
      </c>
      <c r="R1656" s="8" t="str">
        <f t="shared" si="77"/>
        <v>Mar</v>
      </c>
    </row>
    <row r="1657" spans="1:18" x14ac:dyDescent="0.35">
      <c r="A1657" s="8">
        <v>1657</v>
      </c>
      <c r="B1657" s="8" t="s">
        <v>1702</v>
      </c>
      <c r="C1657" s="8" t="s">
        <v>44</v>
      </c>
      <c r="D1657" s="9">
        <v>35419</v>
      </c>
      <c r="E1657" s="9">
        <v>44430</v>
      </c>
      <c r="F1657" s="8" t="s">
        <v>68</v>
      </c>
      <c r="G1657" s="8" t="s">
        <v>36</v>
      </c>
      <c r="H1657" s="8">
        <v>5</v>
      </c>
      <c r="I1657" s="8">
        <v>10</v>
      </c>
      <c r="J1657" s="8" t="s">
        <v>18</v>
      </c>
      <c r="K1657" s="8" t="s">
        <v>19</v>
      </c>
      <c r="L1657" s="8" t="s">
        <v>20</v>
      </c>
      <c r="M1657" s="8" t="s">
        <v>48</v>
      </c>
      <c r="N1657" s="8">
        <v>5</v>
      </c>
      <c r="O1657" s="8">
        <f t="shared" ca="1" si="75"/>
        <v>27</v>
      </c>
      <c r="P1657" s="8" t="str">
        <f ca="1">LOOKUP(O1657,{0,15,30,45,60,75,100},{"Below 15","16-30","31-45","46-60","61-75","Above 75"})</f>
        <v>16-30</v>
      </c>
      <c r="Q1657" s="8">
        <f t="shared" si="76"/>
        <v>2021</v>
      </c>
      <c r="R1657" s="8" t="str">
        <f t="shared" si="77"/>
        <v>Aug</v>
      </c>
    </row>
    <row r="1658" spans="1:18" x14ac:dyDescent="0.35">
      <c r="A1658" s="8">
        <v>1658</v>
      </c>
      <c r="B1658" s="8" t="s">
        <v>1703</v>
      </c>
      <c r="C1658" s="8" t="s">
        <v>44</v>
      </c>
      <c r="D1658" s="9">
        <v>19426</v>
      </c>
      <c r="E1658" s="9">
        <v>44110</v>
      </c>
      <c r="F1658" s="8" t="s">
        <v>16</v>
      </c>
      <c r="G1658" s="8" t="s">
        <v>17</v>
      </c>
      <c r="H1658" s="8">
        <v>4</v>
      </c>
      <c r="I1658" s="8">
        <v>4</v>
      </c>
      <c r="J1658" s="8" t="s">
        <v>27</v>
      </c>
      <c r="K1658" s="8" t="s">
        <v>23</v>
      </c>
      <c r="L1658" s="8" t="s">
        <v>20</v>
      </c>
      <c r="M1658" s="8" t="s">
        <v>48</v>
      </c>
      <c r="N1658" s="8">
        <v>5</v>
      </c>
      <c r="O1658" s="8">
        <f t="shared" ca="1" si="75"/>
        <v>71</v>
      </c>
      <c r="P1658" s="8" t="str">
        <f ca="1">LOOKUP(O1658,{0,15,30,45,60,75,100},{"Below 15","16-30","31-45","46-60","61-75","Above 75"})</f>
        <v>61-75</v>
      </c>
      <c r="Q1658" s="8">
        <f t="shared" si="76"/>
        <v>2020</v>
      </c>
      <c r="R1658" s="8" t="str">
        <f t="shared" si="77"/>
        <v>Oct</v>
      </c>
    </row>
    <row r="1659" spans="1:18" x14ac:dyDescent="0.35">
      <c r="A1659" s="8">
        <v>1659</v>
      </c>
      <c r="B1659" s="8" t="s">
        <v>1704</v>
      </c>
      <c r="C1659" s="8" t="s">
        <v>44</v>
      </c>
      <c r="D1659" s="9">
        <v>18946</v>
      </c>
      <c r="E1659" s="9">
        <v>43882</v>
      </c>
      <c r="F1659" s="8" t="s">
        <v>16</v>
      </c>
      <c r="G1659" s="8" t="s">
        <v>17</v>
      </c>
      <c r="H1659" s="8">
        <v>4</v>
      </c>
      <c r="I1659" s="8">
        <v>7</v>
      </c>
      <c r="J1659" s="8" t="s">
        <v>50</v>
      </c>
      <c r="K1659" s="8" t="s">
        <v>28</v>
      </c>
      <c r="L1659" s="8" t="s">
        <v>29</v>
      </c>
      <c r="M1659" s="8" t="s">
        <v>30</v>
      </c>
      <c r="N1659" s="8">
        <v>4</v>
      </c>
      <c r="O1659" s="8">
        <f t="shared" ca="1" si="75"/>
        <v>72</v>
      </c>
      <c r="P1659" s="8" t="str">
        <f ca="1">LOOKUP(O1659,{0,15,30,45,60,75,100},{"Below 15","16-30","31-45","46-60","61-75","Above 75"})</f>
        <v>61-75</v>
      </c>
      <c r="Q1659" s="8">
        <f t="shared" si="76"/>
        <v>2020</v>
      </c>
      <c r="R1659" s="8" t="str">
        <f t="shared" si="77"/>
        <v>Feb</v>
      </c>
    </row>
    <row r="1660" spans="1:18" x14ac:dyDescent="0.35">
      <c r="A1660" s="8">
        <v>1660</v>
      </c>
      <c r="B1660" s="8" t="s">
        <v>1705</v>
      </c>
      <c r="C1660" s="8" t="s">
        <v>44</v>
      </c>
      <c r="D1660" s="9">
        <v>36133</v>
      </c>
      <c r="E1660" s="9">
        <v>44332</v>
      </c>
      <c r="F1660" s="8" t="s">
        <v>16</v>
      </c>
      <c r="G1660" s="8" t="s">
        <v>17</v>
      </c>
      <c r="H1660" s="8">
        <v>1</v>
      </c>
      <c r="I1660" s="8">
        <v>3</v>
      </c>
      <c r="J1660" s="8" t="s">
        <v>27</v>
      </c>
      <c r="K1660" s="8" t="s">
        <v>33</v>
      </c>
      <c r="L1660" s="8" t="s">
        <v>29</v>
      </c>
      <c r="M1660" s="8" t="s">
        <v>30</v>
      </c>
      <c r="N1660" s="8">
        <v>4</v>
      </c>
      <c r="O1660" s="8">
        <f t="shared" ca="1" si="75"/>
        <v>25</v>
      </c>
      <c r="P1660" s="8" t="str">
        <f ca="1">LOOKUP(O1660,{0,15,30,45,60,75,100},{"Below 15","16-30","31-45","46-60","61-75","Above 75"})</f>
        <v>16-30</v>
      </c>
      <c r="Q1660" s="8">
        <f t="shared" si="76"/>
        <v>2021</v>
      </c>
      <c r="R1660" s="8" t="str">
        <f t="shared" si="77"/>
        <v>May</v>
      </c>
    </row>
    <row r="1661" spans="1:18" x14ac:dyDescent="0.35">
      <c r="A1661" s="8">
        <v>1661</v>
      </c>
      <c r="B1661" s="8" t="s">
        <v>1706</v>
      </c>
      <c r="C1661" s="8" t="s">
        <v>44</v>
      </c>
      <c r="D1661" s="9">
        <v>36721</v>
      </c>
      <c r="E1661" s="9">
        <v>44484</v>
      </c>
      <c r="F1661" s="8" t="s">
        <v>68</v>
      </c>
      <c r="G1661" s="8" t="s">
        <v>32</v>
      </c>
      <c r="H1661" s="8">
        <v>4</v>
      </c>
      <c r="I1661" s="8">
        <v>7</v>
      </c>
      <c r="J1661" s="8" t="s">
        <v>50</v>
      </c>
      <c r="K1661" s="8" t="s">
        <v>37</v>
      </c>
      <c r="L1661" s="8" t="s">
        <v>38</v>
      </c>
      <c r="M1661" s="8" t="s">
        <v>21</v>
      </c>
      <c r="N1661" s="8">
        <v>3</v>
      </c>
      <c r="O1661" s="8">
        <f t="shared" ca="1" si="75"/>
        <v>24</v>
      </c>
      <c r="P1661" s="8" t="str">
        <f ca="1">LOOKUP(O1661,{0,15,30,45,60,75,100},{"Below 15","16-30","31-45","46-60","61-75","Above 75"})</f>
        <v>16-30</v>
      </c>
      <c r="Q1661" s="8">
        <f t="shared" si="76"/>
        <v>2021</v>
      </c>
      <c r="R1661" s="8" t="str">
        <f t="shared" si="77"/>
        <v>Oct</v>
      </c>
    </row>
    <row r="1662" spans="1:18" x14ac:dyDescent="0.35">
      <c r="A1662" s="8">
        <v>1662</v>
      </c>
      <c r="B1662" s="8" t="s">
        <v>1707</v>
      </c>
      <c r="C1662" s="8" t="s">
        <v>44</v>
      </c>
      <c r="D1662" s="9">
        <v>26826</v>
      </c>
      <c r="E1662" s="9">
        <v>44162</v>
      </c>
      <c r="F1662" s="8" t="s">
        <v>25</v>
      </c>
      <c r="G1662" s="8" t="s">
        <v>32</v>
      </c>
      <c r="H1662" s="8">
        <v>1</v>
      </c>
      <c r="I1662" s="8">
        <v>10</v>
      </c>
      <c r="J1662" s="8" t="s">
        <v>18</v>
      </c>
      <c r="K1662" s="8" t="s">
        <v>41</v>
      </c>
      <c r="L1662" s="8" t="s">
        <v>38</v>
      </c>
      <c r="M1662" s="8" t="s">
        <v>34</v>
      </c>
      <c r="N1662" s="8">
        <v>1</v>
      </c>
      <c r="O1662" s="8">
        <f t="shared" ca="1" si="75"/>
        <v>51</v>
      </c>
      <c r="P1662" s="8" t="str">
        <f ca="1">LOOKUP(O1662,{0,15,30,45,60,75,100},{"Below 15","16-30","31-45","46-60","61-75","Above 75"})</f>
        <v>46-60</v>
      </c>
      <c r="Q1662" s="8">
        <f t="shared" si="76"/>
        <v>2020</v>
      </c>
      <c r="R1662" s="8" t="str">
        <f t="shared" si="77"/>
        <v>Nov</v>
      </c>
    </row>
    <row r="1663" spans="1:18" x14ac:dyDescent="0.35">
      <c r="A1663" s="8">
        <v>1663</v>
      </c>
      <c r="B1663" s="8" t="s">
        <v>1708</v>
      </c>
      <c r="C1663" s="8" t="s">
        <v>44</v>
      </c>
      <c r="D1663" s="9">
        <v>34577</v>
      </c>
      <c r="E1663" s="9">
        <v>44080</v>
      </c>
      <c r="F1663" s="8" t="s">
        <v>16</v>
      </c>
      <c r="G1663" s="8" t="s">
        <v>17</v>
      </c>
      <c r="H1663" s="8">
        <v>3</v>
      </c>
      <c r="I1663" s="8">
        <v>8</v>
      </c>
      <c r="J1663" s="8" t="s">
        <v>50</v>
      </c>
      <c r="K1663" s="8" t="s">
        <v>46</v>
      </c>
      <c r="L1663" s="8" t="s">
        <v>47</v>
      </c>
      <c r="M1663" s="8" t="s">
        <v>48</v>
      </c>
      <c r="N1663" s="8">
        <v>5</v>
      </c>
      <c r="O1663" s="8">
        <f t="shared" ca="1" si="75"/>
        <v>30</v>
      </c>
      <c r="P1663" s="8" t="str">
        <f ca="1">LOOKUP(O1663,{0,15,30,45,60,75,100},{"Below 15","16-30","31-45","46-60","61-75","Above 75"})</f>
        <v>31-45</v>
      </c>
      <c r="Q1663" s="8">
        <f t="shared" si="76"/>
        <v>2020</v>
      </c>
      <c r="R1663" s="8" t="str">
        <f t="shared" si="77"/>
        <v>Sep</v>
      </c>
    </row>
    <row r="1664" spans="1:18" x14ac:dyDescent="0.35">
      <c r="A1664" s="8">
        <v>1664</v>
      </c>
      <c r="B1664" s="8" t="s">
        <v>1709</v>
      </c>
      <c r="C1664" s="8" t="s">
        <v>15</v>
      </c>
      <c r="D1664" s="9">
        <v>27659</v>
      </c>
      <c r="E1664" s="9">
        <v>44566</v>
      </c>
      <c r="F1664" s="8" t="s">
        <v>16</v>
      </c>
      <c r="G1664" s="8" t="s">
        <v>17</v>
      </c>
      <c r="H1664" s="8">
        <v>5</v>
      </c>
      <c r="I1664" s="8">
        <v>10</v>
      </c>
      <c r="J1664" s="8" t="s">
        <v>18</v>
      </c>
      <c r="K1664" s="8" t="s">
        <v>51</v>
      </c>
      <c r="L1664" s="8" t="s">
        <v>47</v>
      </c>
      <c r="M1664" s="8" t="s">
        <v>30</v>
      </c>
      <c r="N1664" s="8">
        <v>4</v>
      </c>
      <c r="O1664" s="8">
        <f t="shared" ca="1" si="75"/>
        <v>49</v>
      </c>
      <c r="P1664" s="8" t="str">
        <f ca="1">LOOKUP(O1664,{0,15,30,45,60,75,100},{"Below 15","16-30","31-45","46-60","61-75","Above 75"})</f>
        <v>46-60</v>
      </c>
      <c r="Q1664" s="8">
        <f t="shared" si="76"/>
        <v>2022</v>
      </c>
      <c r="R1664" s="8" t="str">
        <f t="shared" si="77"/>
        <v>Jan</v>
      </c>
    </row>
    <row r="1665" spans="1:18" x14ac:dyDescent="0.35">
      <c r="A1665" s="8">
        <v>1665</v>
      </c>
      <c r="B1665" s="8" t="s">
        <v>1710</v>
      </c>
      <c r="C1665" s="8" t="s">
        <v>44</v>
      </c>
      <c r="D1665" s="9">
        <v>27793</v>
      </c>
      <c r="E1665" s="9">
        <v>44548</v>
      </c>
      <c r="F1665" s="8" t="s">
        <v>25</v>
      </c>
      <c r="G1665" s="8" t="s">
        <v>60</v>
      </c>
      <c r="H1665" s="8">
        <v>4</v>
      </c>
      <c r="I1665" s="8">
        <v>5</v>
      </c>
      <c r="J1665" s="8" t="s">
        <v>27</v>
      </c>
      <c r="K1665" s="8" t="s">
        <v>19</v>
      </c>
      <c r="L1665" s="8" t="s">
        <v>20</v>
      </c>
      <c r="M1665" s="8" t="s">
        <v>42</v>
      </c>
      <c r="N1665" s="8">
        <v>2</v>
      </c>
      <c r="O1665" s="8">
        <f t="shared" ca="1" si="75"/>
        <v>48</v>
      </c>
      <c r="P1665" s="8" t="str">
        <f ca="1">LOOKUP(O1665,{0,15,30,45,60,75,100},{"Below 15","16-30","31-45","46-60","61-75","Above 75"})</f>
        <v>46-60</v>
      </c>
      <c r="Q1665" s="8">
        <f t="shared" si="76"/>
        <v>2021</v>
      </c>
      <c r="R1665" s="8" t="str">
        <f t="shared" si="77"/>
        <v>Dec</v>
      </c>
    </row>
    <row r="1666" spans="1:18" x14ac:dyDescent="0.35">
      <c r="A1666" s="8">
        <v>1666</v>
      </c>
      <c r="B1666" s="8" t="s">
        <v>1711</v>
      </c>
      <c r="C1666" s="8" t="s">
        <v>15</v>
      </c>
      <c r="D1666" s="9">
        <v>24420</v>
      </c>
      <c r="E1666" s="9">
        <v>44849</v>
      </c>
      <c r="F1666" s="8" t="s">
        <v>16</v>
      </c>
      <c r="G1666" s="8" t="s">
        <v>17</v>
      </c>
      <c r="H1666" s="8">
        <v>1</v>
      </c>
      <c r="I1666" s="8">
        <v>3</v>
      </c>
      <c r="J1666" s="8" t="s">
        <v>27</v>
      </c>
      <c r="K1666" s="8" t="s">
        <v>23</v>
      </c>
      <c r="L1666" s="8" t="s">
        <v>20</v>
      </c>
      <c r="M1666" s="8" t="s">
        <v>42</v>
      </c>
      <c r="N1666" s="8">
        <v>2</v>
      </c>
      <c r="O1666" s="8">
        <f t="shared" ref="O1666:O1729" ca="1" si="78">DATEDIF(D1666,TODAY(),"Y")</f>
        <v>57</v>
      </c>
      <c r="P1666" s="8" t="str">
        <f ca="1">LOOKUP(O1666,{0,15,30,45,60,75,100},{"Below 15","16-30","31-45","46-60","61-75","Above 75"})</f>
        <v>46-60</v>
      </c>
      <c r="Q1666" s="8">
        <f t="shared" ref="Q1666:Q1729" si="79">YEAR(E1666)</f>
        <v>2022</v>
      </c>
      <c r="R1666" s="8" t="str">
        <f t="shared" si="77"/>
        <v>Oct</v>
      </c>
    </row>
    <row r="1667" spans="1:18" x14ac:dyDescent="0.35">
      <c r="A1667" s="8">
        <v>1667</v>
      </c>
      <c r="B1667" s="8" t="s">
        <v>1712</v>
      </c>
      <c r="C1667" s="8" t="s">
        <v>15</v>
      </c>
      <c r="D1667" s="9">
        <v>20886</v>
      </c>
      <c r="E1667" s="9">
        <v>44158</v>
      </c>
      <c r="F1667" s="8" t="s">
        <v>16</v>
      </c>
      <c r="G1667" s="8" t="s">
        <v>60</v>
      </c>
      <c r="H1667" s="8">
        <v>5</v>
      </c>
      <c r="I1667" s="8">
        <v>9</v>
      </c>
      <c r="J1667" s="8" t="s">
        <v>18</v>
      </c>
      <c r="K1667" s="8" t="s">
        <v>28</v>
      </c>
      <c r="L1667" s="8" t="s">
        <v>29</v>
      </c>
      <c r="M1667" s="8" t="s">
        <v>34</v>
      </c>
      <c r="N1667" s="8">
        <v>1</v>
      </c>
      <c r="O1667" s="8">
        <f t="shared" ca="1" si="78"/>
        <v>67</v>
      </c>
      <c r="P1667" s="8" t="str">
        <f ca="1">LOOKUP(O1667,{0,15,30,45,60,75,100},{"Below 15","16-30","31-45","46-60","61-75","Above 75"})</f>
        <v>61-75</v>
      </c>
      <c r="Q1667" s="8">
        <f t="shared" si="79"/>
        <v>2020</v>
      </c>
      <c r="R1667" s="8" t="str">
        <f t="shared" ref="R1667:R1730" si="80">TEXT(E1667,"mmm")</f>
        <v>Nov</v>
      </c>
    </row>
    <row r="1668" spans="1:18" x14ac:dyDescent="0.35">
      <c r="A1668" s="8">
        <v>1668</v>
      </c>
      <c r="B1668" s="8" t="s">
        <v>1713</v>
      </c>
      <c r="C1668" s="8" t="s">
        <v>15</v>
      </c>
      <c r="D1668" s="9">
        <v>20861</v>
      </c>
      <c r="E1668" s="9">
        <v>44153</v>
      </c>
      <c r="F1668" s="8" t="s">
        <v>16</v>
      </c>
      <c r="G1668" s="8" t="s">
        <v>60</v>
      </c>
      <c r="H1668" s="8">
        <v>5</v>
      </c>
      <c r="I1668" s="8">
        <v>7</v>
      </c>
      <c r="J1668" s="8" t="s">
        <v>50</v>
      </c>
      <c r="K1668" s="8" t="s">
        <v>33</v>
      </c>
      <c r="L1668" s="8" t="s">
        <v>29</v>
      </c>
      <c r="M1668" s="8" t="s">
        <v>42</v>
      </c>
      <c r="N1668" s="8">
        <v>2</v>
      </c>
      <c r="O1668" s="8">
        <f t="shared" ca="1" si="78"/>
        <v>67</v>
      </c>
      <c r="P1668" s="8" t="str">
        <f ca="1">LOOKUP(O1668,{0,15,30,45,60,75,100},{"Below 15","16-30","31-45","46-60","61-75","Above 75"})</f>
        <v>61-75</v>
      </c>
      <c r="Q1668" s="8">
        <f t="shared" si="79"/>
        <v>2020</v>
      </c>
      <c r="R1668" s="8" t="str">
        <f t="shared" si="80"/>
        <v>Nov</v>
      </c>
    </row>
    <row r="1669" spans="1:18" x14ac:dyDescent="0.35">
      <c r="A1669" s="8">
        <v>1669</v>
      </c>
      <c r="B1669" s="8" t="s">
        <v>1714</v>
      </c>
      <c r="C1669" s="8" t="s">
        <v>15</v>
      </c>
      <c r="D1669" s="9">
        <v>25609</v>
      </c>
      <c r="E1669" s="9">
        <v>44380</v>
      </c>
      <c r="F1669" s="8" t="s">
        <v>16</v>
      </c>
      <c r="G1669" s="8" t="s">
        <v>17</v>
      </c>
      <c r="H1669" s="8">
        <v>4</v>
      </c>
      <c r="I1669" s="8">
        <v>9</v>
      </c>
      <c r="J1669" s="8" t="s">
        <v>18</v>
      </c>
      <c r="K1669" s="8" t="s">
        <v>37</v>
      </c>
      <c r="L1669" s="8" t="s">
        <v>38</v>
      </c>
      <c r="M1669" s="8" t="s">
        <v>34</v>
      </c>
      <c r="N1669" s="8">
        <v>1</v>
      </c>
      <c r="O1669" s="8">
        <f t="shared" ca="1" si="78"/>
        <v>54</v>
      </c>
      <c r="P1669" s="8" t="str">
        <f ca="1">LOOKUP(O1669,{0,15,30,45,60,75,100},{"Below 15","16-30","31-45","46-60","61-75","Above 75"})</f>
        <v>46-60</v>
      </c>
      <c r="Q1669" s="8">
        <f t="shared" si="79"/>
        <v>2021</v>
      </c>
      <c r="R1669" s="8" t="str">
        <f t="shared" si="80"/>
        <v>Jul</v>
      </c>
    </row>
    <row r="1670" spans="1:18" x14ac:dyDescent="0.35">
      <c r="A1670" s="8">
        <v>1670</v>
      </c>
      <c r="B1670" s="8" t="s">
        <v>1715</v>
      </c>
      <c r="C1670" s="8" t="s">
        <v>44</v>
      </c>
      <c r="D1670" s="9">
        <v>21380</v>
      </c>
      <c r="E1670" s="9">
        <v>44587</v>
      </c>
      <c r="F1670" s="8" t="s">
        <v>16</v>
      </c>
      <c r="G1670" s="8" t="s">
        <v>17</v>
      </c>
      <c r="H1670" s="8">
        <v>4</v>
      </c>
      <c r="I1670" s="8">
        <v>10</v>
      </c>
      <c r="J1670" s="8" t="s">
        <v>18</v>
      </c>
      <c r="K1670" s="8" t="s">
        <v>41</v>
      </c>
      <c r="L1670" s="8" t="s">
        <v>38</v>
      </c>
      <c r="M1670" s="8" t="s">
        <v>34</v>
      </c>
      <c r="N1670" s="8">
        <v>1</v>
      </c>
      <c r="O1670" s="8">
        <f t="shared" ca="1" si="78"/>
        <v>66</v>
      </c>
      <c r="P1670" s="8" t="str">
        <f ca="1">LOOKUP(O1670,{0,15,30,45,60,75,100},{"Below 15","16-30","31-45","46-60","61-75","Above 75"})</f>
        <v>61-75</v>
      </c>
      <c r="Q1670" s="8">
        <f t="shared" si="79"/>
        <v>2022</v>
      </c>
      <c r="R1670" s="8" t="str">
        <f t="shared" si="80"/>
        <v>Jan</v>
      </c>
    </row>
    <row r="1671" spans="1:18" x14ac:dyDescent="0.35">
      <c r="A1671" s="8">
        <v>1671</v>
      </c>
      <c r="B1671" s="8" t="s">
        <v>1716</v>
      </c>
      <c r="C1671" s="8" t="s">
        <v>44</v>
      </c>
      <c r="D1671" s="9">
        <v>34419</v>
      </c>
      <c r="E1671" s="9">
        <v>44015</v>
      </c>
      <c r="F1671" s="8" t="s">
        <v>68</v>
      </c>
      <c r="G1671" s="8" t="s">
        <v>32</v>
      </c>
      <c r="H1671" s="8">
        <v>4</v>
      </c>
      <c r="I1671" s="8">
        <v>4</v>
      </c>
      <c r="J1671" s="8" t="s">
        <v>27</v>
      </c>
      <c r="K1671" s="8" t="s">
        <v>46</v>
      </c>
      <c r="L1671" s="8" t="s">
        <v>47</v>
      </c>
      <c r="M1671" s="8" t="s">
        <v>48</v>
      </c>
      <c r="N1671" s="8">
        <v>5</v>
      </c>
      <c r="O1671" s="8">
        <f t="shared" ca="1" si="78"/>
        <v>30</v>
      </c>
      <c r="P1671" s="8" t="str">
        <f ca="1">LOOKUP(O1671,{0,15,30,45,60,75,100},{"Below 15","16-30","31-45","46-60","61-75","Above 75"})</f>
        <v>31-45</v>
      </c>
      <c r="Q1671" s="8">
        <f t="shared" si="79"/>
        <v>2020</v>
      </c>
      <c r="R1671" s="8" t="str">
        <f t="shared" si="80"/>
        <v>Jul</v>
      </c>
    </row>
    <row r="1672" spans="1:18" x14ac:dyDescent="0.35">
      <c r="A1672" s="8">
        <v>1672</v>
      </c>
      <c r="B1672" s="8" t="s">
        <v>1717</v>
      </c>
      <c r="C1672" s="8" t="s">
        <v>44</v>
      </c>
      <c r="D1672" s="9">
        <v>37216</v>
      </c>
      <c r="E1672" s="9">
        <v>44728</v>
      </c>
      <c r="F1672" s="8" t="s">
        <v>16</v>
      </c>
      <c r="G1672" s="8" t="s">
        <v>17</v>
      </c>
      <c r="H1672" s="8">
        <v>3</v>
      </c>
      <c r="I1672" s="8">
        <v>3</v>
      </c>
      <c r="J1672" s="8" t="s">
        <v>27</v>
      </c>
      <c r="K1672" s="8" t="s">
        <v>51</v>
      </c>
      <c r="L1672" s="8" t="s">
        <v>47</v>
      </c>
      <c r="M1672" s="8" t="s">
        <v>34</v>
      </c>
      <c r="N1672" s="8">
        <v>1</v>
      </c>
      <c r="O1672" s="8">
        <f t="shared" ca="1" si="78"/>
        <v>22</v>
      </c>
      <c r="P1672" s="8" t="str">
        <f ca="1">LOOKUP(O1672,{0,15,30,45,60,75,100},{"Below 15","16-30","31-45","46-60","61-75","Above 75"})</f>
        <v>16-30</v>
      </c>
      <c r="Q1672" s="8">
        <f t="shared" si="79"/>
        <v>2022</v>
      </c>
      <c r="R1672" s="8" t="str">
        <f t="shared" si="80"/>
        <v>Jun</v>
      </c>
    </row>
    <row r="1673" spans="1:18" x14ac:dyDescent="0.35">
      <c r="A1673" s="8">
        <v>1673</v>
      </c>
      <c r="B1673" s="8" t="s">
        <v>1718</v>
      </c>
      <c r="C1673" s="8" t="s">
        <v>15</v>
      </c>
      <c r="D1673" s="9">
        <v>19584</v>
      </c>
      <c r="E1673" s="9">
        <v>44381</v>
      </c>
      <c r="F1673" s="8" t="s">
        <v>16</v>
      </c>
      <c r="G1673" s="8" t="s">
        <v>17</v>
      </c>
      <c r="H1673" s="8">
        <v>3</v>
      </c>
      <c r="I1673" s="8">
        <v>9</v>
      </c>
      <c r="J1673" s="8" t="s">
        <v>18</v>
      </c>
      <c r="K1673" s="8" t="s">
        <v>19</v>
      </c>
      <c r="L1673" s="8" t="s">
        <v>20</v>
      </c>
      <c r="M1673" s="8" t="s">
        <v>30</v>
      </c>
      <c r="N1673" s="8">
        <v>4</v>
      </c>
      <c r="O1673" s="8">
        <f t="shared" ca="1" si="78"/>
        <v>71</v>
      </c>
      <c r="P1673" s="8" t="str">
        <f ca="1">LOOKUP(O1673,{0,15,30,45,60,75,100},{"Below 15","16-30","31-45","46-60","61-75","Above 75"})</f>
        <v>61-75</v>
      </c>
      <c r="Q1673" s="8">
        <f t="shared" si="79"/>
        <v>2021</v>
      </c>
      <c r="R1673" s="8" t="str">
        <f t="shared" si="80"/>
        <v>Jul</v>
      </c>
    </row>
    <row r="1674" spans="1:18" x14ac:dyDescent="0.35">
      <c r="A1674" s="8">
        <v>1674</v>
      </c>
      <c r="B1674" s="8" t="s">
        <v>1719</v>
      </c>
      <c r="C1674" s="8" t="s">
        <v>15</v>
      </c>
      <c r="D1674" s="9">
        <v>25092</v>
      </c>
      <c r="E1674" s="9">
        <v>44595</v>
      </c>
      <c r="F1674" s="8" t="s">
        <v>16</v>
      </c>
      <c r="G1674" s="8" t="s">
        <v>17</v>
      </c>
      <c r="H1674" s="8">
        <v>5</v>
      </c>
      <c r="I1674" s="8">
        <v>7</v>
      </c>
      <c r="J1674" s="8" t="s">
        <v>50</v>
      </c>
      <c r="K1674" s="8" t="s">
        <v>23</v>
      </c>
      <c r="L1674" s="8" t="s">
        <v>20</v>
      </c>
      <c r="M1674" s="8" t="s">
        <v>48</v>
      </c>
      <c r="N1674" s="8">
        <v>5</v>
      </c>
      <c r="O1674" s="8">
        <f t="shared" ca="1" si="78"/>
        <v>56</v>
      </c>
      <c r="P1674" s="8" t="str">
        <f ca="1">LOOKUP(O1674,{0,15,30,45,60,75,100},{"Below 15","16-30","31-45","46-60","61-75","Above 75"})</f>
        <v>46-60</v>
      </c>
      <c r="Q1674" s="8">
        <f t="shared" si="79"/>
        <v>2022</v>
      </c>
      <c r="R1674" s="8" t="str">
        <f t="shared" si="80"/>
        <v>Feb</v>
      </c>
    </row>
    <row r="1675" spans="1:18" x14ac:dyDescent="0.35">
      <c r="A1675" s="8">
        <v>1675</v>
      </c>
      <c r="B1675" s="8" t="s">
        <v>1720</v>
      </c>
      <c r="C1675" s="8" t="s">
        <v>15</v>
      </c>
      <c r="D1675" s="9">
        <v>19109</v>
      </c>
      <c r="E1675" s="9">
        <v>44649</v>
      </c>
      <c r="F1675" s="8" t="s">
        <v>40</v>
      </c>
      <c r="G1675" s="8" t="s">
        <v>32</v>
      </c>
      <c r="H1675" s="8">
        <v>2</v>
      </c>
      <c r="I1675" s="8">
        <v>3</v>
      </c>
      <c r="J1675" s="8" t="s">
        <v>27</v>
      </c>
      <c r="K1675" s="8" t="s">
        <v>28</v>
      </c>
      <c r="L1675" s="8" t="s">
        <v>29</v>
      </c>
      <c r="M1675" s="8" t="s">
        <v>30</v>
      </c>
      <c r="N1675" s="8">
        <v>4</v>
      </c>
      <c r="O1675" s="8">
        <f t="shared" ca="1" si="78"/>
        <v>72</v>
      </c>
      <c r="P1675" s="8" t="str">
        <f ca="1">LOOKUP(O1675,{0,15,30,45,60,75,100},{"Below 15","16-30","31-45","46-60","61-75","Above 75"})</f>
        <v>61-75</v>
      </c>
      <c r="Q1675" s="8">
        <f t="shared" si="79"/>
        <v>2022</v>
      </c>
      <c r="R1675" s="8" t="str">
        <f t="shared" si="80"/>
        <v>Mar</v>
      </c>
    </row>
    <row r="1676" spans="1:18" x14ac:dyDescent="0.35">
      <c r="A1676" s="8">
        <v>1676</v>
      </c>
      <c r="B1676" s="8" t="s">
        <v>1721</v>
      </c>
      <c r="C1676" s="8" t="s">
        <v>15</v>
      </c>
      <c r="D1676" s="9">
        <v>26756</v>
      </c>
      <c r="E1676" s="9">
        <v>44658</v>
      </c>
      <c r="F1676" s="8" t="s">
        <v>16</v>
      </c>
      <c r="G1676" s="8" t="s">
        <v>17</v>
      </c>
      <c r="H1676" s="8">
        <v>5</v>
      </c>
      <c r="I1676" s="8">
        <v>7</v>
      </c>
      <c r="J1676" s="8" t="s">
        <v>50</v>
      </c>
      <c r="K1676" s="8" t="s">
        <v>33</v>
      </c>
      <c r="L1676" s="8" t="s">
        <v>29</v>
      </c>
      <c r="M1676" s="8" t="s">
        <v>42</v>
      </c>
      <c r="N1676" s="8">
        <v>2</v>
      </c>
      <c r="O1676" s="8">
        <f t="shared" ca="1" si="78"/>
        <v>51</v>
      </c>
      <c r="P1676" s="8" t="str">
        <f ca="1">LOOKUP(O1676,{0,15,30,45,60,75,100},{"Below 15","16-30","31-45","46-60","61-75","Above 75"})</f>
        <v>46-60</v>
      </c>
      <c r="Q1676" s="8">
        <f t="shared" si="79"/>
        <v>2022</v>
      </c>
      <c r="R1676" s="8" t="str">
        <f t="shared" si="80"/>
        <v>Apr</v>
      </c>
    </row>
    <row r="1677" spans="1:18" x14ac:dyDescent="0.35">
      <c r="A1677" s="8">
        <v>1677</v>
      </c>
      <c r="B1677" s="8" t="s">
        <v>1722</v>
      </c>
      <c r="C1677" s="8" t="s">
        <v>15</v>
      </c>
      <c r="D1677" s="9">
        <v>33417</v>
      </c>
      <c r="E1677" s="9">
        <v>44825</v>
      </c>
      <c r="F1677" s="8" t="s">
        <v>25</v>
      </c>
      <c r="G1677" s="8" t="s">
        <v>53</v>
      </c>
      <c r="H1677" s="8">
        <v>5</v>
      </c>
      <c r="I1677" s="8">
        <v>9</v>
      </c>
      <c r="J1677" s="8" t="s">
        <v>18</v>
      </c>
      <c r="K1677" s="8" t="s">
        <v>37</v>
      </c>
      <c r="L1677" s="8" t="s">
        <v>38</v>
      </c>
      <c r="M1677" s="8" t="s">
        <v>34</v>
      </c>
      <c r="N1677" s="8">
        <v>1</v>
      </c>
      <c r="O1677" s="8">
        <f t="shared" ca="1" si="78"/>
        <v>33</v>
      </c>
      <c r="P1677" s="8" t="str">
        <f ca="1">LOOKUP(O1677,{0,15,30,45,60,75,100},{"Below 15","16-30","31-45","46-60","61-75","Above 75"})</f>
        <v>31-45</v>
      </c>
      <c r="Q1677" s="8">
        <f t="shared" si="79"/>
        <v>2022</v>
      </c>
      <c r="R1677" s="8" t="str">
        <f t="shared" si="80"/>
        <v>Sep</v>
      </c>
    </row>
    <row r="1678" spans="1:18" x14ac:dyDescent="0.35">
      <c r="A1678" s="8">
        <v>1678</v>
      </c>
      <c r="B1678" s="8" t="s">
        <v>1723</v>
      </c>
      <c r="C1678" s="8" t="s">
        <v>15</v>
      </c>
      <c r="D1678" s="9">
        <v>37781</v>
      </c>
      <c r="E1678" s="9">
        <v>44011</v>
      </c>
      <c r="F1678" s="8" t="s">
        <v>16</v>
      </c>
      <c r="G1678" s="8" t="s">
        <v>17</v>
      </c>
      <c r="H1678" s="8">
        <v>5</v>
      </c>
      <c r="I1678" s="8">
        <v>4</v>
      </c>
      <c r="J1678" s="8" t="s">
        <v>27</v>
      </c>
      <c r="K1678" s="8" t="s">
        <v>41</v>
      </c>
      <c r="L1678" s="8" t="s">
        <v>38</v>
      </c>
      <c r="M1678" s="8" t="s">
        <v>34</v>
      </c>
      <c r="N1678" s="8">
        <v>1</v>
      </c>
      <c r="O1678" s="8">
        <f t="shared" ca="1" si="78"/>
        <v>21</v>
      </c>
      <c r="P1678" s="8" t="str">
        <f ca="1">LOOKUP(O1678,{0,15,30,45,60,75,100},{"Below 15","16-30","31-45","46-60","61-75","Above 75"})</f>
        <v>16-30</v>
      </c>
      <c r="Q1678" s="8">
        <f t="shared" si="79"/>
        <v>2020</v>
      </c>
      <c r="R1678" s="8" t="str">
        <f t="shared" si="80"/>
        <v>Jun</v>
      </c>
    </row>
    <row r="1679" spans="1:18" x14ac:dyDescent="0.35">
      <c r="A1679" s="8">
        <v>1679</v>
      </c>
      <c r="B1679" s="8" t="s">
        <v>1724</v>
      </c>
      <c r="C1679" s="8" t="s">
        <v>15</v>
      </c>
      <c r="D1679" s="9">
        <v>25986</v>
      </c>
      <c r="E1679" s="9">
        <v>44822</v>
      </c>
      <c r="F1679" s="8" t="s">
        <v>16</v>
      </c>
      <c r="G1679" s="8" t="s">
        <v>17</v>
      </c>
      <c r="H1679" s="8">
        <v>5</v>
      </c>
      <c r="I1679" s="8">
        <v>9</v>
      </c>
      <c r="J1679" s="8" t="s">
        <v>18</v>
      </c>
      <c r="K1679" s="8" t="s">
        <v>46</v>
      </c>
      <c r="L1679" s="8" t="s">
        <v>47</v>
      </c>
      <c r="M1679" s="8" t="s">
        <v>48</v>
      </c>
      <c r="N1679" s="8">
        <v>5</v>
      </c>
      <c r="O1679" s="8">
        <f t="shared" ca="1" si="78"/>
        <v>53</v>
      </c>
      <c r="P1679" s="8" t="str">
        <f ca="1">LOOKUP(O1679,{0,15,30,45,60,75,100},{"Below 15","16-30","31-45","46-60","61-75","Above 75"})</f>
        <v>46-60</v>
      </c>
      <c r="Q1679" s="8">
        <f t="shared" si="79"/>
        <v>2022</v>
      </c>
      <c r="R1679" s="8" t="str">
        <f t="shared" si="80"/>
        <v>Sep</v>
      </c>
    </row>
    <row r="1680" spans="1:18" x14ac:dyDescent="0.35">
      <c r="A1680" s="8">
        <v>1680</v>
      </c>
      <c r="B1680" s="8" t="s">
        <v>1725</v>
      </c>
      <c r="C1680" s="8" t="s">
        <v>15</v>
      </c>
      <c r="D1680" s="9">
        <v>21892</v>
      </c>
      <c r="E1680" s="9">
        <v>44713</v>
      </c>
      <c r="F1680" s="8" t="s">
        <v>16</v>
      </c>
      <c r="G1680" s="8" t="s">
        <v>45</v>
      </c>
      <c r="H1680" s="8">
        <v>5</v>
      </c>
      <c r="I1680" s="8">
        <v>6</v>
      </c>
      <c r="J1680" s="8" t="s">
        <v>27</v>
      </c>
      <c r="K1680" s="8" t="s">
        <v>51</v>
      </c>
      <c r="L1680" s="8" t="s">
        <v>47</v>
      </c>
      <c r="M1680" s="8" t="s">
        <v>30</v>
      </c>
      <c r="N1680" s="8">
        <v>4</v>
      </c>
      <c r="O1680" s="8">
        <f t="shared" ca="1" si="78"/>
        <v>64</v>
      </c>
      <c r="P1680" s="8" t="str">
        <f ca="1">LOOKUP(O1680,{0,15,30,45,60,75,100},{"Below 15","16-30","31-45","46-60","61-75","Above 75"})</f>
        <v>61-75</v>
      </c>
      <c r="Q1680" s="8">
        <f t="shared" si="79"/>
        <v>2022</v>
      </c>
      <c r="R1680" s="8" t="str">
        <f t="shared" si="80"/>
        <v>Jun</v>
      </c>
    </row>
    <row r="1681" spans="1:18" x14ac:dyDescent="0.35">
      <c r="A1681" s="8">
        <v>1681</v>
      </c>
      <c r="B1681" s="8" t="s">
        <v>1726</v>
      </c>
      <c r="C1681" s="8" t="s">
        <v>15</v>
      </c>
      <c r="D1681" s="9">
        <v>27727</v>
      </c>
      <c r="E1681" s="9">
        <v>44672</v>
      </c>
      <c r="F1681" s="8" t="s">
        <v>25</v>
      </c>
      <c r="G1681" s="8" t="s">
        <v>45</v>
      </c>
      <c r="H1681" s="8">
        <v>1</v>
      </c>
      <c r="I1681" s="8">
        <v>10</v>
      </c>
      <c r="J1681" s="8" t="s">
        <v>18</v>
      </c>
      <c r="K1681" s="8" t="s">
        <v>19</v>
      </c>
      <c r="L1681" s="8" t="s">
        <v>20</v>
      </c>
      <c r="M1681" s="8" t="s">
        <v>21</v>
      </c>
      <c r="N1681" s="8">
        <v>3</v>
      </c>
      <c r="O1681" s="8">
        <f t="shared" ca="1" si="78"/>
        <v>48</v>
      </c>
      <c r="P1681" s="8" t="str">
        <f ca="1">LOOKUP(O1681,{0,15,30,45,60,75,100},{"Below 15","16-30","31-45","46-60","61-75","Above 75"})</f>
        <v>46-60</v>
      </c>
      <c r="Q1681" s="8">
        <f t="shared" si="79"/>
        <v>2022</v>
      </c>
      <c r="R1681" s="8" t="str">
        <f t="shared" si="80"/>
        <v>Apr</v>
      </c>
    </row>
    <row r="1682" spans="1:18" x14ac:dyDescent="0.35">
      <c r="A1682" s="8">
        <v>1682</v>
      </c>
      <c r="B1682" s="8" t="s">
        <v>1727</v>
      </c>
      <c r="C1682" s="8" t="s">
        <v>15</v>
      </c>
      <c r="D1682" s="9">
        <v>38478</v>
      </c>
      <c r="E1682" s="9">
        <v>44535</v>
      </c>
      <c r="F1682" s="8" t="s">
        <v>16</v>
      </c>
      <c r="G1682" s="8" t="s">
        <v>17</v>
      </c>
      <c r="H1682" s="8">
        <v>4</v>
      </c>
      <c r="I1682" s="8">
        <v>6</v>
      </c>
      <c r="J1682" s="8" t="s">
        <v>27</v>
      </c>
      <c r="K1682" s="8" t="s">
        <v>23</v>
      </c>
      <c r="L1682" s="8" t="s">
        <v>20</v>
      </c>
      <c r="M1682" s="8" t="s">
        <v>48</v>
      </c>
      <c r="N1682" s="8">
        <v>5</v>
      </c>
      <c r="O1682" s="8">
        <f t="shared" ca="1" si="78"/>
        <v>19</v>
      </c>
      <c r="P1682" s="8" t="str">
        <f ca="1">LOOKUP(O1682,{0,15,30,45,60,75,100},{"Below 15","16-30","31-45","46-60","61-75","Above 75"})</f>
        <v>16-30</v>
      </c>
      <c r="Q1682" s="8">
        <f t="shared" si="79"/>
        <v>2021</v>
      </c>
      <c r="R1682" s="8" t="str">
        <f t="shared" si="80"/>
        <v>Dec</v>
      </c>
    </row>
    <row r="1683" spans="1:18" x14ac:dyDescent="0.35">
      <c r="A1683" s="8">
        <v>1683</v>
      </c>
      <c r="B1683" s="8" t="s">
        <v>1728</v>
      </c>
      <c r="C1683" s="8" t="s">
        <v>15</v>
      </c>
      <c r="D1683" s="9">
        <v>27649</v>
      </c>
      <c r="E1683" s="9">
        <v>44138</v>
      </c>
      <c r="F1683" s="8" t="s">
        <v>16</v>
      </c>
      <c r="G1683" s="8" t="s">
        <v>17</v>
      </c>
      <c r="H1683" s="8">
        <v>1</v>
      </c>
      <c r="I1683" s="8">
        <v>9</v>
      </c>
      <c r="J1683" s="8" t="s">
        <v>18</v>
      </c>
      <c r="K1683" s="8" t="s">
        <v>28</v>
      </c>
      <c r="L1683" s="8" t="s">
        <v>29</v>
      </c>
      <c r="M1683" s="8" t="s">
        <v>21</v>
      </c>
      <c r="N1683" s="8">
        <v>3</v>
      </c>
      <c r="O1683" s="8">
        <f t="shared" ca="1" si="78"/>
        <v>49</v>
      </c>
      <c r="P1683" s="8" t="str">
        <f ca="1">LOOKUP(O1683,{0,15,30,45,60,75,100},{"Below 15","16-30","31-45","46-60","61-75","Above 75"})</f>
        <v>46-60</v>
      </c>
      <c r="Q1683" s="8">
        <f t="shared" si="79"/>
        <v>2020</v>
      </c>
      <c r="R1683" s="8" t="str">
        <f t="shared" si="80"/>
        <v>Nov</v>
      </c>
    </row>
    <row r="1684" spans="1:18" x14ac:dyDescent="0.35">
      <c r="A1684" s="8">
        <v>1684</v>
      </c>
      <c r="B1684" s="8" t="s">
        <v>1729</v>
      </c>
      <c r="C1684" s="8" t="s">
        <v>15</v>
      </c>
      <c r="D1684" s="9">
        <v>34354</v>
      </c>
      <c r="E1684" s="9">
        <v>44359</v>
      </c>
      <c r="F1684" s="8" t="s">
        <v>25</v>
      </c>
      <c r="G1684" s="8" t="s">
        <v>36</v>
      </c>
      <c r="H1684" s="8">
        <v>3</v>
      </c>
      <c r="I1684" s="8">
        <v>9</v>
      </c>
      <c r="J1684" s="8" t="s">
        <v>18</v>
      </c>
      <c r="K1684" s="8" t="s">
        <v>33</v>
      </c>
      <c r="L1684" s="8" t="s">
        <v>29</v>
      </c>
      <c r="M1684" s="8" t="s">
        <v>42</v>
      </c>
      <c r="N1684" s="8">
        <v>2</v>
      </c>
      <c r="O1684" s="8">
        <f t="shared" ca="1" si="78"/>
        <v>30</v>
      </c>
      <c r="P1684" s="8" t="str">
        <f ca="1">LOOKUP(O1684,{0,15,30,45,60,75,100},{"Below 15","16-30","31-45","46-60","61-75","Above 75"})</f>
        <v>31-45</v>
      </c>
      <c r="Q1684" s="8">
        <f t="shared" si="79"/>
        <v>2021</v>
      </c>
      <c r="R1684" s="8" t="str">
        <f t="shared" si="80"/>
        <v>Jun</v>
      </c>
    </row>
    <row r="1685" spans="1:18" x14ac:dyDescent="0.35">
      <c r="A1685" s="8">
        <v>1685</v>
      </c>
      <c r="B1685" s="8" t="s">
        <v>1730</v>
      </c>
      <c r="C1685" s="8" t="s">
        <v>15</v>
      </c>
      <c r="D1685" s="9">
        <v>25305</v>
      </c>
      <c r="E1685" s="9">
        <v>44542</v>
      </c>
      <c r="F1685" s="8" t="s">
        <v>25</v>
      </c>
      <c r="G1685" s="8" t="s">
        <v>60</v>
      </c>
      <c r="H1685" s="8">
        <v>5</v>
      </c>
      <c r="I1685" s="8">
        <v>9</v>
      </c>
      <c r="J1685" s="8" t="s">
        <v>18</v>
      </c>
      <c r="K1685" s="8" t="s">
        <v>37</v>
      </c>
      <c r="L1685" s="8" t="s">
        <v>38</v>
      </c>
      <c r="M1685" s="8" t="s">
        <v>48</v>
      </c>
      <c r="N1685" s="8">
        <v>5</v>
      </c>
      <c r="O1685" s="8">
        <f t="shared" ca="1" si="78"/>
        <v>55</v>
      </c>
      <c r="P1685" s="8" t="str">
        <f ca="1">LOOKUP(O1685,{0,15,30,45,60,75,100},{"Below 15","16-30","31-45","46-60","61-75","Above 75"})</f>
        <v>46-60</v>
      </c>
      <c r="Q1685" s="8">
        <f t="shared" si="79"/>
        <v>2021</v>
      </c>
      <c r="R1685" s="8" t="str">
        <f t="shared" si="80"/>
        <v>Dec</v>
      </c>
    </row>
    <row r="1686" spans="1:18" x14ac:dyDescent="0.35">
      <c r="A1686" s="8">
        <v>1686</v>
      </c>
      <c r="B1686" s="8" t="s">
        <v>1731</v>
      </c>
      <c r="C1686" s="8" t="s">
        <v>15</v>
      </c>
      <c r="D1686" s="9">
        <v>29526</v>
      </c>
      <c r="E1686" s="9">
        <v>43857</v>
      </c>
      <c r="F1686" s="8" t="s">
        <v>40</v>
      </c>
      <c r="G1686" s="8" t="s">
        <v>60</v>
      </c>
      <c r="H1686" s="8">
        <v>4</v>
      </c>
      <c r="I1686" s="8">
        <v>3</v>
      </c>
      <c r="J1686" s="8" t="s">
        <v>27</v>
      </c>
      <c r="K1686" s="8" t="s">
        <v>41</v>
      </c>
      <c r="L1686" s="8" t="s">
        <v>38</v>
      </c>
      <c r="M1686" s="8" t="s">
        <v>34</v>
      </c>
      <c r="N1686" s="8">
        <v>1</v>
      </c>
      <c r="O1686" s="8">
        <f t="shared" ca="1" si="78"/>
        <v>43</v>
      </c>
      <c r="P1686" s="8" t="str">
        <f ca="1">LOOKUP(O1686,{0,15,30,45,60,75,100},{"Below 15","16-30","31-45","46-60","61-75","Above 75"})</f>
        <v>31-45</v>
      </c>
      <c r="Q1686" s="8">
        <f t="shared" si="79"/>
        <v>2020</v>
      </c>
      <c r="R1686" s="8" t="str">
        <f t="shared" si="80"/>
        <v>Jan</v>
      </c>
    </row>
    <row r="1687" spans="1:18" x14ac:dyDescent="0.35">
      <c r="A1687" s="8">
        <v>1687</v>
      </c>
      <c r="B1687" s="8" t="s">
        <v>1732</v>
      </c>
      <c r="C1687" s="8" t="s">
        <v>44</v>
      </c>
      <c r="D1687" s="9">
        <v>25352</v>
      </c>
      <c r="E1687" s="9">
        <v>44119</v>
      </c>
      <c r="F1687" s="8" t="s">
        <v>40</v>
      </c>
      <c r="G1687" s="8" t="s">
        <v>53</v>
      </c>
      <c r="H1687" s="8">
        <v>3</v>
      </c>
      <c r="I1687" s="8">
        <v>10</v>
      </c>
      <c r="J1687" s="8" t="s">
        <v>18</v>
      </c>
      <c r="K1687" s="8" t="s">
        <v>46</v>
      </c>
      <c r="L1687" s="8" t="s">
        <v>47</v>
      </c>
      <c r="M1687" s="8" t="s">
        <v>30</v>
      </c>
      <c r="N1687" s="8">
        <v>4</v>
      </c>
      <c r="O1687" s="8">
        <f t="shared" ca="1" si="78"/>
        <v>55</v>
      </c>
      <c r="P1687" s="8" t="str">
        <f ca="1">LOOKUP(O1687,{0,15,30,45,60,75,100},{"Below 15","16-30","31-45","46-60","61-75","Above 75"})</f>
        <v>46-60</v>
      </c>
      <c r="Q1687" s="8">
        <f t="shared" si="79"/>
        <v>2020</v>
      </c>
      <c r="R1687" s="8" t="str">
        <f t="shared" si="80"/>
        <v>Oct</v>
      </c>
    </row>
    <row r="1688" spans="1:18" x14ac:dyDescent="0.35">
      <c r="A1688" s="8">
        <v>1688</v>
      </c>
      <c r="B1688" s="8" t="s">
        <v>1733</v>
      </c>
      <c r="C1688" s="8" t="s">
        <v>15</v>
      </c>
      <c r="D1688" s="9">
        <v>32504</v>
      </c>
      <c r="E1688" s="9">
        <v>44835</v>
      </c>
      <c r="F1688" s="8" t="s">
        <v>16</v>
      </c>
      <c r="G1688" s="8" t="s">
        <v>17</v>
      </c>
      <c r="H1688" s="8">
        <v>3</v>
      </c>
      <c r="I1688" s="8">
        <v>8</v>
      </c>
      <c r="J1688" s="8" t="s">
        <v>50</v>
      </c>
      <c r="K1688" s="8" t="s">
        <v>51</v>
      </c>
      <c r="L1688" s="8" t="s">
        <v>47</v>
      </c>
      <c r="M1688" s="8" t="s">
        <v>21</v>
      </c>
      <c r="N1688" s="8">
        <v>3</v>
      </c>
      <c r="O1688" s="8">
        <f t="shared" ca="1" si="78"/>
        <v>35</v>
      </c>
      <c r="P1688" s="8" t="str">
        <f ca="1">LOOKUP(O1688,{0,15,30,45,60,75,100},{"Below 15","16-30","31-45","46-60","61-75","Above 75"})</f>
        <v>31-45</v>
      </c>
      <c r="Q1688" s="8">
        <f t="shared" si="79"/>
        <v>2022</v>
      </c>
      <c r="R1688" s="8" t="str">
        <f t="shared" si="80"/>
        <v>Oct</v>
      </c>
    </row>
    <row r="1689" spans="1:18" x14ac:dyDescent="0.35">
      <c r="A1689" s="8">
        <v>1689</v>
      </c>
      <c r="B1689" s="8" t="s">
        <v>1734</v>
      </c>
      <c r="C1689" s="8" t="s">
        <v>44</v>
      </c>
      <c r="D1689" s="9">
        <v>37782</v>
      </c>
      <c r="E1689" s="9">
        <v>43945</v>
      </c>
      <c r="F1689" s="8" t="s">
        <v>16</v>
      </c>
      <c r="G1689" s="8" t="s">
        <v>17</v>
      </c>
      <c r="H1689" s="8">
        <v>3</v>
      </c>
      <c r="I1689" s="8">
        <v>4</v>
      </c>
      <c r="J1689" s="8" t="s">
        <v>27</v>
      </c>
      <c r="K1689" s="8" t="s">
        <v>19</v>
      </c>
      <c r="L1689" s="8" t="s">
        <v>20</v>
      </c>
      <c r="M1689" s="8" t="s">
        <v>30</v>
      </c>
      <c r="N1689" s="8">
        <v>4</v>
      </c>
      <c r="O1689" s="8">
        <f t="shared" ca="1" si="78"/>
        <v>21</v>
      </c>
      <c r="P1689" s="8" t="str">
        <f ca="1">LOOKUP(O1689,{0,15,30,45,60,75,100},{"Below 15","16-30","31-45","46-60","61-75","Above 75"})</f>
        <v>16-30</v>
      </c>
      <c r="Q1689" s="8">
        <f t="shared" si="79"/>
        <v>2020</v>
      </c>
      <c r="R1689" s="8" t="str">
        <f t="shared" si="80"/>
        <v>Apr</v>
      </c>
    </row>
    <row r="1690" spans="1:18" x14ac:dyDescent="0.35">
      <c r="A1690" s="8">
        <v>1690</v>
      </c>
      <c r="B1690" s="8" t="s">
        <v>1735</v>
      </c>
      <c r="C1690" s="8" t="s">
        <v>44</v>
      </c>
      <c r="D1690" s="9">
        <v>21604</v>
      </c>
      <c r="E1690" s="9">
        <v>44218</v>
      </c>
      <c r="F1690" s="8" t="s">
        <v>16</v>
      </c>
      <c r="G1690" s="8" t="s">
        <v>17</v>
      </c>
      <c r="H1690" s="8">
        <v>5</v>
      </c>
      <c r="I1690" s="8">
        <v>5</v>
      </c>
      <c r="J1690" s="8" t="s">
        <v>27</v>
      </c>
      <c r="K1690" s="8" t="s">
        <v>23</v>
      </c>
      <c r="L1690" s="8" t="s">
        <v>20</v>
      </c>
      <c r="M1690" s="8" t="s">
        <v>48</v>
      </c>
      <c r="N1690" s="8">
        <v>5</v>
      </c>
      <c r="O1690" s="8">
        <f t="shared" ca="1" si="78"/>
        <v>65</v>
      </c>
      <c r="P1690" s="8" t="str">
        <f ca="1">LOOKUP(O1690,{0,15,30,45,60,75,100},{"Below 15","16-30","31-45","46-60","61-75","Above 75"})</f>
        <v>61-75</v>
      </c>
      <c r="Q1690" s="8">
        <f t="shared" si="79"/>
        <v>2021</v>
      </c>
      <c r="R1690" s="8" t="str">
        <f t="shared" si="80"/>
        <v>Jan</v>
      </c>
    </row>
    <row r="1691" spans="1:18" x14ac:dyDescent="0.35">
      <c r="A1691" s="8">
        <v>1691</v>
      </c>
      <c r="B1691" s="8" t="s">
        <v>1736</v>
      </c>
      <c r="C1691" s="8" t="s">
        <v>44</v>
      </c>
      <c r="D1691" s="9">
        <v>30089</v>
      </c>
      <c r="E1691" s="9">
        <v>43972</v>
      </c>
      <c r="F1691" s="8" t="s">
        <v>25</v>
      </c>
      <c r="G1691" s="8" t="s">
        <v>32</v>
      </c>
      <c r="H1691" s="8">
        <v>3</v>
      </c>
      <c r="I1691" s="8">
        <v>9</v>
      </c>
      <c r="J1691" s="8" t="s">
        <v>18</v>
      </c>
      <c r="K1691" s="8" t="s">
        <v>28</v>
      </c>
      <c r="L1691" s="8" t="s">
        <v>29</v>
      </c>
      <c r="M1691" s="8" t="s">
        <v>48</v>
      </c>
      <c r="N1691" s="8">
        <v>5</v>
      </c>
      <c r="O1691" s="8">
        <f t="shared" ca="1" si="78"/>
        <v>42</v>
      </c>
      <c r="P1691" s="8" t="str">
        <f ca="1">LOOKUP(O1691,{0,15,30,45,60,75,100},{"Below 15","16-30","31-45","46-60","61-75","Above 75"})</f>
        <v>31-45</v>
      </c>
      <c r="Q1691" s="8">
        <f t="shared" si="79"/>
        <v>2020</v>
      </c>
      <c r="R1691" s="8" t="str">
        <f t="shared" si="80"/>
        <v>May</v>
      </c>
    </row>
    <row r="1692" spans="1:18" x14ac:dyDescent="0.35">
      <c r="A1692" s="8">
        <v>1692</v>
      </c>
      <c r="B1692" s="8" t="s">
        <v>1737</v>
      </c>
      <c r="C1692" s="8" t="s">
        <v>15</v>
      </c>
      <c r="D1692" s="9">
        <v>21217</v>
      </c>
      <c r="E1692" s="9">
        <v>44797</v>
      </c>
      <c r="F1692" s="8" t="s">
        <v>40</v>
      </c>
      <c r="G1692" s="8" t="s">
        <v>60</v>
      </c>
      <c r="H1692" s="8">
        <v>3</v>
      </c>
      <c r="I1692" s="8">
        <v>9</v>
      </c>
      <c r="J1692" s="8" t="s">
        <v>18</v>
      </c>
      <c r="K1692" s="8" t="s">
        <v>33</v>
      </c>
      <c r="L1692" s="8" t="s">
        <v>29</v>
      </c>
      <c r="M1692" s="8" t="s">
        <v>34</v>
      </c>
      <c r="N1692" s="8">
        <v>1</v>
      </c>
      <c r="O1692" s="8">
        <f t="shared" ca="1" si="78"/>
        <v>66</v>
      </c>
      <c r="P1692" s="8" t="str">
        <f ca="1">LOOKUP(O1692,{0,15,30,45,60,75,100},{"Below 15","16-30","31-45","46-60","61-75","Above 75"})</f>
        <v>61-75</v>
      </c>
      <c r="Q1692" s="8">
        <f t="shared" si="79"/>
        <v>2022</v>
      </c>
      <c r="R1692" s="8" t="str">
        <f t="shared" si="80"/>
        <v>Aug</v>
      </c>
    </row>
    <row r="1693" spans="1:18" x14ac:dyDescent="0.35">
      <c r="A1693" s="8">
        <v>1693</v>
      </c>
      <c r="B1693" s="8" t="s">
        <v>1738</v>
      </c>
      <c r="C1693" s="8" t="s">
        <v>44</v>
      </c>
      <c r="D1693" s="9">
        <v>33705</v>
      </c>
      <c r="E1693" s="9">
        <v>44473</v>
      </c>
      <c r="F1693" s="8" t="s">
        <v>25</v>
      </c>
      <c r="G1693" s="8" t="s">
        <v>26</v>
      </c>
      <c r="H1693" s="8">
        <v>5</v>
      </c>
      <c r="I1693" s="8">
        <v>3</v>
      </c>
      <c r="J1693" s="8" t="s">
        <v>27</v>
      </c>
      <c r="K1693" s="8" t="s">
        <v>37</v>
      </c>
      <c r="L1693" s="8" t="s">
        <v>38</v>
      </c>
      <c r="M1693" s="8" t="s">
        <v>34</v>
      </c>
      <c r="N1693" s="8">
        <v>1</v>
      </c>
      <c r="O1693" s="8">
        <f t="shared" ca="1" si="78"/>
        <v>32</v>
      </c>
      <c r="P1693" s="8" t="str">
        <f ca="1">LOOKUP(O1693,{0,15,30,45,60,75,100},{"Below 15","16-30","31-45","46-60","61-75","Above 75"})</f>
        <v>31-45</v>
      </c>
      <c r="Q1693" s="8">
        <f t="shared" si="79"/>
        <v>2021</v>
      </c>
      <c r="R1693" s="8" t="str">
        <f t="shared" si="80"/>
        <v>Oct</v>
      </c>
    </row>
    <row r="1694" spans="1:18" x14ac:dyDescent="0.35">
      <c r="A1694" s="8">
        <v>1694</v>
      </c>
      <c r="B1694" s="8" t="s">
        <v>1739</v>
      </c>
      <c r="C1694" s="8" t="s">
        <v>44</v>
      </c>
      <c r="D1694" s="9">
        <v>36988</v>
      </c>
      <c r="E1694" s="9">
        <v>44104</v>
      </c>
      <c r="F1694" s="8" t="s">
        <v>25</v>
      </c>
      <c r="G1694" s="8" t="s">
        <v>32</v>
      </c>
      <c r="H1694" s="8">
        <v>2</v>
      </c>
      <c r="I1694" s="8">
        <v>7</v>
      </c>
      <c r="J1694" s="8" t="s">
        <v>50</v>
      </c>
      <c r="K1694" s="8" t="s">
        <v>41</v>
      </c>
      <c r="L1694" s="8" t="s">
        <v>38</v>
      </c>
      <c r="M1694" s="8" t="s">
        <v>34</v>
      </c>
      <c r="N1694" s="8">
        <v>1</v>
      </c>
      <c r="O1694" s="8">
        <f t="shared" ca="1" si="78"/>
        <v>23</v>
      </c>
      <c r="P1694" s="8" t="str">
        <f ca="1">LOOKUP(O1694,{0,15,30,45,60,75,100},{"Below 15","16-30","31-45","46-60","61-75","Above 75"})</f>
        <v>16-30</v>
      </c>
      <c r="Q1694" s="8">
        <f t="shared" si="79"/>
        <v>2020</v>
      </c>
      <c r="R1694" s="8" t="str">
        <f t="shared" si="80"/>
        <v>Sep</v>
      </c>
    </row>
    <row r="1695" spans="1:18" x14ac:dyDescent="0.35">
      <c r="A1695" s="8">
        <v>1695</v>
      </c>
      <c r="B1695" s="8" t="s">
        <v>1740</v>
      </c>
      <c r="C1695" s="8" t="s">
        <v>15</v>
      </c>
      <c r="D1695" s="9">
        <v>30093</v>
      </c>
      <c r="E1695" s="9">
        <v>44053</v>
      </c>
      <c r="F1695" s="8" t="s">
        <v>16</v>
      </c>
      <c r="G1695" s="8" t="s">
        <v>17</v>
      </c>
      <c r="H1695" s="8">
        <v>3</v>
      </c>
      <c r="I1695" s="8">
        <v>9</v>
      </c>
      <c r="J1695" s="8" t="s">
        <v>18</v>
      </c>
      <c r="K1695" s="8" t="s">
        <v>46</v>
      </c>
      <c r="L1695" s="8" t="s">
        <v>47</v>
      </c>
      <c r="M1695" s="8" t="s">
        <v>48</v>
      </c>
      <c r="N1695" s="8">
        <v>5</v>
      </c>
      <c r="O1695" s="8">
        <f t="shared" ca="1" si="78"/>
        <v>42</v>
      </c>
      <c r="P1695" s="8" t="str">
        <f ca="1">LOOKUP(O1695,{0,15,30,45,60,75,100},{"Below 15","16-30","31-45","46-60","61-75","Above 75"})</f>
        <v>31-45</v>
      </c>
      <c r="Q1695" s="8">
        <f t="shared" si="79"/>
        <v>2020</v>
      </c>
      <c r="R1695" s="8" t="str">
        <f t="shared" si="80"/>
        <v>Aug</v>
      </c>
    </row>
    <row r="1696" spans="1:18" x14ac:dyDescent="0.35">
      <c r="A1696" s="8">
        <v>1696</v>
      </c>
      <c r="B1696" s="8" t="s">
        <v>1741</v>
      </c>
      <c r="C1696" s="8" t="s">
        <v>15</v>
      </c>
      <c r="D1696" s="9">
        <v>31417</v>
      </c>
      <c r="E1696" s="9">
        <v>44886</v>
      </c>
      <c r="F1696" s="8" t="s">
        <v>25</v>
      </c>
      <c r="G1696" s="8" t="s">
        <v>32</v>
      </c>
      <c r="H1696" s="8">
        <v>3</v>
      </c>
      <c r="I1696" s="8">
        <v>9</v>
      </c>
      <c r="J1696" s="8" t="s">
        <v>18</v>
      </c>
      <c r="K1696" s="8" t="s">
        <v>51</v>
      </c>
      <c r="L1696" s="8" t="s">
        <v>47</v>
      </c>
      <c r="M1696" s="8" t="s">
        <v>21</v>
      </c>
      <c r="N1696" s="8">
        <v>3</v>
      </c>
      <c r="O1696" s="8">
        <f t="shared" ca="1" si="78"/>
        <v>38</v>
      </c>
      <c r="P1696" s="8" t="str">
        <f ca="1">LOOKUP(O1696,{0,15,30,45,60,75,100},{"Below 15","16-30","31-45","46-60","61-75","Above 75"})</f>
        <v>31-45</v>
      </c>
      <c r="Q1696" s="8">
        <f t="shared" si="79"/>
        <v>2022</v>
      </c>
      <c r="R1696" s="8" t="str">
        <f t="shared" si="80"/>
        <v>Nov</v>
      </c>
    </row>
    <row r="1697" spans="1:18" x14ac:dyDescent="0.35">
      <c r="A1697" s="8">
        <v>1697</v>
      </c>
      <c r="B1697" s="8" t="s">
        <v>1742</v>
      </c>
      <c r="C1697" s="8" t="s">
        <v>44</v>
      </c>
      <c r="D1697" s="9">
        <v>22824</v>
      </c>
      <c r="E1697" s="9">
        <v>44244</v>
      </c>
      <c r="F1697" s="8" t="s">
        <v>16</v>
      </c>
      <c r="G1697" s="8" t="s">
        <v>17</v>
      </c>
      <c r="H1697" s="8">
        <v>4</v>
      </c>
      <c r="I1697" s="8">
        <v>9</v>
      </c>
      <c r="J1697" s="8" t="s">
        <v>18</v>
      </c>
      <c r="K1697" s="8" t="s">
        <v>19</v>
      </c>
      <c r="L1697" s="8" t="s">
        <v>20</v>
      </c>
      <c r="M1697" s="8" t="s">
        <v>30</v>
      </c>
      <c r="N1697" s="8">
        <v>4</v>
      </c>
      <c r="O1697" s="8">
        <f t="shared" ca="1" si="78"/>
        <v>62</v>
      </c>
      <c r="P1697" s="8" t="str">
        <f ca="1">LOOKUP(O1697,{0,15,30,45,60,75,100},{"Below 15","16-30","31-45","46-60","61-75","Above 75"})</f>
        <v>61-75</v>
      </c>
      <c r="Q1697" s="8">
        <f t="shared" si="79"/>
        <v>2021</v>
      </c>
      <c r="R1697" s="8" t="str">
        <f t="shared" si="80"/>
        <v>Feb</v>
      </c>
    </row>
    <row r="1698" spans="1:18" x14ac:dyDescent="0.35">
      <c r="A1698" s="8">
        <v>1698</v>
      </c>
      <c r="B1698" s="8" t="s">
        <v>1743</v>
      </c>
      <c r="C1698" s="8" t="s">
        <v>44</v>
      </c>
      <c r="D1698" s="9">
        <v>34519</v>
      </c>
      <c r="E1698" s="9">
        <v>44316</v>
      </c>
      <c r="F1698" s="8" t="s">
        <v>40</v>
      </c>
      <c r="G1698" s="8" t="s">
        <v>53</v>
      </c>
      <c r="H1698" s="8">
        <v>5</v>
      </c>
      <c r="I1698" s="8">
        <v>6</v>
      </c>
      <c r="J1698" s="8" t="s">
        <v>27</v>
      </c>
      <c r="K1698" s="8" t="s">
        <v>23</v>
      </c>
      <c r="L1698" s="8" t="s">
        <v>20</v>
      </c>
      <c r="M1698" s="8" t="s">
        <v>30</v>
      </c>
      <c r="N1698" s="8">
        <v>4</v>
      </c>
      <c r="O1698" s="8">
        <f t="shared" ca="1" si="78"/>
        <v>30</v>
      </c>
      <c r="P1698" s="8" t="str">
        <f ca="1">LOOKUP(O1698,{0,15,30,45,60,75,100},{"Below 15","16-30","31-45","46-60","61-75","Above 75"})</f>
        <v>31-45</v>
      </c>
      <c r="Q1698" s="8">
        <f t="shared" si="79"/>
        <v>2021</v>
      </c>
      <c r="R1698" s="8" t="str">
        <f t="shared" si="80"/>
        <v>Apr</v>
      </c>
    </row>
    <row r="1699" spans="1:18" x14ac:dyDescent="0.35">
      <c r="A1699" s="8">
        <v>1699</v>
      </c>
      <c r="B1699" s="8" t="s">
        <v>1744</v>
      </c>
      <c r="C1699" s="8" t="s">
        <v>44</v>
      </c>
      <c r="D1699" s="9">
        <v>29219</v>
      </c>
      <c r="E1699" s="9">
        <v>43961</v>
      </c>
      <c r="F1699" s="8" t="s">
        <v>16</v>
      </c>
      <c r="G1699" s="8" t="s">
        <v>17</v>
      </c>
      <c r="H1699" s="8">
        <v>2</v>
      </c>
      <c r="I1699" s="8">
        <v>7</v>
      </c>
      <c r="J1699" s="8" t="s">
        <v>50</v>
      </c>
      <c r="K1699" s="8" t="s">
        <v>28</v>
      </c>
      <c r="L1699" s="8" t="s">
        <v>29</v>
      </c>
      <c r="M1699" s="8" t="s">
        <v>42</v>
      </c>
      <c r="N1699" s="8">
        <v>2</v>
      </c>
      <c r="O1699" s="8">
        <f t="shared" ca="1" si="78"/>
        <v>44</v>
      </c>
      <c r="P1699" s="8" t="str">
        <f ca="1">LOOKUP(O1699,{0,15,30,45,60,75,100},{"Below 15","16-30","31-45","46-60","61-75","Above 75"})</f>
        <v>31-45</v>
      </c>
      <c r="Q1699" s="8">
        <f t="shared" si="79"/>
        <v>2020</v>
      </c>
      <c r="R1699" s="8" t="str">
        <f t="shared" si="80"/>
        <v>May</v>
      </c>
    </row>
    <row r="1700" spans="1:18" x14ac:dyDescent="0.35">
      <c r="A1700" s="8">
        <v>1700</v>
      </c>
      <c r="B1700" s="8" t="s">
        <v>1745</v>
      </c>
      <c r="C1700" s="8" t="s">
        <v>44</v>
      </c>
      <c r="D1700" s="9">
        <v>27964</v>
      </c>
      <c r="E1700" s="9">
        <v>44386</v>
      </c>
      <c r="F1700" s="8" t="s">
        <v>16</v>
      </c>
      <c r="G1700" s="8" t="s">
        <v>17</v>
      </c>
      <c r="H1700" s="8">
        <v>1</v>
      </c>
      <c r="I1700" s="8">
        <v>4</v>
      </c>
      <c r="J1700" s="8" t="s">
        <v>27</v>
      </c>
      <c r="K1700" s="8" t="s">
        <v>33</v>
      </c>
      <c r="L1700" s="8" t="s">
        <v>29</v>
      </c>
      <c r="M1700" s="8" t="s">
        <v>48</v>
      </c>
      <c r="N1700" s="8">
        <v>5</v>
      </c>
      <c r="O1700" s="8">
        <f t="shared" ca="1" si="78"/>
        <v>48</v>
      </c>
      <c r="P1700" s="8" t="str">
        <f ca="1">LOOKUP(O1700,{0,15,30,45,60,75,100},{"Below 15","16-30","31-45","46-60","61-75","Above 75"})</f>
        <v>46-60</v>
      </c>
      <c r="Q1700" s="8">
        <f t="shared" si="79"/>
        <v>2021</v>
      </c>
      <c r="R1700" s="8" t="str">
        <f t="shared" si="80"/>
        <v>Jul</v>
      </c>
    </row>
    <row r="1701" spans="1:18" x14ac:dyDescent="0.35">
      <c r="A1701" s="8">
        <v>1701</v>
      </c>
      <c r="B1701" s="8" t="s">
        <v>1746</v>
      </c>
      <c r="C1701" s="8" t="s">
        <v>15</v>
      </c>
      <c r="D1701" s="9">
        <v>30275</v>
      </c>
      <c r="E1701" s="9">
        <v>44444</v>
      </c>
      <c r="F1701" s="8" t="s">
        <v>16</v>
      </c>
      <c r="G1701" s="8" t="s">
        <v>17</v>
      </c>
      <c r="H1701" s="8">
        <v>3</v>
      </c>
      <c r="I1701" s="8">
        <v>9</v>
      </c>
      <c r="J1701" s="8" t="s">
        <v>18</v>
      </c>
      <c r="K1701" s="8" t="s">
        <v>37</v>
      </c>
      <c r="L1701" s="8" t="s">
        <v>38</v>
      </c>
      <c r="M1701" s="8" t="s">
        <v>30</v>
      </c>
      <c r="N1701" s="8">
        <v>4</v>
      </c>
      <c r="O1701" s="8">
        <f t="shared" ca="1" si="78"/>
        <v>41</v>
      </c>
      <c r="P1701" s="8" t="str">
        <f ca="1">LOOKUP(O1701,{0,15,30,45,60,75,100},{"Below 15","16-30","31-45","46-60","61-75","Above 75"})</f>
        <v>31-45</v>
      </c>
      <c r="Q1701" s="8">
        <f t="shared" si="79"/>
        <v>2021</v>
      </c>
      <c r="R1701" s="8" t="str">
        <f t="shared" si="80"/>
        <v>Sep</v>
      </c>
    </row>
    <row r="1702" spans="1:18" x14ac:dyDescent="0.35">
      <c r="A1702" s="8">
        <v>1702</v>
      </c>
      <c r="B1702" s="8" t="s">
        <v>1747</v>
      </c>
      <c r="C1702" s="8" t="s">
        <v>15</v>
      </c>
      <c r="D1702" s="9">
        <v>28713</v>
      </c>
      <c r="E1702" s="9">
        <v>44897</v>
      </c>
      <c r="F1702" s="8" t="s">
        <v>25</v>
      </c>
      <c r="G1702" s="8" t="s">
        <v>60</v>
      </c>
      <c r="H1702" s="8">
        <v>3</v>
      </c>
      <c r="I1702" s="8">
        <v>4</v>
      </c>
      <c r="J1702" s="8" t="s">
        <v>27</v>
      </c>
      <c r="K1702" s="8" t="s">
        <v>41</v>
      </c>
      <c r="L1702" s="8" t="s">
        <v>38</v>
      </c>
      <c r="M1702" s="8" t="s">
        <v>42</v>
      </c>
      <c r="N1702" s="8">
        <v>2</v>
      </c>
      <c r="O1702" s="8">
        <f t="shared" ca="1" si="78"/>
        <v>46</v>
      </c>
      <c r="P1702" s="8" t="str">
        <f ca="1">LOOKUP(O1702,{0,15,30,45,60,75,100},{"Below 15","16-30","31-45","46-60","61-75","Above 75"})</f>
        <v>46-60</v>
      </c>
      <c r="Q1702" s="8">
        <f t="shared" si="79"/>
        <v>2022</v>
      </c>
      <c r="R1702" s="8" t="str">
        <f t="shared" si="80"/>
        <v>Dec</v>
      </c>
    </row>
    <row r="1703" spans="1:18" x14ac:dyDescent="0.35">
      <c r="A1703" s="8">
        <v>1703</v>
      </c>
      <c r="B1703" s="8" t="s">
        <v>1748</v>
      </c>
      <c r="C1703" s="8" t="s">
        <v>44</v>
      </c>
      <c r="D1703" s="9">
        <v>27111</v>
      </c>
      <c r="E1703" s="9">
        <v>44193</v>
      </c>
      <c r="F1703" s="8" t="s">
        <v>68</v>
      </c>
      <c r="G1703" s="8" t="s">
        <v>32</v>
      </c>
      <c r="H1703" s="8">
        <v>4</v>
      </c>
      <c r="I1703" s="8">
        <v>10</v>
      </c>
      <c r="J1703" s="8" t="s">
        <v>18</v>
      </c>
      <c r="K1703" s="8" t="s">
        <v>46</v>
      </c>
      <c r="L1703" s="8" t="s">
        <v>47</v>
      </c>
      <c r="M1703" s="8" t="s">
        <v>21</v>
      </c>
      <c r="N1703" s="8">
        <v>3</v>
      </c>
      <c r="O1703" s="8">
        <f t="shared" ca="1" si="78"/>
        <v>50</v>
      </c>
      <c r="P1703" s="8" t="str">
        <f ca="1">LOOKUP(O1703,{0,15,30,45,60,75,100},{"Below 15","16-30","31-45","46-60","61-75","Above 75"})</f>
        <v>46-60</v>
      </c>
      <c r="Q1703" s="8">
        <f t="shared" si="79"/>
        <v>2020</v>
      </c>
      <c r="R1703" s="8" t="str">
        <f t="shared" si="80"/>
        <v>Dec</v>
      </c>
    </row>
    <row r="1704" spans="1:18" x14ac:dyDescent="0.35">
      <c r="A1704" s="8">
        <v>1704</v>
      </c>
      <c r="B1704" s="8" t="s">
        <v>1749</v>
      </c>
      <c r="C1704" s="8" t="s">
        <v>15</v>
      </c>
      <c r="D1704" s="9">
        <v>34771</v>
      </c>
      <c r="E1704" s="9">
        <v>44334</v>
      </c>
      <c r="F1704" s="8" t="s">
        <v>16</v>
      </c>
      <c r="G1704" s="8" t="s">
        <v>17</v>
      </c>
      <c r="H1704" s="8">
        <v>3</v>
      </c>
      <c r="I1704" s="8">
        <v>9</v>
      </c>
      <c r="J1704" s="8" t="s">
        <v>18</v>
      </c>
      <c r="K1704" s="8" t="s">
        <v>51</v>
      </c>
      <c r="L1704" s="8" t="s">
        <v>47</v>
      </c>
      <c r="M1704" s="8" t="s">
        <v>42</v>
      </c>
      <c r="N1704" s="8">
        <v>2</v>
      </c>
      <c r="O1704" s="8">
        <f t="shared" ca="1" si="78"/>
        <v>29</v>
      </c>
      <c r="P1704" s="8" t="str">
        <f ca="1">LOOKUP(O1704,{0,15,30,45,60,75,100},{"Below 15","16-30","31-45","46-60","61-75","Above 75"})</f>
        <v>16-30</v>
      </c>
      <c r="Q1704" s="8">
        <f t="shared" si="79"/>
        <v>2021</v>
      </c>
      <c r="R1704" s="8" t="str">
        <f t="shared" si="80"/>
        <v>May</v>
      </c>
    </row>
    <row r="1705" spans="1:18" x14ac:dyDescent="0.35">
      <c r="A1705" s="8">
        <v>1705</v>
      </c>
      <c r="B1705" s="8" t="s">
        <v>1750</v>
      </c>
      <c r="C1705" s="8" t="s">
        <v>15</v>
      </c>
      <c r="D1705" s="9">
        <v>36686</v>
      </c>
      <c r="E1705" s="9">
        <v>44276</v>
      </c>
      <c r="F1705" s="8" t="s">
        <v>16</v>
      </c>
      <c r="G1705" s="8" t="s">
        <v>17</v>
      </c>
      <c r="H1705" s="8">
        <v>5</v>
      </c>
      <c r="I1705" s="8">
        <v>7</v>
      </c>
      <c r="J1705" s="8" t="s">
        <v>50</v>
      </c>
      <c r="K1705" s="8" t="s">
        <v>19</v>
      </c>
      <c r="L1705" s="8" t="s">
        <v>20</v>
      </c>
      <c r="M1705" s="8" t="s">
        <v>30</v>
      </c>
      <c r="N1705" s="8">
        <v>4</v>
      </c>
      <c r="O1705" s="8">
        <f t="shared" ca="1" si="78"/>
        <v>24</v>
      </c>
      <c r="P1705" s="8" t="str">
        <f ca="1">LOOKUP(O1705,{0,15,30,45,60,75,100},{"Below 15","16-30","31-45","46-60","61-75","Above 75"})</f>
        <v>16-30</v>
      </c>
      <c r="Q1705" s="8">
        <f t="shared" si="79"/>
        <v>2021</v>
      </c>
      <c r="R1705" s="8" t="str">
        <f t="shared" si="80"/>
        <v>Mar</v>
      </c>
    </row>
    <row r="1706" spans="1:18" x14ac:dyDescent="0.35">
      <c r="A1706" s="8">
        <v>1706</v>
      </c>
      <c r="B1706" s="8" t="s">
        <v>1751</v>
      </c>
      <c r="C1706" s="8" t="s">
        <v>15</v>
      </c>
      <c r="D1706" s="9">
        <v>37220</v>
      </c>
      <c r="E1706" s="9">
        <v>44056</v>
      </c>
      <c r="F1706" s="8" t="s">
        <v>25</v>
      </c>
      <c r="G1706" s="8" t="s">
        <v>45</v>
      </c>
      <c r="H1706" s="8">
        <v>4</v>
      </c>
      <c r="I1706" s="8">
        <v>8</v>
      </c>
      <c r="J1706" s="8" t="s">
        <v>50</v>
      </c>
      <c r="K1706" s="8" t="s">
        <v>23</v>
      </c>
      <c r="L1706" s="8" t="s">
        <v>20</v>
      </c>
      <c r="M1706" s="8" t="s">
        <v>42</v>
      </c>
      <c r="N1706" s="8">
        <v>2</v>
      </c>
      <c r="O1706" s="8">
        <f t="shared" ca="1" si="78"/>
        <v>22</v>
      </c>
      <c r="P1706" s="8" t="str">
        <f ca="1">LOOKUP(O1706,{0,15,30,45,60,75,100},{"Below 15","16-30","31-45","46-60","61-75","Above 75"})</f>
        <v>16-30</v>
      </c>
      <c r="Q1706" s="8">
        <f t="shared" si="79"/>
        <v>2020</v>
      </c>
      <c r="R1706" s="8" t="str">
        <f t="shared" si="80"/>
        <v>Aug</v>
      </c>
    </row>
    <row r="1707" spans="1:18" x14ac:dyDescent="0.35">
      <c r="A1707" s="8">
        <v>1707</v>
      </c>
      <c r="B1707" s="8" t="s">
        <v>1752</v>
      </c>
      <c r="C1707" s="8" t="s">
        <v>44</v>
      </c>
      <c r="D1707" s="9">
        <v>32809</v>
      </c>
      <c r="E1707" s="9">
        <v>44525</v>
      </c>
      <c r="F1707" s="8" t="s">
        <v>40</v>
      </c>
      <c r="G1707" s="8" t="s">
        <v>32</v>
      </c>
      <c r="H1707" s="8">
        <v>2</v>
      </c>
      <c r="I1707" s="8">
        <v>6</v>
      </c>
      <c r="J1707" s="8" t="s">
        <v>27</v>
      </c>
      <c r="K1707" s="8" t="s">
        <v>28</v>
      </c>
      <c r="L1707" s="8" t="s">
        <v>29</v>
      </c>
      <c r="M1707" s="8" t="s">
        <v>21</v>
      </c>
      <c r="N1707" s="8">
        <v>3</v>
      </c>
      <c r="O1707" s="8">
        <f t="shared" ca="1" si="78"/>
        <v>34</v>
      </c>
      <c r="P1707" s="8" t="str">
        <f ca="1">LOOKUP(O1707,{0,15,30,45,60,75,100},{"Below 15","16-30","31-45","46-60","61-75","Above 75"})</f>
        <v>31-45</v>
      </c>
      <c r="Q1707" s="8">
        <f t="shared" si="79"/>
        <v>2021</v>
      </c>
      <c r="R1707" s="8" t="str">
        <f t="shared" si="80"/>
        <v>Nov</v>
      </c>
    </row>
    <row r="1708" spans="1:18" x14ac:dyDescent="0.35">
      <c r="A1708" s="8">
        <v>1708</v>
      </c>
      <c r="B1708" s="8" t="s">
        <v>1753</v>
      </c>
      <c r="C1708" s="8" t="s">
        <v>15</v>
      </c>
      <c r="D1708" s="9">
        <v>29282</v>
      </c>
      <c r="E1708" s="9">
        <v>44618</v>
      </c>
      <c r="F1708" s="8" t="s">
        <v>68</v>
      </c>
      <c r="G1708" s="8" t="s">
        <v>17</v>
      </c>
      <c r="H1708" s="8">
        <v>3</v>
      </c>
      <c r="I1708" s="8">
        <v>8</v>
      </c>
      <c r="J1708" s="8" t="s">
        <v>50</v>
      </c>
      <c r="K1708" s="8" t="s">
        <v>33</v>
      </c>
      <c r="L1708" s="8" t="s">
        <v>29</v>
      </c>
      <c r="M1708" s="8" t="s">
        <v>48</v>
      </c>
      <c r="N1708" s="8">
        <v>5</v>
      </c>
      <c r="O1708" s="8">
        <f t="shared" ca="1" si="78"/>
        <v>44</v>
      </c>
      <c r="P1708" s="8" t="str">
        <f ca="1">LOOKUP(O1708,{0,15,30,45,60,75,100},{"Below 15","16-30","31-45","46-60","61-75","Above 75"})</f>
        <v>31-45</v>
      </c>
      <c r="Q1708" s="8">
        <f t="shared" si="79"/>
        <v>2022</v>
      </c>
      <c r="R1708" s="8" t="str">
        <f t="shared" si="80"/>
        <v>Feb</v>
      </c>
    </row>
    <row r="1709" spans="1:18" x14ac:dyDescent="0.35">
      <c r="A1709" s="8">
        <v>1709</v>
      </c>
      <c r="B1709" s="8" t="s">
        <v>1754</v>
      </c>
      <c r="C1709" s="8" t="s">
        <v>15</v>
      </c>
      <c r="D1709" s="9">
        <v>30301</v>
      </c>
      <c r="E1709" s="9">
        <v>44545</v>
      </c>
      <c r="F1709" s="8" t="s">
        <v>25</v>
      </c>
      <c r="G1709" s="8" t="s">
        <v>32</v>
      </c>
      <c r="H1709" s="8">
        <v>4</v>
      </c>
      <c r="I1709" s="8">
        <v>4</v>
      </c>
      <c r="J1709" s="8" t="s">
        <v>27</v>
      </c>
      <c r="K1709" s="8" t="s">
        <v>37</v>
      </c>
      <c r="L1709" s="8" t="s">
        <v>38</v>
      </c>
      <c r="M1709" s="8" t="s">
        <v>48</v>
      </c>
      <c r="N1709" s="8">
        <v>5</v>
      </c>
      <c r="O1709" s="8">
        <f t="shared" ca="1" si="78"/>
        <v>41</v>
      </c>
      <c r="P1709" s="8" t="str">
        <f ca="1">LOOKUP(O1709,{0,15,30,45,60,75,100},{"Below 15","16-30","31-45","46-60","61-75","Above 75"})</f>
        <v>31-45</v>
      </c>
      <c r="Q1709" s="8">
        <f t="shared" si="79"/>
        <v>2021</v>
      </c>
      <c r="R1709" s="8" t="str">
        <f t="shared" si="80"/>
        <v>Dec</v>
      </c>
    </row>
    <row r="1710" spans="1:18" x14ac:dyDescent="0.35">
      <c r="A1710" s="8">
        <v>1710</v>
      </c>
      <c r="B1710" s="8" t="s">
        <v>1755</v>
      </c>
      <c r="C1710" s="8" t="s">
        <v>15</v>
      </c>
      <c r="D1710" s="9">
        <v>21505</v>
      </c>
      <c r="E1710" s="9">
        <v>44206</v>
      </c>
      <c r="F1710" s="8" t="s">
        <v>68</v>
      </c>
      <c r="G1710" s="8" t="s">
        <v>36</v>
      </c>
      <c r="H1710" s="8">
        <v>2</v>
      </c>
      <c r="I1710" s="8">
        <v>9</v>
      </c>
      <c r="J1710" s="8" t="s">
        <v>18</v>
      </c>
      <c r="K1710" s="8" t="s">
        <v>41</v>
      </c>
      <c r="L1710" s="8" t="s">
        <v>38</v>
      </c>
      <c r="M1710" s="8" t="s">
        <v>34</v>
      </c>
      <c r="N1710" s="8">
        <v>1</v>
      </c>
      <c r="O1710" s="8">
        <f t="shared" ca="1" si="78"/>
        <v>65</v>
      </c>
      <c r="P1710" s="8" t="str">
        <f ca="1">LOOKUP(O1710,{0,15,30,45,60,75,100},{"Below 15","16-30","31-45","46-60","61-75","Above 75"})</f>
        <v>61-75</v>
      </c>
      <c r="Q1710" s="8">
        <f t="shared" si="79"/>
        <v>2021</v>
      </c>
      <c r="R1710" s="8" t="str">
        <f t="shared" si="80"/>
        <v>Jan</v>
      </c>
    </row>
    <row r="1711" spans="1:18" x14ac:dyDescent="0.35">
      <c r="A1711" s="8">
        <v>1711</v>
      </c>
      <c r="B1711" s="8" t="s">
        <v>1756</v>
      </c>
      <c r="C1711" s="8" t="s">
        <v>44</v>
      </c>
      <c r="D1711" s="9">
        <v>21277</v>
      </c>
      <c r="E1711" s="9">
        <v>44432</v>
      </c>
      <c r="F1711" s="8" t="s">
        <v>40</v>
      </c>
      <c r="G1711" s="8" t="s">
        <v>17</v>
      </c>
      <c r="H1711" s="8">
        <v>4</v>
      </c>
      <c r="I1711" s="8">
        <v>7</v>
      </c>
      <c r="J1711" s="8" t="s">
        <v>50</v>
      </c>
      <c r="K1711" s="8" t="s">
        <v>46</v>
      </c>
      <c r="L1711" s="8" t="s">
        <v>47</v>
      </c>
      <c r="M1711" s="8" t="s">
        <v>48</v>
      </c>
      <c r="N1711" s="8">
        <v>5</v>
      </c>
      <c r="O1711" s="8">
        <f t="shared" ca="1" si="78"/>
        <v>66</v>
      </c>
      <c r="P1711" s="8" t="str">
        <f ca="1">LOOKUP(O1711,{0,15,30,45,60,75,100},{"Below 15","16-30","31-45","46-60","61-75","Above 75"})</f>
        <v>61-75</v>
      </c>
      <c r="Q1711" s="8">
        <f t="shared" si="79"/>
        <v>2021</v>
      </c>
      <c r="R1711" s="8" t="str">
        <f t="shared" si="80"/>
        <v>Aug</v>
      </c>
    </row>
    <row r="1712" spans="1:18" x14ac:dyDescent="0.35">
      <c r="A1712" s="8">
        <v>1712</v>
      </c>
      <c r="B1712" s="8" t="s">
        <v>1757</v>
      </c>
      <c r="C1712" s="8" t="s">
        <v>44</v>
      </c>
      <c r="D1712" s="9">
        <v>31606</v>
      </c>
      <c r="E1712" s="9">
        <v>44404</v>
      </c>
      <c r="F1712" s="8" t="s">
        <v>25</v>
      </c>
      <c r="G1712" s="8" t="s">
        <v>32</v>
      </c>
      <c r="H1712" s="8">
        <v>3</v>
      </c>
      <c r="I1712" s="8">
        <v>6</v>
      </c>
      <c r="J1712" s="8" t="s">
        <v>27</v>
      </c>
      <c r="K1712" s="8" t="s">
        <v>51</v>
      </c>
      <c r="L1712" s="8" t="s">
        <v>47</v>
      </c>
      <c r="M1712" s="8" t="s">
        <v>21</v>
      </c>
      <c r="N1712" s="8">
        <v>3</v>
      </c>
      <c r="O1712" s="8">
        <f t="shared" ca="1" si="78"/>
        <v>38</v>
      </c>
      <c r="P1712" s="8" t="str">
        <f ca="1">LOOKUP(O1712,{0,15,30,45,60,75,100},{"Below 15","16-30","31-45","46-60","61-75","Above 75"})</f>
        <v>31-45</v>
      </c>
      <c r="Q1712" s="8">
        <f t="shared" si="79"/>
        <v>2021</v>
      </c>
      <c r="R1712" s="8" t="str">
        <f t="shared" si="80"/>
        <v>Jul</v>
      </c>
    </row>
    <row r="1713" spans="1:18" x14ac:dyDescent="0.35">
      <c r="A1713" s="8">
        <v>1713</v>
      </c>
      <c r="B1713" s="8" t="s">
        <v>1758</v>
      </c>
      <c r="C1713" s="8" t="s">
        <v>44</v>
      </c>
      <c r="D1713" s="9">
        <v>30691</v>
      </c>
      <c r="E1713" s="9">
        <v>44554</v>
      </c>
      <c r="F1713" s="8" t="s">
        <v>16</v>
      </c>
      <c r="G1713" s="8" t="s">
        <v>17</v>
      </c>
      <c r="H1713" s="8">
        <v>5</v>
      </c>
      <c r="I1713" s="8">
        <v>6</v>
      </c>
      <c r="J1713" s="8" t="s">
        <v>27</v>
      </c>
      <c r="K1713" s="8" t="s">
        <v>19</v>
      </c>
      <c r="L1713" s="8" t="s">
        <v>20</v>
      </c>
      <c r="M1713" s="8" t="s">
        <v>30</v>
      </c>
      <c r="N1713" s="8">
        <v>4</v>
      </c>
      <c r="O1713" s="8">
        <f t="shared" ca="1" si="78"/>
        <v>40</v>
      </c>
      <c r="P1713" s="8" t="str">
        <f ca="1">LOOKUP(O1713,{0,15,30,45,60,75,100},{"Below 15","16-30","31-45","46-60","61-75","Above 75"})</f>
        <v>31-45</v>
      </c>
      <c r="Q1713" s="8">
        <f t="shared" si="79"/>
        <v>2021</v>
      </c>
      <c r="R1713" s="8" t="str">
        <f t="shared" si="80"/>
        <v>Dec</v>
      </c>
    </row>
    <row r="1714" spans="1:18" x14ac:dyDescent="0.35">
      <c r="A1714" s="8">
        <v>1714</v>
      </c>
      <c r="B1714" s="8" t="s">
        <v>1759</v>
      </c>
      <c r="C1714" s="8" t="s">
        <v>44</v>
      </c>
      <c r="D1714" s="9">
        <v>26801</v>
      </c>
      <c r="E1714" s="9">
        <v>44398</v>
      </c>
      <c r="F1714" s="8" t="s">
        <v>16</v>
      </c>
      <c r="G1714" s="8" t="s">
        <v>17</v>
      </c>
      <c r="H1714" s="8">
        <v>5</v>
      </c>
      <c r="I1714" s="8">
        <v>10</v>
      </c>
      <c r="J1714" s="8" t="s">
        <v>18</v>
      </c>
      <c r="K1714" s="8" t="s">
        <v>23</v>
      </c>
      <c r="L1714" s="8" t="s">
        <v>20</v>
      </c>
      <c r="M1714" s="8" t="s">
        <v>48</v>
      </c>
      <c r="N1714" s="8">
        <v>5</v>
      </c>
      <c r="O1714" s="8">
        <f t="shared" ca="1" si="78"/>
        <v>51</v>
      </c>
      <c r="P1714" s="8" t="str">
        <f ca="1">LOOKUP(O1714,{0,15,30,45,60,75,100},{"Below 15","16-30","31-45","46-60","61-75","Above 75"})</f>
        <v>46-60</v>
      </c>
      <c r="Q1714" s="8">
        <f t="shared" si="79"/>
        <v>2021</v>
      </c>
      <c r="R1714" s="8" t="str">
        <f t="shared" si="80"/>
        <v>Jul</v>
      </c>
    </row>
    <row r="1715" spans="1:18" x14ac:dyDescent="0.35">
      <c r="A1715" s="8">
        <v>1715</v>
      </c>
      <c r="B1715" s="8" t="s">
        <v>1760</v>
      </c>
      <c r="C1715" s="8" t="s">
        <v>15</v>
      </c>
      <c r="D1715" s="9">
        <v>28903</v>
      </c>
      <c r="E1715" s="9">
        <v>44393</v>
      </c>
      <c r="F1715" s="8" t="s">
        <v>16</v>
      </c>
      <c r="G1715" s="8" t="s">
        <v>60</v>
      </c>
      <c r="H1715" s="8">
        <v>5</v>
      </c>
      <c r="I1715" s="8">
        <v>9</v>
      </c>
      <c r="J1715" s="8" t="s">
        <v>18</v>
      </c>
      <c r="K1715" s="8" t="s">
        <v>28</v>
      </c>
      <c r="L1715" s="8" t="s">
        <v>29</v>
      </c>
      <c r="M1715" s="8" t="s">
        <v>30</v>
      </c>
      <c r="N1715" s="8">
        <v>4</v>
      </c>
      <c r="O1715" s="8">
        <f t="shared" ca="1" si="78"/>
        <v>45</v>
      </c>
      <c r="P1715" s="8" t="str">
        <f ca="1">LOOKUP(O1715,{0,15,30,45,60,75,100},{"Below 15","16-30","31-45","46-60","61-75","Above 75"})</f>
        <v>46-60</v>
      </c>
      <c r="Q1715" s="8">
        <f t="shared" si="79"/>
        <v>2021</v>
      </c>
      <c r="R1715" s="8" t="str">
        <f t="shared" si="80"/>
        <v>Jul</v>
      </c>
    </row>
    <row r="1716" spans="1:18" x14ac:dyDescent="0.35">
      <c r="A1716" s="8">
        <v>1716</v>
      </c>
      <c r="B1716" s="8" t="s">
        <v>1761</v>
      </c>
      <c r="C1716" s="8" t="s">
        <v>15</v>
      </c>
      <c r="D1716" s="9">
        <v>23922</v>
      </c>
      <c r="E1716" s="9">
        <v>44412</v>
      </c>
      <c r="F1716" s="8" t="s">
        <v>40</v>
      </c>
      <c r="G1716" s="8" t="s">
        <v>53</v>
      </c>
      <c r="H1716" s="8">
        <v>4</v>
      </c>
      <c r="I1716" s="8">
        <v>9</v>
      </c>
      <c r="J1716" s="8" t="s">
        <v>18</v>
      </c>
      <c r="K1716" s="8" t="s">
        <v>33</v>
      </c>
      <c r="L1716" s="8" t="s">
        <v>29</v>
      </c>
      <c r="M1716" s="8" t="s">
        <v>34</v>
      </c>
      <c r="N1716" s="8">
        <v>1</v>
      </c>
      <c r="O1716" s="8">
        <f t="shared" ca="1" si="78"/>
        <v>59</v>
      </c>
      <c r="P1716" s="8" t="str">
        <f ca="1">LOOKUP(O1716,{0,15,30,45,60,75,100},{"Below 15","16-30","31-45","46-60","61-75","Above 75"})</f>
        <v>46-60</v>
      </c>
      <c r="Q1716" s="8">
        <f t="shared" si="79"/>
        <v>2021</v>
      </c>
      <c r="R1716" s="8" t="str">
        <f t="shared" si="80"/>
        <v>Aug</v>
      </c>
    </row>
    <row r="1717" spans="1:18" x14ac:dyDescent="0.35">
      <c r="A1717" s="8">
        <v>1717</v>
      </c>
      <c r="B1717" s="8" t="s">
        <v>1762</v>
      </c>
      <c r="C1717" s="8" t="s">
        <v>44</v>
      </c>
      <c r="D1717" s="9">
        <v>20169</v>
      </c>
      <c r="E1717" s="9">
        <v>43878</v>
      </c>
      <c r="F1717" s="8" t="s">
        <v>25</v>
      </c>
      <c r="G1717" s="8" t="s">
        <v>36</v>
      </c>
      <c r="H1717" s="8">
        <v>5</v>
      </c>
      <c r="I1717" s="8">
        <v>9</v>
      </c>
      <c r="J1717" s="8" t="s">
        <v>18</v>
      </c>
      <c r="K1717" s="8" t="s">
        <v>37</v>
      </c>
      <c r="L1717" s="8" t="s">
        <v>38</v>
      </c>
      <c r="M1717" s="8" t="s">
        <v>34</v>
      </c>
      <c r="N1717" s="8">
        <v>1</v>
      </c>
      <c r="O1717" s="8">
        <f t="shared" ca="1" si="78"/>
        <v>69</v>
      </c>
      <c r="P1717" s="8" t="str">
        <f ca="1">LOOKUP(O1717,{0,15,30,45,60,75,100},{"Below 15","16-30","31-45","46-60","61-75","Above 75"})</f>
        <v>61-75</v>
      </c>
      <c r="Q1717" s="8">
        <f t="shared" si="79"/>
        <v>2020</v>
      </c>
      <c r="R1717" s="8" t="str">
        <f t="shared" si="80"/>
        <v>Feb</v>
      </c>
    </row>
    <row r="1718" spans="1:18" x14ac:dyDescent="0.35">
      <c r="A1718" s="8">
        <v>1718</v>
      </c>
      <c r="B1718" s="8" t="s">
        <v>1763</v>
      </c>
      <c r="C1718" s="8" t="s">
        <v>15</v>
      </c>
      <c r="D1718" s="9">
        <v>36500</v>
      </c>
      <c r="E1718" s="9">
        <v>44074</v>
      </c>
      <c r="F1718" s="8" t="s">
        <v>25</v>
      </c>
      <c r="G1718" s="8" t="s">
        <v>32</v>
      </c>
      <c r="H1718" s="8">
        <v>1</v>
      </c>
      <c r="I1718" s="8">
        <v>6</v>
      </c>
      <c r="J1718" s="8" t="s">
        <v>27</v>
      </c>
      <c r="K1718" s="8" t="s">
        <v>41</v>
      </c>
      <c r="L1718" s="8" t="s">
        <v>38</v>
      </c>
      <c r="M1718" s="8" t="s">
        <v>21</v>
      </c>
      <c r="N1718" s="8">
        <v>3</v>
      </c>
      <c r="O1718" s="8">
        <f t="shared" ca="1" si="78"/>
        <v>24</v>
      </c>
      <c r="P1718" s="8" t="str">
        <f ca="1">LOOKUP(O1718,{0,15,30,45,60,75,100},{"Below 15","16-30","31-45","46-60","61-75","Above 75"})</f>
        <v>16-30</v>
      </c>
      <c r="Q1718" s="8">
        <f t="shared" si="79"/>
        <v>2020</v>
      </c>
      <c r="R1718" s="8" t="str">
        <f t="shared" si="80"/>
        <v>Aug</v>
      </c>
    </row>
    <row r="1719" spans="1:18" x14ac:dyDescent="0.35">
      <c r="A1719" s="8">
        <v>1719</v>
      </c>
      <c r="B1719" s="8" t="s">
        <v>1764</v>
      </c>
      <c r="C1719" s="8" t="s">
        <v>15</v>
      </c>
      <c r="D1719" s="9">
        <v>19303</v>
      </c>
      <c r="E1719" s="9">
        <v>44831</v>
      </c>
      <c r="F1719" s="8" t="s">
        <v>68</v>
      </c>
      <c r="G1719" s="8" t="s">
        <v>32</v>
      </c>
      <c r="H1719" s="8">
        <v>3</v>
      </c>
      <c r="I1719" s="8">
        <v>9</v>
      </c>
      <c r="J1719" s="8" t="s">
        <v>18</v>
      </c>
      <c r="K1719" s="8" t="s">
        <v>46</v>
      </c>
      <c r="L1719" s="8" t="s">
        <v>47</v>
      </c>
      <c r="M1719" s="8" t="s">
        <v>21</v>
      </c>
      <c r="N1719" s="8">
        <v>3</v>
      </c>
      <c r="O1719" s="8">
        <f t="shared" ca="1" si="78"/>
        <v>71</v>
      </c>
      <c r="P1719" s="8" t="str">
        <f ca="1">LOOKUP(O1719,{0,15,30,45,60,75,100},{"Below 15","16-30","31-45","46-60","61-75","Above 75"})</f>
        <v>61-75</v>
      </c>
      <c r="Q1719" s="8">
        <f t="shared" si="79"/>
        <v>2022</v>
      </c>
      <c r="R1719" s="8" t="str">
        <f t="shared" si="80"/>
        <v>Sep</v>
      </c>
    </row>
    <row r="1720" spans="1:18" x14ac:dyDescent="0.35">
      <c r="A1720" s="8">
        <v>1720</v>
      </c>
      <c r="B1720" s="8" t="s">
        <v>1765</v>
      </c>
      <c r="C1720" s="8" t="s">
        <v>44</v>
      </c>
      <c r="D1720" s="9">
        <v>34453</v>
      </c>
      <c r="E1720" s="9">
        <v>44209</v>
      </c>
      <c r="F1720" s="8" t="s">
        <v>25</v>
      </c>
      <c r="G1720" s="8" t="s">
        <v>36</v>
      </c>
      <c r="H1720" s="8">
        <v>5</v>
      </c>
      <c r="I1720" s="8">
        <v>8</v>
      </c>
      <c r="J1720" s="8" t="s">
        <v>50</v>
      </c>
      <c r="K1720" s="8" t="s">
        <v>51</v>
      </c>
      <c r="L1720" s="8" t="s">
        <v>47</v>
      </c>
      <c r="M1720" s="8" t="s">
        <v>42</v>
      </c>
      <c r="N1720" s="8">
        <v>2</v>
      </c>
      <c r="O1720" s="8">
        <f t="shared" ca="1" si="78"/>
        <v>30</v>
      </c>
      <c r="P1720" s="8" t="str">
        <f ca="1">LOOKUP(O1720,{0,15,30,45,60,75,100},{"Below 15","16-30","31-45","46-60","61-75","Above 75"})</f>
        <v>31-45</v>
      </c>
      <c r="Q1720" s="8">
        <f t="shared" si="79"/>
        <v>2021</v>
      </c>
      <c r="R1720" s="8" t="str">
        <f t="shared" si="80"/>
        <v>Jan</v>
      </c>
    </row>
    <row r="1721" spans="1:18" x14ac:dyDescent="0.35">
      <c r="A1721" s="8">
        <v>1721</v>
      </c>
      <c r="B1721" s="8" t="s">
        <v>1766</v>
      </c>
      <c r="C1721" s="8" t="s">
        <v>15</v>
      </c>
      <c r="D1721" s="9">
        <v>34733</v>
      </c>
      <c r="E1721" s="9">
        <v>44468</v>
      </c>
      <c r="F1721" s="8" t="s">
        <v>25</v>
      </c>
      <c r="G1721" s="8" t="s">
        <v>45</v>
      </c>
      <c r="H1721" s="8">
        <v>3</v>
      </c>
      <c r="I1721" s="8">
        <v>3</v>
      </c>
      <c r="J1721" s="8" t="s">
        <v>27</v>
      </c>
      <c r="K1721" s="8" t="s">
        <v>19</v>
      </c>
      <c r="L1721" s="8" t="s">
        <v>20</v>
      </c>
      <c r="M1721" s="8" t="s">
        <v>30</v>
      </c>
      <c r="N1721" s="8">
        <v>4</v>
      </c>
      <c r="O1721" s="8">
        <f t="shared" ca="1" si="78"/>
        <v>29</v>
      </c>
      <c r="P1721" s="8" t="str">
        <f ca="1">LOOKUP(O1721,{0,15,30,45,60,75,100},{"Below 15","16-30","31-45","46-60","61-75","Above 75"})</f>
        <v>16-30</v>
      </c>
      <c r="Q1721" s="8">
        <f t="shared" si="79"/>
        <v>2021</v>
      </c>
      <c r="R1721" s="8" t="str">
        <f t="shared" si="80"/>
        <v>Sep</v>
      </c>
    </row>
    <row r="1722" spans="1:18" x14ac:dyDescent="0.35">
      <c r="A1722" s="8">
        <v>1722</v>
      </c>
      <c r="B1722" s="8" t="s">
        <v>1767</v>
      </c>
      <c r="C1722" s="8" t="s">
        <v>44</v>
      </c>
      <c r="D1722" s="9">
        <v>30183</v>
      </c>
      <c r="E1722" s="9">
        <v>44213</v>
      </c>
      <c r="F1722" s="8" t="s">
        <v>16</v>
      </c>
      <c r="G1722" s="8" t="s">
        <v>60</v>
      </c>
      <c r="H1722" s="8">
        <v>5</v>
      </c>
      <c r="I1722" s="8">
        <v>10</v>
      </c>
      <c r="J1722" s="8" t="s">
        <v>18</v>
      </c>
      <c r="K1722" s="8" t="s">
        <v>23</v>
      </c>
      <c r="L1722" s="8" t="s">
        <v>20</v>
      </c>
      <c r="M1722" s="8" t="s">
        <v>42</v>
      </c>
      <c r="N1722" s="8">
        <v>2</v>
      </c>
      <c r="O1722" s="8">
        <f t="shared" ca="1" si="78"/>
        <v>42</v>
      </c>
      <c r="P1722" s="8" t="str">
        <f ca="1">LOOKUP(O1722,{0,15,30,45,60,75,100},{"Below 15","16-30","31-45","46-60","61-75","Above 75"})</f>
        <v>31-45</v>
      </c>
      <c r="Q1722" s="8">
        <f t="shared" si="79"/>
        <v>2021</v>
      </c>
      <c r="R1722" s="8" t="str">
        <f t="shared" si="80"/>
        <v>Jan</v>
      </c>
    </row>
    <row r="1723" spans="1:18" x14ac:dyDescent="0.35">
      <c r="A1723" s="8">
        <v>1723</v>
      </c>
      <c r="B1723" s="8" t="s">
        <v>1768</v>
      </c>
      <c r="C1723" s="8" t="s">
        <v>44</v>
      </c>
      <c r="D1723" s="9">
        <v>18800</v>
      </c>
      <c r="E1723" s="9">
        <v>44860</v>
      </c>
      <c r="F1723" s="8" t="s">
        <v>40</v>
      </c>
      <c r="G1723" s="8" t="s">
        <v>26</v>
      </c>
      <c r="H1723" s="8">
        <v>5</v>
      </c>
      <c r="I1723" s="8">
        <v>4</v>
      </c>
      <c r="J1723" s="8" t="s">
        <v>27</v>
      </c>
      <c r="K1723" s="8" t="s">
        <v>28</v>
      </c>
      <c r="L1723" s="8" t="s">
        <v>29</v>
      </c>
      <c r="M1723" s="8" t="s">
        <v>42</v>
      </c>
      <c r="N1723" s="8">
        <v>2</v>
      </c>
      <c r="O1723" s="8">
        <f t="shared" ca="1" si="78"/>
        <v>73</v>
      </c>
      <c r="P1723" s="8" t="str">
        <f ca="1">LOOKUP(O1723,{0,15,30,45,60,75,100},{"Below 15","16-30","31-45","46-60","61-75","Above 75"})</f>
        <v>61-75</v>
      </c>
      <c r="Q1723" s="8">
        <f t="shared" si="79"/>
        <v>2022</v>
      </c>
      <c r="R1723" s="8" t="str">
        <f t="shared" si="80"/>
        <v>Oct</v>
      </c>
    </row>
    <row r="1724" spans="1:18" x14ac:dyDescent="0.35">
      <c r="A1724" s="8">
        <v>1724</v>
      </c>
      <c r="B1724" s="8" t="s">
        <v>1769</v>
      </c>
      <c r="C1724" s="8" t="s">
        <v>44</v>
      </c>
      <c r="D1724" s="9">
        <v>34935</v>
      </c>
      <c r="E1724" s="9">
        <v>44351</v>
      </c>
      <c r="F1724" s="8" t="s">
        <v>16</v>
      </c>
      <c r="G1724" s="8" t="s">
        <v>17</v>
      </c>
      <c r="H1724" s="8">
        <v>1</v>
      </c>
      <c r="I1724" s="8">
        <v>9</v>
      </c>
      <c r="J1724" s="8" t="s">
        <v>18</v>
      </c>
      <c r="K1724" s="8" t="s">
        <v>33</v>
      </c>
      <c r="L1724" s="8" t="s">
        <v>29</v>
      </c>
      <c r="M1724" s="8" t="s">
        <v>34</v>
      </c>
      <c r="N1724" s="8">
        <v>1</v>
      </c>
      <c r="O1724" s="8">
        <f t="shared" ca="1" si="78"/>
        <v>29</v>
      </c>
      <c r="P1724" s="8" t="str">
        <f ca="1">LOOKUP(O1724,{0,15,30,45,60,75,100},{"Below 15","16-30","31-45","46-60","61-75","Above 75"})</f>
        <v>16-30</v>
      </c>
      <c r="Q1724" s="8">
        <f t="shared" si="79"/>
        <v>2021</v>
      </c>
      <c r="R1724" s="8" t="str">
        <f t="shared" si="80"/>
        <v>Jun</v>
      </c>
    </row>
    <row r="1725" spans="1:18" x14ac:dyDescent="0.35">
      <c r="A1725" s="8">
        <v>1725</v>
      </c>
      <c r="B1725" s="8" t="s">
        <v>1770</v>
      </c>
      <c r="C1725" s="8" t="s">
        <v>15</v>
      </c>
      <c r="D1725" s="9">
        <v>32565</v>
      </c>
      <c r="E1725" s="9">
        <v>44824</v>
      </c>
      <c r="F1725" s="8" t="s">
        <v>25</v>
      </c>
      <c r="G1725" s="8" t="s">
        <v>36</v>
      </c>
      <c r="H1725" s="8">
        <v>1</v>
      </c>
      <c r="I1725" s="8">
        <v>7</v>
      </c>
      <c r="J1725" s="8" t="s">
        <v>50</v>
      </c>
      <c r="K1725" s="8" t="s">
        <v>37</v>
      </c>
      <c r="L1725" s="8" t="s">
        <v>38</v>
      </c>
      <c r="M1725" s="8" t="s">
        <v>30</v>
      </c>
      <c r="N1725" s="8">
        <v>4</v>
      </c>
      <c r="O1725" s="8">
        <f t="shared" ca="1" si="78"/>
        <v>35</v>
      </c>
      <c r="P1725" s="8" t="str">
        <f ca="1">LOOKUP(O1725,{0,15,30,45,60,75,100},{"Below 15","16-30","31-45","46-60","61-75","Above 75"})</f>
        <v>31-45</v>
      </c>
      <c r="Q1725" s="8">
        <f t="shared" si="79"/>
        <v>2022</v>
      </c>
      <c r="R1725" s="8" t="str">
        <f t="shared" si="80"/>
        <v>Sep</v>
      </c>
    </row>
    <row r="1726" spans="1:18" x14ac:dyDescent="0.35">
      <c r="A1726" s="8">
        <v>1726</v>
      </c>
      <c r="B1726" s="8" t="s">
        <v>1771</v>
      </c>
      <c r="C1726" s="8" t="s">
        <v>44</v>
      </c>
      <c r="D1726" s="9">
        <v>21062</v>
      </c>
      <c r="E1726" s="9">
        <v>44041</v>
      </c>
      <c r="F1726" s="8" t="s">
        <v>16</v>
      </c>
      <c r="G1726" s="8" t="s">
        <v>17</v>
      </c>
      <c r="H1726" s="8">
        <v>5</v>
      </c>
      <c r="I1726" s="8">
        <v>8</v>
      </c>
      <c r="J1726" s="8" t="s">
        <v>50</v>
      </c>
      <c r="K1726" s="8" t="s">
        <v>41</v>
      </c>
      <c r="L1726" s="8" t="s">
        <v>38</v>
      </c>
      <c r="M1726" s="8" t="s">
        <v>34</v>
      </c>
      <c r="N1726" s="8">
        <v>1</v>
      </c>
      <c r="O1726" s="8">
        <f t="shared" ca="1" si="78"/>
        <v>67</v>
      </c>
      <c r="P1726" s="8" t="str">
        <f ca="1">LOOKUP(O1726,{0,15,30,45,60,75,100},{"Below 15","16-30","31-45","46-60","61-75","Above 75"})</f>
        <v>61-75</v>
      </c>
      <c r="Q1726" s="8">
        <f t="shared" si="79"/>
        <v>2020</v>
      </c>
      <c r="R1726" s="8" t="str">
        <f t="shared" si="80"/>
        <v>Jul</v>
      </c>
    </row>
    <row r="1727" spans="1:18" x14ac:dyDescent="0.35">
      <c r="A1727" s="8">
        <v>1727</v>
      </c>
      <c r="B1727" s="8" t="s">
        <v>1772</v>
      </c>
      <c r="C1727" s="8" t="s">
        <v>44</v>
      </c>
      <c r="D1727" s="9">
        <v>22231</v>
      </c>
      <c r="E1727" s="9">
        <v>44398</v>
      </c>
      <c r="F1727" s="8" t="s">
        <v>40</v>
      </c>
      <c r="G1727" s="8" t="s">
        <v>17</v>
      </c>
      <c r="H1727" s="8">
        <v>1</v>
      </c>
      <c r="I1727" s="8">
        <v>3</v>
      </c>
      <c r="J1727" s="8" t="s">
        <v>27</v>
      </c>
      <c r="K1727" s="8" t="s">
        <v>46</v>
      </c>
      <c r="L1727" s="8" t="s">
        <v>47</v>
      </c>
      <c r="M1727" s="8" t="s">
        <v>42</v>
      </c>
      <c r="N1727" s="8">
        <v>2</v>
      </c>
      <c r="O1727" s="8">
        <f t="shared" ca="1" si="78"/>
        <v>63</v>
      </c>
      <c r="P1727" s="8" t="str">
        <f ca="1">LOOKUP(O1727,{0,15,30,45,60,75,100},{"Below 15","16-30","31-45","46-60","61-75","Above 75"})</f>
        <v>61-75</v>
      </c>
      <c r="Q1727" s="8">
        <f t="shared" si="79"/>
        <v>2021</v>
      </c>
      <c r="R1727" s="8" t="str">
        <f t="shared" si="80"/>
        <v>Jul</v>
      </c>
    </row>
    <row r="1728" spans="1:18" x14ac:dyDescent="0.35">
      <c r="A1728" s="8">
        <v>1728</v>
      </c>
      <c r="B1728" s="8" t="s">
        <v>1773</v>
      </c>
      <c r="C1728" s="8" t="s">
        <v>15</v>
      </c>
      <c r="D1728" s="9">
        <v>24511</v>
      </c>
      <c r="E1728" s="9">
        <v>44098</v>
      </c>
      <c r="F1728" s="8" t="s">
        <v>40</v>
      </c>
      <c r="G1728" s="8" t="s">
        <v>53</v>
      </c>
      <c r="H1728" s="8">
        <v>2</v>
      </c>
      <c r="I1728" s="8">
        <v>10</v>
      </c>
      <c r="J1728" s="8" t="s">
        <v>18</v>
      </c>
      <c r="K1728" s="8" t="s">
        <v>51</v>
      </c>
      <c r="L1728" s="8" t="s">
        <v>47</v>
      </c>
      <c r="M1728" s="8" t="s">
        <v>30</v>
      </c>
      <c r="N1728" s="8">
        <v>4</v>
      </c>
      <c r="O1728" s="8">
        <f t="shared" ca="1" si="78"/>
        <v>57</v>
      </c>
      <c r="P1728" s="8" t="str">
        <f ca="1">LOOKUP(O1728,{0,15,30,45,60,75,100},{"Below 15","16-30","31-45","46-60","61-75","Above 75"})</f>
        <v>46-60</v>
      </c>
      <c r="Q1728" s="8">
        <f t="shared" si="79"/>
        <v>2020</v>
      </c>
      <c r="R1728" s="8" t="str">
        <f t="shared" si="80"/>
        <v>Sep</v>
      </c>
    </row>
    <row r="1729" spans="1:18" x14ac:dyDescent="0.35">
      <c r="A1729" s="8">
        <v>1729</v>
      </c>
      <c r="B1729" s="8" t="s">
        <v>1774</v>
      </c>
      <c r="C1729" s="8" t="s">
        <v>44</v>
      </c>
      <c r="D1729" s="9">
        <v>38618</v>
      </c>
      <c r="E1729" s="9">
        <v>43877</v>
      </c>
      <c r="F1729" s="8" t="s">
        <v>25</v>
      </c>
      <c r="G1729" s="8" t="s">
        <v>32</v>
      </c>
      <c r="H1729" s="8">
        <v>3</v>
      </c>
      <c r="I1729" s="8">
        <v>9</v>
      </c>
      <c r="J1729" s="8" t="s">
        <v>18</v>
      </c>
      <c r="K1729" s="8" t="s">
        <v>19</v>
      </c>
      <c r="L1729" s="8" t="s">
        <v>20</v>
      </c>
      <c r="M1729" s="8" t="s">
        <v>21</v>
      </c>
      <c r="N1729" s="8">
        <v>3</v>
      </c>
      <c r="O1729" s="8">
        <f t="shared" ca="1" si="78"/>
        <v>19</v>
      </c>
      <c r="P1729" s="8" t="str">
        <f ca="1">LOOKUP(O1729,{0,15,30,45,60,75,100},{"Below 15","16-30","31-45","46-60","61-75","Above 75"})</f>
        <v>16-30</v>
      </c>
      <c r="Q1729" s="8">
        <f t="shared" si="79"/>
        <v>2020</v>
      </c>
      <c r="R1729" s="8" t="str">
        <f t="shared" si="80"/>
        <v>Feb</v>
      </c>
    </row>
    <row r="1730" spans="1:18" x14ac:dyDescent="0.35">
      <c r="A1730" s="8">
        <v>1730</v>
      </c>
      <c r="B1730" s="8" t="s">
        <v>1775</v>
      </c>
      <c r="C1730" s="8" t="s">
        <v>15</v>
      </c>
      <c r="D1730" s="9">
        <v>24962</v>
      </c>
      <c r="E1730" s="9">
        <v>44272</v>
      </c>
      <c r="F1730" s="8" t="s">
        <v>40</v>
      </c>
      <c r="G1730" s="8" t="s">
        <v>26</v>
      </c>
      <c r="H1730" s="8">
        <v>5</v>
      </c>
      <c r="I1730" s="8">
        <v>4</v>
      </c>
      <c r="J1730" s="8" t="s">
        <v>27</v>
      </c>
      <c r="K1730" s="8" t="s">
        <v>23</v>
      </c>
      <c r="L1730" s="8" t="s">
        <v>20</v>
      </c>
      <c r="M1730" s="8" t="s">
        <v>48</v>
      </c>
      <c r="N1730" s="8">
        <v>5</v>
      </c>
      <c r="O1730" s="8">
        <f t="shared" ref="O1730:O1793" ca="1" si="81">DATEDIF(D1730,TODAY(),"Y")</f>
        <v>56</v>
      </c>
      <c r="P1730" s="8" t="str">
        <f ca="1">LOOKUP(O1730,{0,15,30,45,60,75,100},{"Below 15","16-30","31-45","46-60","61-75","Above 75"})</f>
        <v>46-60</v>
      </c>
      <c r="Q1730" s="8">
        <f t="shared" ref="Q1730:Q1793" si="82">YEAR(E1730)</f>
        <v>2021</v>
      </c>
      <c r="R1730" s="8" t="str">
        <f t="shared" si="80"/>
        <v>Mar</v>
      </c>
    </row>
    <row r="1731" spans="1:18" x14ac:dyDescent="0.35">
      <c r="A1731" s="8">
        <v>1731</v>
      </c>
      <c r="B1731" s="8" t="s">
        <v>1776</v>
      </c>
      <c r="C1731" s="8" t="s">
        <v>44</v>
      </c>
      <c r="D1731" s="9">
        <v>28754</v>
      </c>
      <c r="E1731" s="9">
        <v>44863</v>
      </c>
      <c r="F1731" s="8" t="s">
        <v>16</v>
      </c>
      <c r="G1731" s="8" t="s">
        <v>17</v>
      </c>
      <c r="H1731" s="8">
        <v>5</v>
      </c>
      <c r="I1731" s="8">
        <v>4</v>
      </c>
      <c r="J1731" s="8" t="s">
        <v>27</v>
      </c>
      <c r="K1731" s="8" t="s">
        <v>28</v>
      </c>
      <c r="L1731" s="8" t="s">
        <v>29</v>
      </c>
      <c r="M1731" s="8" t="s">
        <v>48</v>
      </c>
      <c r="N1731" s="8">
        <v>5</v>
      </c>
      <c r="O1731" s="8">
        <f t="shared" ca="1" si="81"/>
        <v>46</v>
      </c>
      <c r="P1731" s="8" t="str">
        <f ca="1">LOOKUP(O1731,{0,15,30,45,60,75,100},{"Below 15","16-30","31-45","46-60","61-75","Above 75"})</f>
        <v>46-60</v>
      </c>
      <c r="Q1731" s="8">
        <f t="shared" si="82"/>
        <v>2022</v>
      </c>
      <c r="R1731" s="8" t="str">
        <f t="shared" ref="R1731:R1794" si="83">TEXT(E1731,"mmm")</f>
        <v>Oct</v>
      </c>
    </row>
    <row r="1732" spans="1:18" x14ac:dyDescent="0.35">
      <c r="A1732" s="8">
        <v>1732</v>
      </c>
      <c r="B1732" s="8" t="s">
        <v>1777</v>
      </c>
      <c r="C1732" s="8" t="s">
        <v>44</v>
      </c>
      <c r="D1732" s="9">
        <v>21750</v>
      </c>
      <c r="E1732" s="9">
        <v>44710</v>
      </c>
      <c r="F1732" s="8" t="s">
        <v>16</v>
      </c>
      <c r="G1732" s="8" t="s">
        <v>17</v>
      </c>
      <c r="H1732" s="8">
        <v>4</v>
      </c>
      <c r="I1732" s="8">
        <v>8</v>
      </c>
      <c r="J1732" s="8" t="s">
        <v>50</v>
      </c>
      <c r="K1732" s="8" t="s">
        <v>33</v>
      </c>
      <c r="L1732" s="8" t="s">
        <v>29</v>
      </c>
      <c r="M1732" s="8" t="s">
        <v>34</v>
      </c>
      <c r="N1732" s="8">
        <v>1</v>
      </c>
      <c r="O1732" s="8">
        <f t="shared" ca="1" si="81"/>
        <v>65</v>
      </c>
      <c r="P1732" s="8" t="str">
        <f ca="1">LOOKUP(O1732,{0,15,30,45,60,75,100},{"Below 15","16-30","31-45","46-60","61-75","Above 75"})</f>
        <v>61-75</v>
      </c>
      <c r="Q1732" s="8">
        <f t="shared" si="82"/>
        <v>2022</v>
      </c>
      <c r="R1732" s="8" t="str">
        <f t="shared" si="83"/>
        <v>May</v>
      </c>
    </row>
    <row r="1733" spans="1:18" x14ac:dyDescent="0.35">
      <c r="A1733" s="8">
        <v>1733</v>
      </c>
      <c r="B1733" s="8" t="s">
        <v>1778</v>
      </c>
      <c r="C1733" s="8" t="s">
        <v>44</v>
      </c>
      <c r="D1733" s="9">
        <v>34978</v>
      </c>
      <c r="E1733" s="9">
        <v>44607</v>
      </c>
      <c r="F1733" s="8" t="s">
        <v>16</v>
      </c>
      <c r="G1733" s="8" t="s">
        <v>17</v>
      </c>
      <c r="H1733" s="8">
        <v>5</v>
      </c>
      <c r="I1733" s="8">
        <v>6</v>
      </c>
      <c r="J1733" s="8" t="s">
        <v>27</v>
      </c>
      <c r="K1733" s="8" t="s">
        <v>37</v>
      </c>
      <c r="L1733" s="8" t="s">
        <v>38</v>
      </c>
      <c r="M1733" s="8" t="s">
        <v>21</v>
      </c>
      <c r="N1733" s="8">
        <v>3</v>
      </c>
      <c r="O1733" s="8">
        <f t="shared" ca="1" si="81"/>
        <v>28</v>
      </c>
      <c r="P1733" s="8" t="str">
        <f ca="1">LOOKUP(O1733,{0,15,30,45,60,75,100},{"Below 15","16-30","31-45","46-60","61-75","Above 75"})</f>
        <v>16-30</v>
      </c>
      <c r="Q1733" s="8">
        <f t="shared" si="82"/>
        <v>2022</v>
      </c>
      <c r="R1733" s="8" t="str">
        <f t="shared" si="83"/>
        <v>Feb</v>
      </c>
    </row>
    <row r="1734" spans="1:18" x14ac:dyDescent="0.35">
      <c r="A1734" s="8">
        <v>1734</v>
      </c>
      <c r="B1734" s="8" t="s">
        <v>1779</v>
      </c>
      <c r="C1734" s="8" t="s">
        <v>44</v>
      </c>
      <c r="D1734" s="9">
        <v>35599</v>
      </c>
      <c r="E1734" s="9">
        <v>44472</v>
      </c>
      <c r="F1734" s="8" t="s">
        <v>16</v>
      </c>
      <c r="G1734" s="8" t="s">
        <v>45</v>
      </c>
      <c r="H1734" s="8">
        <v>4</v>
      </c>
      <c r="I1734" s="8">
        <v>7</v>
      </c>
      <c r="J1734" s="8" t="s">
        <v>50</v>
      </c>
      <c r="K1734" s="8" t="s">
        <v>41</v>
      </c>
      <c r="L1734" s="8" t="s">
        <v>38</v>
      </c>
      <c r="M1734" s="8" t="s">
        <v>34</v>
      </c>
      <c r="N1734" s="8">
        <v>1</v>
      </c>
      <c r="O1734" s="8">
        <f t="shared" ca="1" si="81"/>
        <v>27</v>
      </c>
      <c r="P1734" s="8" t="str">
        <f ca="1">LOOKUP(O1734,{0,15,30,45,60,75,100},{"Below 15","16-30","31-45","46-60","61-75","Above 75"})</f>
        <v>16-30</v>
      </c>
      <c r="Q1734" s="8">
        <f t="shared" si="82"/>
        <v>2021</v>
      </c>
      <c r="R1734" s="8" t="str">
        <f t="shared" si="83"/>
        <v>Oct</v>
      </c>
    </row>
    <row r="1735" spans="1:18" x14ac:dyDescent="0.35">
      <c r="A1735" s="8">
        <v>1735</v>
      </c>
      <c r="B1735" s="8" t="s">
        <v>1780</v>
      </c>
      <c r="C1735" s="8" t="s">
        <v>15</v>
      </c>
      <c r="D1735" s="9">
        <v>26421</v>
      </c>
      <c r="E1735" s="9">
        <v>44580</v>
      </c>
      <c r="F1735" s="8" t="s">
        <v>68</v>
      </c>
      <c r="G1735" s="8" t="s">
        <v>36</v>
      </c>
      <c r="H1735" s="8">
        <v>5</v>
      </c>
      <c r="I1735" s="8">
        <v>8</v>
      </c>
      <c r="J1735" s="8" t="s">
        <v>50</v>
      </c>
      <c r="K1735" s="8" t="s">
        <v>46</v>
      </c>
      <c r="L1735" s="8" t="s">
        <v>47</v>
      </c>
      <c r="M1735" s="8" t="s">
        <v>42</v>
      </c>
      <c r="N1735" s="8">
        <v>2</v>
      </c>
      <c r="O1735" s="8">
        <f t="shared" ca="1" si="81"/>
        <v>52</v>
      </c>
      <c r="P1735" s="8" t="str">
        <f ca="1">LOOKUP(O1735,{0,15,30,45,60,75,100},{"Below 15","16-30","31-45","46-60","61-75","Above 75"})</f>
        <v>46-60</v>
      </c>
      <c r="Q1735" s="8">
        <f t="shared" si="82"/>
        <v>2022</v>
      </c>
      <c r="R1735" s="8" t="str">
        <f t="shared" si="83"/>
        <v>Jan</v>
      </c>
    </row>
    <row r="1736" spans="1:18" x14ac:dyDescent="0.35">
      <c r="A1736" s="8">
        <v>1736</v>
      </c>
      <c r="B1736" s="8" t="s">
        <v>1781</v>
      </c>
      <c r="C1736" s="8" t="s">
        <v>15</v>
      </c>
      <c r="D1736" s="9">
        <v>18688</v>
      </c>
      <c r="E1736" s="9">
        <v>44149</v>
      </c>
      <c r="F1736" s="8" t="s">
        <v>16</v>
      </c>
      <c r="G1736" s="8" t="s">
        <v>17</v>
      </c>
      <c r="H1736" s="8">
        <v>2</v>
      </c>
      <c r="I1736" s="8">
        <v>9</v>
      </c>
      <c r="J1736" s="8" t="s">
        <v>18</v>
      </c>
      <c r="K1736" s="8" t="s">
        <v>51</v>
      </c>
      <c r="L1736" s="8" t="s">
        <v>47</v>
      </c>
      <c r="M1736" s="8" t="s">
        <v>21</v>
      </c>
      <c r="N1736" s="8">
        <v>3</v>
      </c>
      <c r="O1736" s="8">
        <f t="shared" ca="1" si="81"/>
        <v>73</v>
      </c>
      <c r="P1736" s="8" t="str">
        <f ca="1">LOOKUP(O1736,{0,15,30,45,60,75,100},{"Below 15","16-30","31-45","46-60","61-75","Above 75"})</f>
        <v>61-75</v>
      </c>
      <c r="Q1736" s="8">
        <f t="shared" si="82"/>
        <v>2020</v>
      </c>
      <c r="R1736" s="8" t="str">
        <f t="shared" si="83"/>
        <v>Nov</v>
      </c>
    </row>
    <row r="1737" spans="1:18" x14ac:dyDescent="0.35">
      <c r="A1737" s="8">
        <v>1737</v>
      </c>
      <c r="B1737" s="8" t="s">
        <v>1782</v>
      </c>
      <c r="C1737" s="8" t="s">
        <v>15</v>
      </c>
      <c r="D1737" s="9">
        <v>30998</v>
      </c>
      <c r="E1737" s="9">
        <v>44374</v>
      </c>
      <c r="F1737" s="8" t="s">
        <v>40</v>
      </c>
      <c r="G1737" s="8" t="s">
        <v>32</v>
      </c>
      <c r="H1737" s="8">
        <v>1</v>
      </c>
      <c r="I1737" s="8">
        <v>8</v>
      </c>
      <c r="J1737" s="8" t="s">
        <v>50</v>
      </c>
      <c r="K1737" s="8" t="s">
        <v>19</v>
      </c>
      <c r="L1737" s="8" t="s">
        <v>20</v>
      </c>
      <c r="M1737" s="8" t="s">
        <v>48</v>
      </c>
      <c r="N1737" s="8">
        <v>5</v>
      </c>
      <c r="O1737" s="8">
        <f t="shared" ca="1" si="81"/>
        <v>39</v>
      </c>
      <c r="P1737" s="8" t="str">
        <f ca="1">LOOKUP(O1737,{0,15,30,45,60,75,100},{"Below 15","16-30","31-45","46-60","61-75","Above 75"})</f>
        <v>31-45</v>
      </c>
      <c r="Q1737" s="8">
        <f t="shared" si="82"/>
        <v>2021</v>
      </c>
      <c r="R1737" s="8" t="str">
        <f t="shared" si="83"/>
        <v>Jun</v>
      </c>
    </row>
    <row r="1738" spans="1:18" x14ac:dyDescent="0.35">
      <c r="A1738" s="8">
        <v>1738</v>
      </c>
      <c r="B1738" s="8" t="s">
        <v>1783</v>
      </c>
      <c r="C1738" s="8" t="s">
        <v>15</v>
      </c>
      <c r="D1738" s="9">
        <v>32182</v>
      </c>
      <c r="E1738" s="9">
        <v>44436</v>
      </c>
      <c r="F1738" s="8" t="s">
        <v>16</v>
      </c>
      <c r="G1738" s="8" t="s">
        <v>17</v>
      </c>
      <c r="H1738" s="8">
        <v>4</v>
      </c>
      <c r="I1738" s="8">
        <v>7</v>
      </c>
      <c r="J1738" s="8" t="s">
        <v>50</v>
      </c>
      <c r="K1738" s="8" t="s">
        <v>23</v>
      </c>
      <c r="L1738" s="8" t="s">
        <v>20</v>
      </c>
      <c r="M1738" s="8" t="s">
        <v>48</v>
      </c>
      <c r="N1738" s="8">
        <v>5</v>
      </c>
      <c r="O1738" s="8">
        <f t="shared" ca="1" si="81"/>
        <v>36</v>
      </c>
      <c r="P1738" s="8" t="str">
        <f ca="1">LOOKUP(O1738,{0,15,30,45,60,75,100},{"Below 15","16-30","31-45","46-60","61-75","Above 75"})</f>
        <v>31-45</v>
      </c>
      <c r="Q1738" s="8">
        <f t="shared" si="82"/>
        <v>2021</v>
      </c>
      <c r="R1738" s="8" t="str">
        <f t="shared" si="83"/>
        <v>Aug</v>
      </c>
    </row>
    <row r="1739" spans="1:18" x14ac:dyDescent="0.35">
      <c r="A1739" s="8">
        <v>1739</v>
      </c>
      <c r="B1739" s="8" t="s">
        <v>1784</v>
      </c>
      <c r="C1739" s="8" t="s">
        <v>44</v>
      </c>
      <c r="D1739" s="9">
        <v>24508</v>
      </c>
      <c r="E1739" s="9">
        <v>44914</v>
      </c>
      <c r="F1739" s="8" t="s">
        <v>25</v>
      </c>
      <c r="G1739" s="8" t="s">
        <v>45</v>
      </c>
      <c r="H1739" s="8">
        <v>2</v>
      </c>
      <c r="I1739" s="8">
        <v>4</v>
      </c>
      <c r="J1739" s="8" t="s">
        <v>27</v>
      </c>
      <c r="K1739" s="8" t="s">
        <v>28</v>
      </c>
      <c r="L1739" s="8" t="s">
        <v>29</v>
      </c>
      <c r="M1739" s="8" t="s">
        <v>21</v>
      </c>
      <c r="N1739" s="8">
        <v>3</v>
      </c>
      <c r="O1739" s="8">
        <f t="shared" ca="1" si="81"/>
        <v>57</v>
      </c>
      <c r="P1739" s="8" t="str">
        <f ca="1">LOOKUP(O1739,{0,15,30,45,60,75,100},{"Below 15","16-30","31-45","46-60","61-75","Above 75"})</f>
        <v>46-60</v>
      </c>
      <c r="Q1739" s="8">
        <f t="shared" si="82"/>
        <v>2022</v>
      </c>
      <c r="R1739" s="8" t="str">
        <f t="shared" si="83"/>
        <v>Dec</v>
      </c>
    </row>
    <row r="1740" spans="1:18" x14ac:dyDescent="0.35">
      <c r="A1740" s="8">
        <v>1740</v>
      </c>
      <c r="B1740" s="8" t="s">
        <v>1785</v>
      </c>
      <c r="C1740" s="8" t="s">
        <v>15</v>
      </c>
      <c r="D1740" s="9">
        <v>34334</v>
      </c>
      <c r="E1740" s="9">
        <v>44549</v>
      </c>
      <c r="F1740" s="8" t="s">
        <v>25</v>
      </c>
      <c r="G1740" s="8" t="s">
        <v>45</v>
      </c>
      <c r="H1740" s="8">
        <v>5</v>
      </c>
      <c r="I1740" s="8">
        <v>6</v>
      </c>
      <c r="J1740" s="8" t="s">
        <v>27</v>
      </c>
      <c r="K1740" s="8" t="s">
        <v>33</v>
      </c>
      <c r="L1740" s="8" t="s">
        <v>29</v>
      </c>
      <c r="M1740" s="8" t="s">
        <v>30</v>
      </c>
      <c r="N1740" s="8">
        <v>4</v>
      </c>
      <c r="O1740" s="8">
        <f t="shared" ca="1" si="81"/>
        <v>30</v>
      </c>
      <c r="P1740" s="8" t="str">
        <f ca="1">LOOKUP(O1740,{0,15,30,45,60,75,100},{"Below 15","16-30","31-45","46-60","61-75","Above 75"})</f>
        <v>31-45</v>
      </c>
      <c r="Q1740" s="8">
        <f t="shared" si="82"/>
        <v>2021</v>
      </c>
      <c r="R1740" s="8" t="str">
        <f t="shared" si="83"/>
        <v>Dec</v>
      </c>
    </row>
    <row r="1741" spans="1:18" x14ac:dyDescent="0.35">
      <c r="A1741" s="8">
        <v>1741</v>
      </c>
      <c r="B1741" s="8" t="s">
        <v>1786</v>
      </c>
      <c r="C1741" s="8" t="s">
        <v>15</v>
      </c>
      <c r="D1741" s="9">
        <v>19461</v>
      </c>
      <c r="E1741" s="9">
        <v>44066</v>
      </c>
      <c r="F1741" s="8" t="s">
        <v>25</v>
      </c>
      <c r="G1741" s="8" t="s">
        <v>36</v>
      </c>
      <c r="H1741" s="8">
        <v>5</v>
      </c>
      <c r="I1741" s="8">
        <v>9</v>
      </c>
      <c r="J1741" s="8" t="s">
        <v>18</v>
      </c>
      <c r="K1741" s="8" t="s">
        <v>37</v>
      </c>
      <c r="L1741" s="8" t="s">
        <v>38</v>
      </c>
      <c r="M1741" s="8" t="s">
        <v>48</v>
      </c>
      <c r="N1741" s="8">
        <v>5</v>
      </c>
      <c r="O1741" s="8">
        <f t="shared" ca="1" si="81"/>
        <v>71</v>
      </c>
      <c r="P1741" s="8" t="str">
        <f ca="1">LOOKUP(O1741,{0,15,30,45,60,75,100},{"Below 15","16-30","31-45","46-60","61-75","Above 75"})</f>
        <v>61-75</v>
      </c>
      <c r="Q1741" s="8">
        <f t="shared" si="82"/>
        <v>2020</v>
      </c>
      <c r="R1741" s="8" t="str">
        <f t="shared" si="83"/>
        <v>Aug</v>
      </c>
    </row>
    <row r="1742" spans="1:18" x14ac:dyDescent="0.35">
      <c r="A1742" s="8">
        <v>1742</v>
      </c>
      <c r="B1742" s="8" t="s">
        <v>1787</v>
      </c>
      <c r="C1742" s="8" t="s">
        <v>44</v>
      </c>
      <c r="D1742" s="9">
        <v>36624</v>
      </c>
      <c r="E1742" s="9">
        <v>44371</v>
      </c>
      <c r="F1742" s="8" t="s">
        <v>40</v>
      </c>
      <c r="G1742" s="8" t="s">
        <v>26</v>
      </c>
      <c r="H1742" s="8">
        <v>4</v>
      </c>
      <c r="I1742" s="8">
        <v>7</v>
      </c>
      <c r="J1742" s="8" t="s">
        <v>50</v>
      </c>
      <c r="K1742" s="8" t="s">
        <v>41</v>
      </c>
      <c r="L1742" s="8" t="s">
        <v>38</v>
      </c>
      <c r="M1742" s="8" t="s">
        <v>42</v>
      </c>
      <c r="N1742" s="8">
        <v>2</v>
      </c>
      <c r="O1742" s="8">
        <f t="shared" ca="1" si="81"/>
        <v>24</v>
      </c>
      <c r="P1742" s="8" t="str">
        <f ca="1">LOOKUP(O1742,{0,15,30,45,60,75,100},{"Below 15","16-30","31-45","46-60","61-75","Above 75"})</f>
        <v>16-30</v>
      </c>
      <c r="Q1742" s="8">
        <f t="shared" si="82"/>
        <v>2021</v>
      </c>
      <c r="R1742" s="8" t="str">
        <f t="shared" si="83"/>
        <v>Jun</v>
      </c>
    </row>
    <row r="1743" spans="1:18" x14ac:dyDescent="0.35">
      <c r="A1743" s="8">
        <v>1743</v>
      </c>
      <c r="B1743" s="8" t="s">
        <v>1788</v>
      </c>
      <c r="C1743" s="8" t="s">
        <v>44</v>
      </c>
      <c r="D1743" s="9">
        <v>30626</v>
      </c>
      <c r="E1743" s="9">
        <v>44009</v>
      </c>
      <c r="F1743" s="8" t="s">
        <v>25</v>
      </c>
      <c r="G1743" s="8" t="s">
        <v>32</v>
      </c>
      <c r="H1743" s="8">
        <v>5</v>
      </c>
      <c r="I1743" s="8">
        <v>6</v>
      </c>
      <c r="J1743" s="8" t="s">
        <v>27</v>
      </c>
      <c r="K1743" s="8" t="s">
        <v>46</v>
      </c>
      <c r="L1743" s="8" t="s">
        <v>47</v>
      </c>
      <c r="M1743" s="8" t="s">
        <v>48</v>
      </c>
      <c r="N1743" s="8">
        <v>5</v>
      </c>
      <c r="O1743" s="8">
        <f t="shared" ca="1" si="81"/>
        <v>40</v>
      </c>
      <c r="P1743" s="8" t="str">
        <f ca="1">LOOKUP(O1743,{0,15,30,45,60,75,100},{"Below 15","16-30","31-45","46-60","61-75","Above 75"})</f>
        <v>31-45</v>
      </c>
      <c r="Q1743" s="8">
        <f t="shared" si="82"/>
        <v>2020</v>
      </c>
      <c r="R1743" s="8" t="str">
        <f t="shared" si="83"/>
        <v>Jun</v>
      </c>
    </row>
    <row r="1744" spans="1:18" x14ac:dyDescent="0.35">
      <c r="A1744" s="8">
        <v>1744</v>
      </c>
      <c r="B1744" s="8" t="s">
        <v>1789</v>
      </c>
      <c r="C1744" s="8" t="s">
        <v>15</v>
      </c>
      <c r="D1744" s="9">
        <v>37473</v>
      </c>
      <c r="E1744" s="9">
        <v>44204</v>
      </c>
      <c r="F1744" s="8" t="s">
        <v>16</v>
      </c>
      <c r="G1744" s="8" t="s">
        <v>17</v>
      </c>
      <c r="H1744" s="8">
        <v>3</v>
      </c>
      <c r="I1744" s="8">
        <v>8</v>
      </c>
      <c r="J1744" s="8" t="s">
        <v>50</v>
      </c>
      <c r="K1744" s="8" t="s">
        <v>51</v>
      </c>
      <c r="L1744" s="8" t="s">
        <v>47</v>
      </c>
      <c r="M1744" s="8" t="s">
        <v>48</v>
      </c>
      <c r="N1744" s="8">
        <v>5</v>
      </c>
      <c r="O1744" s="8">
        <f t="shared" ca="1" si="81"/>
        <v>22</v>
      </c>
      <c r="P1744" s="8" t="str">
        <f ca="1">LOOKUP(O1744,{0,15,30,45,60,75,100},{"Below 15","16-30","31-45","46-60","61-75","Above 75"})</f>
        <v>16-30</v>
      </c>
      <c r="Q1744" s="8">
        <f t="shared" si="82"/>
        <v>2021</v>
      </c>
      <c r="R1744" s="8" t="str">
        <f t="shared" si="83"/>
        <v>Jan</v>
      </c>
    </row>
    <row r="1745" spans="1:18" x14ac:dyDescent="0.35">
      <c r="A1745" s="8">
        <v>1745</v>
      </c>
      <c r="B1745" s="8" t="s">
        <v>1790</v>
      </c>
      <c r="C1745" s="8" t="s">
        <v>15</v>
      </c>
      <c r="D1745" s="9">
        <v>24206</v>
      </c>
      <c r="E1745" s="9">
        <v>44061</v>
      </c>
      <c r="F1745" s="8" t="s">
        <v>40</v>
      </c>
      <c r="G1745" s="8" t="s">
        <v>60</v>
      </c>
      <c r="H1745" s="8">
        <v>1</v>
      </c>
      <c r="I1745" s="8">
        <v>7</v>
      </c>
      <c r="J1745" s="8" t="s">
        <v>50</v>
      </c>
      <c r="K1745" s="8" t="s">
        <v>19</v>
      </c>
      <c r="L1745" s="8" t="s">
        <v>20</v>
      </c>
      <c r="M1745" s="8" t="s">
        <v>30</v>
      </c>
      <c r="N1745" s="8">
        <v>4</v>
      </c>
      <c r="O1745" s="8">
        <f t="shared" ca="1" si="81"/>
        <v>58</v>
      </c>
      <c r="P1745" s="8" t="str">
        <f ca="1">LOOKUP(O1745,{0,15,30,45,60,75,100},{"Below 15","16-30","31-45","46-60","61-75","Above 75"})</f>
        <v>46-60</v>
      </c>
      <c r="Q1745" s="8">
        <f t="shared" si="82"/>
        <v>2020</v>
      </c>
      <c r="R1745" s="8" t="str">
        <f t="shared" si="83"/>
        <v>Aug</v>
      </c>
    </row>
    <row r="1746" spans="1:18" x14ac:dyDescent="0.35">
      <c r="A1746" s="8">
        <v>1746</v>
      </c>
      <c r="B1746" s="8" t="s">
        <v>1791</v>
      </c>
      <c r="C1746" s="8" t="s">
        <v>44</v>
      </c>
      <c r="D1746" s="9">
        <v>36027</v>
      </c>
      <c r="E1746" s="9">
        <v>44563</v>
      </c>
      <c r="F1746" s="8" t="s">
        <v>68</v>
      </c>
      <c r="G1746" s="8" t="s">
        <v>32</v>
      </c>
      <c r="H1746" s="8">
        <v>4</v>
      </c>
      <c r="I1746" s="8">
        <v>4</v>
      </c>
      <c r="J1746" s="8" t="s">
        <v>27</v>
      </c>
      <c r="K1746" s="8" t="s">
        <v>23</v>
      </c>
      <c r="L1746" s="8" t="s">
        <v>20</v>
      </c>
      <c r="M1746" s="8" t="s">
        <v>48</v>
      </c>
      <c r="N1746" s="8">
        <v>5</v>
      </c>
      <c r="O1746" s="8">
        <f t="shared" ca="1" si="81"/>
        <v>26</v>
      </c>
      <c r="P1746" s="8" t="str">
        <f ca="1">LOOKUP(O1746,{0,15,30,45,60,75,100},{"Below 15","16-30","31-45","46-60","61-75","Above 75"})</f>
        <v>16-30</v>
      </c>
      <c r="Q1746" s="8">
        <f t="shared" si="82"/>
        <v>2022</v>
      </c>
      <c r="R1746" s="8" t="str">
        <f t="shared" si="83"/>
        <v>Jan</v>
      </c>
    </row>
    <row r="1747" spans="1:18" x14ac:dyDescent="0.35">
      <c r="A1747" s="8">
        <v>1747</v>
      </c>
      <c r="B1747" s="8" t="s">
        <v>1792</v>
      </c>
      <c r="C1747" s="8" t="s">
        <v>44</v>
      </c>
      <c r="D1747" s="9">
        <v>25068</v>
      </c>
      <c r="E1747" s="9">
        <v>44478</v>
      </c>
      <c r="F1747" s="8" t="s">
        <v>16</v>
      </c>
      <c r="G1747" s="8" t="s">
        <v>17</v>
      </c>
      <c r="H1747" s="8">
        <v>5</v>
      </c>
      <c r="I1747" s="8">
        <v>7</v>
      </c>
      <c r="J1747" s="8" t="s">
        <v>50</v>
      </c>
      <c r="K1747" s="8" t="s">
        <v>28</v>
      </c>
      <c r="L1747" s="8" t="s">
        <v>29</v>
      </c>
      <c r="M1747" s="8" t="s">
        <v>21</v>
      </c>
      <c r="N1747" s="8">
        <v>3</v>
      </c>
      <c r="O1747" s="8">
        <f t="shared" ca="1" si="81"/>
        <v>56</v>
      </c>
      <c r="P1747" s="8" t="str">
        <f ca="1">LOOKUP(O1747,{0,15,30,45,60,75,100},{"Below 15","16-30","31-45","46-60","61-75","Above 75"})</f>
        <v>46-60</v>
      </c>
      <c r="Q1747" s="8">
        <f t="shared" si="82"/>
        <v>2021</v>
      </c>
      <c r="R1747" s="8" t="str">
        <f t="shared" si="83"/>
        <v>Oct</v>
      </c>
    </row>
    <row r="1748" spans="1:18" x14ac:dyDescent="0.35">
      <c r="A1748" s="8">
        <v>1748</v>
      </c>
      <c r="B1748" s="8" t="s">
        <v>1793</v>
      </c>
      <c r="C1748" s="8" t="s">
        <v>44</v>
      </c>
      <c r="D1748" s="9">
        <v>22670</v>
      </c>
      <c r="E1748" s="9">
        <v>44127</v>
      </c>
      <c r="F1748" s="8" t="s">
        <v>25</v>
      </c>
      <c r="G1748" s="8" t="s">
        <v>60</v>
      </c>
      <c r="H1748" s="8">
        <v>4</v>
      </c>
      <c r="I1748" s="8">
        <v>9</v>
      </c>
      <c r="J1748" s="8" t="s">
        <v>18</v>
      </c>
      <c r="K1748" s="8" t="s">
        <v>33</v>
      </c>
      <c r="L1748" s="8" t="s">
        <v>29</v>
      </c>
      <c r="M1748" s="8" t="s">
        <v>30</v>
      </c>
      <c r="N1748" s="8">
        <v>4</v>
      </c>
      <c r="O1748" s="8">
        <f t="shared" ca="1" si="81"/>
        <v>62</v>
      </c>
      <c r="P1748" s="8" t="str">
        <f ca="1">LOOKUP(O1748,{0,15,30,45,60,75,100},{"Below 15","16-30","31-45","46-60","61-75","Above 75"})</f>
        <v>61-75</v>
      </c>
      <c r="Q1748" s="8">
        <f t="shared" si="82"/>
        <v>2020</v>
      </c>
      <c r="R1748" s="8" t="str">
        <f t="shared" si="83"/>
        <v>Oct</v>
      </c>
    </row>
    <row r="1749" spans="1:18" x14ac:dyDescent="0.35">
      <c r="A1749" s="8">
        <v>1749</v>
      </c>
      <c r="B1749" s="8" t="s">
        <v>1794</v>
      </c>
      <c r="C1749" s="8" t="s">
        <v>44</v>
      </c>
      <c r="D1749" s="9">
        <v>27376</v>
      </c>
      <c r="E1749" s="9">
        <v>44064</v>
      </c>
      <c r="F1749" s="8" t="s">
        <v>25</v>
      </c>
      <c r="G1749" s="8" t="s">
        <v>45</v>
      </c>
      <c r="H1749" s="8">
        <v>5</v>
      </c>
      <c r="I1749" s="8">
        <v>7</v>
      </c>
      <c r="J1749" s="8" t="s">
        <v>50</v>
      </c>
      <c r="K1749" s="8" t="s">
        <v>37</v>
      </c>
      <c r="L1749" s="8" t="s">
        <v>38</v>
      </c>
      <c r="M1749" s="8" t="s">
        <v>48</v>
      </c>
      <c r="N1749" s="8">
        <v>5</v>
      </c>
      <c r="O1749" s="8">
        <f t="shared" ca="1" si="81"/>
        <v>49</v>
      </c>
      <c r="P1749" s="8" t="str">
        <f ca="1">LOOKUP(O1749,{0,15,30,45,60,75,100},{"Below 15","16-30","31-45","46-60","61-75","Above 75"})</f>
        <v>46-60</v>
      </c>
      <c r="Q1749" s="8">
        <f t="shared" si="82"/>
        <v>2020</v>
      </c>
      <c r="R1749" s="8" t="str">
        <f t="shared" si="83"/>
        <v>Aug</v>
      </c>
    </row>
    <row r="1750" spans="1:18" x14ac:dyDescent="0.35">
      <c r="A1750" s="8">
        <v>1750</v>
      </c>
      <c r="B1750" s="8" t="s">
        <v>1795</v>
      </c>
      <c r="C1750" s="8" t="s">
        <v>15</v>
      </c>
      <c r="D1750" s="9">
        <v>25951</v>
      </c>
      <c r="E1750" s="9">
        <v>44905</v>
      </c>
      <c r="F1750" s="8" t="s">
        <v>25</v>
      </c>
      <c r="G1750" s="8" t="s">
        <v>32</v>
      </c>
      <c r="H1750" s="8">
        <v>2</v>
      </c>
      <c r="I1750" s="8">
        <v>9</v>
      </c>
      <c r="J1750" s="8" t="s">
        <v>18</v>
      </c>
      <c r="K1750" s="8" t="s">
        <v>41</v>
      </c>
      <c r="L1750" s="8" t="s">
        <v>38</v>
      </c>
      <c r="M1750" s="8" t="s">
        <v>21</v>
      </c>
      <c r="N1750" s="8">
        <v>3</v>
      </c>
      <c r="O1750" s="8">
        <f t="shared" ca="1" si="81"/>
        <v>53</v>
      </c>
      <c r="P1750" s="8" t="str">
        <f ca="1">LOOKUP(O1750,{0,15,30,45,60,75,100},{"Below 15","16-30","31-45","46-60","61-75","Above 75"})</f>
        <v>46-60</v>
      </c>
      <c r="Q1750" s="8">
        <f t="shared" si="82"/>
        <v>2022</v>
      </c>
      <c r="R1750" s="8" t="str">
        <f t="shared" si="83"/>
        <v>Dec</v>
      </c>
    </row>
    <row r="1751" spans="1:18" x14ac:dyDescent="0.35">
      <c r="A1751" s="8">
        <v>1751</v>
      </c>
      <c r="B1751" s="8" t="s">
        <v>1796</v>
      </c>
      <c r="C1751" s="8" t="s">
        <v>44</v>
      </c>
      <c r="D1751" s="9">
        <v>29738</v>
      </c>
      <c r="E1751" s="9">
        <v>44450</v>
      </c>
      <c r="F1751" s="8" t="s">
        <v>25</v>
      </c>
      <c r="G1751" s="8" t="s">
        <v>36</v>
      </c>
      <c r="H1751" s="8">
        <v>3</v>
      </c>
      <c r="I1751" s="8">
        <v>4</v>
      </c>
      <c r="J1751" s="8" t="s">
        <v>27</v>
      </c>
      <c r="K1751" s="8" t="s">
        <v>46</v>
      </c>
      <c r="L1751" s="8" t="s">
        <v>47</v>
      </c>
      <c r="M1751" s="8" t="s">
        <v>34</v>
      </c>
      <c r="N1751" s="8">
        <v>1</v>
      </c>
      <c r="O1751" s="8">
        <f t="shared" ca="1" si="81"/>
        <v>43</v>
      </c>
      <c r="P1751" s="8" t="str">
        <f ca="1">LOOKUP(O1751,{0,15,30,45,60,75,100},{"Below 15","16-30","31-45","46-60","61-75","Above 75"})</f>
        <v>31-45</v>
      </c>
      <c r="Q1751" s="8">
        <f t="shared" si="82"/>
        <v>2021</v>
      </c>
      <c r="R1751" s="8" t="str">
        <f t="shared" si="83"/>
        <v>Sep</v>
      </c>
    </row>
    <row r="1752" spans="1:18" x14ac:dyDescent="0.35">
      <c r="A1752" s="8">
        <v>1752</v>
      </c>
      <c r="B1752" s="8" t="s">
        <v>1797</v>
      </c>
      <c r="C1752" s="8" t="s">
        <v>15</v>
      </c>
      <c r="D1752" s="9">
        <v>36095</v>
      </c>
      <c r="E1752" s="9">
        <v>44378</v>
      </c>
      <c r="F1752" s="8" t="s">
        <v>25</v>
      </c>
      <c r="G1752" s="8" t="s">
        <v>32</v>
      </c>
      <c r="H1752" s="8">
        <v>5</v>
      </c>
      <c r="I1752" s="8">
        <v>9</v>
      </c>
      <c r="J1752" s="8" t="s">
        <v>18</v>
      </c>
      <c r="K1752" s="8" t="s">
        <v>51</v>
      </c>
      <c r="L1752" s="8" t="s">
        <v>47</v>
      </c>
      <c r="M1752" s="8" t="s">
        <v>34</v>
      </c>
      <c r="N1752" s="8">
        <v>1</v>
      </c>
      <c r="O1752" s="8">
        <f t="shared" ca="1" si="81"/>
        <v>25</v>
      </c>
      <c r="P1752" s="8" t="str">
        <f ca="1">LOOKUP(O1752,{0,15,30,45,60,75,100},{"Below 15","16-30","31-45","46-60","61-75","Above 75"})</f>
        <v>16-30</v>
      </c>
      <c r="Q1752" s="8">
        <f t="shared" si="82"/>
        <v>2021</v>
      </c>
      <c r="R1752" s="8" t="str">
        <f t="shared" si="83"/>
        <v>Jul</v>
      </c>
    </row>
    <row r="1753" spans="1:18" x14ac:dyDescent="0.35">
      <c r="A1753" s="8">
        <v>1753</v>
      </c>
      <c r="B1753" s="8" t="s">
        <v>1798</v>
      </c>
      <c r="C1753" s="8" t="s">
        <v>44</v>
      </c>
      <c r="D1753" s="9">
        <v>27127</v>
      </c>
      <c r="E1753" s="9">
        <v>44688</v>
      </c>
      <c r="F1753" s="8" t="s">
        <v>16</v>
      </c>
      <c r="G1753" s="8" t="s">
        <v>17</v>
      </c>
      <c r="H1753" s="8">
        <v>2</v>
      </c>
      <c r="I1753" s="8">
        <v>5</v>
      </c>
      <c r="J1753" s="8" t="s">
        <v>27</v>
      </c>
      <c r="K1753" s="8" t="s">
        <v>19</v>
      </c>
      <c r="L1753" s="8" t="s">
        <v>20</v>
      </c>
      <c r="M1753" s="8" t="s">
        <v>30</v>
      </c>
      <c r="N1753" s="8">
        <v>4</v>
      </c>
      <c r="O1753" s="8">
        <f t="shared" ca="1" si="81"/>
        <v>50</v>
      </c>
      <c r="P1753" s="8" t="str">
        <f ca="1">LOOKUP(O1753,{0,15,30,45,60,75,100},{"Below 15","16-30","31-45","46-60","61-75","Above 75"})</f>
        <v>46-60</v>
      </c>
      <c r="Q1753" s="8">
        <f t="shared" si="82"/>
        <v>2022</v>
      </c>
      <c r="R1753" s="8" t="str">
        <f t="shared" si="83"/>
        <v>May</v>
      </c>
    </row>
    <row r="1754" spans="1:18" x14ac:dyDescent="0.35">
      <c r="A1754" s="8">
        <v>1754</v>
      </c>
      <c r="B1754" s="8" t="s">
        <v>1799</v>
      </c>
      <c r="C1754" s="8" t="s">
        <v>44</v>
      </c>
      <c r="D1754" s="9">
        <v>27153</v>
      </c>
      <c r="E1754" s="9">
        <v>43929</v>
      </c>
      <c r="F1754" s="8" t="s">
        <v>25</v>
      </c>
      <c r="G1754" s="8" t="s">
        <v>26</v>
      </c>
      <c r="H1754" s="8">
        <v>4</v>
      </c>
      <c r="I1754" s="8">
        <v>9</v>
      </c>
      <c r="J1754" s="8" t="s">
        <v>18</v>
      </c>
      <c r="K1754" s="8" t="s">
        <v>23</v>
      </c>
      <c r="L1754" s="8" t="s">
        <v>20</v>
      </c>
      <c r="M1754" s="8" t="s">
        <v>48</v>
      </c>
      <c r="N1754" s="8">
        <v>5</v>
      </c>
      <c r="O1754" s="8">
        <f t="shared" ca="1" si="81"/>
        <v>50</v>
      </c>
      <c r="P1754" s="8" t="str">
        <f ca="1">LOOKUP(O1754,{0,15,30,45,60,75,100},{"Below 15","16-30","31-45","46-60","61-75","Above 75"})</f>
        <v>46-60</v>
      </c>
      <c r="Q1754" s="8">
        <f t="shared" si="82"/>
        <v>2020</v>
      </c>
      <c r="R1754" s="8" t="str">
        <f t="shared" si="83"/>
        <v>Apr</v>
      </c>
    </row>
    <row r="1755" spans="1:18" x14ac:dyDescent="0.35">
      <c r="A1755" s="8">
        <v>1755</v>
      </c>
      <c r="B1755" s="8" t="s">
        <v>1800</v>
      </c>
      <c r="C1755" s="8" t="s">
        <v>44</v>
      </c>
      <c r="D1755" s="9">
        <v>21886</v>
      </c>
      <c r="E1755" s="9">
        <v>43857</v>
      </c>
      <c r="F1755" s="8" t="s">
        <v>25</v>
      </c>
      <c r="G1755" s="8" t="s">
        <v>36</v>
      </c>
      <c r="H1755" s="8">
        <v>5</v>
      </c>
      <c r="I1755" s="8">
        <v>7</v>
      </c>
      <c r="J1755" s="8" t="s">
        <v>50</v>
      </c>
      <c r="K1755" s="8" t="s">
        <v>28</v>
      </c>
      <c r="L1755" s="8" t="s">
        <v>29</v>
      </c>
      <c r="M1755" s="8" t="s">
        <v>48</v>
      </c>
      <c r="N1755" s="8">
        <v>5</v>
      </c>
      <c r="O1755" s="8">
        <f t="shared" ca="1" si="81"/>
        <v>64</v>
      </c>
      <c r="P1755" s="8" t="str">
        <f ca="1">LOOKUP(O1755,{0,15,30,45,60,75,100},{"Below 15","16-30","31-45","46-60","61-75","Above 75"})</f>
        <v>61-75</v>
      </c>
      <c r="Q1755" s="8">
        <f t="shared" si="82"/>
        <v>2020</v>
      </c>
      <c r="R1755" s="8" t="str">
        <f t="shared" si="83"/>
        <v>Jan</v>
      </c>
    </row>
    <row r="1756" spans="1:18" x14ac:dyDescent="0.35">
      <c r="A1756" s="8">
        <v>1756</v>
      </c>
      <c r="B1756" s="8" t="s">
        <v>1801</v>
      </c>
      <c r="C1756" s="8" t="s">
        <v>15</v>
      </c>
      <c r="D1756" s="9">
        <v>33237</v>
      </c>
      <c r="E1756" s="9">
        <v>44449</v>
      </c>
      <c r="F1756" s="8" t="s">
        <v>16</v>
      </c>
      <c r="G1756" s="8" t="s">
        <v>17</v>
      </c>
      <c r="H1756" s="8">
        <v>5</v>
      </c>
      <c r="I1756" s="8">
        <v>7</v>
      </c>
      <c r="J1756" s="8" t="s">
        <v>50</v>
      </c>
      <c r="K1756" s="8" t="s">
        <v>33</v>
      </c>
      <c r="L1756" s="8" t="s">
        <v>29</v>
      </c>
      <c r="M1756" s="8" t="s">
        <v>48</v>
      </c>
      <c r="N1756" s="8">
        <v>5</v>
      </c>
      <c r="O1756" s="8">
        <f t="shared" ca="1" si="81"/>
        <v>33</v>
      </c>
      <c r="P1756" s="8" t="str">
        <f ca="1">LOOKUP(O1756,{0,15,30,45,60,75,100},{"Below 15","16-30","31-45","46-60","61-75","Above 75"})</f>
        <v>31-45</v>
      </c>
      <c r="Q1756" s="8">
        <f t="shared" si="82"/>
        <v>2021</v>
      </c>
      <c r="R1756" s="8" t="str">
        <f t="shared" si="83"/>
        <v>Sep</v>
      </c>
    </row>
    <row r="1757" spans="1:18" x14ac:dyDescent="0.35">
      <c r="A1757" s="8">
        <v>1757</v>
      </c>
      <c r="B1757" s="8" t="s">
        <v>1802</v>
      </c>
      <c r="C1757" s="8" t="s">
        <v>15</v>
      </c>
      <c r="D1757" s="9">
        <v>35006</v>
      </c>
      <c r="E1757" s="9">
        <v>44527</v>
      </c>
      <c r="F1757" s="8" t="s">
        <v>25</v>
      </c>
      <c r="G1757" s="8" t="s">
        <v>45</v>
      </c>
      <c r="H1757" s="8">
        <v>5</v>
      </c>
      <c r="I1757" s="8">
        <v>9</v>
      </c>
      <c r="J1757" s="8" t="s">
        <v>18</v>
      </c>
      <c r="K1757" s="8" t="s">
        <v>37</v>
      </c>
      <c r="L1757" s="8" t="s">
        <v>38</v>
      </c>
      <c r="M1757" s="8" t="s">
        <v>34</v>
      </c>
      <c r="N1757" s="8">
        <v>1</v>
      </c>
      <c r="O1757" s="8">
        <f t="shared" ca="1" si="81"/>
        <v>28</v>
      </c>
      <c r="P1757" s="8" t="str">
        <f ca="1">LOOKUP(O1757,{0,15,30,45,60,75,100},{"Below 15","16-30","31-45","46-60","61-75","Above 75"})</f>
        <v>16-30</v>
      </c>
      <c r="Q1757" s="8">
        <f t="shared" si="82"/>
        <v>2021</v>
      </c>
      <c r="R1757" s="8" t="str">
        <f t="shared" si="83"/>
        <v>Nov</v>
      </c>
    </row>
    <row r="1758" spans="1:18" x14ac:dyDescent="0.35">
      <c r="A1758" s="8">
        <v>1758</v>
      </c>
      <c r="B1758" s="8" t="s">
        <v>1803</v>
      </c>
      <c r="C1758" s="8" t="s">
        <v>15</v>
      </c>
      <c r="D1758" s="9">
        <v>25486</v>
      </c>
      <c r="E1758" s="9">
        <v>43863</v>
      </c>
      <c r="F1758" s="8" t="s">
        <v>40</v>
      </c>
      <c r="G1758" s="8" t="s">
        <v>60</v>
      </c>
      <c r="H1758" s="8">
        <v>1</v>
      </c>
      <c r="I1758" s="8">
        <v>4</v>
      </c>
      <c r="J1758" s="8" t="s">
        <v>27</v>
      </c>
      <c r="K1758" s="8" t="s">
        <v>41</v>
      </c>
      <c r="L1758" s="8" t="s">
        <v>38</v>
      </c>
      <c r="M1758" s="8" t="s">
        <v>42</v>
      </c>
      <c r="N1758" s="8">
        <v>2</v>
      </c>
      <c r="O1758" s="8">
        <f t="shared" ca="1" si="81"/>
        <v>54</v>
      </c>
      <c r="P1758" s="8" t="str">
        <f ca="1">LOOKUP(O1758,{0,15,30,45,60,75,100},{"Below 15","16-30","31-45","46-60","61-75","Above 75"})</f>
        <v>46-60</v>
      </c>
      <c r="Q1758" s="8">
        <f t="shared" si="82"/>
        <v>2020</v>
      </c>
      <c r="R1758" s="8" t="str">
        <f t="shared" si="83"/>
        <v>Feb</v>
      </c>
    </row>
    <row r="1759" spans="1:18" x14ac:dyDescent="0.35">
      <c r="A1759" s="8">
        <v>1759</v>
      </c>
      <c r="B1759" s="8" t="s">
        <v>1804</v>
      </c>
      <c r="C1759" s="8" t="s">
        <v>15</v>
      </c>
      <c r="D1759" s="9">
        <v>35379</v>
      </c>
      <c r="E1759" s="9">
        <v>44893</v>
      </c>
      <c r="F1759" s="8" t="s">
        <v>16</v>
      </c>
      <c r="G1759" s="8" t="s">
        <v>17</v>
      </c>
      <c r="H1759" s="8">
        <v>4</v>
      </c>
      <c r="I1759" s="8">
        <v>6</v>
      </c>
      <c r="J1759" s="8" t="s">
        <v>27</v>
      </c>
      <c r="K1759" s="8" t="s">
        <v>46</v>
      </c>
      <c r="L1759" s="8" t="s">
        <v>47</v>
      </c>
      <c r="M1759" s="8" t="s">
        <v>30</v>
      </c>
      <c r="N1759" s="8">
        <v>4</v>
      </c>
      <c r="O1759" s="8">
        <f t="shared" ca="1" si="81"/>
        <v>27</v>
      </c>
      <c r="P1759" s="8" t="str">
        <f ca="1">LOOKUP(O1759,{0,15,30,45,60,75,100},{"Below 15","16-30","31-45","46-60","61-75","Above 75"})</f>
        <v>16-30</v>
      </c>
      <c r="Q1759" s="8">
        <f t="shared" si="82"/>
        <v>2022</v>
      </c>
      <c r="R1759" s="8" t="str">
        <f t="shared" si="83"/>
        <v>Nov</v>
      </c>
    </row>
    <row r="1760" spans="1:18" x14ac:dyDescent="0.35">
      <c r="A1760" s="8">
        <v>1760</v>
      </c>
      <c r="B1760" s="8" t="s">
        <v>1805</v>
      </c>
      <c r="C1760" s="8" t="s">
        <v>44</v>
      </c>
      <c r="D1760" s="9">
        <v>33746</v>
      </c>
      <c r="E1760" s="9">
        <v>44593</v>
      </c>
      <c r="F1760" s="8" t="s">
        <v>25</v>
      </c>
      <c r="G1760" s="8" t="s">
        <v>26</v>
      </c>
      <c r="H1760" s="8">
        <v>5</v>
      </c>
      <c r="I1760" s="8">
        <v>9</v>
      </c>
      <c r="J1760" s="8" t="s">
        <v>18</v>
      </c>
      <c r="K1760" s="8" t="s">
        <v>51</v>
      </c>
      <c r="L1760" s="8" t="s">
        <v>47</v>
      </c>
      <c r="M1760" s="8" t="s">
        <v>48</v>
      </c>
      <c r="N1760" s="8">
        <v>5</v>
      </c>
      <c r="O1760" s="8">
        <f t="shared" ca="1" si="81"/>
        <v>32</v>
      </c>
      <c r="P1760" s="8" t="str">
        <f ca="1">LOOKUP(O1760,{0,15,30,45,60,75,100},{"Below 15","16-30","31-45","46-60","61-75","Above 75"})</f>
        <v>31-45</v>
      </c>
      <c r="Q1760" s="8">
        <f t="shared" si="82"/>
        <v>2022</v>
      </c>
      <c r="R1760" s="8" t="str">
        <f t="shared" si="83"/>
        <v>Feb</v>
      </c>
    </row>
    <row r="1761" spans="1:18" x14ac:dyDescent="0.35">
      <c r="A1761" s="8">
        <v>1761</v>
      </c>
      <c r="B1761" s="8" t="s">
        <v>1806</v>
      </c>
      <c r="C1761" s="8" t="s">
        <v>15</v>
      </c>
      <c r="D1761" s="9">
        <v>38943</v>
      </c>
      <c r="E1761" s="9">
        <v>44489</v>
      </c>
      <c r="F1761" s="8" t="s">
        <v>16</v>
      </c>
      <c r="G1761" s="8" t="s">
        <v>17</v>
      </c>
      <c r="H1761" s="8">
        <v>3</v>
      </c>
      <c r="I1761" s="8">
        <v>9</v>
      </c>
      <c r="J1761" s="8" t="s">
        <v>18</v>
      </c>
      <c r="K1761" s="8" t="s">
        <v>19</v>
      </c>
      <c r="L1761" s="8" t="s">
        <v>20</v>
      </c>
      <c r="M1761" s="8" t="s">
        <v>30</v>
      </c>
      <c r="N1761" s="8">
        <v>4</v>
      </c>
      <c r="O1761" s="8">
        <f t="shared" ca="1" si="81"/>
        <v>18</v>
      </c>
      <c r="P1761" s="8" t="str">
        <f ca="1">LOOKUP(O1761,{0,15,30,45,60,75,100},{"Below 15","16-30","31-45","46-60","61-75","Above 75"})</f>
        <v>16-30</v>
      </c>
      <c r="Q1761" s="8">
        <f t="shared" si="82"/>
        <v>2021</v>
      </c>
      <c r="R1761" s="8" t="str">
        <f t="shared" si="83"/>
        <v>Oct</v>
      </c>
    </row>
    <row r="1762" spans="1:18" x14ac:dyDescent="0.35">
      <c r="A1762" s="8">
        <v>1762</v>
      </c>
      <c r="B1762" s="8" t="s">
        <v>1807</v>
      </c>
      <c r="C1762" s="8" t="s">
        <v>44</v>
      </c>
      <c r="D1762" s="9">
        <v>38874</v>
      </c>
      <c r="E1762" s="9">
        <v>44260</v>
      </c>
      <c r="F1762" s="8" t="s">
        <v>25</v>
      </c>
      <c r="G1762" s="8" t="s">
        <v>36</v>
      </c>
      <c r="H1762" s="8">
        <v>3</v>
      </c>
      <c r="I1762" s="8">
        <v>7</v>
      </c>
      <c r="J1762" s="8" t="s">
        <v>50</v>
      </c>
      <c r="K1762" s="8" t="s">
        <v>23</v>
      </c>
      <c r="L1762" s="8" t="s">
        <v>20</v>
      </c>
      <c r="M1762" s="8" t="s">
        <v>48</v>
      </c>
      <c r="N1762" s="8">
        <v>5</v>
      </c>
      <c r="O1762" s="8">
        <f t="shared" ca="1" si="81"/>
        <v>18</v>
      </c>
      <c r="P1762" s="8" t="str">
        <f ca="1">LOOKUP(O1762,{0,15,30,45,60,75,100},{"Below 15","16-30","31-45","46-60","61-75","Above 75"})</f>
        <v>16-30</v>
      </c>
      <c r="Q1762" s="8">
        <f t="shared" si="82"/>
        <v>2021</v>
      </c>
      <c r="R1762" s="8" t="str">
        <f t="shared" si="83"/>
        <v>Mar</v>
      </c>
    </row>
    <row r="1763" spans="1:18" x14ac:dyDescent="0.35">
      <c r="A1763" s="8">
        <v>1763</v>
      </c>
      <c r="B1763" s="8" t="s">
        <v>1808</v>
      </c>
      <c r="C1763" s="8" t="s">
        <v>15</v>
      </c>
      <c r="D1763" s="9">
        <v>27661</v>
      </c>
      <c r="E1763" s="9">
        <v>44371</v>
      </c>
      <c r="F1763" s="8" t="s">
        <v>16</v>
      </c>
      <c r="G1763" s="8" t="s">
        <v>17</v>
      </c>
      <c r="H1763" s="8">
        <v>5</v>
      </c>
      <c r="I1763" s="8">
        <v>9</v>
      </c>
      <c r="J1763" s="8" t="s">
        <v>18</v>
      </c>
      <c r="K1763" s="8" t="s">
        <v>28</v>
      </c>
      <c r="L1763" s="8" t="s">
        <v>29</v>
      </c>
      <c r="M1763" s="8" t="s">
        <v>42</v>
      </c>
      <c r="N1763" s="8">
        <v>2</v>
      </c>
      <c r="O1763" s="8">
        <f t="shared" ca="1" si="81"/>
        <v>49</v>
      </c>
      <c r="P1763" s="8" t="str">
        <f ca="1">LOOKUP(O1763,{0,15,30,45,60,75,100},{"Below 15","16-30","31-45","46-60","61-75","Above 75"})</f>
        <v>46-60</v>
      </c>
      <c r="Q1763" s="8">
        <f t="shared" si="82"/>
        <v>2021</v>
      </c>
      <c r="R1763" s="8" t="str">
        <f t="shared" si="83"/>
        <v>Jun</v>
      </c>
    </row>
    <row r="1764" spans="1:18" x14ac:dyDescent="0.35">
      <c r="A1764" s="8">
        <v>1764</v>
      </c>
      <c r="B1764" s="8" t="s">
        <v>1809</v>
      </c>
      <c r="C1764" s="8" t="s">
        <v>15</v>
      </c>
      <c r="D1764" s="9">
        <v>29662</v>
      </c>
      <c r="E1764" s="9">
        <v>43888</v>
      </c>
      <c r="F1764" s="8" t="s">
        <v>16</v>
      </c>
      <c r="G1764" s="8" t="s">
        <v>36</v>
      </c>
      <c r="H1764" s="8">
        <v>5</v>
      </c>
      <c r="I1764" s="8">
        <v>9</v>
      </c>
      <c r="J1764" s="8" t="s">
        <v>18</v>
      </c>
      <c r="K1764" s="8" t="s">
        <v>33</v>
      </c>
      <c r="L1764" s="8" t="s">
        <v>29</v>
      </c>
      <c r="M1764" s="8" t="s">
        <v>34</v>
      </c>
      <c r="N1764" s="8">
        <v>1</v>
      </c>
      <c r="O1764" s="8">
        <f t="shared" ca="1" si="81"/>
        <v>43</v>
      </c>
      <c r="P1764" s="8" t="str">
        <f ca="1">LOOKUP(O1764,{0,15,30,45,60,75,100},{"Below 15","16-30","31-45","46-60","61-75","Above 75"})</f>
        <v>31-45</v>
      </c>
      <c r="Q1764" s="8">
        <f t="shared" si="82"/>
        <v>2020</v>
      </c>
      <c r="R1764" s="8" t="str">
        <f t="shared" si="83"/>
        <v>Feb</v>
      </c>
    </row>
    <row r="1765" spans="1:18" x14ac:dyDescent="0.35">
      <c r="A1765" s="8">
        <v>1765</v>
      </c>
      <c r="B1765" s="8" t="s">
        <v>1810</v>
      </c>
      <c r="C1765" s="8" t="s">
        <v>44</v>
      </c>
      <c r="D1765" s="9">
        <v>21265</v>
      </c>
      <c r="E1765" s="9">
        <v>44421</v>
      </c>
      <c r="F1765" s="8" t="s">
        <v>25</v>
      </c>
      <c r="G1765" s="8" t="s">
        <v>53</v>
      </c>
      <c r="H1765" s="8">
        <v>2</v>
      </c>
      <c r="I1765" s="8">
        <v>6</v>
      </c>
      <c r="J1765" s="8" t="s">
        <v>27</v>
      </c>
      <c r="K1765" s="8" t="s">
        <v>37</v>
      </c>
      <c r="L1765" s="8" t="s">
        <v>38</v>
      </c>
      <c r="M1765" s="8" t="s">
        <v>21</v>
      </c>
      <c r="N1765" s="8">
        <v>3</v>
      </c>
      <c r="O1765" s="8">
        <f t="shared" ca="1" si="81"/>
        <v>66</v>
      </c>
      <c r="P1765" s="8" t="str">
        <f ca="1">LOOKUP(O1765,{0,15,30,45,60,75,100},{"Below 15","16-30","31-45","46-60","61-75","Above 75"})</f>
        <v>61-75</v>
      </c>
      <c r="Q1765" s="8">
        <f t="shared" si="82"/>
        <v>2021</v>
      </c>
      <c r="R1765" s="8" t="str">
        <f t="shared" si="83"/>
        <v>Aug</v>
      </c>
    </row>
    <row r="1766" spans="1:18" x14ac:dyDescent="0.35">
      <c r="A1766" s="8">
        <v>1766</v>
      </c>
      <c r="B1766" s="8" t="s">
        <v>1811</v>
      </c>
      <c r="C1766" s="8" t="s">
        <v>15</v>
      </c>
      <c r="D1766" s="9">
        <v>19665</v>
      </c>
      <c r="E1766" s="9">
        <v>44602</v>
      </c>
      <c r="F1766" s="8" t="s">
        <v>40</v>
      </c>
      <c r="G1766" s="8" t="s">
        <v>60</v>
      </c>
      <c r="H1766" s="8">
        <v>2</v>
      </c>
      <c r="I1766" s="8">
        <v>10</v>
      </c>
      <c r="J1766" s="8" t="s">
        <v>18</v>
      </c>
      <c r="K1766" s="8" t="s">
        <v>41</v>
      </c>
      <c r="L1766" s="8" t="s">
        <v>38</v>
      </c>
      <c r="M1766" s="8" t="s">
        <v>30</v>
      </c>
      <c r="N1766" s="8">
        <v>4</v>
      </c>
      <c r="O1766" s="8">
        <f t="shared" ca="1" si="81"/>
        <v>70</v>
      </c>
      <c r="P1766" s="8" t="str">
        <f ca="1">LOOKUP(O1766,{0,15,30,45,60,75,100},{"Below 15","16-30","31-45","46-60","61-75","Above 75"})</f>
        <v>61-75</v>
      </c>
      <c r="Q1766" s="8">
        <f t="shared" si="82"/>
        <v>2022</v>
      </c>
      <c r="R1766" s="8" t="str">
        <f t="shared" si="83"/>
        <v>Feb</v>
      </c>
    </row>
    <row r="1767" spans="1:18" x14ac:dyDescent="0.35">
      <c r="A1767" s="8">
        <v>1767</v>
      </c>
      <c r="B1767" s="8" t="s">
        <v>1812</v>
      </c>
      <c r="C1767" s="8" t="s">
        <v>15</v>
      </c>
      <c r="D1767" s="9">
        <v>19301</v>
      </c>
      <c r="E1767" s="9">
        <v>44171</v>
      </c>
      <c r="F1767" s="8" t="s">
        <v>16</v>
      </c>
      <c r="G1767" s="8" t="s">
        <v>17</v>
      </c>
      <c r="H1767" s="8">
        <v>1</v>
      </c>
      <c r="I1767" s="8">
        <v>7</v>
      </c>
      <c r="J1767" s="8" t="s">
        <v>50</v>
      </c>
      <c r="K1767" s="8" t="s">
        <v>46</v>
      </c>
      <c r="L1767" s="8" t="s">
        <v>47</v>
      </c>
      <c r="M1767" s="8" t="s">
        <v>30</v>
      </c>
      <c r="N1767" s="8">
        <v>4</v>
      </c>
      <c r="O1767" s="8">
        <f t="shared" ca="1" si="81"/>
        <v>71</v>
      </c>
      <c r="P1767" s="8" t="str">
        <f ca="1">LOOKUP(O1767,{0,15,30,45,60,75,100},{"Below 15","16-30","31-45","46-60","61-75","Above 75"})</f>
        <v>61-75</v>
      </c>
      <c r="Q1767" s="8">
        <f t="shared" si="82"/>
        <v>2020</v>
      </c>
      <c r="R1767" s="8" t="str">
        <f t="shared" si="83"/>
        <v>Dec</v>
      </c>
    </row>
    <row r="1768" spans="1:18" x14ac:dyDescent="0.35">
      <c r="A1768" s="8">
        <v>1768</v>
      </c>
      <c r="B1768" s="8" t="s">
        <v>1813</v>
      </c>
      <c r="C1768" s="8" t="s">
        <v>15</v>
      </c>
      <c r="D1768" s="9">
        <v>25124</v>
      </c>
      <c r="E1768" s="9">
        <v>44385</v>
      </c>
      <c r="F1768" s="8" t="s">
        <v>16</v>
      </c>
      <c r="G1768" s="8" t="s">
        <v>17</v>
      </c>
      <c r="H1768" s="8">
        <v>1</v>
      </c>
      <c r="I1768" s="8">
        <v>8</v>
      </c>
      <c r="J1768" s="8" t="s">
        <v>50</v>
      </c>
      <c r="K1768" s="8" t="s">
        <v>51</v>
      </c>
      <c r="L1768" s="8" t="s">
        <v>47</v>
      </c>
      <c r="M1768" s="8" t="s">
        <v>42</v>
      </c>
      <c r="N1768" s="8">
        <v>2</v>
      </c>
      <c r="O1768" s="8">
        <f t="shared" ca="1" si="81"/>
        <v>55</v>
      </c>
      <c r="P1768" s="8" t="str">
        <f ca="1">LOOKUP(O1768,{0,15,30,45,60,75,100},{"Below 15","16-30","31-45","46-60","61-75","Above 75"})</f>
        <v>46-60</v>
      </c>
      <c r="Q1768" s="8">
        <f t="shared" si="82"/>
        <v>2021</v>
      </c>
      <c r="R1768" s="8" t="str">
        <f t="shared" si="83"/>
        <v>Jul</v>
      </c>
    </row>
    <row r="1769" spans="1:18" x14ac:dyDescent="0.35">
      <c r="A1769" s="8">
        <v>1769</v>
      </c>
      <c r="B1769" s="8" t="s">
        <v>1814</v>
      </c>
      <c r="C1769" s="8" t="s">
        <v>44</v>
      </c>
      <c r="D1769" s="9">
        <v>26207</v>
      </c>
      <c r="E1769" s="9">
        <v>44108</v>
      </c>
      <c r="F1769" s="8" t="s">
        <v>16</v>
      </c>
      <c r="G1769" s="8" t="s">
        <v>17</v>
      </c>
      <c r="H1769" s="8">
        <v>3</v>
      </c>
      <c r="I1769" s="8">
        <v>10</v>
      </c>
      <c r="J1769" s="8" t="s">
        <v>18</v>
      </c>
      <c r="K1769" s="8" t="s">
        <v>19</v>
      </c>
      <c r="L1769" s="8" t="s">
        <v>20</v>
      </c>
      <c r="M1769" s="8" t="s">
        <v>34</v>
      </c>
      <c r="N1769" s="8">
        <v>1</v>
      </c>
      <c r="O1769" s="8">
        <f t="shared" ca="1" si="81"/>
        <v>52</v>
      </c>
      <c r="P1769" s="8" t="str">
        <f ca="1">LOOKUP(O1769,{0,15,30,45,60,75,100},{"Below 15","16-30","31-45","46-60","61-75","Above 75"})</f>
        <v>46-60</v>
      </c>
      <c r="Q1769" s="8">
        <f t="shared" si="82"/>
        <v>2020</v>
      </c>
      <c r="R1769" s="8" t="str">
        <f t="shared" si="83"/>
        <v>Oct</v>
      </c>
    </row>
    <row r="1770" spans="1:18" x14ac:dyDescent="0.35">
      <c r="A1770" s="8">
        <v>1770</v>
      </c>
      <c r="B1770" s="8" t="s">
        <v>1815</v>
      </c>
      <c r="C1770" s="8" t="s">
        <v>15</v>
      </c>
      <c r="D1770" s="9">
        <v>28884</v>
      </c>
      <c r="E1770" s="9">
        <v>44371</v>
      </c>
      <c r="F1770" s="8" t="s">
        <v>40</v>
      </c>
      <c r="G1770" s="8" t="s">
        <v>53</v>
      </c>
      <c r="H1770" s="8">
        <v>4</v>
      </c>
      <c r="I1770" s="8">
        <v>4</v>
      </c>
      <c r="J1770" s="8" t="s">
        <v>27</v>
      </c>
      <c r="K1770" s="8" t="s">
        <v>23</v>
      </c>
      <c r="L1770" s="8" t="s">
        <v>20</v>
      </c>
      <c r="M1770" s="8" t="s">
        <v>42</v>
      </c>
      <c r="N1770" s="8">
        <v>2</v>
      </c>
      <c r="O1770" s="8">
        <f t="shared" ca="1" si="81"/>
        <v>45</v>
      </c>
      <c r="P1770" s="8" t="str">
        <f ca="1">LOOKUP(O1770,{0,15,30,45,60,75,100},{"Below 15","16-30","31-45","46-60","61-75","Above 75"})</f>
        <v>46-60</v>
      </c>
      <c r="Q1770" s="8">
        <f t="shared" si="82"/>
        <v>2021</v>
      </c>
      <c r="R1770" s="8" t="str">
        <f t="shared" si="83"/>
        <v>Jun</v>
      </c>
    </row>
    <row r="1771" spans="1:18" x14ac:dyDescent="0.35">
      <c r="A1771" s="8">
        <v>1771</v>
      </c>
      <c r="B1771" s="8" t="s">
        <v>1816</v>
      </c>
      <c r="C1771" s="8" t="s">
        <v>15</v>
      </c>
      <c r="D1771" s="9">
        <v>25260</v>
      </c>
      <c r="E1771" s="9">
        <v>44604</v>
      </c>
      <c r="F1771" s="8" t="s">
        <v>40</v>
      </c>
      <c r="G1771" s="8" t="s">
        <v>60</v>
      </c>
      <c r="H1771" s="8">
        <v>3</v>
      </c>
      <c r="I1771" s="8">
        <v>9</v>
      </c>
      <c r="J1771" s="8" t="s">
        <v>18</v>
      </c>
      <c r="K1771" s="8" t="s">
        <v>28</v>
      </c>
      <c r="L1771" s="8" t="s">
        <v>29</v>
      </c>
      <c r="M1771" s="8" t="s">
        <v>30</v>
      </c>
      <c r="N1771" s="8">
        <v>4</v>
      </c>
      <c r="O1771" s="8">
        <f t="shared" ca="1" si="81"/>
        <v>55</v>
      </c>
      <c r="P1771" s="8" t="str">
        <f ca="1">LOOKUP(O1771,{0,15,30,45,60,75,100},{"Below 15","16-30","31-45","46-60","61-75","Above 75"})</f>
        <v>46-60</v>
      </c>
      <c r="Q1771" s="8">
        <f t="shared" si="82"/>
        <v>2022</v>
      </c>
      <c r="R1771" s="8" t="str">
        <f t="shared" si="83"/>
        <v>Feb</v>
      </c>
    </row>
    <row r="1772" spans="1:18" x14ac:dyDescent="0.35">
      <c r="A1772" s="8">
        <v>1772</v>
      </c>
      <c r="B1772" s="8" t="s">
        <v>1817</v>
      </c>
      <c r="C1772" s="8" t="s">
        <v>15</v>
      </c>
      <c r="D1772" s="9">
        <v>35140</v>
      </c>
      <c r="E1772" s="9">
        <v>44656</v>
      </c>
      <c r="F1772" s="8" t="s">
        <v>16</v>
      </c>
      <c r="G1772" s="8" t="s">
        <v>17</v>
      </c>
      <c r="H1772" s="8">
        <v>4</v>
      </c>
      <c r="I1772" s="8">
        <v>7</v>
      </c>
      <c r="J1772" s="8" t="s">
        <v>50</v>
      </c>
      <c r="K1772" s="8" t="s">
        <v>33</v>
      </c>
      <c r="L1772" s="8" t="s">
        <v>29</v>
      </c>
      <c r="M1772" s="8" t="s">
        <v>42</v>
      </c>
      <c r="N1772" s="8">
        <v>2</v>
      </c>
      <c r="O1772" s="8">
        <f t="shared" ca="1" si="81"/>
        <v>28</v>
      </c>
      <c r="P1772" s="8" t="str">
        <f ca="1">LOOKUP(O1772,{0,15,30,45,60,75,100},{"Below 15","16-30","31-45","46-60","61-75","Above 75"})</f>
        <v>16-30</v>
      </c>
      <c r="Q1772" s="8">
        <f t="shared" si="82"/>
        <v>2022</v>
      </c>
      <c r="R1772" s="8" t="str">
        <f t="shared" si="83"/>
        <v>Apr</v>
      </c>
    </row>
    <row r="1773" spans="1:18" x14ac:dyDescent="0.35">
      <c r="A1773" s="8">
        <v>1773</v>
      </c>
      <c r="B1773" s="8" t="s">
        <v>1818</v>
      </c>
      <c r="C1773" s="8" t="s">
        <v>15</v>
      </c>
      <c r="D1773" s="9">
        <v>32603</v>
      </c>
      <c r="E1773" s="9">
        <v>44711</v>
      </c>
      <c r="F1773" s="8" t="s">
        <v>25</v>
      </c>
      <c r="G1773" s="8" t="s">
        <v>60</v>
      </c>
      <c r="H1773" s="8">
        <v>5</v>
      </c>
      <c r="I1773" s="8">
        <v>9</v>
      </c>
      <c r="J1773" s="8" t="s">
        <v>18</v>
      </c>
      <c r="K1773" s="8" t="s">
        <v>37</v>
      </c>
      <c r="L1773" s="8" t="s">
        <v>38</v>
      </c>
      <c r="M1773" s="8" t="s">
        <v>48</v>
      </c>
      <c r="N1773" s="8">
        <v>5</v>
      </c>
      <c r="O1773" s="8">
        <f t="shared" ca="1" si="81"/>
        <v>35</v>
      </c>
      <c r="P1773" s="8" t="str">
        <f ca="1">LOOKUP(O1773,{0,15,30,45,60,75,100},{"Below 15","16-30","31-45","46-60","61-75","Above 75"})</f>
        <v>31-45</v>
      </c>
      <c r="Q1773" s="8">
        <f t="shared" si="82"/>
        <v>2022</v>
      </c>
      <c r="R1773" s="8" t="str">
        <f t="shared" si="83"/>
        <v>May</v>
      </c>
    </row>
    <row r="1774" spans="1:18" x14ac:dyDescent="0.35">
      <c r="A1774" s="8">
        <v>1774</v>
      </c>
      <c r="B1774" s="8" t="s">
        <v>1819</v>
      </c>
      <c r="C1774" s="8" t="s">
        <v>44</v>
      </c>
      <c r="D1774" s="9">
        <v>25685</v>
      </c>
      <c r="E1774" s="9">
        <v>44496</v>
      </c>
      <c r="F1774" s="8" t="s">
        <v>68</v>
      </c>
      <c r="G1774" s="8" t="s">
        <v>60</v>
      </c>
      <c r="H1774" s="8">
        <v>4</v>
      </c>
      <c r="I1774" s="8">
        <v>8</v>
      </c>
      <c r="J1774" s="8" t="s">
        <v>50</v>
      </c>
      <c r="K1774" s="8" t="s">
        <v>41</v>
      </c>
      <c r="L1774" s="8" t="s">
        <v>38</v>
      </c>
      <c r="M1774" s="8" t="s">
        <v>34</v>
      </c>
      <c r="N1774" s="8">
        <v>1</v>
      </c>
      <c r="O1774" s="8">
        <f t="shared" ca="1" si="81"/>
        <v>54</v>
      </c>
      <c r="P1774" s="8" t="str">
        <f ca="1">LOOKUP(O1774,{0,15,30,45,60,75,100},{"Below 15","16-30","31-45","46-60","61-75","Above 75"})</f>
        <v>46-60</v>
      </c>
      <c r="Q1774" s="8">
        <f t="shared" si="82"/>
        <v>2021</v>
      </c>
      <c r="R1774" s="8" t="str">
        <f t="shared" si="83"/>
        <v>Oct</v>
      </c>
    </row>
    <row r="1775" spans="1:18" x14ac:dyDescent="0.35">
      <c r="A1775" s="8">
        <v>1775</v>
      </c>
      <c r="B1775" s="8" t="s">
        <v>1820</v>
      </c>
      <c r="C1775" s="8" t="s">
        <v>44</v>
      </c>
      <c r="D1775" s="9">
        <v>34820</v>
      </c>
      <c r="E1775" s="9">
        <v>44835</v>
      </c>
      <c r="F1775" s="8" t="s">
        <v>16</v>
      </c>
      <c r="G1775" s="8" t="s">
        <v>17</v>
      </c>
      <c r="H1775" s="8">
        <v>5</v>
      </c>
      <c r="I1775" s="8">
        <v>9</v>
      </c>
      <c r="J1775" s="8" t="s">
        <v>18</v>
      </c>
      <c r="K1775" s="8" t="s">
        <v>46</v>
      </c>
      <c r="L1775" s="8" t="s">
        <v>47</v>
      </c>
      <c r="M1775" s="8" t="s">
        <v>42</v>
      </c>
      <c r="N1775" s="8">
        <v>2</v>
      </c>
      <c r="O1775" s="8">
        <f t="shared" ca="1" si="81"/>
        <v>29</v>
      </c>
      <c r="P1775" s="8" t="str">
        <f ca="1">LOOKUP(O1775,{0,15,30,45,60,75,100},{"Below 15","16-30","31-45","46-60","61-75","Above 75"})</f>
        <v>16-30</v>
      </c>
      <c r="Q1775" s="8">
        <f t="shared" si="82"/>
        <v>2022</v>
      </c>
      <c r="R1775" s="8" t="str">
        <f t="shared" si="83"/>
        <v>Oct</v>
      </c>
    </row>
    <row r="1776" spans="1:18" x14ac:dyDescent="0.35">
      <c r="A1776" s="8">
        <v>1776</v>
      </c>
      <c r="B1776" s="8" t="s">
        <v>1821</v>
      </c>
      <c r="C1776" s="8" t="s">
        <v>15</v>
      </c>
      <c r="D1776" s="9">
        <v>33550</v>
      </c>
      <c r="E1776" s="9">
        <v>44844</v>
      </c>
      <c r="F1776" s="8" t="s">
        <v>40</v>
      </c>
      <c r="G1776" s="8" t="s">
        <v>60</v>
      </c>
      <c r="H1776" s="8">
        <v>2</v>
      </c>
      <c r="I1776" s="8">
        <v>6</v>
      </c>
      <c r="J1776" s="8" t="s">
        <v>27</v>
      </c>
      <c r="K1776" s="8" t="s">
        <v>51</v>
      </c>
      <c r="L1776" s="8" t="s">
        <v>47</v>
      </c>
      <c r="M1776" s="8" t="s">
        <v>42</v>
      </c>
      <c r="N1776" s="8">
        <v>2</v>
      </c>
      <c r="O1776" s="8">
        <f t="shared" ca="1" si="81"/>
        <v>32</v>
      </c>
      <c r="P1776" s="8" t="str">
        <f ca="1">LOOKUP(O1776,{0,15,30,45,60,75,100},{"Below 15","16-30","31-45","46-60","61-75","Above 75"})</f>
        <v>31-45</v>
      </c>
      <c r="Q1776" s="8">
        <f t="shared" si="82"/>
        <v>2022</v>
      </c>
      <c r="R1776" s="8" t="str">
        <f t="shared" si="83"/>
        <v>Oct</v>
      </c>
    </row>
    <row r="1777" spans="1:18" x14ac:dyDescent="0.35">
      <c r="A1777" s="8">
        <v>1777</v>
      </c>
      <c r="B1777" s="8" t="s">
        <v>1822</v>
      </c>
      <c r="C1777" s="8" t="s">
        <v>15</v>
      </c>
      <c r="D1777" s="9">
        <v>22479</v>
      </c>
      <c r="E1777" s="9">
        <v>44046</v>
      </c>
      <c r="F1777" s="8" t="s">
        <v>68</v>
      </c>
      <c r="G1777" s="8" t="s">
        <v>36</v>
      </c>
      <c r="H1777" s="8">
        <v>5</v>
      </c>
      <c r="I1777" s="8">
        <v>9</v>
      </c>
      <c r="J1777" s="8" t="s">
        <v>18</v>
      </c>
      <c r="K1777" s="8" t="s">
        <v>19</v>
      </c>
      <c r="L1777" s="8" t="s">
        <v>20</v>
      </c>
      <c r="M1777" s="8" t="s">
        <v>30</v>
      </c>
      <c r="N1777" s="8">
        <v>4</v>
      </c>
      <c r="O1777" s="8">
        <f t="shared" ca="1" si="81"/>
        <v>63</v>
      </c>
      <c r="P1777" s="8" t="str">
        <f ca="1">LOOKUP(O1777,{0,15,30,45,60,75,100},{"Below 15","16-30","31-45","46-60","61-75","Above 75"})</f>
        <v>61-75</v>
      </c>
      <c r="Q1777" s="8">
        <f t="shared" si="82"/>
        <v>2020</v>
      </c>
      <c r="R1777" s="8" t="str">
        <f t="shared" si="83"/>
        <v>Aug</v>
      </c>
    </row>
    <row r="1778" spans="1:18" x14ac:dyDescent="0.35">
      <c r="A1778" s="8">
        <v>1778</v>
      </c>
      <c r="B1778" s="8" t="s">
        <v>1823</v>
      </c>
      <c r="C1778" s="8" t="s">
        <v>15</v>
      </c>
      <c r="D1778" s="9">
        <v>34078</v>
      </c>
      <c r="E1778" s="9">
        <v>44218</v>
      </c>
      <c r="F1778" s="8" t="s">
        <v>25</v>
      </c>
      <c r="G1778" s="8" t="s">
        <v>36</v>
      </c>
      <c r="H1778" s="8">
        <v>4</v>
      </c>
      <c r="I1778" s="8">
        <v>9</v>
      </c>
      <c r="J1778" s="8" t="s">
        <v>18</v>
      </c>
      <c r="K1778" s="8" t="s">
        <v>23</v>
      </c>
      <c r="L1778" s="8" t="s">
        <v>20</v>
      </c>
      <c r="M1778" s="8" t="s">
        <v>48</v>
      </c>
      <c r="N1778" s="8">
        <v>5</v>
      </c>
      <c r="O1778" s="8">
        <f t="shared" ca="1" si="81"/>
        <v>31</v>
      </c>
      <c r="P1778" s="8" t="str">
        <f ca="1">LOOKUP(O1778,{0,15,30,45,60,75,100},{"Below 15","16-30","31-45","46-60","61-75","Above 75"})</f>
        <v>31-45</v>
      </c>
      <c r="Q1778" s="8">
        <f t="shared" si="82"/>
        <v>2021</v>
      </c>
      <c r="R1778" s="8" t="str">
        <f t="shared" si="83"/>
        <v>Jan</v>
      </c>
    </row>
    <row r="1779" spans="1:18" x14ac:dyDescent="0.35">
      <c r="A1779" s="8">
        <v>1779</v>
      </c>
      <c r="B1779" s="8" t="s">
        <v>1824</v>
      </c>
      <c r="C1779" s="8" t="s">
        <v>44</v>
      </c>
      <c r="D1779" s="9">
        <v>22818</v>
      </c>
      <c r="E1779" s="9">
        <v>44283</v>
      </c>
      <c r="F1779" s="8" t="s">
        <v>16</v>
      </c>
      <c r="G1779" s="8" t="s">
        <v>17</v>
      </c>
      <c r="H1779" s="8">
        <v>1</v>
      </c>
      <c r="I1779" s="8">
        <v>8</v>
      </c>
      <c r="J1779" s="8" t="s">
        <v>50</v>
      </c>
      <c r="K1779" s="8" t="s">
        <v>28</v>
      </c>
      <c r="L1779" s="8" t="s">
        <v>29</v>
      </c>
      <c r="M1779" s="8" t="s">
        <v>42</v>
      </c>
      <c r="N1779" s="8">
        <v>2</v>
      </c>
      <c r="O1779" s="8">
        <f t="shared" ca="1" si="81"/>
        <v>62</v>
      </c>
      <c r="P1779" s="8" t="str">
        <f ca="1">LOOKUP(O1779,{0,15,30,45,60,75,100},{"Below 15","16-30","31-45","46-60","61-75","Above 75"})</f>
        <v>61-75</v>
      </c>
      <c r="Q1779" s="8">
        <f t="shared" si="82"/>
        <v>2021</v>
      </c>
      <c r="R1779" s="8" t="str">
        <f t="shared" si="83"/>
        <v>Mar</v>
      </c>
    </row>
    <row r="1780" spans="1:18" x14ac:dyDescent="0.35">
      <c r="A1780" s="8">
        <v>1780</v>
      </c>
      <c r="B1780" s="8" t="s">
        <v>1825</v>
      </c>
      <c r="C1780" s="8" t="s">
        <v>44</v>
      </c>
      <c r="D1780" s="9">
        <v>38328</v>
      </c>
      <c r="E1780" s="9">
        <v>43835</v>
      </c>
      <c r="F1780" s="8" t="s">
        <v>25</v>
      </c>
      <c r="G1780" s="8" t="s">
        <v>53</v>
      </c>
      <c r="H1780" s="8">
        <v>5</v>
      </c>
      <c r="I1780" s="8">
        <v>9</v>
      </c>
      <c r="J1780" s="8" t="s">
        <v>18</v>
      </c>
      <c r="K1780" s="8" t="s">
        <v>33</v>
      </c>
      <c r="L1780" s="8" t="s">
        <v>29</v>
      </c>
      <c r="M1780" s="8" t="s">
        <v>21</v>
      </c>
      <c r="N1780" s="8">
        <v>3</v>
      </c>
      <c r="O1780" s="8">
        <f t="shared" ca="1" si="81"/>
        <v>19</v>
      </c>
      <c r="P1780" s="8" t="str">
        <f ca="1">LOOKUP(O1780,{0,15,30,45,60,75,100},{"Below 15","16-30","31-45","46-60","61-75","Above 75"})</f>
        <v>16-30</v>
      </c>
      <c r="Q1780" s="8">
        <f t="shared" si="82"/>
        <v>2020</v>
      </c>
      <c r="R1780" s="8" t="str">
        <f t="shared" si="83"/>
        <v>Jan</v>
      </c>
    </row>
    <row r="1781" spans="1:18" x14ac:dyDescent="0.35">
      <c r="A1781" s="8">
        <v>1781</v>
      </c>
      <c r="B1781" s="8" t="s">
        <v>1826</v>
      </c>
      <c r="C1781" s="8" t="s">
        <v>44</v>
      </c>
      <c r="D1781" s="9">
        <v>22724</v>
      </c>
      <c r="E1781" s="9">
        <v>44293</v>
      </c>
      <c r="F1781" s="8" t="s">
        <v>16</v>
      </c>
      <c r="G1781" s="8" t="s">
        <v>17</v>
      </c>
      <c r="H1781" s="8">
        <v>5</v>
      </c>
      <c r="I1781" s="8">
        <v>9</v>
      </c>
      <c r="J1781" s="8" t="s">
        <v>18</v>
      </c>
      <c r="K1781" s="8" t="s">
        <v>37</v>
      </c>
      <c r="L1781" s="8" t="s">
        <v>38</v>
      </c>
      <c r="M1781" s="8" t="s">
        <v>21</v>
      </c>
      <c r="N1781" s="8">
        <v>3</v>
      </c>
      <c r="O1781" s="8">
        <f t="shared" ca="1" si="81"/>
        <v>62</v>
      </c>
      <c r="P1781" s="8" t="str">
        <f ca="1">LOOKUP(O1781,{0,15,30,45,60,75,100},{"Below 15","16-30","31-45","46-60","61-75","Above 75"})</f>
        <v>61-75</v>
      </c>
      <c r="Q1781" s="8">
        <f t="shared" si="82"/>
        <v>2021</v>
      </c>
      <c r="R1781" s="8" t="str">
        <f t="shared" si="83"/>
        <v>Apr</v>
      </c>
    </row>
    <row r="1782" spans="1:18" x14ac:dyDescent="0.35">
      <c r="A1782" s="8">
        <v>1782</v>
      </c>
      <c r="B1782" s="8" t="s">
        <v>1827</v>
      </c>
      <c r="C1782" s="8" t="s">
        <v>15</v>
      </c>
      <c r="D1782" s="9">
        <v>34392</v>
      </c>
      <c r="E1782" s="9">
        <v>44650</v>
      </c>
      <c r="F1782" s="8" t="s">
        <v>16</v>
      </c>
      <c r="G1782" s="8" t="s">
        <v>17</v>
      </c>
      <c r="H1782" s="8">
        <v>3</v>
      </c>
      <c r="I1782" s="8">
        <v>9</v>
      </c>
      <c r="J1782" s="8" t="s">
        <v>18</v>
      </c>
      <c r="K1782" s="8" t="s">
        <v>41</v>
      </c>
      <c r="L1782" s="8" t="s">
        <v>38</v>
      </c>
      <c r="M1782" s="8" t="s">
        <v>34</v>
      </c>
      <c r="N1782" s="8">
        <v>1</v>
      </c>
      <c r="O1782" s="8">
        <f t="shared" ca="1" si="81"/>
        <v>30</v>
      </c>
      <c r="P1782" s="8" t="str">
        <f ca="1">LOOKUP(O1782,{0,15,30,45,60,75,100},{"Below 15","16-30","31-45","46-60","61-75","Above 75"})</f>
        <v>31-45</v>
      </c>
      <c r="Q1782" s="8">
        <f t="shared" si="82"/>
        <v>2022</v>
      </c>
      <c r="R1782" s="8" t="str">
        <f t="shared" si="83"/>
        <v>Mar</v>
      </c>
    </row>
    <row r="1783" spans="1:18" x14ac:dyDescent="0.35">
      <c r="A1783" s="8">
        <v>1783</v>
      </c>
      <c r="B1783" s="8" t="s">
        <v>1828</v>
      </c>
      <c r="C1783" s="8" t="s">
        <v>15</v>
      </c>
      <c r="D1783" s="9">
        <v>30714</v>
      </c>
      <c r="E1783" s="9">
        <v>44401</v>
      </c>
      <c r="F1783" s="8" t="s">
        <v>40</v>
      </c>
      <c r="G1783" s="8" t="s">
        <v>32</v>
      </c>
      <c r="H1783" s="8">
        <v>5</v>
      </c>
      <c r="I1783" s="8">
        <v>8</v>
      </c>
      <c r="J1783" s="8" t="s">
        <v>50</v>
      </c>
      <c r="K1783" s="8" t="s">
        <v>46</v>
      </c>
      <c r="L1783" s="8" t="s">
        <v>47</v>
      </c>
      <c r="M1783" s="8" t="s">
        <v>48</v>
      </c>
      <c r="N1783" s="8">
        <v>5</v>
      </c>
      <c r="O1783" s="8">
        <f t="shared" ca="1" si="81"/>
        <v>40</v>
      </c>
      <c r="P1783" s="8" t="str">
        <f ca="1">LOOKUP(O1783,{0,15,30,45,60,75,100},{"Below 15","16-30","31-45","46-60","61-75","Above 75"})</f>
        <v>31-45</v>
      </c>
      <c r="Q1783" s="8">
        <f t="shared" si="82"/>
        <v>2021</v>
      </c>
      <c r="R1783" s="8" t="str">
        <f t="shared" si="83"/>
        <v>Jul</v>
      </c>
    </row>
    <row r="1784" spans="1:18" x14ac:dyDescent="0.35">
      <c r="A1784" s="8">
        <v>1784</v>
      </c>
      <c r="B1784" s="8" t="s">
        <v>1829</v>
      </c>
      <c r="C1784" s="8" t="s">
        <v>15</v>
      </c>
      <c r="D1784" s="9">
        <v>22984</v>
      </c>
      <c r="E1784" s="9">
        <v>44362</v>
      </c>
      <c r="F1784" s="8" t="s">
        <v>25</v>
      </c>
      <c r="G1784" s="8" t="s">
        <v>32</v>
      </c>
      <c r="H1784" s="8">
        <v>4</v>
      </c>
      <c r="I1784" s="8">
        <v>6</v>
      </c>
      <c r="J1784" s="8" t="s">
        <v>27</v>
      </c>
      <c r="K1784" s="8" t="s">
        <v>51</v>
      </c>
      <c r="L1784" s="8" t="s">
        <v>47</v>
      </c>
      <c r="M1784" s="8" t="s">
        <v>42</v>
      </c>
      <c r="N1784" s="8">
        <v>2</v>
      </c>
      <c r="O1784" s="8">
        <f t="shared" ca="1" si="81"/>
        <v>61</v>
      </c>
      <c r="P1784" s="8" t="str">
        <f ca="1">LOOKUP(O1784,{0,15,30,45,60,75,100},{"Below 15","16-30","31-45","46-60","61-75","Above 75"})</f>
        <v>61-75</v>
      </c>
      <c r="Q1784" s="8">
        <f t="shared" si="82"/>
        <v>2021</v>
      </c>
      <c r="R1784" s="8" t="str">
        <f t="shared" si="83"/>
        <v>Jun</v>
      </c>
    </row>
    <row r="1785" spans="1:18" x14ac:dyDescent="0.35">
      <c r="A1785" s="8">
        <v>1785</v>
      </c>
      <c r="B1785" s="8" t="s">
        <v>1830</v>
      </c>
      <c r="C1785" s="8" t="s">
        <v>15</v>
      </c>
      <c r="D1785" s="9">
        <v>37045</v>
      </c>
      <c r="E1785" s="9">
        <v>44469</v>
      </c>
      <c r="F1785" s="8" t="s">
        <v>16</v>
      </c>
      <c r="G1785" s="8" t="s">
        <v>45</v>
      </c>
      <c r="H1785" s="8">
        <v>5</v>
      </c>
      <c r="I1785" s="8">
        <v>9</v>
      </c>
      <c r="J1785" s="8" t="s">
        <v>18</v>
      </c>
      <c r="K1785" s="8" t="s">
        <v>19</v>
      </c>
      <c r="L1785" s="8" t="s">
        <v>20</v>
      </c>
      <c r="M1785" s="8" t="s">
        <v>21</v>
      </c>
      <c r="N1785" s="8">
        <v>3</v>
      </c>
      <c r="O1785" s="8">
        <f t="shared" ca="1" si="81"/>
        <v>23</v>
      </c>
      <c r="P1785" s="8" t="str">
        <f ca="1">LOOKUP(O1785,{0,15,30,45,60,75,100},{"Below 15","16-30","31-45","46-60","61-75","Above 75"})</f>
        <v>16-30</v>
      </c>
      <c r="Q1785" s="8">
        <f t="shared" si="82"/>
        <v>2021</v>
      </c>
      <c r="R1785" s="8" t="str">
        <f t="shared" si="83"/>
        <v>Sep</v>
      </c>
    </row>
    <row r="1786" spans="1:18" x14ac:dyDescent="0.35">
      <c r="A1786" s="8">
        <v>1786</v>
      </c>
      <c r="B1786" s="8" t="s">
        <v>1831</v>
      </c>
      <c r="C1786" s="8" t="s">
        <v>44</v>
      </c>
      <c r="D1786" s="9">
        <v>22815</v>
      </c>
      <c r="E1786" s="9">
        <v>44570</v>
      </c>
      <c r="F1786" s="8" t="s">
        <v>25</v>
      </c>
      <c r="G1786" s="8" t="s">
        <v>60</v>
      </c>
      <c r="H1786" s="8">
        <v>4</v>
      </c>
      <c r="I1786" s="8">
        <v>9</v>
      </c>
      <c r="J1786" s="8" t="s">
        <v>18</v>
      </c>
      <c r="K1786" s="8" t="s">
        <v>23</v>
      </c>
      <c r="L1786" s="8" t="s">
        <v>20</v>
      </c>
      <c r="M1786" s="8" t="s">
        <v>30</v>
      </c>
      <c r="N1786" s="8">
        <v>4</v>
      </c>
      <c r="O1786" s="8">
        <f t="shared" ca="1" si="81"/>
        <v>62</v>
      </c>
      <c r="P1786" s="8" t="str">
        <f ca="1">LOOKUP(O1786,{0,15,30,45,60,75,100},{"Below 15","16-30","31-45","46-60","61-75","Above 75"})</f>
        <v>61-75</v>
      </c>
      <c r="Q1786" s="8">
        <f t="shared" si="82"/>
        <v>2022</v>
      </c>
      <c r="R1786" s="8" t="str">
        <f t="shared" si="83"/>
        <v>Jan</v>
      </c>
    </row>
    <row r="1787" spans="1:18" x14ac:dyDescent="0.35">
      <c r="A1787" s="8">
        <v>1787</v>
      </c>
      <c r="B1787" s="8" t="s">
        <v>1832</v>
      </c>
      <c r="C1787" s="8" t="s">
        <v>15</v>
      </c>
      <c r="D1787" s="9">
        <v>19176</v>
      </c>
      <c r="E1787" s="9">
        <v>44035</v>
      </c>
      <c r="F1787" s="8" t="s">
        <v>25</v>
      </c>
      <c r="G1787" s="8" t="s">
        <v>60</v>
      </c>
      <c r="H1787" s="8">
        <v>4</v>
      </c>
      <c r="I1787" s="8">
        <v>6</v>
      </c>
      <c r="J1787" s="8" t="s">
        <v>27</v>
      </c>
      <c r="K1787" s="8" t="s">
        <v>28</v>
      </c>
      <c r="L1787" s="8" t="s">
        <v>29</v>
      </c>
      <c r="M1787" s="8" t="s">
        <v>48</v>
      </c>
      <c r="N1787" s="8">
        <v>5</v>
      </c>
      <c r="O1787" s="8">
        <f t="shared" ca="1" si="81"/>
        <v>72</v>
      </c>
      <c r="P1787" s="8" t="str">
        <f ca="1">LOOKUP(O1787,{0,15,30,45,60,75,100},{"Below 15","16-30","31-45","46-60","61-75","Above 75"})</f>
        <v>61-75</v>
      </c>
      <c r="Q1787" s="8">
        <f t="shared" si="82"/>
        <v>2020</v>
      </c>
      <c r="R1787" s="8" t="str">
        <f t="shared" si="83"/>
        <v>Jul</v>
      </c>
    </row>
    <row r="1788" spans="1:18" x14ac:dyDescent="0.35">
      <c r="A1788" s="8">
        <v>1788</v>
      </c>
      <c r="B1788" s="8" t="s">
        <v>1833</v>
      </c>
      <c r="C1788" s="8" t="s">
        <v>44</v>
      </c>
      <c r="D1788" s="9">
        <v>33758</v>
      </c>
      <c r="E1788" s="9">
        <v>44100</v>
      </c>
      <c r="F1788" s="8" t="s">
        <v>16</v>
      </c>
      <c r="G1788" s="8" t="s">
        <v>17</v>
      </c>
      <c r="H1788" s="8">
        <v>2</v>
      </c>
      <c r="I1788" s="8">
        <v>10</v>
      </c>
      <c r="J1788" s="8" t="s">
        <v>18</v>
      </c>
      <c r="K1788" s="8" t="s">
        <v>33</v>
      </c>
      <c r="L1788" s="8" t="s">
        <v>29</v>
      </c>
      <c r="M1788" s="8" t="s">
        <v>48</v>
      </c>
      <c r="N1788" s="8">
        <v>5</v>
      </c>
      <c r="O1788" s="8">
        <f t="shared" ca="1" si="81"/>
        <v>32</v>
      </c>
      <c r="P1788" s="8" t="str">
        <f ca="1">LOOKUP(O1788,{0,15,30,45,60,75,100},{"Below 15","16-30","31-45","46-60","61-75","Above 75"})</f>
        <v>31-45</v>
      </c>
      <c r="Q1788" s="8">
        <f t="shared" si="82"/>
        <v>2020</v>
      </c>
      <c r="R1788" s="8" t="str">
        <f t="shared" si="83"/>
        <v>Sep</v>
      </c>
    </row>
    <row r="1789" spans="1:18" x14ac:dyDescent="0.35">
      <c r="A1789" s="8">
        <v>1789</v>
      </c>
      <c r="B1789" s="8" t="s">
        <v>1834</v>
      </c>
      <c r="C1789" s="8" t="s">
        <v>44</v>
      </c>
      <c r="D1789" s="9">
        <v>38925</v>
      </c>
      <c r="E1789" s="9">
        <v>43840</v>
      </c>
      <c r="F1789" s="8" t="s">
        <v>40</v>
      </c>
      <c r="G1789" s="8" t="s">
        <v>53</v>
      </c>
      <c r="H1789" s="8">
        <v>5</v>
      </c>
      <c r="I1789" s="8">
        <v>8</v>
      </c>
      <c r="J1789" s="8" t="s">
        <v>50</v>
      </c>
      <c r="K1789" s="8" t="s">
        <v>37</v>
      </c>
      <c r="L1789" s="8" t="s">
        <v>38</v>
      </c>
      <c r="M1789" s="8" t="s">
        <v>21</v>
      </c>
      <c r="N1789" s="8">
        <v>3</v>
      </c>
      <c r="O1789" s="8">
        <f t="shared" ca="1" si="81"/>
        <v>18</v>
      </c>
      <c r="P1789" s="8" t="str">
        <f ca="1">LOOKUP(O1789,{0,15,30,45,60,75,100},{"Below 15","16-30","31-45","46-60","61-75","Above 75"})</f>
        <v>16-30</v>
      </c>
      <c r="Q1789" s="8">
        <f t="shared" si="82"/>
        <v>2020</v>
      </c>
      <c r="R1789" s="8" t="str">
        <f t="shared" si="83"/>
        <v>Jan</v>
      </c>
    </row>
    <row r="1790" spans="1:18" x14ac:dyDescent="0.35">
      <c r="A1790" s="8">
        <v>1790</v>
      </c>
      <c r="B1790" s="8" t="s">
        <v>1835</v>
      </c>
      <c r="C1790" s="8" t="s">
        <v>44</v>
      </c>
      <c r="D1790" s="9">
        <v>26427</v>
      </c>
      <c r="E1790" s="9">
        <v>44854</v>
      </c>
      <c r="F1790" s="8" t="s">
        <v>25</v>
      </c>
      <c r="G1790" s="8" t="s">
        <v>32</v>
      </c>
      <c r="H1790" s="8">
        <v>4</v>
      </c>
      <c r="I1790" s="8">
        <v>9</v>
      </c>
      <c r="J1790" s="8" t="s">
        <v>18</v>
      </c>
      <c r="K1790" s="8" t="s">
        <v>41</v>
      </c>
      <c r="L1790" s="8" t="s">
        <v>38</v>
      </c>
      <c r="M1790" s="8" t="s">
        <v>30</v>
      </c>
      <c r="N1790" s="8">
        <v>4</v>
      </c>
      <c r="O1790" s="8">
        <f t="shared" ca="1" si="81"/>
        <v>52</v>
      </c>
      <c r="P1790" s="8" t="str">
        <f ca="1">LOOKUP(O1790,{0,15,30,45,60,75,100},{"Below 15","16-30","31-45","46-60","61-75","Above 75"})</f>
        <v>46-60</v>
      </c>
      <c r="Q1790" s="8">
        <f t="shared" si="82"/>
        <v>2022</v>
      </c>
      <c r="R1790" s="8" t="str">
        <f t="shared" si="83"/>
        <v>Oct</v>
      </c>
    </row>
    <row r="1791" spans="1:18" x14ac:dyDescent="0.35">
      <c r="A1791" s="8">
        <v>1791</v>
      </c>
      <c r="B1791" s="8" t="s">
        <v>1836</v>
      </c>
      <c r="C1791" s="8" t="s">
        <v>44</v>
      </c>
      <c r="D1791" s="9">
        <v>20600</v>
      </c>
      <c r="E1791" s="9">
        <v>44448</v>
      </c>
      <c r="F1791" s="8" t="s">
        <v>16</v>
      </c>
      <c r="G1791" s="8" t="s">
        <v>17</v>
      </c>
      <c r="H1791" s="8">
        <v>3</v>
      </c>
      <c r="I1791" s="8">
        <v>9</v>
      </c>
      <c r="J1791" s="8" t="s">
        <v>18</v>
      </c>
      <c r="K1791" s="8" t="s">
        <v>46</v>
      </c>
      <c r="L1791" s="8" t="s">
        <v>47</v>
      </c>
      <c r="M1791" s="8" t="s">
        <v>34</v>
      </c>
      <c r="N1791" s="8">
        <v>1</v>
      </c>
      <c r="O1791" s="8">
        <f t="shared" ca="1" si="81"/>
        <v>68</v>
      </c>
      <c r="P1791" s="8" t="str">
        <f ca="1">LOOKUP(O1791,{0,15,30,45,60,75,100},{"Below 15","16-30","31-45","46-60","61-75","Above 75"})</f>
        <v>61-75</v>
      </c>
      <c r="Q1791" s="8">
        <f t="shared" si="82"/>
        <v>2021</v>
      </c>
      <c r="R1791" s="8" t="str">
        <f t="shared" si="83"/>
        <v>Sep</v>
      </c>
    </row>
    <row r="1792" spans="1:18" x14ac:dyDescent="0.35">
      <c r="A1792" s="8">
        <v>1792</v>
      </c>
      <c r="B1792" s="8" t="s">
        <v>1837</v>
      </c>
      <c r="C1792" s="8" t="s">
        <v>44</v>
      </c>
      <c r="D1792" s="9">
        <v>24003</v>
      </c>
      <c r="E1792" s="9">
        <v>44243</v>
      </c>
      <c r="F1792" s="8" t="s">
        <v>68</v>
      </c>
      <c r="G1792" s="8" t="s">
        <v>32</v>
      </c>
      <c r="H1792" s="8">
        <v>5</v>
      </c>
      <c r="I1792" s="8">
        <v>7</v>
      </c>
      <c r="J1792" s="8" t="s">
        <v>50</v>
      </c>
      <c r="K1792" s="8" t="s">
        <v>51</v>
      </c>
      <c r="L1792" s="8" t="s">
        <v>47</v>
      </c>
      <c r="M1792" s="8" t="s">
        <v>30</v>
      </c>
      <c r="N1792" s="8">
        <v>4</v>
      </c>
      <c r="O1792" s="8">
        <f t="shared" ca="1" si="81"/>
        <v>59</v>
      </c>
      <c r="P1792" s="8" t="str">
        <f ca="1">LOOKUP(O1792,{0,15,30,45,60,75,100},{"Below 15","16-30","31-45","46-60","61-75","Above 75"})</f>
        <v>46-60</v>
      </c>
      <c r="Q1792" s="8">
        <f t="shared" si="82"/>
        <v>2021</v>
      </c>
      <c r="R1792" s="8" t="str">
        <f t="shared" si="83"/>
        <v>Feb</v>
      </c>
    </row>
    <row r="1793" spans="1:18" x14ac:dyDescent="0.35">
      <c r="A1793" s="8">
        <v>1793</v>
      </c>
      <c r="B1793" s="8" t="s">
        <v>1838</v>
      </c>
      <c r="C1793" s="8" t="s">
        <v>44</v>
      </c>
      <c r="D1793" s="9">
        <v>37395</v>
      </c>
      <c r="E1793" s="9">
        <v>44366</v>
      </c>
      <c r="F1793" s="8" t="s">
        <v>25</v>
      </c>
      <c r="G1793" s="8" t="s">
        <v>36</v>
      </c>
      <c r="H1793" s="8">
        <v>4</v>
      </c>
      <c r="I1793" s="8">
        <v>9</v>
      </c>
      <c r="J1793" s="8" t="s">
        <v>18</v>
      </c>
      <c r="K1793" s="8" t="s">
        <v>19</v>
      </c>
      <c r="L1793" s="8" t="s">
        <v>20</v>
      </c>
      <c r="M1793" s="8" t="s">
        <v>48</v>
      </c>
      <c r="N1793" s="8">
        <v>5</v>
      </c>
      <c r="O1793" s="8">
        <f t="shared" ca="1" si="81"/>
        <v>22</v>
      </c>
      <c r="P1793" s="8" t="str">
        <f ca="1">LOOKUP(O1793,{0,15,30,45,60,75,100},{"Below 15","16-30","31-45","46-60","61-75","Above 75"})</f>
        <v>16-30</v>
      </c>
      <c r="Q1793" s="8">
        <f t="shared" si="82"/>
        <v>2021</v>
      </c>
      <c r="R1793" s="8" t="str">
        <f t="shared" si="83"/>
        <v>Jun</v>
      </c>
    </row>
    <row r="1794" spans="1:18" x14ac:dyDescent="0.35">
      <c r="A1794" s="8">
        <v>1794</v>
      </c>
      <c r="B1794" s="8" t="s">
        <v>1839</v>
      </c>
      <c r="C1794" s="8" t="s">
        <v>44</v>
      </c>
      <c r="D1794" s="9">
        <v>36837</v>
      </c>
      <c r="E1794" s="9">
        <v>44483</v>
      </c>
      <c r="F1794" s="8" t="s">
        <v>25</v>
      </c>
      <c r="G1794" s="8" t="s">
        <v>32</v>
      </c>
      <c r="H1794" s="8">
        <v>4</v>
      </c>
      <c r="I1794" s="8">
        <v>9</v>
      </c>
      <c r="J1794" s="8" t="s">
        <v>18</v>
      </c>
      <c r="K1794" s="8" t="s">
        <v>23</v>
      </c>
      <c r="L1794" s="8" t="s">
        <v>20</v>
      </c>
      <c r="M1794" s="8" t="s">
        <v>30</v>
      </c>
      <c r="N1794" s="8">
        <v>4</v>
      </c>
      <c r="O1794" s="8">
        <f t="shared" ref="O1794:O1857" ca="1" si="84">DATEDIF(D1794,TODAY(),"Y")</f>
        <v>23</v>
      </c>
      <c r="P1794" s="8" t="str">
        <f ca="1">LOOKUP(O1794,{0,15,30,45,60,75,100},{"Below 15","16-30","31-45","46-60","61-75","Above 75"})</f>
        <v>16-30</v>
      </c>
      <c r="Q1794" s="8">
        <f t="shared" ref="Q1794:Q1857" si="85">YEAR(E1794)</f>
        <v>2021</v>
      </c>
      <c r="R1794" s="8" t="str">
        <f t="shared" si="83"/>
        <v>Oct</v>
      </c>
    </row>
    <row r="1795" spans="1:18" x14ac:dyDescent="0.35">
      <c r="A1795" s="8">
        <v>1795</v>
      </c>
      <c r="B1795" s="8" t="s">
        <v>1840</v>
      </c>
      <c r="C1795" s="8" t="s">
        <v>44</v>
      </c>
      <c r="D1795" s="9">
        <v>33350</v>
      </c>
      <c r="E1795" s="9">
        <v>44303</v>
      </c>
      <c r="F1795" s="8" t="s">
        <v>25</v>
      </c>
      <c r="G1795" s="8" t="s">
        <v>26</v>
      </c>
      <c r="H1795" s="8">
        <v>3</v>
      </c>
      <c r="I1795" s="8">
        <v>3</v>
      </c>
      <c r="J1795" s="8" t="s">
        <v>27</v>
      </c>
      <c r="K1795" s="8" t="s">
        <v>28</v>
      </c>
      <c r="L1795" s="8" t="s">
        <v>29</v>
      </c>
      <c r="M1795" s="8" t="s">
        <v>21</v>
      </c>
      <c r="N1795" s="8">
        <v>3</v>
      </c>
      <c r="O1795" s="8">
        <f t="shared" ca="1" si="84"/>
        <v>33</v>
      </c>
      <c r="P1795" s="8" t="str">
        <f ca="1">LOOKUP(O1795,{0,15,30,45,60,75,100},{"Below 15","16-30","31-45","46-60","61-75","Above 75"})</f>
        <v>31-45</v>
      </c>
      <c r="Q1795" s="8">
        <f t="shared" si="85"/>
        <v>2021</v>
      </c>
      <c r="R1795" s="8" t="str">
        <f t="shared" ref="R1795:R1858" si="86">TEXT(E1795,"mmm")</f>
        <v>Apr</v>
      </c>
    </row>
    <row r="1796" spans="1:18" x14ac:dyDescent="0.35">
      <c r="A1796" s="8">
        <v>1796</v>
      </c>
      <c r="B1796" s="8" t="s">
        <v>1841</v>
      </c>
      <c r="C1796" s="8" t="s">
        <v>15</v>
      </c>
      <c r="D1796" s="9">
        <v>32613</v>
      </c>
      <c r="E1796" s="9">
        <v>44715</v>
      </c>
      <c r="F1796" s="8" t="s">
        <v>16</v>
      </c>
      <c r="G1796" s="8" t="s">
        <v>17</v>
      </c>
      <c r="H1796" s="8">
        <v>1</v>
      </c>
      <c r="I1796" s="8">
        <v>8</v>
      </c>
      <c r="J1796" s="8" t="s">
        <v>50</v>
      </c>
      <c r="K1796" s="8" t="s">
        <v>33</v>
      </c>
      <c r="L1796" s="8" t="s">
        <v>29</v>
      </c>
      <c r="M1796" s="8" t="s">
        <v>30</v>
      </c>
      <c r="N1796" s="8">
        <v>4</v>
      </c>
      <c r="O1796" s="8">
        <f t="shared" ca="1" si="84"/>
        <v>35</v>
      </c>
      <c r="P1796" s="8" t="str">
        <f ca="1">LOOKUP(O1796,{0,15,30,45,60,75,100},{"Below 15","16-30","31-45","46-60","61-75","Above 75"})</f>
        <v>31-45</v>
      </c>
      <c r="Q1796" s="8">
        <f t="shared" si="85"/>
        <v>2022</v>
      </c>
      <c r="R1796" s="8" t="str">
        <f t="shared" si="86"/>
        <v>Jun</v>
      </c>
    </row>
    <row r="1797" spans="1:18" x14ac:dyDescent="0.35">
      <c r="A1797" s="8">
        <v>1797</v>
      </c>
      <c r="B1797" s="8" t="s">
        <v>1842</v>
      </c>
      <c r="C1797" s="8" t="s">
        <v>44</v>
      </c>
      <c r="D1797" s="9">
        <v>34888</v>
      </c>
      <c r="E1797" s="9">
        <v>44748</v>
      </c>
      <c r="F1797" s="8" t="s">
        <v>16</v>
      </c>
      <c r="G1797" s="8" t="s">
        <v>17</v>
      </c>
      <c r="H1797" s="8">
        <v>5</v>
      </c>
      <c r="I1797" s="8">
        <v>9</v>
      </c>
      <c r="J1797" s="8" t="s">
        <v>18</v>
      </c>
      <c r="K1797" s="8" t="s">
        <v>37</v>
      </c>
      <c r="L1797" s="8" t="s">
        <v>38</v>
      </c>
      <c r="M1797" s="8" t="s">
        <v>30</v>
      </c>
      <c r="N1797" s="8">
        <v>4</v>
      </c>
      <c r="O1797" s="8">
        <f t="shared" ca="1" si="84"/>
        <v>29</v>
      </c>
      <c r="P1797" s="8" t="str">
        <f ca="1">LOOKUP(O1797,{0,15,30,45,60,75,100},{"Below 15","16-30","31-45","46-60","61-75","Above 75"})</f>
        <v>16-30</v>
      </c>
      <c r="Q1797" s="8">
        <f t="shared" si="85"/>
        <v>2022</v>
      </c>
      <c r="R1797" s="8" t="str">
        <f t="shared" si="86"/>
        <v>Jul</v>
      </c>
    </row>
    <row r="1798" spans="1:18" x14ac:dyDescent="0.35">
      <c r="A1798" s="8">
        <v>1798</v>
      </c>
      <c r="B1798" s="8" t="s">
        <v>1843</v>
      </c>
      <c r="C1798" s="8" t="s">
        <v>44</v>
      </c>
      <c r="D1798" s="9">
        <v>27459</v>
      </c>
      <c r="E1798" s="9">
        <v>44467</v>
      </c>
      <c r="F1798" s="8" t="s">
        <v>25</v>
      </c>
      <c r="G1798" s="8" t="s">
        <v>36</v>
      </c>
      <c r="H1798" s="8">
        <v>5</v>
      </c>
      <c r="I1798" s="8">
        <v>7</v>
      </c>
      <c r="J1798" s="8" t="s">
        <v>50</v>
      </c>
      <c r="K1798" s="8" t="s">
        <v>41</v>
      </c>
      <c r="L1798" s="8" t="s">
        <v>38</v>
      </c>
      <c r="M1798" s="8" t="s">
        <v>34</v>
      </c>
      <c r="N1798" s="8">
        <v>1</v>
      </c>
      <c r="O1798" s="8">
        <f t="shared" ca="1" si="84"/>
        <v>49</v>
      </c>
      <c r="P1798" s="8" t="str">
        <f ca="1">LOOKUP(O1798,{0,15,30,45,60,75,100},{"Below 15","16-30","31-45","46-60","61-75","Above 75"})</f>
        <v>46-60</v>
      </c>
      <c r="Q1798" s="8">
        <f t="shared" si="85"/>
        <v>2021</v>
      </c>
      <c r="R1798" s="8" t="str">
        <f t="shared" si="86"/>
        <v>Sep</v>
      </c>
    </row>
    <row r="1799" spans="1:18" x14ac:dyDescent="0.35">
      <c r="A1799" s="8">
        <v>1799</v>
      </c>
      <c r="B1799" s="8" t="s">
        <v>1844</v>
      </c>
      <c r="C1799" s="8" t="s">
        <v>15</v>
      </c>
      <c r="D1799" s="9">
        <v>38495</v>
      </c>
      <c r="E1799" s="9">
        <v>44537</v>
      </c>
      <c r="F1799" s="8" t="s">
        <v>25</v>
      </c>
      <c r="G1799" s="8" t="s">
        <v>53</v>
      </c>
      <c r="H1799" s="8">
        <v>1</v>
      </c>
      <c r="I1799" s="8">
        <v>9</v>
      </c>
      <c r="J1799" s="8" t="s">
        <v>18</v>
      </c>
      <c r="K1799" s="8" t="s">
        <v>46</v>
      </c>
      <c r="L1799" s="8" t="s">
        <v>47</v>
      </c>
      <c r="M1799" s="8" t="s">
        <v>30</v>
      </c>
      <c r="N1799" s="8">
        <v>4</v>
      </c>
      <c r="O1799" s="8">
        <f t="shared" ca="1" si="84"/>
        <v>19</v>
      </c>
      <c r="P1799" s="8" t="str">
        <f ca="1">LOOKUP(O1799,{0,15,30,45,60,75,100},{"Below 15","16-30","31-45","46-60","61-75","Above 75"})</f>
        <v>16-30</v>
      </c>
      <c r="Q1799" s="8">
        <f t="shared" si="85"/>
        <v>2021</v>
      </c>
      <c r="R1799" s="8" t="str">
        <f t="shared" si="86"/>
        <v>Dec</v>
      </c>
    </row>
    <row r="1800" spans="1:18" x14ac:dyDescent="0.35">
      <c r="A1800" s="8">
        <v>1800</v>
      </c>
      <c r="B1800" s="8" t="s">
        <v>1845</v>
      </c>
      <c r="C1800" s="8" t="s">
        <v>15</v>
      </c>
      <c r="D1800" s="9">
        <v>30737</v>
      </c>
      <c r="E1800" s="9">
        <v>44095</v>
      </c>
      <c r="F1800" s="8" t="s">
        <v>25</v>
      </c>
      <c r="G1800" s="8" t="s">
        <v>36</v>
      </c>
      <c r="H1800" s="8">
        <v>5</v>
      </c>
      <c r="I1800" s="8">
        <v>8</v>
      </c>
      <c r="J1800" s="8" t="s">
        <v>50</v>
      </c>
      <c r="K1800" s="8" t="s">
        <v>51</v>
      </c>
      <c r="L1800" s="8" t="s">
        <v>47</v>
      </c>
      <c r="M1800" s="8" t="s">
        <v>42</v>
      </c>
      <c r="N1800" s="8">
        <v>2</v>
      </c>
      <c r="O1800" s="8">
        <f t="shared" ca="1" si="84"/>
        <v>40</v>
      </c>
      <c r="P1800" s="8" t="str">
        <f ca="1">LOOKUP(O1800,{0,15,30,45,60,75,100},{"Below 15","16-30","31-45","46-60","61-75","Above 75"})</f>
        <v>31-45</v>
      </c>
      <c r="Q1800" s="8">
        <f t="shared" si="85"/>
        <v>2020</v>
      </c>
      <c r="R1800" s="8" t="str">
        <f t="shared" si="86"/>
        <v>Sep</v>
      </c>
    </row>
    <row r="1801" spans="1:18" x14ac:dyDescent="0.35">
      <c r="A1801" s="8">
        <v>1801</v>
      </c>
      <c r="B1801" s="8" t="s">
        <v>1846</v>
      </c>
      <c r="C1801" s="8" t="s">
        <v>15</v>
      </c>
      <c r="D1801" s="9">
        <v>22070</v>
      </c>
      <c r="E1801" s="9">
        <v>43976</v>
      </c>
      <c r="F1801" s="8" t="s">
        <v>68</v>
      </c>
      <c r="G1801" s="8" t="s">
        <v>32</v>
      </c>
      <c r="H1801" s="8">
        <v>2</v>
      </c>
      <c r="I1801" s="8">
        <v>8</v>
      </c>
      <c r="J1801" s="8" t="s">
        <v>50</v>
      </c>
      <c r="K1801" s="8" t="s">
        <v>19</v>
      </c>
      <c r="L1801" s="8" t="s">
        <v>20</v>
      </c>
      <c r="M1801" s="8" t="s">
        <v>48</v>
      </c>
      <c r="N1801" s="8">
        <v>5</v>
      </c>
      <c r="O1801" s="8">
        <f t="shared" ca="1" si="84"/>
        <v>64</v>
      </c>
      <c r="P1801" s="8" t="str">
        <f ca="1">LOOKUP(O1801,{0,15,30,45,60,75,100},{"Below 15","16-30","31-45","46-60","61-75","Above 75"})</f>
        <v>61-75</v>
      </c>
      <c r="Q1801" s="8">
        <f t="shared" si="85"/>
        <v>2020</v>
      </c>
      <c r="R1801" s="8" t="str">
        <f t="shared" si="86"/>
        <v>May</v>
      </c>
    </row>
    <row r="1802" spans="1:18" x14ac:dyDescent="0.35">
      <c r="A1802" s="8">
        <v>1802</v>
      </c>
      <c r="B1802" s="8" t="s">
        <v>1847</v>
      </c>
      <c r="C1802" s="8" t="s">
        <v>44</v>
      </c>
      <c r="D1802" s="9">
        <v>20108</v>
      </c>
      <c r="E1802" s="9">
        <v>43948</v>
      </c>
      <c r="F1802" s="8" t="s">
        <v>25</v>
      </c>
      <c r="G1802" s="8" t="s">
        <v>45</v>
      </c>
      <c r="H1802" s="8">
        <v>5</v>
      </c>
      <c r="I1802" s="8">
        <v>7</v>
      </c>
      <c r="J1802" s="8" t="s">
        <v>50</v>
      </c>
      <c r="K1802" s="8" t="s">
        <v>23</v>
      </c>
      <c r="L1802" s="8" t="s">
        <v>20</v>
      </c>
      <c r="M1802" s="8" t="s">
        <v>30</v>
      </c>
      <c r="N1802" s="8">
        <v>4</v>
      </c>
      <c r="O1802" s="8">
        <f t="shared" ca="1" si="84"/>
        <v>69</v>
      </c>
      <c r="P1802" s="8" t="str">
        <f ca="1">LOOKUP(O1802,{0,15,30,45,60,75,100},{"Below 15","16-30","31-45","46-60","61-75","Above 75"})</f>
        <v>61-75</v>
      </c>
      <c r="Q1802" s="8">
        <f t="shared" si="85"/>
        <v>2020</v>
      </c>
      <c r="R1802" s="8" t="str">
        <f t="shared" si="86"/>
        <v>Apr</v>
      </c>
    </row>
    <row r="1803" spans="1:18" x14ac:dyDescent="0.35">
      <c r="A1803" s="8">
        <v>1803</v>
      </c>
      <c r="B1803" s="8" t="s">
        <v>1848</v>
      </c>
      <c r="C1803" s="8" t="s">
        <v>15</v>
      </c>
      <c r="D1803" s="9">
        <v>29651</v>
      </c>
      <c r="E1803" s="9">
        <v>43903</v>
      </c>
      <c r="F1803" s="8" t="s">
        <v>25</v>
      </c>
      <c r="G1803" s="8" t="s">
        <v>45</v>
      </c>
      <c r="H1803" s="8">
        <v>5</v>
      </c>
      <c r="I1803" s="8">
        <v>7</v>
      </c>
      <c r="J1803" s="8" t="s">
        <v>50</v>
      </c>
      <c r="K1803" s="8" t="s">
        <v>28</v>
      </c>
      <c r="L1803" s="8" t="s">
        <v>29</v>
      </c>
      <c r="M1803" s="8" t="s">
        <v>21</v>
      </c>
      <c r="N1803" s="8">
        <v>3</v>
      </c>
      <c r="O1803" s="8">
        <f t="shared" ca="1" si="84"/>
        <v>43</v>
      </c>
      <c r="P1803" s="8" t="str">
        <f ca="1">LOOKUP(O1803,{0,15,30,45,60,75,100},{"Below 15","16-30","31-45","46-60","61-75","Above 75"})</f>
        <v>31-45</v>
      </c>
      <c r="Q1803" s="8">
        <f t="shared" si="85"/>
        <v>2020</v>
      </c>
      <c r="R1803" s="8" t="str">
        <f t="shared" si="86"/>
        <v>Mar</v>
      </c>
    </row>
    <row r="1804" spans="1:18" x14ac:dyDescent="0.35">
      <c r="A1804" s="8">
        <v>1804</v>
      </c>
      <c r="B1804" s="8" t="s">
        <v>1849</v>
      </c>
      <c r="C1804" s="8" t="s">
        <v>44</v>
      </c>
      <c r="D1804" s="9">
        <v>19493</v>
      </c>
      <c r="E1804" s="9">
        <v>44603</v>
      </c>
      <c r="F1804" s="8" t="s">
        <v>16</v>
      </c>
      <c r="G1804" s="8" t="s">
        <v>17</v>
      </c>
      <c r="H1804" s="8">
        <v>3</v>
      </c>
      <c r="I1804" s="8">
        <v>10</v>
      </c>
      <c r="J1804" s="8" t="s">
        <v>18</v>
      </c>
      <c r="K1804" s="8" t="s">
        <v>33</v>
      </c>
      <c r="L1804" s="8" t="s">
        <v>29</v>
      </c>
      <c r="M1804" s="8" t="s">
        <v>21</v>
      </c>
      <c r="N1804" s="8">
        <v>3</v>
      </c>
      <c r="O1804" s="8">
        <f t="shared" ca="1" si="84"/>
        <v>71</v>
      </c>
      <c r="P1804" s="8" t="str">
        <f ca="1">LOOKUP(O1804,{0,15,30,45,60,75,100},{"Below 15","16-30","31-45","46-60","61-75","Above 75"})</f>
        <v>61-75</v>
      </c>
      <c r="Q1804" s="8">
        <f t="shared" si="85"/>
        <v>2022</v>
      </c>
      <c r="R1804" s="8" t="str">
        <f t="shared" si="86"/>
        <v>Feb</v>
      </c>
    </row>
    <row r="1805" spans="1:18" x14ac:dyDescent="0.35">
      <c r="A1805" s="8">
        <v>1805</v>
      </c>
      <c r="B1805" s="8" t="s">
        <v>1850</v>
      </c>
      <c r="C1805" s="8" t="s">
        <v>44</v>
      </c>
      <c r="D1805" s="9">
        <v>24998</v>
      </c>
      <c r="E1805" s="9">
        <v>44648</v>
      </c>
      <c r="F1805" s="8" t="s">
        <v>25</v>
      </c>
      <c r="G1805" s="8" t="s">
        <v>53</v>
      </c>
      <c r="H1805" s="8">
        <v>5</v>
      </c>
      <c r="I1805" s="8">
        <v>9</v>
      </c>
      <c r="J1805" s="8" t="s">
        <v>18</v>
      </c>
      <c r="K1805" s="8" t="s">
        <v>37</v>
      </c>
      <c r="L1805" s="8" t="s">
        <v>38</v>
      </c>
      <c r="M1805" s="8" t="s">
        <v>30</v>
      </c>
      <c r="N1805" s="8">
        <v>4</v>
      </c>
      <c r="O1805" s="8">
        <f t="shared" ca="1" si="84"/>
        <v>56</v>
      </c>
      <c r="P1805" s="8" t="str">
        <f ca="1">LOOKUP(O1805,{0,15,30,45,60,75,100},{"Below 15","16-30","31-45","46-60","61-75","Above 75"})</f>
        <v>46-60</v>
      </c>
      <c r="Q1805" s="8">
        <f t="shared" si="85"/>
        <v>2022</v>
      </c>
      <c r="R1805" s="8" t="str">
        <f t="shared" si="86"/>
        <v>Mar</v>
      </c>
    </row>
    <row r="1806" spans="1:18" x14ac:dyDescent="0.35">
      <c r="A1806" s="8">
        <v>1806</v>
      </c>
      <c r="B1806" s="8" t="s">
        <v>1851</v>
      </c>
      <c r="C1806" s="8" t="s">
        <v>15</v>
      </c>
      <c r="D1806" s="9">
        <v>35827</v>
      </c>
      <c r="E1806" s="9">
        <v>43898</v>
      </c>
      <c r="F1806" s="8" t="s">
        <v>40</v>
      </c>
      <c r="G1806" s="8" t="s">
        <v>60</v>
      </c>
      <c r="H1806" s="8">
        <v>4</v>
      </c>
      <c r="I1806" s="8">
        <v>7</v>
      </c>
      <c r="J1806" s="8" t="s">
        <v>50</v>
      </c>
      <c r="K1806" s="8" t="s">
        <v>41</v>
      </c>
      <c r="L1806" s="8" t="s">
        <v>38</v>
      </c>
      <c r="M1806" s="8" t="s">
        <v>42</v>
      </c>
      <c r="N1806" s="8">
        <v>2</v>
      </c>
      <c r="O1806" s="8">
        <f t="shared" ca="1" si="84"/>
        <v>26</v>
      </c>
      <c r="P1806" s="8" t="str">
        <f ca="1">LOOKUP(O1806,{0,15,30,45,60,75,100},{"Below 15","16-30","31-45","46-60","61-75","Above 75"})</f>
        <v>16-30</v>
      </c>
      <c r="Q1806" s="8">
        <f t="shared" si="85"/>
        <v>2020</v>
      </c>
      <c r="R1806" s="8" t="str">
        <f t="shared" si="86"/>
        <v>Mar</v>
      </c>
    </row>
    <row r="1807" spans="1:18" x14ac:dyDescent="0.35">
      <c r="A1807" s="8">
        <v>1807</v>
      </c>
      <c r="B1807" s="8" t="s">
        <v>1852</v>
      </c>
      <c r="C1807" s="8" t="s">
        <v>15</v>
      </c>
      <c r="D1807" s="9">
        <v>29316</v>
      </c>
      <c r="E1807" s="9">
        <v>44232</v>
      </c>
      <c r="F1807" s="8" t="s">
        <v>16</v>
      </c>
      <c r="G1807" s="8" t="s">
        <v>17</v>
      </c>
      <c r="H1807" s="8">
        <v>4</v>
      </c>
      <c r="I1807" s="8">
        <v>8</v>
      </c>
      <c r="J1807" s="8" t="s">
        <v>50</v>
      </c>
      <c r="K1807" s="8" t="s">
        <v>46</v>
      </c>
      <c r="L1807" s="8" t="s">
        <v>47</v>
      </c>
      <c r="M1807" s="8" t="s">
        <v>42</v>
      </c>
      <c r="N1807" s="8">
        <v>2</v>
      </c>
      <c r="O1807" s="8">
        <f t="shared" ca="1" si="84"/>
        <v>44</v>
      </c>
      <c r="P1807" s="8" t="str">
        <f ca="1">LOOKUP(O1807,{0,15,30,45,60,75,100},{"Below 15","16-30","31-45","46-60","61-75","Above 75"})</f>
        <v>31-45</v>
      </c>
      <c r="Q1807" s="8">
        <f t="shared" si="85"/>
        <v>2021</v>
      </c>
      <c r="R1807" s="8" t="str">
        <f t="shared" si="86"/>
        <v>Feb</v>
      </c>
    </row>
    <row r="1808" spans="1:18" x14ac:dyDescent="0.35">
      <c r="A1808" s="8">
        <v>1808</v>
      </c>
      <c r="B1808" s="8" t="s">
        <v>1853</v>
      </c>
      <c r="C1808" s="8" t="s">
        <v>15</v>
      </c>
      <c r="D1808" s="9">
        <v>24789</v>
      </c>
      <c r="E1808" s="9">
        <v>44477</v>
      </c>
      <c r="F1808" s="8" t="s">
        <v>16</v>
      </c>
      <c r="G1808" s="8" t="s">
        <v>17</v>
      </c>
      <c r="H1808" s="8">
        <v>3</v>
      </c>
      <c r="I1808" s="8">
        <v>8</v>
      </c>
      <c r="J1808" s="8" t="s">
        <v>50</v>
      </c>
      <c r="K1808" s="8" t="s">
        <v>51</v>
      </c>
      <c r="L1808" s="8" t="s">
        <v>47</v>
      </c>
      <c r="M1808" s="8" t="s">
        <v>21</v>
      </c>
      <c r="N1808" s="8">
        <v>3</v>
      </c>
      <c r="O1808" s="8">
        <f t="shared" ca="1" si="84"/>
        <v>56</v>
      </c>
      <c r="P1808" s="8" t="str">
        <f ca="1">LOOKUP(O1808,{0,15,30,45,60,75,100},{"Below 15","16-30","31-45","46-60","61-75","Above 75"})</f>
        <v>46-60</v>
      </c>
      <c r="Q1808" s="8">
        <f t="shared" si="85"/>
        <v>2021</v>
      </c>
      <c r="R1808" s="8" t="str">
        <f t="shared" si="86"/>
        <v>Oct</v>
      </c>
    </row>
    <row r="1809" spans="1:18" x14ac:dyDescent="0.35">
      <c r="A1809" s="8">
        <v>1809</v>
      </c>
      <c r="B1809" s="8" t="s">
        <v>1854</v>
      </c>
      <c r="C1809" s="8" t="s">
        <v>44</v>
      </c>
      <c r="D1809" s="9">
        <v>32495</v>
      </c>
      <c r="E1809" s="9">
        <v>43853</v>
      </c>
      <c r="F1809" s="8" t="s">
        <v>16</v>
      </c>
      <c r="G1809" s="8" t="s">
        <v>60</v>
      </c>
      <c r="H1809" s="8">
        <v>3</v>
      </c>
      <c r="I1809" s="8">
        <v>7</v>
      </c>
      <c r="J1809" s="8" t="s">
        <v>50</v>
      </c>
      <c r="K1809" s="8" t="s">
        <v>19</v>
      </c>
      <c r="L1809" s="8" t="s">
        <v>20</v>
      </c>
      <c r="M1809" s="8" t="s">
        <v>21</v>
      </c>
      <c r="N1809" s="8">
        <v>3</v>
      </c>
      <c r="O1809" s="8">
        <f t="shared" ca="1" si="84"/>
        <v>35</v>
      </c>
      <c r="P1809" s="8" t="str">
        <f ca="1">LOOKUP(O1809,{0,15,30,45,60,75,100},{"Below 15","16-30","31-45","46-60","61-75","Above 75"})</f>
        <v>31-45</v>
      </c>
      <c r="Q1809" s="8">
        <f t="shared" si="85"/>
        <v>2020</v>
      </c>
      <c r="R1809" s="8" t="str">
        <f t="shared" si="86"/>
        <v>Jan</v>
      </c>
    </row>
    <row r="1810" spans="1:18" x14ac:dyDescent="0.35">
      <c r="A1810" s="8">
        <v>1810</v>
      </c>
      <c r="B1810" s="8" t="s">
        <v>1855</v>
      </c>
      <c r="C1810" s="8" t="s">
        <v>44</v>
      </c>
      <c r="D1810" s="9">
        <v>35885</v>
      </c>
      <c r="E1810" s="9">
        <v>44673</v>
      </c>
      <c r="F1810" s="8" t="s">
        <v>25</v>
      </c>
      <c r="G1810" s="8" t="s">
        <v>53</v>
      </c>
      <c r="H1810" s="8">
        <v>4</v>
      </c>
      <c r="I1810" s="8">
        <v>9</v>
      </c>
      <c r="J1810" s="8" t="s">
        <v>18</v>
      </c>
      <c r="K1810" s="8" t="s">
        <v>23</v>
      </c>
      <c r="L1810" s="8" t="s">
        <v>20</v>
      </c>
      <c r="M1810" s="8" t="s">
        <v>48</v>
      </c>
      <c r="N1810" s="8">
        <v>5</v>
      </c>
      <c r="O1810" s="8">
        <f t="shared" ca="1" si="84"/>
        <v>26</v>
      </c>
      <c r="P1810" s="8" t="str">
        <f ca="1">LOOKUP(O1810,{0,15,30,45,60,75,100},{"Below 15","16-30","31-45","46-60","61-75","Above 75"})</f>
        <v>16-30</v>
      </c>
      <c r="Q1810" s="8">
        <f t="shared" si="85"/>
        <v>2022</v>
      </c>
      <c r="R1810" s="8" t="str">
        <f t="shared" si="86"/>
        <v>Apr</v>
      </c>
    </row>
    <row r="1811" spans="1:18" x14ac:dyDescent="0.35">
      <c r="A1811" s="8">
        <v>1811</v>
      </c>
      <c r="B1811" s="8" t="s">
        <v>1856</v>
      </c>
      <c r="C1811" s="8" t="s">
        <v>15</v>
      </c>
      <c r="D1811" s="9">
        <v>28276</v>
      </c>
      <c r="E1811" s="9">
        <v>44428</v>
      </c>
      <c r="F1811" s="8" t="s">
        <v>25</v>
      </c>
      <c r="G1811" s="8" t="s">
        <v>36</v>
      </c>
      <c r="H1811" s="8">
        <v>2</v>
      </c>
      <c r="I1811" s="8">
        <v>9</v>
      </c>
      <c r="J1811" s="8" t="s">
        <v>18</v>
      </c>
      <c r="K1811" s="8" t="s">
        <v>28</v>
      </c>
      <c r="L1811" s="8" t="s">
        <v>29</v>
      </c>
      <c r="M1811" s="8" t="s">
        <v>48</v>
      </c>
      <c r="N1811" s="8">
        <v>5</v>
      </c>
      <c r="O1811" s="8">
        <f t="shared" ca="1" si="84"/>
        <v>47</v>
      </c>
      <c r="P1811" s="8" t="str">
        <f ca="1">LOOKUP(O1811,{0,15,30,45,60,75,100},{"Below 15","16-30","31-45","46-60","61-75","Above 75"})</f>
        <v>46-60</v>
      </c>
      <c r="Q1811" s="8">
        <f t="shared" si="85"/>
        <v>2021</v>
      </c>
      <c r="R1811" s="8" t="str">
        <f t="shared" si="86"/>
        <v>Aug</v>
      </c>
    </row>
    <row r="1812" spans="1:18" x14ac:dyDescent="0.35">
      <c r="A1812" s="8">
        <v>1812</v>
      </c>
      <c r="B1812" s="8" t="s">
        <v>1857</v>
      </c>
      <c r="C1812" s="8" t="s">
        <v>15</v>
      </c>
      <c r="D1812" s="9">
        <v>34243</v>
      </c>
      <c r="E1812" s="9">
        <v>44202</v>
      </c>
      <c r="F1812" s="8" t="s">
        <v>16</v>
      </c>
      <c r="G1812" s="8" t="s">
        <v>17</v>
      </c>
      <c r="H1812" s="8">
        <v>4</v>
      </c>
      <c r="I1812" s="8">
        <v>9</v>
      </c>
      <c r="J1812" s="8" t="s">
        <v>18</v>
      </c>
      <c r="K1812" s="8" t="s">
        <v>33</v>
      </c>
      <c r="L1812" s="8" t="s">
        <v>29</v>
      </c>
      <c r="M1812" s="8" t="s">
        <v>30</v>
      </c>
      <c r="N1812" s="8">
        <v>4</v>
      </c>
      <c r="O1812" s="8">
        <f t="shared" ca="1" si="84"/>
        <v>30</v>
      </c>
      <c r="P1812" s="8" t="str">
        <f ca="1">LOOKUP(O1812,{0,15,30,45,60,75,100},{"Below 15","16-30","31-45","46-60","61-75","Above 75"})</f>
        <v>31-45</v>
      </c>
      <c r="Q1812" s="8">
        <f t="shared" si="85"/>
        <v>2021</v>
      </c>
      <c r="R1812" s="8" t="str">
        <f t="shared" si="86"/>
        <v>Jan</v>
      </c>
    </row>
    <row r="1813" spans="1:18" x14ac:dyDescent="0.35">
      <c r="A1813" s="8">
        <v>1813</v>
      </c>
      <c r="B1813" s="8" t="s">
        <v>1858</v>
      </c>
      <c r="C1813" s="8" t="s">
        <v>44</v>
      </c>
      <c r="D1813" s="9">
        <v>31255</v>
      </c>
      <c r="E1813" s="9">
        <v>44807</v>
      </c>
      <c r="F1813" s="8" t="s">
        <v>25</v>
      </c>
      <c r="G1813" s="8" t="s">
        <v>36</v>
      </c>
      <c r="H1813" s="8">
        <v>2</v>
      </c>
      <c r="I1813" s="8">
        <v>9</v>
      </c>
      <c r="J1813" s="8" t="s">
        <v>18</v>
      </c>
      <c r="K1813" s="8" t="s">
        <v>37</v>
      </c>
      <c r="L1813" s="8" t="s">
        <v>38</v>
      </c>
      <c r="M1813" s="8" t="s">
        <v>48</v>
      </c>
      <c r="N1813" s="8">
        <v>5</v>
      </c>
      <c r="O1813" s="8">
        <f t="shared" ca="1" si="84"/>
        <v>39</v>
      </c>
      <c r="P1813" s="8" t="str">
        <f ca="1">LOOKUP(O1813,{0,15,30,45,60,75,100},{"Below 15","16-30","31-45","46-60","61-75","Above 75"})</f>
        <v>31-45</v>
      </c>
      <c r="Q1813" s="8">
        <f t="shared" si="85"/>
        <v>2022</v>
      </c>
      <c r="R1813" s="8" t="str">
        <f t="shared" si="86"/>
        <v>Sep</v>
      </c>
    </row>
    <row r="1814" spans="1:18" x14ac:dyDescent="0.35">
      <c r="A1814" s="8">
        <v>1814</v>
      </c>
      <c r="B1814" s="8" t="s">
        <v>1859</v>
      </c>
      <c r="C1814" s="8" t="s">
        <v>44</v>
      </c>
      <c r="D1814" s="9">
        <v>26330</v>
      </c>
      <c r="E1814" s="9">
        <v>44400</v>
      </c>
      <c r="F1814" s="8" t="s">
        <v>25</v>
      </c>
      <c r="G1814" s="8" t="s">
        <v>60</v>
      </c>
      <c r="H1814" s="8">
        <v>4</v>
      </c>
      <c r="I1814" s="8">
        <v>7</v>
      </c>
      <c r="J1814" s="8" t="s">
        <v>50</v>
      </c>
      <c r="K1814" s="8" t="s">
        <v>41</v>
      </c>
      <c r="L1814" s="8" t="s">
        <v>38</v>
      </c>
      <c r="M1814" s="8" t="s">
        <v>34</v>
      </c>
      <c r="N1814" s="8">
        <v>1</v>
      </c>
      <c r="O1814" s="8">
        <f t="shared" ca="1" si="84"/>
        <v>52</v>
      </c>
      <c r="P1814" s="8" t="str">
        <f ca="1">LOOKUP(O1814,{0,15,30,45,60,75,100},{"Below 15","16-30","31-45","46-60","61-75","Above 75"})</f>
        <v>46-60</v>
      </c>
      <c r="Q1814" s="8">
        <f t="shared" si="85"/>
        <v>2021</v>
      </c>
      <c r="R1814" s="8" t="str">
        <f t="shared" si="86"/>
        <v>Jul</v>
      </c>
    </row>
    <row r="1815" spans="1:18" x14ac:dyDescent="0.35">
      <c r="A1815" s="8">
        <v>1815</v>
      </c>
      <c r="B1815" s="8" t="s">
        <v>1860</v>
      </c>
      <c r="C1815" s="8" t="s">
        <v>44</v>
      </c>
      <c r="D1815" s="9">
        <v>20308</v>
      </c>
      <c r="E1815" s="9">
        <v>44614</v>
      </c>
      <c r="F1815" s="8" t="s">
        <v>40</v>
      </c>
      <c r="G1815" s="8" t="s">
        <v>17</v>
      </c>
      <c r="H1815" s="8">
        <v>3</v>
      </c>
      <c r="I1815" s="8">
        <v>7</v>
      </c>
      <c r="J1815" s="8" t="s">
        <v>50</v>
      </c>
      <c r="K1815" s="8" t="s">
        <v>46</v>
      </c>
      <c r="L1815" s="8" t="s">
        <v>47</v>
      </c>
      <c r="M1815" s="8" t="s">
        <v>42</v>
      </c>
      <c r="N1815" s="8">
        <v>2</v>
      </c>
      <c r="O1815" s="8">
        <f t="shared" ca="1" si="84"/>
        <v>69</v>
      </c>
      <c r="P1815" s="8" t="str">
        <f ca="1">LOOKUP(O1815,{0,15,30,45,60,75,100},{"Below 15","16-30","31-45","46-60","61-75","Above 75"})</f>
        <v>61-75</v>
      </c>
      <c r="Q1815" s="8">
        <f t="shared" si="85"/>
        <v>2022</v>
      </c>
      <c r="R1815" s="8" t="str">
        <f t="shared" si="86"/>
        <v>Feb</v>
      </c>
    </row>
    <row r="1816" spans="1:18" x14ac:dyDescent="0.35">
      <c r="A1816" s="8">
        <v>1816</v>
      </c>
      <c r="B1816" s="8" t="s">
        <v>1861</v>
      </c>
      <c r="C1816" s="8" t="s">
        <v>15</v>
      </c>
      <c r="D1816" s="9">
        <v>28071</v>
      </c>
      <c r="E1816" s="9">
        <v>44483</v>
      </c>
      <c r="F1816" s="8" t="s">
        <v>16</v>
      </c>
      <c r="G1816" s="8" t="s">
        <v>17</v>
      </c>
      <c r="H1816" s="8">
        <v>4</v>
      </c>
      <c r="I1816" s="8">
        <v>6</v>
      </c>
      <c r="J1816" s="8" t="s">
        <v>27</v>
      </c>
      <c r="K1816" s="8" t="s">
        <v>51</v>
      </c>
      <c r="L1816" s="8" t="s">
        <v>47</v>
      </c>
      <c r="M1816" s="8" t="s">
        <v>42</v>
      </c>
      <c r="N1816" s="8">
        <v>2</v>
      </c>
      <c r="O1816" s="8">
        <f t="shared" ca="1" si="84"/>
        <v>47</v>
      </c>
      <c r="P1816" s="8" t="str">
        <f ca="1">LOOKUP(O1816,{0,15,30,45,60,75,100},{"Below 15","16-30","31-45","46-60","61-75","Above 75"})</f>
        <v>46-60</v>
      </c>
      <c r="Q1816" s="8">
        <f t="shared" si="85"/>
        <v>2021</v>
      </c>
      <c r="R1816" s="8" t="str">
        <f t="shared" si="86"/>
        <v>Oct</v>
      </c>
    </row>
    <row r="1817" spans="1:18" x14ac:dyDescent="0.35">
      <c r="A1817" s="8">
        <v>1817</v>
      </c>
      <c r="B1817" s="8" t="s">
        <v>1862</v>
      </c>
      <c r="C1817" s="8" t="s">
        <v>44</v>
      </c>
      <c r="D1817" s="9">
        <v>30519</v>
      </c>
      <c r="E1817" s="9">
        <v>44271</v>
      </c>
      <c r="F1817" s="8" t="s">
        <v>25</v>
      </c>
      <c r="G1817" s="8" t="s">
        <v>32</v>
      </c>
      <c r="H1817" s="8">
        <v>4</v>
      </c>
      <c r="I1817" s="8">
        <v>9</v>
      </c>
      <c r="J1817" s="8" t="s">
        <v>18</v>
      </c>
      <c r="K1817" s="8" t="s">
        <v>19</v>
      </c>
      <c r="L1817" s="8" t="s">
        <v>20</v>
      </c>
      <c r="M1817" s="8" t="s">
        <v>30</v>
      </c>
      <c r="N1817" s="8">
        <v>4</v>
      </c>
      <c r="O1817" s="8">
        <f t="shared" ca="1" si="84"/>
        <v>41</v>
      </c>
      <c r="P1817" s="8" t="str">
        <f ca="1">LOOKUP(O1817,{0,15,30,45,60,75,100},{"Below 15","16-30","31-45","46-60","61-75","Above 75"})</f>
        <v>31-45</v>
      </c>
      <c r="Q1817" s="8">
        <f t="shared" si="85"/>
        <v>2021</v>
      </c>
      <c r="R1817" s="8" t="str">
        <f t="shared" si="86"/>
        <v>Mar</v>
      </c>
    </row>
    <row r="1818" spans="1:18" x14ac:dyDescent="0.35">
      <c r="A1818" s="8">
        <v>1818</v>
      </c>
      <c r="B1818" s="8" t="s">
        <v>1863</v>
      </c>
      <c r="C1818" s="8" t="s">
        <v>15</v>
      </c>
      <c r="D1818" s="9">
        <v>19392</v>
      </c>
      <c r="E1818" s="9">
        <v>44302</v>
      </c>
      <c r="F1818" s="8" t="s">
        <v>25</v>
      </c>
      <c r="G1818" s="8" t="s">
        <v>36</v>
      </c>
      <c r="H1818" s="8">
        <v>4</v>
      </c>
      <c r="I1818" s="8">
        <v>8</v>
      </c>
      <c r="J1818" s="8" t="s">
        <v>50</v>
      </c>
      <c r="K1818" s="8" t="s">
        <v>23</v>
      </c>
      <c r="L1818" s="8" t="s">
        <v>20</v>
      </c>
      <c r="M1818" s="8" t="s">
        <v>21</v>
      </c>
      <c r="N1818" s="8">
        <v>3</v>
      </c>
      <c r="O1818" s="8">
        <f t="shared" ca="1" si="84"/>
        <v>71</v>
      </c>
      <c r="P1818" s="8" t="str">
        <f ca="1">LOOKUP(O1818,{0,15,30,45,60,75,100},{"Below 15","16-30","31-45","46-60","61-75","Above 75"})</f>
        <v>61-75</v>
      </c>
      <c r="Q1818" s="8">
        <f t="shared" si="85"/>
        <v>2021</v>
      </c>
      <c r="R1818" s="8" t="str">
        <f t="shared" si="86"/>
        <v>Apr</v>
      </c>
    </row>
    <row r="1819" spans="1:18" x14ac:dyDescent="0.35">
      <c r="A1819" s="8">
        <v>1819</v>
      </c>
      <c r="B1819" s="8" t="s">
        <v>1864</v>
      </c>
      <c r="C1819" s="8" t="s">
        <v>44</v>
      </c>
      <c r="D1819" s="9">
        <v>24898</v>
      </c>
      <c r="E1819" s="9">
        <v>44285</v>
      </c>
      <c r="F1819" s="8" t="s">
        <v>16</v>
      </c>
      <c r="G1819" s="8" t="s">
        <v>17</v>
      </c>
      <c r="H1819" s="8">
        <v>2</v>
      </c>
      <c r="I1819" s="8">
        <v>10</v>
      </c>
      <c r="J1819" s="8" t="s">
        <v>18</v>
      </c>
      <c r="K1819" s="8" t="s">
        <v>28</v>
      </c>
      <c r="L1819" s="8" t="s">
        <v>29</v>
      </c>
      <c r="M1819" s="8" t="s">
        <v>30</v>
      </c>
      <c r="N1819" s="8">
        <v>4</v>
      </c>
      <c r="O1819" s="8">
        <f t="shared" ca="1" si="84"/>
        <v>56</v>
      </c>
      <c r="P1819" s="8" t="str">
        <f ca="1">LOOKUP(O1819,{0,15,30,45,60,75,100},{"Below 15","16-30","31-45","46-60","61-75","Above 75"})</f>
        <v>46-60</v>
      </c>
      <c r="Q1819" s="8">
        <f t="shared" si="85"/>
        <v>2021</v>
      </c>
      <c r="R1819" s="8" t="str">
        <f t="shared" si="86"/>
        <v>Mar</v>
      </c>
    </row>
    <row r="1820" spans="1:18" x14ac:dyDescent="0.35">
      <c r="A1820" s="8">
        <v>1820</v>
      </c>
      <c r="B1820" s="8" t="s">
        <v>1865</v>
      </c>
      <c r="C1820" s="8" t="s">
        <v>44</v>
      </c>
      <c r="D1820" s="9">
        <v>36074</v>
      </c>
      <c r="E1820" s="9">
        <v>44691</v>
      </c>
      <c r="F1820" s="8" t="s">
        <v>16</v>
      </c>
      <c r="G1820" s="8" t="s">
        <v>17</v>
      </c>
      <c r="H1820" s="8">
        <v>2</v>
      </c>
      <c r="I1820" s="8">
        <v>9</v>
      </c>
      <c r="J1820" s="8" t="s">
        <v>18</v>
      </c>
      <c r="K1820" s="8" t="s">
        <v>33</v>
      </c>
      <c r="L1820" s="8" t="s">
        <v>29</v>
      </c>
      <c r="M1820" s="8" t="s">
        <v>30</v>
      </c>
      <c r="N1820" s="8">
        <v>4</v>
      </c>
      <c r="O1820" s="8">
        <f t="shared" ca="1" si="84"/>
        <v>25</v>
      </c>
      <c r="P1820" s="8" t="str">
        <f ca="1">LOOKUP(O1820,{0,15,30,45,60,75,100},{"Below 15","16-30","31-45","46-60","61-75","Above 75"})</f>
        <v>16-30</v>
      </c>
      <c r="Q1820" s="8">
        <f t="shared" si="85"/>
        <v>2022</v>
      </c>
      <c r="R1820" s="8" t="str">
        <f t="shared" si="86"/>
        <v>May</v>
      </c>
    </row>
    <row r="1821" spans="1:18" x14ac:dyDescent="0.35">
      <c r="A1821" s="8">
        <v>1821</v>
      </c>
      <c r="B1821" s="8" t="s">
        <v>1866</v>
      </c>
      <c r="C1821" s="8" t="s">
        <v>15</v>
      </c>
      <c r="D1821" s="9">
        <v>29081</v>
      </c>
      <c r="E1821" s="9">
        <v>44057</v>
      </c>
      <c r="F1821" s="8" t="s">
        <v>25</v>
      </c>
      <c r="G1821" s="8" t="s">
        <v>60</v>
      </c>
      <c r="H1821" s="8">
        <v>5</v>
      </c>
      <c r="I1821" s="8">
        <v>6</v>
      </c>
      <c r="J1821" s="8" t="s">
        <v>27</v>
      </c>
      <c r="K1821" s="8" t="s">
        <v>37</v>
      </c>
      <c r="L1821" s="8" t="s">
        <v>38</v>
      </c>
      <c r="M1821" s="8" t="s">
        <v>21</v>
      </c>
      <c r="N1821" s="8">
        <v>3</v>
      </c>
      <c r="O1821" s="8">
        <f t="shared" ca="1" si="84"/>
        <v>45</v>
      </c>
      <c r="P1821" s="8" t="str">
        <f ca="1">LOOKUP(O1821,{0,15,30,45,60,75,100},{"Below 15","16-30","31-45","46-60","61-75","Above 75"})</f>
        <v>46-60</v>
      </c>
      <c r="Q1821" s="8">
        <f t="shared" si="85"/>
        <v>2020</v>
      </c>
      <c r="R1821" s="8" t="str">
        <f t="shared" si="86"/>
        <v>Aug</v>
      </c>
    </row>
    <row r="1822" spans="1:18" x14ac:dyDescent="0.35">
      <c r="A1822" s="8">
        <v>1822</v>
      </c>
      <c r="B1822" s="8" t="s">
        <v>1867</v>
      </c>
      <c r="C1822" s="8" t="s">
        <v>44</v>
      </c>
      <c r="D1822" s="9">
        <v>24285</v>
      </c>
      <c r="E1822" s="9">
        <v>44121</v>
      </c>
      <c r="F1822" s="8" t="s">
        <v>16</v>
      </c>
      <c r="G1822" s="8" t="s">
        <v>17</v>
      </c>
      <c r="H1822" s="8">
        <v>2</v>
      </c>
      <c r="I1822" s="8">
        <v>4</v>
      </c>
      <c r="J1822" s="8" t="s">
        <v>27</v>
      </c>
      <c r="K1822" s="8" t="s">
        <v>41</v>
      </c>
      <c r="L1822" s="8" t="s">
        <v>38</v>
      </c>
      <c r="M1822" s="8" t="s">
        <v>34</v>
      </c>
      <c r="N1822" s="8">
        <v>1</v>
      </c>
      <c r="O1822" s="8">
        <f t="shared" ca="1" si="84"/>
        <v>58</v>
      </c>
      <c r="P1822" s="8" t="str">
        <f ca="1">LOOKUP(O1822,{0,15,30,45,60,75,100},{"Below 15","16-30","31-45","46-60","61-75","Above 75"})</f>
        <v>46-60</v>
      </c>
      <c r="Q1822" s="8">
        <f t="shared" si="85"/>
        <v>2020</v>
      </c>
      <c r="R1822" s="8" t="str">
        <f t="shared" si="86"/>
        <v>Oct</v>
      </c>
    </row>
    <row r="1823" spans="1:18" x14ac:dyDescent="0.35">
      <c r="A1823" s="8">
        <v>1823</v>
      </c>
      <c r="B1823" s="8" t="s">
        <v>1868</v>
      </c>
      <c r="C1823" s="8" t="s">
        <v>15</v>
      </c>
      <c r="D1823" s="9">
        <v>37997</v>
      </c>
      <c r="E1823" s="9">
        <v>44784</v>
      </c>
      <c r="F1823" s="8" t="s">
        <v>25</v>
      </c>
      <c r="G1823" s="8" t="s">
        <v>32</v>
      </c>
      <c r="H1823" s="8">
        <v>4</v>
      </c>
      <c r="I1823" s="8">
        <v>4</v>
      </c>
      <c r="J1823" s="8" t="s">
        <v>27</v>
      </c>
      <c r="K1823" s="8" t="s">
        <v>46</v>
      </c>
      <c r="L1823" s="8" t="s">
        <v>47</v>
      </c>
      <c r="M1823" s="8" t="s">
        <v>48</v>
      </c>
      <c r="N1823" s="8">
        <v>5</v>
      </c>
      <c r="O1823" s="8">
        <f t="shared" ca="1" si="84"/>
        <v>20</v>
      </c>
      <c r="P1823" s="8" t="str">
        <f ca="1">LOOKUP(O1823,{0,15,30,45,60,75,100},{"Below 15","16-30","31-45","46-60","61-75","Above 75"})</f>
        <v>16-30</v>
      </c>
      <c r="Q1823" s="8">
        <f t="shared" si="85"/>
        <v>2022</v>
      </c>
      <c r="R1823" s="8" t="str">
        <f t="shared" si="86"/>
        <v>Aug</v>
      </c>
    </row>
    <row r="1824" spans="1:18" x14ac:dyDescent="0.35">
      <c r="A1824" s="8">
        <v>1824</v>
      </c>
      <c r="B1824" s="8" t="s">
        <v>1869</v>
      </c>
      <c r="C1824" s="8" t="s">
        <v>44</v>
      </c>
      <c r="D1824" s="9">
        <v>20731</v>
      </c>
      <c r="E1824" s="9">
        <v>44068</v>
      </c>
      <c r="F1824" s="8" t="s">
        <v>40</v>
      </c>
      <c r="G1824" s="8" t="s">
        <v>60</v>
      </c>
      <c r="H1824" s="8">
        <v>4</v>
      </c>
      <c r="I1824" s="8">
        <v>9</v>
      </c>
      <c r="J1824" s="8" t="s">
        <v>18</v>
      </c>
      <c r="K1824" s="8" t="s">
        <v>51</v>
      </c>
      <c r="L1824" s="8" t="s">
        <v>47</v>
      </c>
      <c r="M1824" s="8" t="s">
        <v>48</v>
      </c>
      <c r="N1824" s="8">
        <v>5</v>
      </c>
      <c r="O1824" s="8">
        <f t="shared" ca="1" si="84"/>
        <v>67</v>
      </c>
      <c r="P1824" s="8" t="str">
        <f ca="1">LOOKUP(O1824,{0,15,30,45,60,75,100},{"Below 15","16-30","31-45","46-60","61-75","Above 75"})</f>
        <v>61-75</v>
      </c>
      <c r="Q1824" s="8">
        <f t="shared" si="85"/>
        <v>2020</v>
      </c>
      <c r="R1824" s="8" t="str">
        <f t="shared" si="86"/>
        <v>Aug</v>
      </c>
    </row>
    <row r="1825" spans="1:18" x14ac:dyDescent="0.35">
      <c r="A1825" s="8">
        <v>1825</v>
      </c>
      <c r="B1825" s="8" t="s">
        <v>1870</v>
      </c>
      <c r="C1825" s="8" t="s">
        <v>44</v>
      </c>
      <c r="D1825" s="9">
        <v>35639</v>
      </c>
      <c r="E1825" s="9">
        <v>44096</v>
      </c>
      <c r="F1825" s="8" t="s">
        <v>25</v>
      </c>
      <c r="G1825" s="8" t="s">
        <v>36</v>
      </c>
      <c r="H1825" s="8">
        <v>4</v>
      </c>
      <c r="I1825" s="8">
        <v>9</v>
      </c>
      <c r="J1825" s="8" t="s">
        <v>18</v>
      </c>
      <c r="K1825" s="8" t="s">
        <v>19</v>
      </c>
      <c r="L1825" s="8" t="s">
        <v>20</v>
      </c>
      <c r="M1825" s="8" t="s">
        <v>21</v>
      </c>
      <c r="N1825" s="8">
        <v>3</v>
      </c>
      <c r="O1825" s="8">
        <f t="shared" ca="1" si="84"/>
        <v>27</v>
      </c>
      <c r="P1825" s="8" t="str">
        <f ca="1">LOOKUP(O1825,{0,15,30,45,60,75,100},{"Below 15","16-30","31-45","46-60","61-75","Above 75"})</f>
        <v>16-30</v>
      </c>
      <c r="Q1825" s="8">
        <f t="shared" si="85"/>
        <v>2020</v>
      </c>
      <c r="R1825" s="8" t="str">
        <f t="shared" si="86"/>
        <v>Sep</v>
      </c>
    </row>
    <row r="1826" spans="1:18" x14ac:dyDescent="0.35">
      <c r="A1826" s="8">
        <v>1826</v>
      </c>
      <c r="B1826" s="8" t="s">
        <v>1871</v>
      </c>
      <c r="C1826" s="8" t="s">
        <v>44</v>
      </c>
      <c r="D1826" s="9">
        <v>23465</v>
      </c>
      <c r="E1826" s="9">
        <v>44299</v>
      </c>
      <c r="F1826" s="8" t="s">
        <v>68</v>
      </c>
      <c r="G1826" s="8" t="s">
        <v>26</v>
      </c>
      <c r="H1826" s="8">
        <v>2</v>
      </c>
      <c r="I1826" s="8">
        <v>10</v>
      </c>
      <c r="J1826" s="8" t="s">
        <v>18</v>
      </c>
      <c r="K1826" s="8" t="s">
        <v>23</v>
      </c>
      <c r="L1826" s="8" t="s">
        <v>20</v>
      </c>
      <c r="M1826" s="8" t="s">
        <v>30</v>
      </c>
      <c r="N1826" s="8">
        <v>4</v>
      </c>
      <c r="O1826" s="8">
        <f t="shared" ca="1" si="84"/>
        <v>60</v>
      </c>
      <c r="P1826" s="8" t="str">
        <f ca="1">LOOKUP(O1826,{0,15,30,45,60,75,100},{"Below 15","16-30","31-45","46-60","61-75","Above 75"})</f>
        <v>61-75</v>
      </c>
      <c r="Q1826" s="8">
        <f t="shared" si="85"/>
        <v>2021</v>
      </c>
      <c r="R1826" s="8" t="str">
        <f t="shared" si="86"/>
        <v>Apr</v>
      </c>
    </row>
    <row r="1827" spans="1:18" x14ac:dyDescent="0.35">
      <c r="A1827" s="8">
        <v>1827</v>
      </c>
      <c r="B1827" s="8" t="s">
        <v>1872</v>
      </c>
      <c r="C1827" s="8" t="s">
        <v>15</v>
      </c>
      <c r="D1827" s="9">
        <v>21044</v>
      </c>
      <c r="E1827" s="9">
        <v>44546</v>
      </c>
      <c r="F1827" s="8" t="s">
        <v>25</v>
      </c>
      <c r="G1827" s="8" t="s">
        <v>45</v>
      </c>
      <c r="H1827" s="8">
        <v>3</v>
      </c>
      <c r="I1827" s="8">
        <v>10</v>
      </c>
      <c r="J1827" s="8" t="s">
        <v>18</v>
      </c>
      <c r="K1827" s="8" t="s">
        <v>28</v>
      </c>
      <c r="L1827" s="8" t="s">
        <v>29</v>
      </c>
      <c r="M1827" s="8" t="s">
        <v>48</v>
      </c>
      <c r="N1827" s="8">
        <v>5</v>
      </c>
      <c r="O1827" s="8">
        <f t="shared" ca="1" si="84"/>
        <v>67</v>
      </c>
      <c r="P1827" s="8" t="str">
        <f ca="1">LOOKUP(O1827,{0,15,30,45,60,75,100},{"Below 15","16-30","31-45","46-60","61-75","Above 75"})</f>
        <v>61-75</v>
      </c>
      <c r="Q1827" s="8">
        <f t="shared" si="85"/>
        <v>2021</v>
      </c>
      <c r="R1827" s="8" t="str">
        <f t="shared" si="86"/>
        <v>Dec</v>
      </c>
    </row>
    <row r="1828" spans="1:18" x14ac:dyDescent="0.35">
      <c r="A1828" s="8">
        <v>1828</v>
      </c>
      <c r="B1828" s="8" t="s">
        <v>1873</v>
      </c>
      <c r="C1828" s="8" t="s">
        <v>44</v>
      </c>
      <c r="D1828" s="9">
        <v>20376</v>
      </c>
      <c r="E1828" s="9">
        <v>44583</v>
      </c>
      <c r="F1828" s="8" t="s">
        <v>16</v>
      </c>
      <c r="G1828" s="8" t="s">
        <v>17</v>
      </c>
      <c r="H1828" s="8">
        <v>2</v>
      </c>
      <c r="I1828" s="8">
        <v>9</v>
      </c>
      <c r="J1828" s="8" t="s">
        <v>18</v>
      </c>
      <c r="K1828" s="8" t="s">
        <v>33</v>
      </c>
      <c r="L1828" s="8" t="s">
        <v>29</v>
      </c>
      <c r="M1828" s="8" t="s">
        <v>34</v>
      </c>
      <c r="N1828" s="8">
        <v>1</v>
      </c>
      <c r="O1828" s="8">
        <f t="shared" ca="1" si="84"/>
        <v>68</v>
      </c>
      <c r="P1828" s="8" t="str">
        <f ca="1">LOOKUP(O1828,{0,15,30,45,60,75,100},{"Below 15","16-30","31-45","46-60","61-75","Above 75"})</f>
        <v>61-75</v>
      </c>
      <c r="Q1828" s="8">
        <f t="shared" si="85"/>
        <v>2022</v>
      </c>
      <c r="R1828" s="8" t="str">
        <f t="shared" si="86"/>
        <v>Jan</v>
      </c>
    </row>
    <row r="1829" spans="1:18" x14ac:dyDescent="0.35">
      <c r="A1829" s="8">
        <v>1829</v>
      </c>
      <c r="B1829" s="8" t="s">
        <v>1874</v>
      </c>
      <c r="C1829" s="8" t="s">
        <v>15</v>
      </c>
      <c r="D1829" s="9">
        <v>37288</v>
      </c>
      <c r="E1829" s="9">
        <v>44888</v>
      </c>
      <c r="F1829" s="8" t="s">
        <v>16</v>
      </c>
      <c r="G1829" s="8" t="s">
        <v>17</v>
      </c>
      <c r="H1829" s="8">
        <v>4</v>
      </c>
      <c r="I1829" s="8">
        <v>8</v>
      </c>
      <c r="J1829" s="8" t="s">
        <v>50</v>
      </c>
      <c r="K1829" s="8" t="s">
        <v>37</v>
      </c>
      <c r="L1829" s="8" t="s">
        <v>38</v>
      </c>
      <c r="M1829" s="8" t="s">
        <v>34</v>
      </c>
      <c r="N1829" s="8">
        <v>1</v>
      </c>
      <c r="O1829" s="8">
        <f t="shared" ca="1" si="84"/>
        <v>22</v>
      </c>
      <c r="P1829" s="8" t="str">
        <f ca="1">LOOKUP(O1829,{0,15,30,45,60,75,100},{"Below 15","16-30","31-45","46-60","61-75","Above 75"})</f>
        <v>16-30</v>
      </c>
      <c r="Q1829" s="8">
        <f t="shared" si="85"/>
        <v>2022</v>
      </c>
      <c r="R1829" s="8" t="str">
        <f t="shared" si="86"/>
        <v>Nov</v>
      </c>
    </row>
    <row r="1830" spans="1:18" x14ac:dyDescent="0.35">
      <c r="A1830" s="8">
        <v>1830</v>
      </c>
      <c r="B1830" s="8" t="s">
        <v>1875</v>
      </c>
      <c r="C1830" s="8" t="s">
        <v>15</v>
      </c>
      <c r="D1830" s="9">
        <v>23366</v>
      </c>
      <c r="E1830" s="9">
        <v>44807</v>
      </c>
      <c r="F1830" s="8" t="s">
        <v>16</v>
      </c>
      <c r="G1830" s="8" t="s">
        <v>45</v>
      </c>
      <c r="H1830" s="8">
        <v>3</v>
      </c>
      <c r="I1830" s="8">
        <v>9</v>
      </c>
      <c r="J1830" s="8" t="s">
        <v>18</v>
      </c>
      <c r="K1830" s="8" t="s">
        <v>41</v>
      </c>
      <c r="L1830" s="8" t="s">
        <v>38</v>
      </c>
      <c r="M1830" s="8" t="s">
        <v>34</v>
      </c>
      <c r="N1830" s="8">
        <v>1</v>
      </c>
      <c r="O1830" s="8">
        <f t="shared" ca="1" si="84"/>
        <v>60</v>
      </c>
      <c r="P1830" s="8" t="str">
        <f ca="1">LOOKUP(O1830,{0,15,30,45,60,75,100},{"Below 15","16-30","31-45","46-60","61-75","Above 75"})</f>
        <v>61-75</v>
      </c>
      <c r="Q1830" s="8">
        <f t="shared" si="85"/>
        <v>2022</v>
      </c>
      <c r="R1830" s="8" t="str">
        <f t="shared" si="86"/>
        <v>Sep</v>
      </c>
    </row>
    <row r="1831" spans="1:18" x14ac:dyDescent="0.35">
      <c r="A1831" s="8">
        <v>1831</v>
      </c>
      <c r="B1831" s="8" t="s">
        <v>1876</v>
      </c>
      <c r="C1831" s="8" t="s">
        <v>15</v>
      </c>
      <c r="D1831" s="9">
        <v>31825</v>
      </c>
      <c r="E1831" s="9">
        <v>44471</v>
      </c>
      <c r="F1831" s="8" t="s">
        <v>25</v>
      </c>
      <c r="G1831" s="8" t="s">
        <v>60</v>
      </c>
      <c r="H1831" s="8">
        <v>2</v>
      </c>
      <c r="I1831" s="8">
        <v>4</v>
      </c>
      <c r="J1831" s="8" t="s">
        <v>27</v>
      </c>
      <c r="K1831" s="8" t="s">
        <v>46</v>
      </c>
      <c r="L1831" s="8" t="s">
        <v>47</v>
      </c>
      <c r="M1831" s="8" t="s">
        <v>48</v>
      </c>
      <c r="N1831" s="8">
        <v>5</v>
      </c>
      <c r="O1831" s="8">
        <f t="shared" ca="1" si="84"/>
        <v>37</v>
      </c>
      <c r="P1831" s="8" t="str">
        <f ca="1">LOOKUP(O1831,{0,15,30,45,60,75,100},{"Below 15","16-30","31-45","46-60","61-75","Above 75"})</f>
        <v>31-45</v>
      </c>
      <c r="Q1831" s="8">
        <f t="shared" si="85"/>
        <v>2021</v>
      </c>
      <c r="R1831" s="8" t="str">
        <f t="shared" si="86"/>
        <v>Oct</v>
      </c>
    </row>
    <row r="1832" spans="1:18" x14ac:dyDescent="0.35">
      <c r="A1832" s="8">
        <v>1832</v>
      </c>
      <c r="B1832" s="8" t="s">
        <v>1877</v>
      </c>
      <c r="C1832" s="8" t="s">
        <v>44</v>
      </c>
      <c r="D1832" s="9">
        <v>24201</v>
      </c>
      <c r="E1832" s="9">
        <v>44728</v>
      </c>
      <c r="F1832" s="8" t="s">
        <v>16</v>
      </c>
      <c r="G1832" s="8" t="s">
        <v>17</v>
      </c>
      <c r="H1832" s="8">
        <v>3</v>
      </c>
      <c r="I1832" s="8">
        <v>9</v>
      </c>
      <c r="J1832" s="8" t="s">
        <v>18</v>
      </c>
      <c r="K1832" s="8" t="s">
        <v>51</v>
      </c>
      <c r="L1832" s="8" t="s">
        <v>47</v>
      </c>
      <c r="M1832" s="8" t="s">
        <v>48</v>
      </c>
      <c r="N1832" s="8">
        <v>5</v>
      </c>
      <c r="O1832" s="8">
        <f t="shared" ca="1" si="84"/>
        <v>58</v>
      </c>
      <c r="P1832" s="8" t="str">
        <f ca="1">LOOKUP(O1832,{0,15,30,45,60,75,100},{"Below 15","16-30","31-45","46-60","61-75","Above 75"})</f>
        <v>46-60</v>
      </c>
      <c r="Q1832" s="8">
        <f t="shared" si="85"/>
        <v>2022</v>
      </c>
      <c r="R1832" s="8" t="str">
        <f t="shared" si="86"/>
        <v>Jun</v>
      </c>
    </row>
    <row r="1833" spans="1:18" x14ac:dyDescent="0.35">
      <c r="A1833" s="8">
        <v>1833</v>
      </c>
      <c r="B1833" s="8" t="s">
        <v>1878</v>
      </c>
      <c r="C1833" s="8" t="s">
        <v>15</v>
      </c>
      <c r="D1833" s="9">
        <v>19711</v>
      </c>
      <c r="E1833" s="9">
        <v>43852</v>
      </c>
      <c r="F1833" s="8" t="s">
        <v>16</v>
      </c>
      <c r="G1833" s="8" t="s">
        <v>17</v>
      </c>
      <c r="H1833" s="8">
        <v>5</v>
      </c>
      <c r="I1833" s="8">
        <v>4</v>
      </c>
      <c r="J1833" s="8" t="s">
        <v>27</v>
      </c>
      <c r="K1833" s="8" t="s">
        <v>19</v>
      </c>
      <c r="L1833" s="8" t="s">
        <v>20</v>
      </c>
      <c r="M1833" s="8" t="s">
        <v>21</v>
      </c>
      <c r="N1833" s="8">
        <v>3</v>
      </c>
      <c r="O1833" s="8">
        <f t="shared" ca="1" si="84"/>
        <v>70</v>
      </c>
      <c r="P1833" s="8" t="str">
        <f ca="1">LOOKUP(O1833,{0,15,30,45,60,75,100},{"Below 15","16-30","31-45","46-60","61-75","Above 75"})</f>
        <v>61-75</v>
      </c>
      <c r="Q1833" s="8">
        <f t="shared" si="85"/>
        <v>2020</v>
      </c>
      <c r="R1833" s="8" t="str">
        <f t="shared" si="86"/>
        <v>Jan</v>
      </c>
    </row>
    <row r="1834" spans="1:18" x14ac:dyDescent="0.35">
      <c r="A1834" s="8">
        <v>1834</v>
      </c>
      <c r="B1834" s="8" t="s">
        <v>1879</v>
      </c>
      <c r="C1834" s="8" t="s">
        <v>15</v>
      </c>
      <c r="D1834" s="9">
        <v>33804</v>
      </c>
      <c r="E1834" s="9">
        <v>44882</v>
      </c>
      <c r="F1834" s="8" t="s">
        <v>40</v>
      </c>
      <c r="G1834" s="8" t="s">
        <v>26</v>
      </c>
      <c r="H1834" s="8">
        <v>4</v>
      </c>
      <c r="I1834" s="8">
        <v>9</v>
      </c>
      <c r="J1834" s="8" t="s">
        <v>18</v>
      </c>
      <c r="K1834" s="8" t="s">
        <v>23</v>
      </c>
      <c r="L1834" s="8" t="s">
        <v>20</v>
      </c>
      <c r="M1834" s="8" t="s">
        <v>21</v>
      </c>
      <c r="N1834" s="8">
        <v>3</v>
      </c>
      <c r="O1834" s="8">
        <f t="shared" ca="1" si="84"/>
        <v>32</v>
      </c>
      <c r="P1834" s="8" t="str">
        <f ca="1">LOOKUP(O1834,{0,15,30,45,60,75,100},{"Below 15","16-30","31-45","46-60","61-75","Above 75"})</f>
        <v>31-45</v>
      </c>
      <c r="Q1834" s="8">
        <f t="shared" si="85"/>
        <v>2022</v>
      </c>
      <c r="R1834" s="8" t="str">
        <f t="shared" si="86"/>
        <v>Nov</v>
      </c>
    </row>
    <row r="1835" spans="1:18" x14ac:dyDescent="0.35">
      <c r="A1835" s="8">
        <v>1835</v>
      </c>
      <c r="B1835" s="8" t="s">
        <v>1880</v>
      </c>
      <c r="C1835" s="8" t="s">
        <v>15</v>
      </c>
      <c r="D1835" s="9">
        <v>25418</v>
      </c>
      <c r="E1835" s="9">
        <v>43918</v>
      </c>
      <c r="F1835" s="8" t="s">
        <v>25</v>
      </c>
      <c r="G1835" s="8" t="s">
        <v>36</v>
      </c>
      <c r="H1835" s="8">
        <v>4</v>
      </c>
      <c r="I1835" s="8">
        <v>10</v>
      </c>
      <c r="J1835" s="8" t="s">
        <v>18</v>
      </c>
      <c r="K1835" s="8" t="s">
        <v>28</v>
      </c>
      <c r="L1835" s="8" t="s">
        <v>29</v>
      </c>
      <c r="M1835" s="8" t="s">
        <v>30</v>
      </c>
      <c r="N1835" s="8">
        <v>4</v>
      </c>
      <c r="O1835" s="8">
        <f t="shared" ca="1" si="84"/>
        <v>55</v>
      </c>
      <c r="P1835" s="8" t="str">
        <f ca="1">LOOKUP(O1835,{0,15,30,45,60,75,100},{"Below 15","16-30","31-45","46-60","61-75","Above 75"})</f>
        <v>46-60</v>
      </c>
      <c r="Q1835" s="8">
        <f t="shared" si="85"/>
        <v>2020</v>
      </c>
      <c r="R1835" s="8" t="str">
        <f t="shared" si="86"/>
        <v>Mar</v>
      </c>
    </row>
    <row r="1836" spans="1:18" x14ac:dyDescent="0.35">
      <c r="A1836" s="8">
        <v>1836</v>
      </c>
      <c r="B1836" s="8" t="s">
        <v>1881</v>
      </c>
      <c r="C1836" s="8" t="s">
        <v>15</v>
      </c>
      <c r="D1836" s="9">
        <v>38550</v>
      </c>
      <c r="E1836" s="9">
        <v>43906</v>
      </c>
      <c r="F1836" s="8" t="s">
        <v>25</v>
      </c>
      <c r="G1836" s="8" t="s">
        <v>36</v>
      </c>
      <c r="H1836" s="8">
        <v>5</v>
      </c>
      <c r="I1836" s="8">
        <v>5</v>
      </c>
      <c r="J1836" s="8" t="s">
        <v>27</v>
      </c>
      <c r="K1836" s="8" t="s">
        <v>33</v>
      </c>
      <c r="L1836" s="8" t="s">
        <v>29</v>
      </c>
      <c r="M1836" s="8" t="s">
        <v>34</v>
      </c>
      <c r="N1836" s="8">
        <v>1</v>
      </c>
      <c r="O1836" s="8">
        <f t="shared" ca="1" si="84"/>
        <v>19</v>
      </c>
      <c r="P1836" s="8" t="str">
        <f ca="1">LOOKUP(O1836,{0,15,30,45,60,75,100},{"Below 15","16-30","31-45","46-60","61-75","Above 75"})</f>
        <v>16-30</v>
      </c>
      <c r="Q1836" s="8">
        <f t="shared" si="85"/>
        <v>2020</v>
      </c>
      <c r="R1836" s="8" t="str">
        <f t="shared" si="86"/>
        <v>Mar</v>
      </c>
    </row>
    <row r="1837" spans="1:18" x14ac:dyDescent="0.35">
      <c r="A1837" s="8">
        <v>1837</v>
      </c>
      <c r="B1837" s="8" t="s">
        <v>1882</v>
      </c>
      <c r="C1837" s="8" t="s">
        <v>15</v>
      </c>
      <c r="D1837" s="9">
        <v>28364</v>
      </c>
      <c r="E1837" s="9">
        <v>44121</v>
      </c>
      <c r="F1837" s="8" t="s">
        <v>16</v>
      </c>
      <c r="G1837" s="8" t="s">
        <v>17</v>
      </c>
      <c r="H1837" s="8">
        <v>5</v>
      </c>
      <c r="I1837" s="8">
        <v>9</v>
      </c>
      <c r="J1837" s="8" t="s">
        <v>18</v>
      </c>
      <c r="K1837" s="8" t="s">
        <v>37</v>
      </c>
      <c r="L1837" s="8" t="s">
        <v>38</v>
      </c>
      <c r="M1837" s="8" t="s">
        <v>30</v>
      </c>
      <c r="N1837" s="8">
        <v>4</v>
      </c>
      <c r="O1837" s="8">
        <f t="shared" ca="1" si="84"/>
        <v>47</v>
      </c>
      <c r="P1837" s="8" t="str">
        <f ca="1">LOOKUP(O1837,{0,15,30,45,60,75,100},{"Below 15","16-30","31-45","46-60","61-75","Above 75"})</f>
        <v>46-60</v>
      </c>
      <c r="Q1837" s="8">
        <f t="shared" si="85"/>
        <v>2020</v>
      </c>
      <c r="R1837" s="8" t="str">
        <f t="shared" si="86"/>
        <v>Oct</v>
      </c>
    </row>
    <row r="1838" spans="1:18" x14ac:dyDescent="0.35">
      <c r="A1838" s="8">
        <v>1838</v>
      </c>
      <c r="B1838" s="8" t="s">
        <v>1883</v>
      </c>
      <c r="C1838" s="8" t="s">
        <v>15</v>
      </c>
      <c r="D1838" s="9">
        <v>18861</v>
      </c>
      <c r="E1838" s="9">
        <v>44849</v>
      </c>
      <c r="F1838" s="8" t="s">
        <v>16</v>
      </c>
      <c r="G1838" s="8" t="s">
        <v>17</v>
      </c>
      <c r="H1838" s="8">
        <v>5</v>
      </c>
      <c r="I1838" s="8">
        <v>7</v>
      </c>
      <c r="J1838" s="8" t="s">
        <v>50</v>
      </c>
      <c r="K1838" s="8" t="s">
        <v>41</v>
      </c>
      <c r="L1838" s="8" t="s">
        <v>38</v>
      </c>
      <c r="M1838" s="8" t="s">
        <v>34</v>
      </c>
      <c r="N1838" s="8">
        <v>1</v>
      </c>
      <c r="O1838" s="8">
        <f t="shared" ca="1" si="84"/>
        <v>73</v>
      </c>
      <c r="P1838" s="8" t="str">
        <f ca="1">LOOKUP(O1838,{0,15,30,45,60,75,100},{"Below 15","16-30","31-45","46-60","61-75","Above 75"})</f>
        <v>61-75</v>
      </c>
      <c r="Q1838" s="8">
        <f t="shared" si="85"/>
        <v>2022</v>
      </c>
      <c r="R1838" s="8" t="str">
        <f t="shared" si="86"/>
        <v>Oct</v>
      </c>
    </row>
    <row r="1839" spans="1:18" x14ac:dyDescent="0.35">
      <c r="A1839" s="8">
        <v>1839</v>
      </c>
      <c r="B1839" s="8" t="s">
        <v>1884</v>
      </c>
      <c r="C1839" s="8" t="s">
        <v>15</v>
      </c>
      <c r="D1839" s="9">
        <v>28072</v>
      </c>
      <c r="E1839" s="9">
        <v>44081</v>
      </c>
      <c r="F1839" s="8" t="s">
        <v>16</v>
      </c>
      <c r="G1839" s="8" t="s">
        <v>36</v>
      </c>
      <c r="H1839" s="8">
        <v>3</v>
      </c>
      <c r="I1839" s="8">
        <v>9</v>
      </c>
      <c r="J1839" s="8" t="s">
        <v>18</v>
      </c>
      <c r="K1839" s="8" t="s">
        <v>46</v>
      </c>
      <c r="L1839" s="8" t="s">
        <v>47</v>
      </c>
      <c r="M1839" s="8" t="s">
        <v>21</v>
      </c>
      <c r="N1839" s="8">
        <v>3</v>
      </c>
      <c r="O1839" s="8">
        <f t="shared" ca="1" si="84"/>
        <v>47</v>
      </c>
      <c r="P1839" s="8" t="str">
        <f ca="1">LOOKUP(O1839,{0,15,30,45,60,75,100},{"Below 15","16-30","31-45","46-60","61-75","Above 75"})</f>
        <v>46-60</v>
      </c>
      <c r="Q1839" s="8">
        <f t="shared" si="85"/>
        <v>2020</v>
      </c>
      <c r="R1839" s="8" t="str">
        <f t="shared" si="86"/>
        <v>Sep</v>
      </c>
    </row>
    <row r="1840" spans="1:18" x14ac:dyDescent="0.35">
      <c r="A1840" s="8">
        <v>1840</v>
      </c>
      <c r="B1840" s="8" t="s">
        <v>1885</v>
      </c>
      <c r="C1840" s="8" t="s">
        <v>44</v>
      </c>
      <c r="D1840" s="9">
        <v>24802</v>
      </c>
      <c r="E1840" s="9">
        <v>44547</v>
      </c>
      <c r="F1840" s="8" t="s">
        <v>25</v>
      </c>
      <c r="G1840" s="8" t="s">
        <v>36</v>
      </c>
      <c r="H1840" s="8">
        <v>1</v>
      </c>
      <c r="I1840" s="8">
        <v>8</v>
      </c>
      <c r="J1840" s="8" t="s">
        <v>50</v>
      </c>
      <c r="K1840" s="8" t="s">
        <v>51</v>
      </c>
      <c r="L1840" s="8" t="s">
        <v>47</v>
      </c>
      <c r="M1840" s="8" t="s">
        <v>48</v>
      </c>
      <c r="N1840" s="8">
        <v>5</v>
      </c>
      <c r="O1840" s="8">
        <f t="shared" ca="1" si="84"/>
        <v>56</v>
      </c>
      <c r="P1840" s="8" t="str">
        <f ca="1">LOOKUP(O1840,{0,15,30,45,60,75,100},{"Below 15","16-30","31-45","46-60","61-75","Above 75"})</f>
        <v>46-60</v>
      </c>
      <c r="Q1840" s="8">
        <f t="shared" si="85"/>
        <v>2021</v>
      </c>
      <c r="R1840" s="8" t="str">
        <f t="shared" si="86"/>
        <v>Dec</v>
      </c>
    </row>
    <row r="1841" spans="1:18" x14ac:dyDescent="0.35">
      <c r="A1841" s="8">
        <v>1841</v>
      </c>
      <c r="B1841" s="8" t="s">
        <v>1886</v>
      </c>
      <c r="C1841" s="8" t="s">
        <v>15</v>
      </c>
      <c r="D1841" s="9">
        <v>21122</v>
      </c>
      <c r="E1841" s="9">
        <v>44499</v>
      </c>
      <c r="F1841" s="8" t="s">
        <v>16</v>
      </c>
      <c r="G1841" s="8" t="s">
        <v>17</v>
      </c>
      <c r="H1841" s="8">
        <v>4</v>
      </c>
      <c r="I1841" s="8">
        <v>9</v>
      </c>
      <c r="J1841" s="8" t="s">
        <v>18</v>
      </c>
      <c r="K1841" s="8" t="s">
        <v>19</v>
      </c>
      <c r="L1841" s="8" t="s">
        <v>20</v>
      </c>
      <c r="M1841" s="8" t="s">
        <v>48</v>
      </c>
      <c r="N1841" s="8">
        <v>5</v>
      </c>
      <c r="O1841" s="8">
        <f t="shared" ca="1" si="84"/>
        <v>66</v>
      </c>
      <c r="P1841" s="8" t="str">
        <f ca="1">LOOKUP(O1841,{0,15,30,45,60,75,100},{"Below 15","16-30","31-45","46-60","61-75","Above 75"})</f>
        <v>61-75</v>
      </c>
      <c r="Q1841" s="8">
        <f t="shared" si="85"/>
        <v>2021</v>
      </c>
      <c r="R1841" s="8" t="str">
        <f t="shared" si="86"/>
        <v>Oct</v>
      </c>
    </row>
    <row r="1842" spans="1:18" x14ac:dyDescent="0.35">
      <c r="A1842" s="8">
        <v>1842</v>
      </c>
      <c r="B1842" s="8" t="s">
        <v>1887</v>
      </c>
      <c r="C1842" s="8" t="s">
        <v>15</v>
      </c>
      <c r="D1842" s="9">
        <v>32203</v>
      </c>
      <c r="E1842" s="9">
        <v>44905</v>
      </c>
      <c r="F1842" s="8" t="s">
        <v>16</v>
      </c>
      <c r="G1842" s="8" t="s">
        <v>17</v>
      </c>
      <c r="H1842" s="8">
        <v>4</v>
      </c>
      <c r="I1842" s="8">
        <v>5</v>
      </c>
      <c r="J1842" s="8" t="s">
        <v>27</v>
      </c>
      <c r="K1842" s="8" t="s">
        <v>23</v>
      </c>
      <c r="L1842" s="8" t="s">
        <v>20</v>
      </c>
      <c r="M1842" s="8" t="s">
        <v>30</v>
      </c>
      <c r="N1842" s="8">
        <v>4</v>
      </c>
      <c r="O1842" s="8">
        <f t="shared" ca="1" si="84"/>
        <v>36</v>
      </c>
      <c r="P1842" s="8" t="str">
        <f ca="1">LOOKUP(O1842,{0,15,30,45,60,75,100},{"Below 15","16-30","31-45","46-60","61-75","Above 75"})</f>
        <v>31-45</v>
      </c>
      <c r="Q1842" s="8">
        <f t="shared" si="85"/>
        <v>2022</v>
      </c>
      <c r="R1842" s="8" t="str">
        <f t="shared" si="86"/>
        <v>Dec</v>
      </c>
    </row>
    <row r="1843" spans="1:18" x14ac:dyDescent="0.35">
      <c r="A1843" s="8">
        <v>1843</v>
      </c>
      <c r="B1843" s="8" t="s">
        <v>1888</v>
      </c>
      <c r="C1843" s="8" t="s">
        <v>15</v>
      </c>
      <c r="D1843" s="9">
        <v>19311</v>
      </c>
      <c r="E1843" s="9">
        <v>44303</v>
      </c>
      <c r="F1843" s="8" t="s">
        <v>25</v>
      </c>
      <c r="G1843" s="8" t="s">
        <v>32</v>
      </c>
      <c r="H1843" s="8">
        <v>3</v>
      </c>
      <c r="I1843" s="8">
        <v>9</v>
      </c>
      <c r="J1843" s="8" t="s">
        <v>18</v>
      </c>
      <c r="K1843" s="8" t="s">
        <v>28</v>
      </c>
      <c r="L1843" s="8" t="s">
        <v>29</v>
      </c>
      <c r="M1843" s="8" t="s">
        <v>48</v>
      </c>
      <c r="N1843" s="8">
        <v>5</v>
      </c>
      <c r="O1843" s="8">
        <f t="shared" ca="1" si="84"/>
        <v>71</v>
      </c>
      <c r="P1843" s="8" t="str">
        <f ca="1">LOOKUP(O1843,{0,15,30,45,60,75,100},{"Below 15","16-30","31-45","46-60","61-75","Above 75"})</f>
        <v>61-75</v>
      </c>
      <c r="Q1843" s="8">
        <f t="shared" si="85"/>
        <v>2021</v>
      </c>
      <c r="R1843" s="8" t="str">
        <f t="shared" si="86"/>
        <v>Apr</v>
      </c>
    </row>
    <row r="1844" spans="1:18" x14ac:dyDescent="0.35">
      <c r="A1844" s="8">
        <v>1844</v>
      </c>
      <c r="B1844" s="8" t="s">
        <v>1889</v>
      </c>
      <c r="C1844" s="8" t="s">
        <v>44</v>
      </c>
      <c r="D1844" s="9">
        <v>30719</v>
      </c>
      <c r="E1844" s="9">
        <v>43983</v>
      </c>
      <c r="F1844" s="8" t="s">
        <v>16</v>
      </c>
      <c r="G1844" s="8" t="s">
        <v>17</v>
      </c>
      <c r="H1844" s="8">
        <v>2</v>
      </c>
      <c r="I1844" s="8">
        <v>9</v>
      </c>
      <c r="J1844" s="8" t="s">
        <v>18</v>
      </c>
      <c r="K1844" s="8" t="s">
        <v>33</v>
      </c>
      <c r="L1844" s="8" t="s">
        <v>29</v>
      </c>
      <c r="M1844" s="8" t="s">
        <v>34</v>
      </c>
      <c r="N1844" s="8">
        <v>1</v>
      </c>
      <c r="O1844" s="8">
        <f t="shared" ca="1" si="84"/>
        <v>40</v>
      </c>
      <c r="P1844" s="8" t="str">
        <f ca="1">LOOKUP(O1844,{0,15,30,45,60,75,100},{"Below 15","16-30","31-45","46-60","61-75","Above 75"})</f>
        <v>31-45</v>
      </c>
      <c r="Q1844" s="8">
        <f t="shared" si="85"/>
        <v>2020</v>
      </c>
      <c r="R1844" s="8" t="str">
        <f t="shared" si="86"/>
        <v>Jun</v>
      </c>
    </row>
    <row r="1845" spans="1:18" x14ac:dyDescent="0.35">
      <c r="A1845" s="8">
        <v>1845</v>
      </c>
      <c r="B1845" s="8" t="s">
        <v>1890</v>
      </c>
      <c r="C1845" s="8" t="s">
        <v>44</v>
      </c>
      <c r="D1845" s="9">
        <v>24861</v>
      </c>
      <c r="E1845" s="9">
        <v>43842</v>
      </c>
      <c r="F1845" s="8" t="s">
        <v>16</v>
      </c>
      <c r="G1845" s="8" t="s">
        <v>17</v>
      </c>
      <c r="H1845" s="8">
        <v>5</v>
      </c>
      <c r="I1845" s="8">
        <v>4</v>
      </c>
      <c r="J1845" s="8" t="s">
        <v>27</v>
      </c>
      <c r="K1845" s="8" t="s">
        <v>37</v>
      </c>
      <c r="L1845" s="8" t="s">
        <v>38</v>
      </c>
      <c r="M1845" s="8" t="s">
        <v>30</v>
      </c>
      <c r="N1845" s="8">
        <v>4</v>
      </c>
      <c r="O1845" s="8">
        <f t="shared" ca="1" si="84"/>
        <v>56</v>
      </c>
      <c r="P1845" s="8" t="str">
        <f ca="1">LOOKUP(O1845,{0,15,30,45,60,75,100},{"Below 15","16-30","31-45","46-60","61-75","Above 75"})</f>
        <v>46-60</v>
      </c>
      <c r="Q1845" s="8">
        <f t="shared" si="85"/>
        <v>2020</v>
      </c>
      <c r="R1845" s="8" t="str">
        <f t="shared" si="86"/>
        <v>Jan</v>
      </c>
    </row>
    <row r="1846" spans="1:18" x14ac:dyDescent="0.35">
      <c r="A1846" s="8">
        <v>1846</v>
      </c>
      <c r="B1846" s="8" t="s">
        <v>1891</v>
      </c>
      <c r="C1846" s="8" t="s">
        <v>44</v>
      </c>
      <c r="D1846" s="9">
        <v>22228</v>
      </c>
      <c r="E1846" s="9">
        <v>44175</v>
      </c>
      <c r="F1846" s="8" t="s">
        <v>16</v>
      </c>
      <c r="G1846" s="8" t="s">
        <v>17</v>
      </c>
      <c r="H1846" s="8">
        <v>4</v>
      </c>
      <c r="I1846" s="8">
        <v>9</v>
      </c>
      <c r="J1846" s="8" t="s">
        <v>18</v>
      </c>
      <c r="K1846" s="8" t="s">
        <v>41</v>
      </c>
      <c r="L1846" s="8" t="s">
        <v>38</v>
      </c>
      <c r="M1846" s="8" t="s">
        <v>48</v>
      </c>
      <c r="N1846" s="8">
        <v>5</v>
      </c>
      <c r="O1846" s="8">
        <f t="shared" ca="1" si="84"/>
        <v>63</v>
      </c>
      <c r="P1846" s="8" t="str">
        <f ca="1">LOOKUP(O1846,{0,15,30,45,60,75,100},{"Below 15","16-30","31-45","46-60","61-75","Above 75"})</f>
        <v>61-75</v>
      </c>
      <c r="Q1846" s="8">
        <f t="shared" si="85"/>
        <v>2020</v>
      </c>
      <c r="R1846" s="8" t="str">
        <f t="shared" si="86"/>
        <v>Dec</v>
      </c>
    </row>
    <row r="1847" spans="1:18" x14ac:dyDescent="0.35">
      <c r="A1847" s="8">
        <v>1847</v>
      </c>
      <c r="B1847" s="8" t="s">
        <v>1892</v>
      </c>
      <c r="C1847" s="8" t="s">
        <v>44</v>
      </c>
      <c r="D1847" s="9">
        <v>39067</v>
      </c>
      <c r="E1847" s="9">
        <v>44047</v>
      </c>
      <c r="F1847" s="8" t="s">
        <v>40</v>
      </c>
      <c r="G1847" s="8" t="s">
        <v>26</v>
      </c>
      <c r="H1847" s="8">
        <v>5</v>
      </c>
      <c r="I1847" s="8">
        <v>10</v>
      </c>
      <c r="J1847" s="8" t="s">
        <v>18</v>
      </c>
      <c r="K1847" s="8" t="s">
        <v>46</v>
      </c>
      <c r="L1847" s="8" t="s">
        <v>47</v>
      </c>
      <c r="M1847" s="8" t="s">
        <v>30</v>
      </c>
      <c r="N1847" s="8">
        <v>4</v>
      </c>
      <c r="O1847" s="8">
        <f t="shared" ca="1" si="84"/>
        <v>17</v>
      </c>
      <c r="P1847" s="8" t="str">
        <f ca="1">LOOKUP(O1847,{0,15,30,45,60,75,100},{"Below 15","16-30","31-45","46-60","61-75","Above 75"})</f>
        <v>16-30</v>
      </c>
      <c r="Q1847" s="8">
        <f t="shared" si="85"/>
        <v>2020</v>
      </c>
      <c r="R1847" s="8" t="str">
        <f t="shared" si="86"/>
        <v>Aug</v>
      </c>
    </row>
    <row r="1848" spans="1:18" x14ac:dyDescent="0.35">
      <c r="A1848" s="8">
        <v>1848</v>
      </c>
      <c r="B1848" s="8" t="s">
        <v>1893</v>
      </c>
      <c r="C1848" s="8" t="s">
        <v>15</v>
      </c>
      <c r="D1848" s="9">
        <v>37549</v>
      </c>
      <c r="E1848" s="9">
        <v>44803</v>
      </c>
      <c r="F1848" s="8" t="s">
        <v>68</v>
      </c>
      <c r="G1848" s="8" t="s">
        <v>36</v>
      </c>
      <c r="H1848" s="8">
        <v>4</v>
      </c>
      <c r="I1848" s="8">
        <v>9</v>
      </c>
      <c r="J1848" s="8" t="s">
        <v>18</v>
      </c>
      <c r="K1848" s="8" t="s">
        <v>51</v>
      </c>
      <c r="L1848" s="8" t="s">
        <v>47</v>
      </c>
      <c r="M1848" s="8" t="s">
        <v>34</v>
      </c>
      <c r="N1848" s="8">
        <v>1</v>
      </c>
      <c r="O1848" s="8">
        <f t="shared" ca="1" si="84"/>
        <v>21</v>
      </c>
      <c r="P1848" s="8" t="str">
        <f ca="1">LOOKUP(O1848,{0,15,30,45,60,75,100},{"Below 15","16-30","31-45","46-60","61-75","Above 75"})</f>
        <v>16-30</v>
      </c>
      <c r="Q1848" s="8">
        <f t="shared" si="85"/>
        <v>2022</v>
      </c>
      <c r="R1848" s="8" t="str">
        <f t="shared" si="86"/>
        <v>Aug</v>
      </c>
    </row>
    <row r="1849" spans="1:18" x14ac:dyDescent="0.35">
      <c r="A1849" s="8">
        <v>1849</v>
      </c>
      <c r="B1849" s="8" t="s">
        <v>1894</v>
      </c>
      <c r="C1849" s="8" t="s">
        <v>15</v>
      </c>
      <c r="D1849" s="9">
        <v>34657</v>
      </c>
      <c r="E1849" s="9">
        <v>44446</v>
      </c>
      <c r="F1849" s="8" t="s">
        <v>25</v>
      </c>
      <c r="G1849" s="8" t="s">
        <v>60</v>
      </c>
      <c r="H1849" s="8">
        <v>3</v>
      </c>
      <c r="I1849" s="8">
        <v>8</v>
      </c>
      <c r="J1849" s="8" t="s">
        <v>50</v>
      </c>
      <c r="K1849" s="8" t="s">
        <v>19</v>
      </c>
      <c r="L1849" s="8" t="s">
        <v>20</v>
      </c>
      <c r="M1849" s="8" t="s">
        <v>30</v>
      </c>
      <c r="N1849" s="8">
        <v>4</v>
      </c>
      <c r="O1849" s="8">
        <f t="shared" ca="1" si="84"/>
        <v>29</v>
      </c>
      <c r="P1849" s="8" t="str">
        <f ca="1">LOOKUP(O1849,{0,15,30,45,60,75,100},{"Below 15","16-30","31-45","46-60","61-75","Above 75"})</f>
        <v>16-30</v>
      </c>
      <c r="Q1849" s="8">
        <f t="shared" si="85"/>
        <v>2021</v>
      </c>
      <c r="R1849" s="8" t="str">
        <f t="shared" si="86"/>
        <v>Sep</v>
      </c>
    </row>
    <row r="1850" spans="1:18" x14ac:dyDescent="0.35">
      <c r="A1850" s="8">
        <v>1850</v>
      </c>
      <c r="B1850" s="8" t="s">
        <v>1895</v>
      </c>
      <c r="C1850" s="8" t="s">
        <v>44</v>
      </c>
      <c r="D1850" s="9">
        <v>28003</v>
      </c>
      <c r="E1850" s="9">
        <v>43962</v>
      </c>
      <c r="F1850" s="8" t="s">
        <v>16</v>
      </c>
      <c r="G1850" s="8" t="s">
        <v>17</v>
      </c>
      <c r="H1850" s="8">
        <v>3</v>
      </c>
      <c r="I1850" s="8">
        <v>6</v>
      </c>
      <c r="J1850" s="8" t="s">
        <v>27</v>
      </c>
      <c r="K1850" s="8" t="s">
        <v>23</v>
      </c>
      <c r="L1850" s="8" t="s">
        <v>20</v>
      </c>
      <c r="M1850" s="8" t="s">
        <v>30</v>
      </c>
      <c r="N1850" s="8">
        <v>4</v>
      </c>
      <c r="O1850" s="8">
        <f t="shared" ca="1" si="84"/>
        <v>48</v>
      </c>
      <c r="P1850" s="8" t="str">
        <f ca="1">LOOKUP(O1850,{0,15,30,45,60,75,100},{"Below 15","16-30","31-45","46-60","61-75","Above 75"})</f>
        <v>46-60</v>
      </c>
      <c r="Q1850" s="8">
        <f t="shared" si="85"/>
        <v>2020</v>
      </c>
      <c r="R1850" s="8" t="str">
        <f t="shared" si="86"/>
        <v>May</v>
      </c>
    </row>
    <row r="1851" spans="1:18" x14ac:dyDescent="0.35">
      <c r="A1851" s="8">
        <v>1851</v>
      </c>
      <c r="B1851" s="8" t="s">
        <v>1896</v>
      </c>
      <c r="C1851" s="8" t="s">
        <v>44</v>
      </c>
      <c r="D1851" s="9">
        <v>31702</v>
      </c>
      <c r="E1851" s="9">
        <v>44814</v>
      </c>
      <c r="F1851" s="8" t="s">
        <v>16</v>
      </c>
      <c r="G1851" s="8" t="s">
        <v>45</v>
      </c>
      <c r="H1851" s="8">
        <v>4</v>
      </c>
      <c r="I1851" s="8">
        <v>7</v>
      </c>
      <c r="J1851" s="8" t="s">
        <v>50</v>
      </c>
      <c r="K1851" s="8" t="s">
        <v>28</v>
      </c>
      <c r="L1851" s="8" t="s">
        <v>29</v>
      </c>
      <c r="M1851" s="8" t="s">
        <v>21</v>
      </c>
      <c r="N1851" s="8">
        <v>3</v>
      </c>
      <c r="O1851" s="8">
        <f t="shared" ca="1" si="84"/>
        <v>37</v>
      </c>
      <c r="P1851" s="8" t="str">
        <f ca="1">LOOKUP(O1851,{0,15,30,45,60,75,100},{"Below 15","16-30","31-45","46-60","61-75","Above 75"})</f>
        <v>31-45</v>
      </c>
      <c r="Q1851" s="8">
        <f t="shared" si="85"/>
        <v>2022</v>
      </c>
      <c r="R1851" s="8" t="str">
        <f t="shared" si="86"/>
        <v>Sep</v>
      </c>
    </row>
    <row r="1852" spans="1:18" x14ac:dyDescent="0.35">
      <c r="A1852" s="8">
        <v>1852</v>
      </c>
      <c r="B1852" s="8" t="s">
        <v>1897</v>
      </c>
      <c r="C1852" s="8" t="s">
        <v>44</v>
      </c>
      <c r="D1852" s="9">
        <v>25161</v>
      </c>
      <c r="E1852" s="9">
        <v>44872</v>
      </c>
      <c r="F1852" s="8" t="s">
        <v>40</v>
      </c>
      <c r="G1852" s="8" t="s">
        <v>53</v>
      </c>
      <c r="H1852" s="8">
        <v>3</v>
      </c>
      <c r="I1852" s="8">
        <v>9</v>
      </c>
      <c r="J1852" s="8" t="s">
        <v>18</v>
      </c>
      <c r="K1852" s="8" t="s">
        <v>33</v>
      </c>
      <c r="L1852" s="8" t="s">
        <v>29</v>
      </c>
      <c r="M1852" s="8" t="s">
        <v>48</v>
      </c>
      <c r="N1852" s="8">
        <v>5</v>
      </c>
      <c r="O1852" s="8">
        <f t="shared" ca="1" si="84"/>
        <v>55</v>
      </c>
      <c r="P1852" s="8" t="str">
        <f ca="1">LOOKUP(O1852,{0,15,30,45,60,75,100},{"Below 15","16-30","31-45","46-60","61-75","Above 75"})</f>
        <v>46-60</v>
      </c>
      <c r="Q1852" s="8">
        <f t="shared" si="85"/>
        <v>2022</v>
      </c>
      <c r="R1852" s="8" t="str">
        <f t="shared" si="86"/>
        <v>Nov</v>
      </c>
    </row>
    <row r="1853" spans="1:18" x14ac:dyDescent="0.35">
      <c r="A1853" s="8">
        <v>1853</v>
      </c>
      <c r="B1853" s="8" t="s">
        <v>1898</v>
      </c>
      <c r="C1853" s="8" t="s">
        <v>15</v>
      </c>
      <c r="D1853" s="9">
        <v>36808</v>
      </c>
      <c r="E1853" s="9">
        <v>43957</v>
      </c>
      <c r="F1853" s="8" t="s">
        <v>16</v>
      </c>
      <c r="G1853" s="8" t="s">
        <v>17</v>
      </c>
      <c r="H1853" s="8">
        <v>5</v>
      </c>
      <c r="I1853" s="8">
        <v>6</v>
      </c>
      <c r="J1853" s="8" t="s">
        <v>27</v>
      </c>
      <c r="K1853" s="8" t="s">
        <v>37</v>
      </c>
      <c r="L1853" s="8" t="s">
        <v>38</v>
      </c>
      <c r="M1853" s="8" t="s">
        <v>48</v>
      </c>
      <c r="N1853" s="8">
        <v>5</v>
      </c>
      <c r="O1853" s="8">
        <f t="shared" ca="1" si="84"/>
        <v>23</v>
      </c>
      <c r="P1853" s="8" t="str">
        <f ca="1">LOOKUP(O1853,{0,15,30,45,60,75,100},{"Below 15","16-30","31-45","46-60","61-75","Above 75"})</f>
        <v>16-30</v>
      </c>
      <c r="Q1853" s="8">
        <f t="shared" si="85"/>
        <v>2020</v>
      </c>
      <c r="R1853" s="8" t="str">
        <f t="shared" si="86"/>
        <v>May</v>
      </c>
    </row>
    <row r="1854" spans="1:18" x14ac:dyDescent="0.35">
      <c r="A1854" s="8">
        <v>1854</v>
      </c>
      <c r="B1854" s="8" t="s">
        <v>1899</v>
      </c>
      <c r="C1854" s="8" t="s">
        <v>15</v>
      </c>
      <c r="D1854" s="9">
        <v>24661</v>
      </c>
      <c r="E1854" s="9">
        <v>44193</v>
      </c>
      <c r="F1854" s="8" t="s">
        <v>16</v>
      </c>
      <c r="G1854" s="8" t="s">
        <v>17</v>
      </c>
      <c r="H1854" s="8">
        <v>1</v>
      </c>
      <c r="I1854" s="8">
        <v>8</v>
      </c>
      <c r="J1854" s="8" t="s">
        <v>50</v>
      </c>
      <c r="K1854" s="8" t="s">
        <v>41</v>
      </c>
      <c r="L1854" s="8" t="s">
        <v>38</v>
      </c>
      <c r="M1854" s="8" t="s">
        <v>21</v>
      </c>
      <c r="N1854" s="8">
        <v>3</v>
      </c>
      <c r="O1854" s="8">
        <f t="shared" ca="1" si="84"/>
        <v>57</v>
      </c>
      <c r="P1854" s="8" t="str">
        <f ca="1">LOOKUP(O1854,{0,15,30,45,60,75,100},{"Below 15","16-30","31-45","46-60","61-75","Above 75"})</f>
        <v>46-60</v>
      </c>
      <c r="Q1854" s="8">
        <f t="shared" si="85"/>
        <v>2020</v>
      </c>
      <c r="R1854" s="8" t="str">
        <f t="shared" si="86"/>
        <v>Dec</v>
      </c>
    </row>
    <row r="1855" spans="1:18" x14ac:dyDescent="0.35">
      <c r="A1855" s="8">
        <v>1855</v>
      </c>
      <c r="B1855" s="8" t="s">
        <v>1900</v>
      </c>
      <c r="C1855" s="8" t="s">
        <v>44</v>
      </c>
      <c r="D1855" s="9">
        <v>21730</v>
      </c>
      <c r="E1855" s="9">
        <v>44151</v>
      </c>
      <c r="F1855" s="8" t="s">
        <v>16</v>
      </c>
      <c r="G1855" s="8" t="s">
        <v>17</v>
      </c>
      <c r="H1855" s="8">
        <v>4</v>
      </c>
      <c r="I1855" s="8">
        <v>5</v>
      </c>
      <c r="J1855" s="8" t="s">
        <v>27</v>
      </c>
      <c r="K1855" s="8" t="s">
        <v>46</v>
      </c>
      <c r="L1855" s="8" t="s">
        <v>47</v>
      </c>
      <c r="M1855" s="8" t="s">
        <v>21</v>
      </c>
      <c r="N1855" s="8">
        <v>3</v>
      </c>
      <c r="O1855" s="8">
        <f t="shared" ca="1" si="84"/>
        <v>65</v>
      </c>
      <c r="P1855" s="8" t="str">
        <f ca="1">LOOKUP(O1855,{0,15,30,45,60,75,100},{"Below 15","16-30","31-45","46-60","61-75","Above 75"})</f>
        <v>61-75</v>
      </c>
      <c r="Q1855" s="8">
        <f t="shared" si="85"/>
        <v>2020</v>
      </c>
      <c r="R1855" s="8" t="str">
        <f t="shared" si="86"/>
        <v>Nov</v>
      </c>
    </row>
    <row r="1856" spans="1:18" x14ac:dyDescent="0.35">
      <c r="A1856" s="8">
        <v>1856</v>
      </c>
      <c r="B1856" s="8" t="s">
        <v>1901</v>
      </c>
      <c r="C1856" s="8" t="s">
        <v>44</v>
      </c>
      <c r="D1856" s="9">
        <v>30956</v>
      </c>
      <c r="E1856" s="9">
        <v>44390</v>
      </c>
      <c r="F1856" s="8" t="s">
        <v>25</v>
      </c>
      <c r="G1856" s="8" t="s">
        <v>45</v>
      </c>
      <c r="H1856" s="8">
        <v>5</v>
      </c>
      <c r="I1856" s="8">
        <v>4</v>
      </c>
      <c r="J1856" s="8" t="s">
        <v>27</v>
      </c>
      <c r="K1856" s="8" t="s">
        <v>51</v>
      </c>
      <c r="L1856" s="8" t="s">
        <v>47</v>
      </c>
      <c r="M1856" s="8" t="s">
        <v>48</v>
      </c>
      <c r="N1856" s="8">
        <v>5</v>
      </c>
      <c r="O1856" s="8">
        <f t="shared" ca="1" si="84"/>
        <v>39</v>
      </c>
      <c r="P1856" s="8" t="str">
        <f ca="1">LOOKUP(O1856,{0,15,30,45,60,75,100},{"Below 15","16-30","31-45","46-60","61-75","Above 75"})</f>
        <v>31-45</v>
      </c>
      <c r="Q1856" s="8">
        <f t="shared" si="85"/>
        <v>2021</v>
      </c>
      <c r="R1856" s="8" t="str">
        <f t="shared" si="86"/>
        <v>Jul</v>
      </c>
    </row>
    <row r="1857" spans="1:18" x14ac:dyDescent="0.35">
      <c r="A1857" s="8">
        <v>1857</v>
      </c>
      <c r="B1857" s="8" t="s">
        <v>1902</v>
      </c>
      <c r="C1857" s="8" t="s">
        <v>15</v>
      </c>
      <c r="D1857" s="9">
        <v>20876</v>
      </c>
      <c r="E1857" s="9">
        <v>44523</v>
      </c>
      <c r="F1857" s="8" t="s">
        <v>40</v>
      </c>
      <c r="G1857" s="8" t="s">
        <v>60</v>
      </c>
      <c r="H1857" s="8">
        <v>3</v>
      </c>
      <c r="I1857" s="8">
        <v>9</v>
      </c>
      <c r="J1857" s="8" t="s">
        <v>18</v>
      </c>
      <c r="K1857" s="8" t="s">
        <v>19</v>
      </c>
      <c r="L1857" s="8" t="s">
        <v>20</v>
      </c>
      <c r="M1857" s="8" t="s">
        <v>48</v>
      </c>
      <c r="N1857" s="8">
        <v>5</v>
      </c>
      <c r="O1857" s="8">
        <f t="shared" ca="1" si="84"/>
        <v>67</v>
      </c>
      <c r="P1857" s="8" t="str">
        <f ca="1">LOOKUP(O1857,{0,15,30,45,60,75,100},{"Below 15","16-30","31-45","46-60","61-75","Above 75"})</f>
        <v>61-75</v>
      </c>
      <c r="Q1857" s="8">
        <f t="shared" si="85"/>
        <v>2021</v>
      </c>
      <c r="R1857" s="8" t="str">
        <f t="shared" si="86"/>
        <v>Nov</v>
      </c>
    </row>
    <row r="1858" spans="1:18" x14ac:dyDescent="0.35">
      <c r="A1858" s="8">
        <v>1858</v>
      </c>
      <c r="B1858" s="8" t="s">
        <v>1903</v>
      </c>
      <c r="C1858" s="8" t="s">
        <v>44</v>
      </c>
      <c r="D1858" s="9">
        <v>29556</v>
      </c>
      <c r="E1858" s="9">
        <v>43867</v>
      </c>
      <c r="F1858" s="8" t="s">
        <v>16</v>
      </c>
      <c r="G1858" s="8" t="s">
        <v>17</v>
      </c>
      <c r="H1858" s="8">
        <v>5</v>
      </c>
      <c r="I1858" s="8">
        <v>9</v>
      </c>
      <c r="J1858" s="8" t="s">
        <v>18</v>
      </c>
      <c r="K1858" s="8" t="s">
        <v>23</v>
      </c>
      <c r="L1858" s="8" t="s">
        <v>20</v>
      </c>
      <c r="M1858" s="8" t="s">
        <v>48</v>
      </c>
      <c r="N1858" s="8">
        <v>5</v>
      </c>
      <c r="O1858" s="8">
        <f t="shared" ref="O1858:O1921" ca="1" si="87">DATEDIF(D1858,TODAY(),"Y")</f>
        <v>43</v>
      </c>
      <c r="P1858" s="8" t="str">
        <f ca="1">LOOKUP(O1858,{0,15,30,45,60,75,100},{"Below 15","16-30","31-45","46-60","61-75","Above 75"})</f>
        <v>31-45</v>
      </c>
      <c r="Q1858" s="8">
        <f t="shared" ref="Q1858:Q1921" si="88">YEAR(E1858)</f>
        <v>2020</v>
      </c>
      <c r="R1858" s="8" t="str">
        <f t="shared" si="86"/>
        <v>Feb</v>
      </c>
    </row>
    <row r="1859" spans="1:18" x14ac:dyDescent="0.35">
      <c r="A1859" s="8">
        <v>1859</v>
      </c>
      <c r="B1859" s="8" t="s">
        <v>1904</v>
      </c>
      <c r="C1859" s="8" t="s">
        <v>15</v>
      </c>
      <c r="D1859" s="9">
        <v>18826</v>
      </c>
      <c r="E1859" s="9">
        <v>44195</v>
      </c>
      <c r="F1859" s="8" t="s">
        <v>25</v>
      </c>
      <c r="G1859" s="8" t="s">
        <v>60</v>
      </c>
      <c r="H1859" s="8">
        <v>3</v>
      </c>
      <c r="I1859" s="8">
        <v>8</v>
      </c>
      <c r="J1859" s="8" t="s">
        <v>50</v>
      </c>
      <c r="K1859" s="8" t="s">
        <v>28</v>
      </c>
      <c r="L1859" s="8" t="s">
        <v>29</v>
      </c>
      <c r="M1859" s="8" t="s">
        <v>21</v>
      </c>
      <c r="N1859" s="8">
        <v>3</v>
      </c>
      <c r="O1859" s="8">
        <f t="shared" ca="1" si="87"/>
        <v>73</v>
      </c>
      <c r="P1859" s="8" t="str">
        <f ca="1">LOOKUP(O1859,{0,15,30,45,60,75,100},{"Below 15","16-30","31-45","46-60","61-75","Above 75"})</f>
        <v>61-75</v>
      </c>
      <c r="Q1859" s="8">
        <f t="shared" si="88"/>
        <v>2020</v>
      </c>
      <c r="R1859" s="8" t="str">
        <f t="shared" ref="R1859:R1922" si="89">TEXT(E1859,"mmm")</f>
        <v>Dec</v>
      </c>
    </row>
    <row r="1860" spans="1:18" x14ac:dyDescent="0.35">
      <c r="A1860" s="8">
        <v>1860</v>
      </c>
      <c r="B1860" s="8" t="s">
        <v>1905</v>
      </c>
      <c r="C1860" s="8" t="s">
        <v>15</v>
      </c>
      <c r="D1860" s="9">
        <v>24901</v>
      </c>
      <c r="E1860" s="9">
        <v>44589</v>
      </c>
      <c r="F1860" s="8" t="s">
        <v>25</v>
      </c>
      <c r="G1860" s="8" t="s">
        <v>32</v>
      </c>
      <c r="H1860" s="8">
        <v>4</v>
      </c>
      <c r="I1860" s="8">
        <v>3</v>
      </c>
      <c r="J1860" s="8" t="s">
        <v>27</v>
      </c>
      <c r="K1860" s="8" t="s">
        <v>33</v>
      </c>
      <c r="L1860" s="8" t="s">
        <v>29</v>
      </c>
      <c r="M1860" s="8" t="s">
        <v>42</v>
      </c>
      <c r="N1860" s="8">
        <v>2</v>
      </c>
      <c r="O1860" s="8">
        <f t="shared" ca="1" si="87"/>
        <v>56</v>
      </c>
      <c r="P1860" s="8" t="str">
        <f ca="1">LOOKUP(O1860,{0,15,30,45,60,75,100},{"Below 15","16-30","31-45","46-60","61-75","Above 75"})</f>
        <v>46-60</v>
      </c>
      <c r="Q1860" s="8">
        <f t="shared" si="88"/>
        <v>2022</v>
      </c>
      <c r="R1860" s="8" t="str">
        <f t="shared" si="89"/>
        <v>Jan</v>
      </c>
    </row>
    <row r="1861" spans="1:18" x14ac:dyDescent="0.35">
      <c r="A1861" s="8">
        <v>1861</v>
      </c>
      <c r="B1861" s="8" t="s">
        <v>1906</v>
      </c>
      <c r="C1861" s="8" t="s">
        <v>44</v>
      </c>
      <c r="D1861" s="9">
        <v>32355</v>
      </c>
      <c r="E1861" s="9">
        <v>44401</v>
      </c>
      <c r="F1861" s="8" t="s">
        <v>68</v>
      </c>
      <c r="G1861" s="8" t="s">
        <v>26</v>
      </c>
      <c r="H1861" s="8">
        <v>5</v>
      </c>
      <c r="I1861" s="8">
        <v>4</v>
      </c>
      <c r="J1861" s="8" t="s">
        <v>27</v>
      </c>
      <c r="K1861" s="8" t="s">
        <v>37</v>
      </c>
      <c r="L1861" s="8" t="s">
        <v>38</v>
      </c>
      <c r="M1861" s="8" t="s">
        <v>21</v>
      </c>
      <c r="N1861" s="8">
        <v>3</v>
      </c>
      <c r="O1861" s="8">
        <f t="shared" ca="1" si="87"/>
        <v>36</v>
      </c>
      <c r="P1861" s="8" t="str">
        <f ca="1">LOOKUP(O1861,{0,15,30,45,60,75,100},{"Below 15","16-30","31-45","46-60","61-75","Above 75"})</f>
        <v>31-45</v>
      </c>
      <c r="Q1861" s="8">
        <f t="shared" si="88"/>
        <v>2021</v>
      </c>
      <c r="R1861" s="8" t="str">
        <f t="shared" si="89"/>
        <v>Jul</v>
      </c>
    </row>
    <row r="1862" spans="1:18" x14ac:dyDescent="0.35">
      <c r="A1862" s="8">
        <v>1862</v>
      </c>
      <c r="B1862" s="8" t="s">
        <v>1907</v>
      </c>
      <c r="C1862" s="8" t="s">
        <v>15</v>
      </c>
      <c r="D1862" s="9">
        <v>33492</v>
      </c>
      <c r="E1862" s="9">
        <v>44266</v>
      </c>
      <c r="F1862" s="8" t="s">
        <v>16</v>
      </c>
      <c r="G1862" s="8" t="s">
        <v>17</v>
      </c>
      <c r="H1862" s="8">
        <v>4</v>
      </c>
      <c r="I1862" s="8">
        <v>8</v>
      </c>
      <c r="J1862" s="8" t="s">
        <v>50</v>
      </c>
      <c r="K1862" s="8" t="s">
        <v>41</v>
      </c>
      <c r="L1862" s="8" t="s">
        <v>38</v>
      </c>
      <c r="M1862" s="8" t="s">
        <v>34</v>
      </c>
      <c r="N1862" s="8">
        <v>1</v>
      </c>
      <c r="O1862" s="8">
        <f t="shared" ca="1" si="87"/>
        <v>33</v>
      </c>
      <c r="P1862" s="8" t="str">
        <f ca="1">LOOKUP(O1862,{0,15,30,45,60,75,100},{"Below 15","16-30","31-45","46-60","61-75","Above 75"})</f>
        <v>31-45</v>
      </c>
      <c r="Q1862" s="8">
        <f t="shared" si="88"/>
        <v>2021</v>
      </c>
      <c r="R1862" s="8" t="str">
        <f t="shared" si="89"/>
        <v>Mar</v>
      </c>
    </row>
    <row r="1863" spans="1:18" x14ac:dyDescent="0.35">
      <c r="A1863" s="8">
        <v>1863</v>
      </c>
      <c r="B1863" s="8" t="s">
        <v>1908</v>
      </c>
      <c r="C1863" s="8" t="s">
        <v>44</v>
      </c>
      <c r="D1863" s="9">
        <v>27307</v>
      </c>
      <c r="E1863" s="9">
        <v>44058</v>
      </c>
      <c r="F1863" s="8" t="s">
        <v>40</v>
      </c>
      <c r="G1863" s="8" t="s">
        <v>17</v>
      </c>
      <c r="H1863" s="8">
        <v>5</v>
      </c>
      <c r="I1863" s="8">
        <v>9</v>
      </c>
      <c r="J1863" s="8" t="s">
        <v>18</v>
      </c>
      <c r="K1863" s="8" t="s">
        <v>46</v>
      </c>
      <c r="L1863" s="8" t="s">
        <v>47</v>
      </c>
      <c r="M1863" s="8" t="s">
        <v>48</v>
      </c>
      <c r="N1863" s="8">
        <v>5</v>
      </c>
      <c r="O1863" s="8">
        <f t="shared" ca="1" si="87"/>
        <v>49</v>
      </c>
      <c r="P1863" s="8" t="str">
        <f ca="1">LOOKUP(O1863,{0,15,30,45,60,75,100},{"Below 15","16-30","31-45","46-60","61-75","Above 75"})</f>
        <v>46-60</v>
      </c>
      <c r="Q1863" s="8">
        <f t="shared" si="88"/>
        <v>2020</v>
      </c>
      <c r="R1863" s="8" t="str">
        <f t="shared" si="89"/>
        <v>Aug</v>
      </c>
    </row>
    <row r="1864" spans="1:18" x14ac:dyDescent="0.35">
      <c r="A1864" s="8">
        <v>1864</v>
      </c>
      <c r="B1864" s="8" t="s">
        <v>1909</v>
      </c>
      <c r="C1864" s="8" t="s">
        <v>15</v>
      </c>
      <c r="D1864" s="9">
        <v>31555</v>
      </c>
      <c r="E1864" s="9">
        <v>44924</v>
      </c>
      <c r="F1864" s="8" t="s">
        <v>16</v>
      </c>
      <c r="G1864" s="8" t="s">
        <v>17</v>
      </c>
      <c r="H1864" s="8">
        <v>5</v>
      </c>
      <c r="I1864" s="8">
        <v>10</v>
      </c>
      <c r="J1864" s="8" t="s">
        <v>18</v>
      </c>
      <c r="K1864" s="8" t="s">
        <v>51</v>
      </c>
      <c r="L1864" s="8" t="s">
        <v>47</v>
      </c>
      <c r="M1864" s="8" t="s">
        <v>42</v>
      </c>
      <c r="N1864" s="8">
        <v>2</v>
      </c>
      <c r="O1864" s="8">
        <f t="shared" ca="1" si="87"/>
        <v>38</v>
      </c>
      <c r="P1864" s="8" t="str">
        <f ca="1">LOOKUP(O1864,{0,15,30,45,60,75,100},{"Below 15","16-30","31-45","46-60","61-75","Above 75"})</f>
        <v>31-45</v>
      </c>
      <c r="Q1864" s="8">
        <f t="shared" si="88"/>
        <v>2022</v>
      </c>
      <c r="R1864" s="8" t="str">
        <f t="shared" si="89"/>
        <v>Dec</v>
      </c>
    </row>
    <row r="1865" spans="1:18" x14ac:dyDescent="0.35">
      <c r="A1865" s="8">
        <v>1865</v>
      </c>
      <c r="B1865" s="8" t="s">
        <v>1910</v>
      </c>
      <c r="C1865" s="8" t="s">
        <v>44</v>
      </c>
      <c r="D1865" s="9">
        <v>25082</v>
      </c>
      <c r="E1865" s="9">
        <v>44199</v>
      </c>
      <c r="F1865" s="8" t="s">
        <v>16</v>
      </c>
      <c r="G1865" s="8" t="s">
        <v>17</v>
      </c>
      <c r="H1865" s="8">
        <v>1</v>
      </c>
      <c r="I1865" s="8">
        <v>5</v>
      </c>
      <c r="J1865" s="8" t="s">
        <v>27</v>
      </c>
      <c r="K1865" s="8" t="s">
        <v>19</v>
      </c>
      <c r="L1865" s="8" t="s">
        <v>20</v>
      </c>
      <c r="M1865" s="8" t="s">
        <v>30</v>
      </c>
      <c r="N1865" s="8">
        <v>4</v>
      </c>
      <c r="O1865" s="8">
        <f t="shared" ca="1" si="87"/>
        <v>56</v>
      </c>
      <c r="P1865" s="8" t="str">
        <f ca="1">LOOKUP(O1865,{0,15,30,45,60,75,100},{"Below 15","16-30","31-45","46-60","61-75","Above 75"})</f>
        <v>46-60</v>
      </c>
      <c r="Q1865" s="8">
        <f t="shared" si="88"/>
        <v>2021</v>
      </c>
      <c r="R1865" s="8" t="str">
        <f t="shared" si="89"/>
        <v>Jan</v>
      </c>
    </row>
    <row r="1866" spans="1:18" x14ac:dyDescent="0.35">
      <c r="A1866" s="8">
        <v>1866</v>
      </c>
      <c r="B1866" s="8" t="s">
        <v>1911</v>
      </c>
      <c r="C1866" s="8" t="s">
        <v>44</v>
      </c>
      <c r="D1866" s="9">
        <v>25671</v>
      </c>
      <c r="E1866" s="9">
        <v>44869</v>
      </c>
      <c r="F1866" s="8" t="s">
        <v>16</v>
      </c>
      <c r="G1866" s="8" t="s">
        <v>36</v>
      </c>
      <c r="H1866" s="8">
        <v>3</v>
      </c>
      <c r="I1866" s="8">
        <v>9</v>
      </c>
      <c r="J1866" s="8" t="s">
        <v>18</v>
      </c>
      <c r="K1866" s="8" t="s">
        <v>23</v>
      </c>
      <c r="L1866" s="8" t="s">
        <v>20</v>
      </c>
      <c r="M1866" s="8" t="s">
        <v>48</v>
      </c>
      <c r="N1866" s="8">
        <v>5</v>
      </c>
      <c r="O1866" s="8">
        <f t="shared" ca="1" si="87"/>
        <v>54</v>
      </c>
      <c r="P1866" s="8" t="str">
        <f ca="1">LOOKUP(O1866,{0,15,30,45,60,75,100},{"Below 15","16-30","31-45","46-60","61-75","Above 75"})</f>
        <v>46-60</v>
      </c>
      <c r="Q1866" s="8">
        <f t="shared" si="88"/>
        <v>2022</v>
      </c>
      <c r="R1866" s="8" t="str">
        <f t="shared" si="89"/>
        <v>Nov</v>
      </c>
    </row>
    <row r="1867" spans="1:18" x14ac:dyDescent="0.35">
      <c r="A1867" s="8">
        <v>1867</v>
      </c>
      <c r="B1867" s="8" t="s">
        <v>1912</v>
      </c>
      <c r="C1867" s="8" t="s">
        <v>44</v>
      </c>
      <c r="D1867" s="9">
        <v>26365</v>
      </c>
      <c r="E1867" s="9">
        <v>43854</v>
      </c>
      <c r="F1867" s="8" t="s">
        <v>16</v>
      </c>
      <c r="G1867" s="8" t="s">
        <v>17</v>
      </c>
      <c r="H1867" s="8">
        <v>4</v>
      </c>
      <c r="I1867" s="8">
        <v>9</v>
      </c>
      <c r="J1867" s="8" t="s">
        <v>18</v>
      </c>
      <c r="K1867" s="8" t="s">
        <v>28</v>
      </c>
      <c r="L1867" s="8" t="s">
        <v>29</v>
      </c>
      <c r="M1867" s="8" t="s">
        <v>21</v>
      </c>
      <c r="N1867" s="8">
        <v>3</v>
      </c>
      <c r="O1867" s="8">
        <f t="shared" ca="1" si="87"/>
        <v>52</v>
      </c>
      <c r="P1867" s="8" t="str">
        <f ca="1">LOOKUP(O1867,{0,15,30,45,60,75,100},{"Below 15","16-30","31-45","46-60","61-75","Above 75"})</f>
        <v>46-60</v>
      </c>
      <c r="Q1867" s="8">
        <f t="shared" si="88"/>
        <v>2020</v>
      </c>
      <c r="R1867" s="8" t="str">
        <f t="shared" si="89"/>
        <v>Jan</v>
      </c>
    </row>
    <row r="1868" spans="1:18" x14ac:dyDescent="0.35">
      <c r="A1868" s="8">
        <v>1868</v>
      </c>
      <c r="B1868" s="8" t="s">
        <v>1913</v>
      </c>
      <c r="C1868" s="8" t="s">
        <v>15</v>
      </c>
      <c r="D1868" s="9">
        <v>19881</v>
      </c>
      <c r="E1868" s="9">
        <v>44514</v>
      </c>
      <c r="F1868" s="8" t="s">
        <v>25</v>
      </c>
      <c r="G1868" s="8" t="s">
        <v>60</v>
      </c>
      <c r="H1868" s="8">
        <v>2</v>
      </c>
      <c r="I1868" s="8">
        <v>9</v>
      </c>
      <c r="J1868" s="8" t="s">
        <v>18</v>
      </c>
      <c r="K1868" s="8" t="s">
        <v>33</v>
      </c>
      <c r="L1868" s="8" t="s">
        <v>29</v>
      </c>
      <c r="M1868" s="8" t="s">
        <v>30</v>
      </c>
      <c r="N1868" s="8">
        <v>4</v>
      </c>
      <c r="O1868" s="8">
        <f t="shared" ca="1" si="87"/>
        <v>70</v>
      </c>
      <c r="P1868" s="8" t="str">
        <f ca="1">LOOKUP(O1868,{0,15,30,45,60,75,100},{"Below 15","16-30","31-45","46-60","61-75","Above 75"})</f>
        <v>61-75</v>
      </c>
      <c r="Q1868" s="8">
        <f t="shared" si="88"/>
        <v>2021</v>
      </c>
      <c r="R1868" s="8" t="str">
        <f t="shared" si="89"/>
        <v>Nov</v>
      </c>
    </row>
    <row r="1869" spans="1:18" x14ac:dyDescent="0.35">
      <c r="A1869" s="8">
        <v>1869</v>
      </c>
      <c r="B1869" s="8" t="s">
        <v>1914</v>
      </c>
      <c r="C1869" s="8" t="s">
        <v>15</v>
      </c>
      <c r="D1869" s="9">
        <v>20061</v>
      </c>
      <c r="E1869" s="9">
        <v>44317</v>
      </c>
      <c r="F1869" s="8" t="s">
        <v>16</v>
      </c>
      <c r="G1869" s="8" t="s">
        <v>36</v>
      </c>
      <c r="H1869" s="8">
        <v>2</v>
      </c>
      <c r="I1869" s="8">
        <v>9</v>
      </c>
      <c r="J1869" s="8" t="s">
        <v>18</v>
      </c>
      <c r="K1869" s="8" t="s">
        <v>37</v>
      </c>
      <c r="L1869" s="8" t="s">
        <v>38</v>
      </c>
      <c r="M1869" s="8" t="s">
        <v>34</v>
      </c>
      <c r="N1869" s="8">
        <v>1</v>
      </c>
      <c r="O1869" s="8">
        <f t="shared" ca="1" si="87"/>
        <v>69</v>
      </c>
      <c r="P1869" s="8" t="str">
        <f ca="1">LOOKUP(O1869,{0,15,30,45,60,75,100},{"Below 15","16-30","31-45","46-60","61-75","Above 75"})</f>
        <v>61-75</v>
      </c>
      <c r="Q1869" s="8">
        <f t="shared" si="88"/>
        <v>2021</v>
      </c>
      <c r="R1869" s="8" t="str">
        <f t="shared" si="89"/>
        <v>May</v>
      </c>
    </row>
    <row r="1870" spans="1:18" x14ac:dyDescent="0.35">
      <c r="A1870" s="8">
        <v>1870</v>
      </c>
      <c r="B1870" s="8" t="s">
        <v>1915</v>
      </c>
      <c r="C1870" s="8" t="s">
        <v>15</v>
      </c>
      <c r="D1870" s="9">
        <v>35381</v>
      </c>
      <c r="E1870" s="9">
        <v>44790</v>
      </c>
      <c r="F1870" s="8" t="s">
        <v>16</v>
      </c>
      <c r="G1870" s="8" t="s">
        <v>17</v>
      </c>
      <c r="H1870" s="8">
        <v>5</v>
      </c>
      <c r="I1870" s="8">
        <v>9</v>
      </c>
      <c r="J1870" s="8" t="s">
        <v>18</v>
      </c>
      <c r="K1870" s="8" t="s">
        <v>41</v>
      </c>
      <c r="L1870" s="8" t="s">
        <v>38</v>
      </c>
      <c r="M1870" s="8" t="s">
        <v>34</v>
      </c>
      <c r="N1870" s="8">
        <v>1</v>
      </c>
      <c r="O1870" s="8">
        <f t="shared" ca="1" si="87"/>
        <v>27</v>
      </c>
      <c r="P1870" s="8" t="str">
        <f ca="1">LOOKUP(O1870,{0,15,30,45,60,75,100},{"Below 15","16-30","31-45","46-60","61-75","Above 75"})</f>
        <v>16-30</v>
      </c>
      <c r="Q1870" s="8">
        <f t="shared" si="88"/>
        <v>2022</v>
      </c>
      <c r="R1870" s="8" t="str">
        <f t="shared" si="89"/>
        <v>Aug</v>
      </c>
    </row>
    <row r="1871" spans="1:18" x14ac:dyDescent="0.35">
      <c r="A1871" s="8">
        <v>1871</v>
      </c>
      <c r="B1871" s="8" t="s">
        <v>1916</v>
      </c>
      <c r="C1871" s="8" t="s">
        <v>44</v>
      </c>
      <c r="D1871" s="9">
        <v>33046</v>
      </c>
      <c r="E1871" s="9">
        <v>44165</v>
      </c>
      <c r="F1871" s="8" t="s">
        <v>16</v>
      </c>
      <c r="G1871" s="8" t="s">
        <v>17</v>
      </c>
      <c r="H1871" s="8">
        <v>4</v>
      </c>
      <c r="I1871" s="8">
        <v>9</v>
      </c>
      <c r="J1871" s="8" t="s">
        <v>18</v>
      </c>
      <c r="K1871" s="8" t="s">
        <v>46</v>
      </c>
      <c r="L1871" s="8" t="s">
        <v>47</v>
      </c>
      <c r="M1871" s="8" t="s">
        <v>21</v>
      </c>
      <c r="N1871" s="8">
        <v>3</v>
      </c>
      <c r="O1871" s="8">
        <f t="shared" ca="1" si="87"/>
        <v>34</v>
      </c>
      <c r="P1871" s="8" t="str">
        <f ca="1">LOOKUP(O1871,{0,15,30,45,60,75,100},{"Below 15","16-30","31-45","46-60","61-75","Above 75"})</f>
        <v>31-45</v>
      </c>
      <c r="Q1871" s="8">
        <f t="shared" si="88"/>
        <v>2020</v>
      </c>
      <c r="R1871" s="8" t="str">
        <f t="shared" si="89"/>
        <v>Nov</v>
      </c>
    </row>
    <row r="1872" spans="1:18" x14ac:dyDescent="0.35">
      <c r="A1872" s="8">
        <v>1872</v>
      </c>
      <c r="B1872" s="8" t="s">
        <v>1917</v>
      </c>
      <c r="C1872" s="8" t="s">
        <v>15</v>
      </c>
      <c r="D1872" s="9">
        <v>26253</v>
      </c>
      <c r="E1872" s="9">
        <v>43938</v>
      </c>
      <c r="F1872" s="8" t="s">
        <v>68</v>
      </c>
      <c r="G1872" s="8" t="s">
        <v>36</v>
      </c>
      <c r="H1872" s="8">
        <v>4</v>
      </c>
      <c r="I1872" s="8">
        <v>9</v>
      </c>
      <c r="J1872" s="8" t="s">
        <v>18</v>
      </c>
      <c r="K1872" s="8" t="s">
        <v>51</v>
      </c>
      <c r="L1872" s="8" t="s">
        <v>47</v>
      </c>
      <c r="M1872" s="8" t="s">
        <v>48</v>
      </c>
      <c r="N1872" s="8">
        <v>5</v>
      </c>
      <c r="O1872" s="8">
        <f t="shared" ca="1" si="87"/>
        <v>52</v>
      </c>
      <c r="P1872" s="8" t="str">
        <f ca="1">LOOKUP(O1872,{0,15,30,45,60,75,100},{"Below 15","16-30","31-45","46-60","61-75","Above 75"})</f>
        <v>46-60</v>
      </c>
      <c r="Q1872" s="8">
        <f t="shared" si="88"/>
        <v>2020</v>
      </c>
      <c r="R1872" s="8" t="str">
        <f t="shared" si="89"/>
        <v>Apr</v>
      </c>
    </row>
    <row r="1873" spans="1:18" x14ac:dyDescent="0.35">
      <c r="A1873" s="8">
        <v>1873</v>
      </c>
      <c r="B1873" s="8" t="s">
        <v>1918</v>
      </c>
      <c r="C1873" s="8" t="s">
        <v>15</v>
      </c>
      <c r="D1873" s="9">
        <v>38336</v>
      </c>
      <c r="E1873" s="9">
        <v>44050</v>
      </c>
      <c r="F1873" s="8" t="s">
        <v>16</v>
      </c>
      <c r="G1873" s="8" t="s">
        <v>17</v>
      </c>
      <c r="H1873" s="8">
        <v>5</v>
      </c>
      <c r="I1873" s="8">
        <v>9</v>
      </c>
      <c r="J1873" s="8" t="s">
        <v>18</v>
      </c>
      <c r="K1873" s="8" t="s">
        <v>19</v>
      </c>
      <c r="L1873" s="8" t="s">
        <v>20</v>
      </c>
      <c r="M1873" s="8" t="s">
        <v>42</v>
      </c>
      <c r="N1873" s="8">
        <v>2</v>
      </c>
      <c r="O1873" s="8">
        <f t="shared" ca="1" si="87"/>
        <v>19</v>
      </c>
      <c r="P1873" s="8" t="str">
        <f ca="1">LOOKUP(O1873,{0,15,30,45,60,75,100},{"Below 15","16-30","31-45","46-60","61-75","Above 75"})</f>
        <v>16-30</v>
      </c>
      <c r="Q1873" s="8">
        <f t="shared" si="88"/>
        <v>2020</v>
      </c>
      <c r="R1873" s="8" t="str">
        <f t="shared" si="89"/>
        <v>Aug</v>
      </c>
    </row>
    <row r="1874" spans="1:18" x14ac:dyDescent="0.35">
      <c r="A1874" s="8">
        <v>1874</v>
      </c>
      <c r="B1874" s="8" t="s">
        <v>1919</v>
      </c>
      <c r="C1874" s="8" t="s">
        <v>44</v>
      </c>
      <c r="D1874" s="9">
        <v>28387</v>
      </c>
      <c r="E1874" s="9">
        <v>44047</v>
      </c>
      <c r="F1874" s="8" t="s">
        <v>25</v>
      </c>
      <c r="G1874" s="8" t="s">
        <v>36</v>
      </c>
      <c r="H1874" s="8">
        <v>3</v>
      </c>
      <c r="I1874" s="8">
        <v>6</v>
      </c>
      <c r="J1874" s="8" t="s">
        <v>27</v>
      </c>
      <c r="K1874" s="8" t="s">
        <v>23</v>
      </c>
      <c r="L1874" s="8" t="s">
        <v>20</v>
      </c>
      <c r="M1874" s="8" t="s">
        <v>42</v>
      </c>
      <c r="N1874" s="8">
        <v>2</v>
      </c>
      <c r="O1874" s="8">
        <f t="shared" ca="1" si="87"/>
        <v>47</v>
      </c>
      <c r="P1874" s="8" t="str">
        <f ca="1">LOOKUP(O1874,{0,15,30,45,60,75,100},{"Below 15","16-30","31-45","46-60","61-75","Above 75"})</f>
        <v>46-60</v>
      </c>
      <c r="Q1874" s="8">
        <f t="shared" si="88"/>
        <v>2020</v>
      </c>
      <c r="R1874" s="8" t="str">
        <f t="shared" si="89"/>
        <v>Aug</v>
      </c>
    </row>
    <row r="1875" spans="1:18" x14ac:dyDescent="0.35">
      <c r="A1875" s="8">
        <v>1875</v>
      </c>
      <c r="B1875" s="8" t="s">
        <v>1920</v>
      </c>
      <c r="C1875" s="8" t="s">
        <v>15</v>
      </c>
      <c r="D1875" s="9">
        <v>26142</v>
      </c>
      <c r="E1875" s="9">
        <v>44274</v>
      </c>
      <c r="F1875" s="8" t="s">
        <v>16</v>
      </c>
      <c r="G1875" s="8" t="s">
        <v>17</v>
      </c>
      <c r="H1875" s="8">
        <v>3</v>
      </c>
      <c r="I1875" s="8">
        <v>8</v>
      </c>
      <c r="J1875" s="8" t="s">
        <v>50</v>
      </c>
      <c r="K1875" s="8" t="s">
        <v>28</v>
      </c>
      <c r="L1875" s="8" t="s">
        <v>29</v>
      </c>
      <c r="M1875" s="8" t="s">
        <v>34</v>
      </c>
      <c r="N1875" s="8">
        <v>1</v>
      </c>
      <c r="O1875" s="8">
        <f t="shared" ca="1" si="87"/>
        <v>53</v>
      </c>
      <c r="P1875" s="8" t="str">
        <f ca="1">LOOKUP(O1875,{0,15,30,45,60,75,100},{"Below 15","16-30","31-45","46-60","61-75","Above 75"})</f>
        <v>46-60</v>
      </c>
      <c r="Q1875" s="8">
        <f t="shared" si="88"/>
        <v>2021</v>
      </c>
      <c r="R1875" s="8" t="str">
        <f t="shared" si="89"/>
        <v>Mar</v>
      </c>
    </row>
    <row r="1876" spans="1:18" x14ac:dyDescent="0.35">
      <c r="A1876" s="8">
        <v>1876</v>
      </c>
      <c r="B1876" s="8" t="s">
        <v>1921</v>
      </c>
      <c r="C1876" s="8" t="s">
        <v>15</v>
      </c>
      <c r="D1876" s="9">
        <v>22421</v>
      </c>
      <c r="E1876" s="9">
        <v>44157</v>
      </c>
      <c r="F1876" s="8" t="s">
        <v>25</v>
      </c>
      <c r="G1876" s="8" t="s">
        <v>36</v>
      </c>
      <c r="H1876" s="8">
        <v>1</v>
      </c>
      <c r="I1876" s="8">
        <v>6</v>
      </c>
      <c r="J1876" s="8" t="s">
        <v>27</v>
      </c>
      <c r="K1876" s="8" t="s">
        <v>33</v>
      </c>
      <c r="L1876" s="8" t="s">
        <v>29</v>
      </c>
      <c r="M1876" s="8" t="s">
        <v>30</v>
      </c>
      <c r="N1876" s="8">
        <v>4</v>
      </c>
      <c r="O1876" s="8">
        <f t="shared" ca="1" si="87"/>
        <v>63</v>
      </c>
      <c r="P1876" s="8" t="str">
        <f ca="1">LOOKUP(O1876,{0,15,30,45,60,75,100},{"Below 15","16-30","31-45","46-60","61-75","Above 75"})</f>
        <v>61-75</v>
      </c>
      <c r="Q1876" s="8">
        <f t="shared" si="88"/>
        <v>2020</v>
      </c>
      <c r="R1876" s="8" t="str">
        <f t="shared" si="89"/>
        <v>Nov</v>
      </c>
    </row>
    <row r="1877" spans="1:18" x14ac:dyDescent="0.35">
      <c r="A1877" s="8">
        <v>1877</v>
      </c>
      <c r="B1877" s="8" t="s">
        <v>1922</v>
      </c>
      <c r="C1877" s="8" t="s">
        <v>44</v>
      </c>
      <c r="D1877" s="9">
        <v>30379</v>
      </c>
      <c r="E1877" s="9">
        <v>44496</v>
      </c>
      <c r="F1877" s="8" t="s">
        <v>16</v>
      </c>
      <c r="G1877" s="8" t="s">
        <v>17</v>
      </c>
      <c r="H1877" s="8">
        <v>1</v>
      </c>
      <c r="I1877" s="8">
        <v>9</v>
      </c>
      <c r="J1877" s="8" t="s">
        <v>18</v>
      </c>
      <c r="K1877" s="8" t="s">
        <v>37</v>
      </c>
      <c r="L1877" s="8" t="s">
        <v>38</v>
      </c>
      <c r="M1877" s="8" t="s">
        <v>48</v>
      </c>
      <c r="N1877" s="8">
        <v>5</v>
      </c>
      <c r="O1877" s="8">
        <f t="shared" ca="1" si="87"/>
        <v>41</v>
      </c>
      <c r="P1877" s="8" t="str">
        <f ca="1">LOOKUP(O1877,{0,15,30,45,60,75,100},{"Below 15","16-30","31-45","46-60","61-75","Above 75"})</f>
        <v>31-45</v>
      </c>
      <c r="Q1877" s="8">
        <f t="shared" si="88"/>
        <v>2021</v>
      </c>
      <c r="R1877" s="8" t="str">
        <f t="shared" si="89"/>
        <v>Oct</v>
      </c>
    </row>
    <row r="1878" spans="1:18" x14ac:dyDescent="0.35">
      <c r="A1878" s="8">
        <v>1878</v>
      </c>
      <c r="B1878" s="8" t="s">
        <v>1923</v>
      </c>
      <c r="C1878" s="8" t="s">
        <v>15</v>
      </c>
      <c r="D1878" s="9">
        <v>26219</v>
      </c>
      <c r="E1878" s="9">
        <v>44557</v>
      </c>
      <c r="F1878" s="8" t="s">
        <v>25</v>
      </c>
      <c r="G1878" s="8" t="s">
        <v>60</v>
      </c>
      <c r="H1878" s="8">
        <v>4</v>
      </c>
      <c r="I1878" s="8">
        <v>9</v>
      </c>
      <c r="J1878" s="8" t="s">
        <v>18</v>
      </c>
      <c r="K1878" s="8" t="s">
        <v>41</v>
      </c>
      <c r="L1878" s="8" t="s">
        <v>38</v>
      </c>
      <c r="M1878" s="8" t="s">
        <v>34</v>
      </c>
      <c r="N1878" s="8">
        <v>1</v>
      </c>
      <c r="O1878" s="8">
        <f t="shared" ca="1" si="87"/>
        <v>52</v>
      </c>
      <c r="P1878" s="8" t="str">
        <f ca="1">LOOKUP(O1878,{0,15,30,45,60,75,100},{"Below 15","16-30","31-45","46-60","61-75","Above 75"})</f>
        <v>46-60</v>
      </c>
      <c r="Q1878" s="8">
        <f t="shared" si="88"/>
        <v>2021</v>
      </c>
      <c r="R1878" s="8" t="str">
        <f t="shared" si="89"/>
        <v>Dec</v>
      </c>
    </row>
    <row r="1879" spans="1:18" x14ac:dyDescent="0.35">
      <c r="A1879" s="8">
        <v>1879</v>
      </c>
      <c r="B1879" s="8" t="s">
        <v>1924</v>
      </c>
      <c r="C1879" s="8" t="s">
        <v>44</v>
      </c>
      <c r="D1879" s="9">
        <v>23833</v>
      </c>
      <c r="E1879" s="9">
        <v>44034</v>
      </c>
      <c r="F1879" s="8" t="s">
        <v>16</v>
      </c>
      <c r="G1879" s="8" t="s">
        <v>45</v>
      </c>
      <c r="H1879" s="8">
        <v>3</v>
      </c>
      <c r="I1879" s="8">
        <v>4</v>
      </c>
      <c r="J1879" s="8" t="s">
        <v>27</v>
      </c>
      <c r="K1879" s="8" t="s">
        <v>46</v>
      </c>
      <c r="L1879" s="8" t="s">
        <v>47</v>
      </c>
      <c r="M1879" s="8" t="s">
        <v>30</v>
      </c>
      <c r="N1879" s="8">
        <v>4</v>
      </c>
      <c r="O1879" s="8">
        <f t="shared" ca="1" si="87"/>
        <v>59</v>
      </c>
      <c r="P1879" s="8" t="str">
        <f ca="1">LOOKUP(O1879,{0,15,30,45,60,75,100},{"Below 15","16-30","31-45","46-60","61-75","Above 75"})</f>
        <v>46-60</v>
      </c>
      <c r="Q1879" s="8">
        <f t="shared" si="88"/>
        <v>2020</v>
      </c>
      <c r="R1879" s="8" t="str">
        <f t="shared" si="89"/>
        <v>Jul</v>
      </c>
    </row>
    <row r="1880" spans="1:18" x14ac:dyDescent="0.35">
      <c r="A1880" s="8">
        <v>1880</v>
      </c>
      <c r="B1880" s="8" t="s">
        <v>1925</v>
      </c>
      <c r="C1880" s="8" t="s">
        <v>44</v>
      </c>
      <c r="D1880" s="9">
        <v>38088</v>
      </c>
      <c r="E1880" s="9">
        <v>44756</v>
      </c>
      <c r="F1880" s="8" t="s">
        <v>16</v>
      </c>
      <c r="G1880" s="8" t="s">
        <v>17</v>
      </c>
      <c r="H1880" s="8">
        <v>2</v>
      </c>
      <c r="I1880" s="8">
        <v>9</v>
      </c>
      <c r="J1880" s="8" t="s">
        <v>18</v>
      </c>
      <c r="K1880" s="8" t="s">
        <v>51</v>
      </c>
      <c r="L1880" s="8" t="s">
        <v>47</v>
      </c>
      <c r="M1880" s="8" t="s">
        <v>30</v>
      </c>
      <c r="N1880" s="8">
        <v>4</v>
      </c>
      <c r="O1880" s="8">
        <f t="shared" ca="1" si="87"/>
        <v>20</v>
      </c>
      <c r="P1880" s="8" t="str">
        <f ca="1">LOOKUP(O1880,{0,15,30,45,60,75,100},{"Below 15","16-30","31-45","46-60","61-75","Above 75"})</f>
        <v>16-30</v>
      </c>
      <c r="Q1880" s="8">
        <f t="shared" si="88"/>
        <v>2022</v>
      </c>
      <c r="R1880" s="8" t="str">
        <f t="shared" si="89"/>
        <v>Jul</v>
      </c>
    </row>
    <row r="1881" spans="1:18" x14ac:dyDescent="0.35">
      <c r="A1881" s="8">
        <v>1881</v>
      </c>
      <c r="B1881" s="8" t="s">
        <v>1926</v>
      </c>
      <c r="C1881" s="8" t="s">
        <v>44</v>
      </c>
      <c r="D1881" s="9">
        <v>23075</v>
      </c>
      <c r="E1881" s="9">
        <v>44394</v>
      </c>
      <c r="F1881" s="8" t="s">
        <v>25</v>
      </c>
      <c r="G1881" s="8" t="s">
        <v>36</v>
      </c>
      <c r="H1881" s="8">
        <v>4</v>
      </c>
      <c r="I1881" s="8">
        <v>10</v>
      </c>
      <c r="J1881" s="8" t="s">
        <v>18</v>
      </c>
      <c r="K1881" s="8" t="s">
        <v>19</v>
      </c>
      <c r="L1881" s="8" t="s">
        <v>20</v>
      </c>
      <c r="M1881" s="8" t="s">
        <v>48</v>
      </c>
      <c r="N1881" s="8">
        <v>5</v>
      </c>
      <c r="O1881" s="8">
        <f t="shared" ca="1" si="87"/>
        <v>61</v>
      </c>
      <c r="P1881" s="8" t="str">
        <f ca="1">LOOKUP(O1881,{0,15,30,45,60,75,100},{"Below 15","16-30","31-45","46-60","61-75","Above 75"})</f>
        <v>61-75</v>
      </c>
      <c r="Q1881" s="8">
        <f t="shared" si="88"/>
        <v>2021</v>
      </c>
      <c r="R1881" s="8" t="str">
        <f t="shared" si="89"/>
        <v>Jul</v>
      </c>
    </row>
    <row r="1882" spans="1:18" x14ac:dyDescent="0.35">
      <c r="A1882" s="8">
        <v>1882</v>
      </c>
      <c r="B1882" s="8" t="s">
        <v>1927</v>
      </c>
      <c r="C1882" s="8" t="s">
        <v>44</v>
      </c>
      <c r="D1882" s="9">
        <v>19564</v>
      </c>
      <c r="E1882" s="9">
        <v>44176</v>
      </c>
      <c r="F1882" s="8" t="s">
        <v>16</v>
      </c>
      <c r="G1882" s="8" t="s">
        <v>17</v>
      </c>
      <c r="H1882" s="8">
        <v>4</v>
      </c>
      <c r="I1882" s="8">
        <v>10</v>
      </c>
      <c r="J1882" s="8" t="s">
        <v>18</v>
      </c>
      <c r="K1882" s="8" t="s">
        <v>23</v>
      </c>
      <c r="L1882" s="8" t="s">
        <v>20</v>
      </c>
      <c r="M1882" s="8" t="s">
        <v>30</v>
      </c>
      <c r="N1882" s="8">
        <v>4</v>
      </c>
      <c r="O1882" s="8">
        <f t="shared" ca="1" si="87"/>
        <v>71</v>
      </c>
      <c r="P1882" s="8" t="str">
        <f ca="1">LOOKUP(O1882,{0,15,30,45,60,75,100},{"Below 15","16-30","31-45","46-60","61-75","Above 75"})</f>
        <v>61-75</v>
      </c>
      <c r="Q1882" s="8">
        <f t="shared" si="88"/>
        <v>2020</v>
      </c>
      <c r="R1882" s="8" t="str">
        <f t="shared" si="89"/>
        <v>Dec</v>
      </c>
    </row>
    <row r="1883" spans="1:18" x14ac:dyDescent="0.35">
      <c r="A1883" s="8">
        <v>1883</v>
      </c>
      <c r="B1883" s="8" t="s">
        <v>1928</v>
      </c>
      <c r="C1883" s="8" t="s">
        <v>44</v>
      </c>
      <c r="D1883" s="9">
        <v>36509</v>
      </c>
      <c r="E1883" s="9">
        <v>44375</v>
      </c>
      <c r="F1883" s="8" t="s">
        <v>68</v>
      </c>
      <c r="G1883" s="8" t="s">
        <v>53</v>
      </c>
      <c r="H1883" s="8">
        <v>5</v>
      </c>
      <c r="I1883" s="8">
        <v>7</v>
      </c>
      <c r="J1883" s="8" t="s">
        <v>50</v>
      </c>
      <c r="K1883" s="8" t="s">
        <v>28</v>
      </c>
      <c r="L1883" s="8" t="s">
        <v>29</v>
      </c>
      <c r="M1883" s="8" t="s">
        <v>48</v>
      </c>
      <c r="N1883" s="8">
        <v>5</v>
      </c>
      <c r="O1883" s="8">
        <f t="shared" ca="1" si="87"/>
        <v>24</v>
      </c>
      <c r="P1883" s="8" t="str">
        <f ca="1">LOOKUP(O1883,{0,15,30,45,60,75,100},{"Below 15","16-30","31-45","46-60","61-75","Above 75"})</f>
        <v>16-30</v>
      </c>
      <c r="Q1883" s="8">
        <f t="shared" si="88"/>
        <v>2021</v>
      </c>
      <c r="R1883" s="8" t="str">
        <f t="shared" si="89"/>
        <v>Jun</v>
      </c>
    </row>
    <row r="1884" spans="1:18" x14ac:dyDescent="0.35">
      <c r="A1884" s="8">
        <v>1884</v>
      </c>
      <c r="B1884" s="8" t="s">
        <v>1929</v>
      </c>
      <c r="C1884" s="8" t="s">
        <v>44</v>
      </c>
      <c r="D1884" s="9">
        <v>24795</v>
      </c>
      <c r="E1884" s="9">
        <v>44494</v>
      </c>
      <c r="F1884" s="8" t="s">
        <v>68</v>
      </c>
      <c r="G1884" s="8" t="s">
        <v>32</v>
      </c>
      <c r="H1884" s="8">
        <v>3</v>
      </c>
      <c r="I1884" s="8">
        <v>10</v>
      </c>
      <c r="J1884" s="8" t="s">
        <v>18</v>
      </c>
      <c r="K1884" s="8" t="s">
        <v>33</v>
      </c>
      <c r="L1884" s="8" t="s">
        <v>29</v>
      </c>
      <c r="M1884" s="8" t="s">
        <v>48</v>
      </c>
      <c r="N1884" s="8">
        <v>5</v>
      </c>
      <c r="O1884" s="8">
        <f t="shared" ca="1" si="87"/>
        <v>56</v>
      </c>
      <c r="P1884" s="8" t="str">
        <f ca="1">LOOKUP(O1884,{0,15,30,45,60,75,100},{"Below 15","16-30","31-45","46-60","61-75","Above 75"})</f>
        <v>46-60</v>
      </c>
      <c r="Q1884" s="8">
        <f t="shared" si="88"/>
        <v>2021</v>
      </c>
      <c r="R1884" s="8" t="str">
        <f t="shared" si="89"/>
        <v>Oct</v>
      </c>
    </row>
    <row r="1885" spans="1:18" x14ac:dyDescent="0.35">
      <c r="A1885" s="8">
        <v>1885</v>
      </c>
      <c r="B1885" s="8" t="s">
        <v>1930</v>
      </c>
      <c r="C1885" s="8" t="s">
        <v>44</v>
      </c>
      <c r="D1885" s="9">
        <v>27258</v>
      </c>
      <c r="E1885" s="9">
        <v>44909</v>
      </c>
      <c r="F1885" s="8" t="s">
        <v>68</v>
      </c>
      <c r="G1885" s="8" t="s">
        <v>32</v>
      </c>
      <c r="H1885" s="8">
        <v>4</v>
      </c>
      <c r="I1885" s="8">
        <v>9</v>
      </c>
      <c r="J1885" s="8" t="s">
        <v>18</v>
      </c>
      <c r="K1885" s="8" t="s">
        <v>37</v>
      </c>
      <c r="L1885" s="8" t="s">
        <v>38</v>
      </c>
      <c r="M1885" s="8" t="s">
        <v>21</v>
      </c>
      <c r="N1885" s="8">
        <v>3</v>
      </c>
      <c r="O1885" s="8">
        <f t="shared" ca="1" si="87"/>
        <v>50</v>
      </c>
      <c r="P1885" s="8" t="str">
        <f ca="1">LOOKUP(O1885,{0,15,30,45,60,75,100},{"Below 15","16-30","31-45","46-60","61-75","Above 75"})</f>
        <v>46-60</v>
      </c>
      <c r="Q1885" s="8">
        <f t="shared" si="88"/>
        <v>2022</v>
      </c>
      <c r="R1885" s="8" t="str">
        <f t="shared" si="89"/>
        <v>Dec</v>
      </c>
    </row>
    <row r="1886" spans="1:18" x14ac:dyDescent="0.35">
      <c r="A1886" s="8">
        <v>1886</v>
      </c>
      <c r="B1886" s="8" t="s">
        <v>1931</v>
      </c>
      <c r="C1886" s="8" t="s">
        <v>44</v>
      </c>
      <c r="D1886" s="9">
        <v>35385</v>
      </c>
      <c r="E1886" s="9">
        <v>44634</v>
      </c>
      <c r="F1886" s="8" t="s">
        <v>25</v>
      </c>
      <c r="G1886" s="8" t="s">
        <v>45</v>
      </c>
      <c r="H1886" s="8">
        <v>5</v>
      </c>
      <c r="I1886" s="8">
        <v>8</v>
      </c>
      <c r="J1886" s="8" t="s">
        <v>50</v>
      </c>
      <c r="K1886" s="8" t="s">
        <v>41</v>
      </c>
      <c r="L1886" s="8" t="s">
        <v>38</v>
      </c>
      <c r="M1886" s="8" t="s">
        <v>34</v>
      </c>
      <c r="N1886" s="8">
        <v>1</v>
      </c>
      <c r="O1886" s="8">
        <f t="shared" ca="1" si="87"/>
        <v>27</v>
      </c>
      <c r="P1886" s="8" t="str">
        <f ca="1">LOOKUP(O1886,{0,15,30,45,60,75,100},{"Below 15","16-30","31-45","46-60","61-75","Above 75"})</f>
        <v>16-30</v>
      </c>
      <c r="Q1886" s="8">
        <f t="shared" si="88"/>
        <v>2022</v>
      </c>
      <c r="R1886" s="8" t="str">
        <f t="shared" si="89"/>
        <v>Mar</v>
      </c>
    </row>
    <row r="1887" spans="1:18" x14ac:dyDescent="0.35">
      <c r="A1887" s="8">
        <v>1887</v>
      </c>
      <c r="B1887" s="8" t="s">
        <v>1932</v>
      </c>
      <c r="C1887" s="8" t="s">
        <v>44</v>
      </c>
      <c r="D1887" s="9">
        <v>25788</v>
      </c>
      <c r="E1887" s="9">
        <v>44519</v>
      </c>
      <c r="F1887" s="8" t="s">
        <v>16</v>
      </c>
      <c r="G1887" s="8" t="s">
        <v>17</v>
      </c>
      <c r="H1887" s="8">
        <v>4</v>
      </c>
      <c r="I1887" s="8">
        <v>9</v>
      </c>
      <c r="J1887" s="8" t="s">
        <v>18</v>
      </c>
      <c r="K1887" s="8" t="s">
        <v>46</v>
      </c>
      <c r="L1887" s="8" t="s">
        <v>47</v>
      </c>
      <c r="M1887" s="8" t="s">
        <v>42</v>
      </c>
      <c r="N1887" s="8">
        <v>2</v>
      </c>
      <c r="O1887" s="8">
        <f t="shared" ca="1" si="87"/>
        <v>54</v>
      </c>
      <c r="P1887" s="8" t="str">
        <f ca="1">LOOKUP(O1887,{0,15,30,45,60,75,100},{"Below 15","16-30","31-45","46-60","61-75","Above 75"})</f>
        <v>46-60</v>
      </c>
      <c r="Q1887" s="8">
        <f t="shared" si="88"/>
        <v>2021</v>
      </c>
      <c r="R1887" s="8" t="str">
        <f t="shared" si="89"/>
        <v>Nov</v>
      </c>
    </row>
    <row r="1888" spans="1:18" x14ac:dyDescent="0.35">
      <c r="A1888" s="8">
        <v>1888</v>
      </c>
      <c r="B1888" s="8" t="s">
        <v>1933</v>
      </c>
      <c r="C1888" s="8" t="s">
        <v>44</v>
      </c>
      <c r="D1888" s="9">
        <v>31803</v>
      </c>
      <c r="E1888" s="9">
        <v>44535</v>
      </c>
      <c r="F1888" s="8" t="s">
        <v>16</v>
      </c>
      <c r="G1888" s="8" t="s">
        <v>17</v>
      </c>
      <c r="H1888" s="8">
        <v>1</v>
      </c>
      <c r="I1888" s="8">
        <v>7</v>
      </c>
      <c r="J1888" s="8" t="s">
        <v>50</v>
      </c>
      <c r="K1888" s="8" t="s">
        <v>51</v>
      </c>
      <c r="L1888" s="8" t="s">
        <v>47</v>
      </c>
      <c r="M1888" s="8" t="s">
        <v>42</v>
      </c>
      <c r="N1888" s="8">
        <v>2</v>
      </c>
      <c r="O1888" s="8">
        <f t="shared" ca="1" si="87"/>
        <v>37</v>
      </c>
      <c r="P1888" s="8" t="str">
        <f ca="1">LOOKUP(O1888,{0,15,30,45,60,75,100},{"Below 15","16-30","31-45","46-60","61-75","Above 75"})</f>
        <v>31-45</v>
      </c>
      <c r="Q1888" s="8">
        <f t="shared" si="88"/>
        <v>2021</v>
      </c>
      <c r="R1888" s="8" t="str">
        <f t="shared" si="89"/>
        <v>Dec</v>
      </c>
    </row>
    <row r="1889" spans="1:18" x14ac:dyDescent="0.35">
      <c r="A1889" s="8">
        <v>1889</v>
      </c>
      <c r="B1889" s="8" t="s">
        <v>1934</v>
      </c>
      <c r="C1889" s="8" t="s">
        <v>44</v>
      </c>
      <c r="D1889" s="9">
        <v>22808</v>
      </c>
      <c r="E1889" s="9">
        <v>43966</v>
      </c>
      <c r="F1889" s="8" t="s">
        <v>25</v>
      </c>
      <c r="G1889" s="8" t="s">
        <v>36</v>
      </c>
      <c r="H1889" s="8">
        <v>2</v>
      </c>
      <c r="I1889" s="8">
        <v>9</v>
      </c>
      <c r="J1889" s="8" t="s">
        <v>18</v>
      </c>
      <c r="K1889" s="8" t="s">
        <v>19</v>
      </c>
      <c r="L1889" s="8" t="s">
        <v>20</v>
      </c>
      <c r="M1889" s="8" t="s">
        <v>21</v>
      </c>
      <c r="N1889" s="8">
        <v>3</v>
      </c>
      <c r="O1889" s="8">
        <f t="shared" ca="1" si="87"/>
        <v>62</v>
      </c>
      <c r="P1889" s="8" t="str">
        <f ca="1">LOOKUP(O1889,{0,15,30,45,60,75,100},{"Below 15","16-30","31-45","46-60","61-75","Above 75"})</f>
        <v>61-75</v>
      </c>
      <c r="Q1889" s="8">
        <f t="shared" si="88"/>
        <v>2020</v>
      </c>
      <c r="R1889" s="8" t="str">
        <f t="shared" si="89"/>
        <v>May</v>
      </c>
    </row>
    <row r="1890" spans="1:18" x14ac:dyDescent="0.35">
      <c r="A1890" s="8">
        <v>1890</v>
      </c>
      <c r="B1890" s="8" t="s">
        <v>1935</v>
      </c>
      <c r="C1890" s="8" t="s">
        <v>44</v>
      </c>
      <c r="D1890" s="9">
        <v>30627</v>
      </c>
      <c r="E1890" s="9">
        <v>44239</v>
      </c>
      <c r="F1890" s="8" t="s">
        <v>25</v>
      </c>
      <c r="G1890" s="8" t="s">
        <v>45</v>
      </c>
      <c r="H1890" s="8">
        <v>4</v>
      </c>
      <c r="I1890" s="8">
        <v>9</v>
      </c>
      <c r="J1890" s="8" t="s">
        <v>18</v>
      </c>
      <c r="K1890" s="8" t="s">
        <v>23</v>
      </c>
      <c r="L1890" s="8" t="s">
        <v>20</v>
      </c>
      <c r="M1890" s="8" t="s">
        <v>21</v>
      </c>
      <c r="N1890" s="8">
        <v>3</v>
      </c>
      <c r="O1890" s="8">
        <f t="shared" ca="1" si="87"/>
        <v>40</v>
      </c>
      <c r="P1890" s="8" t="str">
        <f ca="1">LOOKUP(O1890,{0,15,30,45,60,75,100},{"Below 15","16-30","31-45","46-60","61-75","Above 75"})</f>
        <v>31-45</v>
      </c>
      <c r="Q1890" s="8">
        <f t="shared" si="88"/>
        <v>2021</v>
      </c>
      <c r="R1890" s="8" t="str">
        <f t="shared" si="89"/>
        <v>Feb</v>
      </c>
    </row>
    <row r="1891" spans="1:18" x14ac:dyDescent="0.35">
      <c r="A1891" s="8">
        <v>1891</v>
      </c>
      <c r="B1891" s="8" t="s">
        <v>1936</v>
      </c>
      <c r="C1891" s="8" t="s">
        <v>15</v>
      </c>
      <c r="D1891" s="9">
        <v>21314</v>
      </c>
      <c r="E1891" s="9">
        <v>44488</v>
      </c>
      <c r="F1891" s="8" t="s">
        <v>40</v>
      </c>
      <c r="G1891" s="8" t="s">
        <v>53</v>
      </c>
      <c r="H1891" s="8">
        <v>2</v>
      </c>
      <c r="I1891" s="8">
        <v>5</v>
      </c>
      <c r="J1891" s="8" t="s">
        <v>27</v>
      </c>
      <c r="K1891" s="8" t="s">
        <v>28</v>
      </c>
      <c r="L1891" s="8" t="s">
        <v>29</v>
      </c>
      <c r="M1891" s="8" t="s">
        <v>30</v>
      </c>
      <c r="N1891" s="8">
        <v>4</v>
      </c>
      <c r="O1891" s="8">
        <f t="shared" ca="1" si="87"/>
        <v>66</v>
      </c>
      <c r="P1891" s="8" t="str">
        <f ca="1">LOOKUP(O1891,{0,15,30,45,60,75,100},{"Below 15","16-30","31-45","46-60","61-75","Above 75"})</f>
        <v>61-75</v>
      </c>
      <c r="Q1891" s="8">
        <f t="shared" si="88"/>
        <v>2021</v>
      </c>
      <c r="R1891" s="8" t="str">
        <f t="shared" si="89"/>
        <v>Oct</v>
      </c>
    </row>
    <row r="1892" spans="1:18" x14ac:dyDescent="0.35">
      <c r="A1892" s="8">
        <v>1892</v>
      </c>
      <c r="B1892" s="8" t="s">
        <v>1937</v>
      </c>
      <c r="C1892" s="8" t="s">
        <v>44</v>
      </c>
      <c r="D1892" s="9">
        <v>29095</v>
      </c>
      <c r="E1892" s="9">
        <v>44103</v>
      </c>
      <c r="F1892" s="8" t="s">
        <v>16</v>
      </c>
      <c r="G1892" s="8" t="s">
        <v>17</v>
      </c>
      <c r="H1892" s="8">
        <v>5</v>
      </c>
      <c r="I1892" s="8">
        <v>9</v>
      </c>
      <c r="J1892" s="8" t="s">
        <v>18</v>
      </c>
      <c r="K1892" s="8" t="s">
        <v>33</v>
      </c>
      <c r="L1892" s="8" t="s">
        <v>29</v>
      </c>
      <c r="M1892" s="8" t="s">
        <v>21</v>
      </c>
      <c r="N1892" s="8">
        <v>3</v>
      </c>
      <c r="O1892" s="8">
        <f t="shared" ca="1" si="87"/>
        <v>45</v>
      </c>
      <c r="P1892" s="8" t="str">
        <f ca="1">LOOKUP(O1892,{0,15,30,45,60,75,100},{"Below 15","16-30","31-45","46-60","61-75","Above 75"})</f>
        <v>46-60</v>
      </c>
      <c r="Q1892" s="8">
        <f t="shared" si="88"/>
        <v>2020</v>
      </c>
      <c r="R1892" s="8" t="str">
        <f t="shared" si="89"/>
        <v>Sep</v>
      </c>
    </row>
    <row r="1893" spans="1:18" x14ac:dyDescent="0.35">
      <c r="A1893" s="8">
        <v>1893</v>
      </c>
      <c r="B1893" s="8" t="s">
        <v>1938</v>
      </c>
      <c r="C1893" s="8" t="s">
        <v>15</v>
      </c>
      <c r="D1893" s="9">
        <v>34221</v>
      </c>
      <c r="E1893" s="9">
        <v>44441</v>
      </c>
      <c r="F1893" s="8" t="s">
        <v>16</v>
      </c>
      <c r="G1893" s="8" t="s">
        <v>17</v>
      </c>
      <c r="H1893" s="8">
        <v>5</v>
      </c>
      <c r="I1893" s="8">
        <v>9</v>
      </c>
      <c r="J1893" s="8" t="s">
        <v>18</v>
      </c>
      <c r="K1893" s="8" t="s">
        <v>37</v>
      </c>
      <c r="L1893" s="8" t="s">
        <v>38</v>
      </c>
      <c r="M1893" s="8" t="s">
        <v>30</v>
      </c>
      <c r="N1893" s="8">
        <v>4</v>
      </c>
      <c r="O1893" s="8">
        <f t="shared" ca="1" si="87"/>
        <v>31</v>
      </c>
      <c r="P1893" s="8" t="str">
        <f ca="1">LOOKUP(O1893,{0,15,30,45,60,75,100},{"Below 15","16-30","31-45","46-60","61-75","Above 75"})</f>
        <v>31-45</v>
      </c>
      <c r="Q1893" s="8">
        <f t="shared" si="88"/>
        <v>2021</v>
      </c>
      <c r="R1893" s="8" t="str">
        <f t="shared" si="89"/>
        <v>Sep</v>
      </c>
    </row>
    <row r="1894" spans="1:18" x14ac:dyDescent="0.35">
      <c r="A1894" s="8">
        <v>1894</v>
      </c>
      <c r="B1894" s="8" t="s">
        <v>1939</v>
      </c>
      <c r="C1894" s="8" t="s">
        <v>44</v>
      </c>
      <c r="D1894" s="9">
        <v>32869</v>
      </c>
      <c r="E1894" s="9">
        <v>44594</v>
      </c>
      <c r="F1894" s="8" t="s">
        <v>16</v>
      </c>
      <c r="G1894" s="8" t="s">
        <v>17</v>
      </c>
      <c r="H1894" s="8">
        <v>4</v>
      </c>
      <c r="I1894" s="8">
        <v>9</v>
      </c>
      <c r="J1894" s="8" t="s">
        <v>18</v>
      </c>
      <c r="K1894" s="8" t="s">
        <v>41</v>
      </c>
      <c r="L1894" s="8" t="s">
        <v>38</v>
      </c>
      <c r="M1894" s="8" t="s">
        <v>34</v>
      </c>
      <c r="N1894" s="8">
        <v>1</v>
      </c>
      <c r="O1894" s="8">
        <f t="shared" ca="1" si="87"/>
        <v>34</v>
      </c>
      <c r="P1894" s="8" t="str">
        <f ca="1">LOOKUP(O1894,{0,15,30,45,60,75,100},{"Below 15","16-30","31-45","46-60","61-75","Above 75"})</f>
        <v>31-45</v>
      </c>
      <c r="Q1894" s="8">
        <f t="shared" si="88"/>
        <v>2022</v>
      </c>
      <c r="R1894" s="8" t="str">
        <f t="shared" si="89"/>
        <v>Feb</v>
      </c>
    </row>
    <row r="1895" spans="1:18" x14ac:dyDescent="0.35">
      <c r="A1895" s="8">
        <v>1895</v>
      </c>
      <c r="B1895" s="8" t="s">
        <v>1940</v>
      </c>
      <c r="C1895" s="8" t="s">
        <v>44</v>
      </c>
      <c r="D1895" s="9">
        <v>38184</v>
      </c>
      <c r="E1895" s="9">
        <v>44881</v>
      </c>
      <c r="F1895" s="8" t="s">
        <v>40</v>
      </c>
      <c r="G1895" s="8" t="s">
        <v>36</v>
      </c>
      <c r="H1895" s="8">
        <v>4</v>
      </c>
      <c r="I1895" s="8">
        <v>9</v>
      </c>
      <c r="J1895" s="8" t="s">
        <v>18</v>
      </c>
      <c r="K1895" s="8" t="s">
        <v>46</v>
      </c>
      <c r="L1895" s="8" t="s">
        <v>47</v>
      </c>
      <c r="M1895" s="8" t="s">
        <v>21</v>
      </c>
      <c r="N1895" s="8">
        <v>3</v>
      </c>
      <c r="O1895" s="8">
        <f t="shared" ca="1" si="87"/>
        <v>20</v>
      </c>
      <c r="P1895" s="8" t="str">
        <f ca="1">LOOKUP(O1895,{0,15,30,45,60,75,100},{"Below 15","16-30","31-45","46-60","61-75","Above 75"})</f>
        <v>16-30</v>
      </c>
      <c r="Q1895" s="8">
        <f t="shared" si="88"/>
        <v>2022</v>
      </c>
      <c r="R1895" s="8" t="str">
        <f t="shared" si="89"/>
        <v>Nov</v>
      </c>
    </row>
    <row r="1896" spans="1:18" x14ac:dyDescent="0.35">
      <c r="A1896" s="8">
        <v>1896</v>
      </c>
      <c r="B1896" s="8" t="s">
        <v>1941</v>
      </c>
      <c r="C1896" s="8" t="s">
        <v>15</v>
      </c>
      <c r="D1896" s="9">
        <v>23799</v>
      </c>
      <c r="E1896" s="9">
        <v>44602</v>
      </c>
      <c r="F1896" s="8" t="s">
        <v>25</v>
      </c>
      <c r="G1896" s="8" t="s">
        <v>36</v>
      </c>
      <c r="H1896" s="8">
        <v>5</v>
      </c>
      <c r="I1896" s="8">
        <v>9</v>
      </c>
      <c r="J1896" s="8" t="s">
        <v>18</v>
      </c>
      <c r="K1896" s="8" t="s">
        <v>51</v>
      </c>
      <c r="L1896" s="8" t="s">
        <v>47</v>
      </c>
      <c r="M1896" s="8" t="s">
        <v>48</v>
      </c>
      <c r="N1896" s="8">
        <v>5</v>
      </c>
      <c r="O1896" s="8">
        <f t="shared" ca="1" si="87"/>
        <v>59</v>
      </c>
      <c r="P1896" s="8" t="str">
        <f ca="1">LOOKUP(O1896,{0,15,30,45,60,75,100},{"Below 15","16-30","31-45","46-60","61-75","Above 75"})</f>
        <v>46-60</v>
      </c>
      <c r="Q1896" s="8">
        <f t="shared" si="88"/>
        <v>2022</v>
      </c>
      <c r="R1896" s="8" t="str">
        <f t="shared" si="89"/>
        <v>Feb</v>
      </c>
    </row>
    <row r="1897" spans="1:18" x14ac:dyDescent="0.35">
      <c r="A1897" s="8">
        <v>1897</v>
      </c>
      <c r="B1897" s="8" t="s">
        <v>1942</v>
      </c>
      <c r="C1897" s="8" t="s">
        <v>15</v>
      </c>
      <c r="D1897" s="9">
        <v>32728</v>
      </c>
      <c r="E1897" s="9">
        <v>43935</v>
      </c>
      <c r="F1897" s="8" t="s">
        <v>16</v>
      </c>
      <c r="G1897" s="8" t="s">
        <v>17</v>
      </c>
      <c r="H1897" s="8">
        <v>2</v>
      </c>
      <c r="I1897" s="8">
        <v>5</v>
      </c>
      <c r="J1897" s="8" t="s">
        <v>27</v>
      </c>
      <c r="K1897" s="8" t="s">
        <v>19</v>
      </c>
      <c r="L1897" s="8" t="s">
        <v>20</v>
      </c>
      <c r="M1897" s="8" t="s">
        <v>30</v>
      </c>
      <c r="N1897" s="8">
        <v>4</v>
      </c>
      <c r="O1897" s="8">
        <f t="shared" ca="1" si="87"/>
        <v>35</v>
      </c>
      <c r="P1897" s="8" t="str">
        <f ca="1">LOOKUP(O1897,{0,15,30,45,60,75,100},{"Below 15","16-30","31-45","46-60","61-75","Above 75"})</f>
        <v>31-45</v>
      </c>
      <c r="Q1897" s="8">
        <f t="shared" si="88"/>
        <v>2020</v>
      </c>
      <c r="R1897" s="8" t="str">
        <f t="shared" si="89"/>
        <v>Apr</v>
      </c>
    </row>
    <row r="1898" spans="1:18" x14ac:dyDescent="0.35">
      <c r="A1898" s="8">
        <v>1898</v>
      </c>
      <c r="B1898" s="8" t="s">
        <v>1943</v>
      </c>
      <c r="C1898" s="8" t="s">
        <v>15</v>
      </c>
      <c r="D1898" s="9">
        <v>26476</v>
      </c>
      <c r="E1898" s="9">
        <v>44832</v>
      </c>
      <c r="F1898" s="8" t="s">
        <v>16</v>
      </c>
      <c r="G1898" s="8" t="s">
        <v>32</v>
      </c>
      <c r="H1898" s="8">
        <v>2</v>
      </c>
      <c r="I1898" s="8">
        <v>8</v>
      </c>
      <c r="J1898" s="8" t="s">
        <v>50</v>
      </c>
      <c r="K1898" s="8" t="s">
        <v>23</v>
      </c>
      <c r="L1898" s="8" t="s">
        <v>20</v>
      </c>
      <c r="M1898" s="8" t="s">
        <v>21</v>
      </c>
      <c r="N1898" s="8">
        <v>3</v>
      </c>
      <c r="O1898" s="8">
        <f t="shared" ca="1" si="87"/>
        <v>52</v>
      </c>
      <c r="P1898" s="8" t="str">
        <f ca="1">LOOKUP(O1898,{0,15,30,45,60,75,100},{"Below 15","16-30","31-45","46-60","61-75","Above 75"})</f>
        <v>46-60</v>
      </c>
      <c r="Q1898" s="8">
        <f t="shared" si="88"/>
        <v>2022</v>
      </c>
      <c r="R1898" s="8" t="str">
        <f t="shared" si="89"/>
        <v>Sep</v>
      </c>
    </row>
    <row r="1899" spans="1:18" x14ac:dyDescent="0.35">
      <c r="A1899" s="8">
        <v>1899</v>
      </c>
      <c r="B1899" s="8" t="s">
        <v>1944</v>
      </c>
      <c r="C1899" s="8" t="s">
        <v>15</v>
      </c>
      <c r="D1899" s="9">
        <v>37796</v>
      </c>
      <c r="E1899" s="9">
        <v>44355</v>
      </c>
      <c r="F1899" s="8" t="s">
        <v>25</v>
      </c>
      <c r="G1899" s="8" t="s">
        <v>26</v>
      </c>
      <c r="H1899" s="8">
        <v>5</v>
      </c>
      <c r="I1899" s="8">
        <v>9</v>
      </c>
      <c r="J1899" s="8" t="s">
        <v>18</v>
      </c>
      <c r="K1899" s="8" t="s">
        <v>28</v>
      </c>
      <c r="L1899" s="8" t="s">
        <v>29</v>
      </c>
      <c r="M1899" s="8" t="s">
        <v>30</v>
      </c>
      <c r="N1899" s="8">
        <v>4</v>
      </c>
      <c r="O1899" s="8">
        <f t="shared" ca="1" si="87"/>
        <v>21</v>
      </c>
      <c r="P1899" s="8" t="str">
        <f ca="1">LOOKUP(O1899,{0,15,30,45,60,75,100},{"Below 15","16-30","31-45","46-60","61-75","Above 75"})</f>
        <v>16-30</v>
      </c>
      <c r="Q1899" s="8">
        <f t="shared" si="88"/>
        <v>2021</v>
      </c>
      <c r="R1899" s="8" t="str">
        <f t="shared" si="89"/>
        <v>Jun</v>
      </c>
    </row>
    <row r="1900" spans="1:18" x14ac:dyDescent="0.35">
      <c r="A1900" s="8">
        <v>1900</v>
      </c>
      <c r="B1900" s="8" t="s">
        <v>1945</v>
      </c>
      <c r="C1900" s="8" t="s">
        <v>15</v>
      </c>
      <c r="D1900" s="9">
        <v>27947</v>
      </c>
      <c r="E1900" s="9">
        <v>44287</v>
      </c>
      <c r="F1900" s="8" t="s">
        <v>16</v>
      </c>
      <c r="G1900" s="8" t="s">
        <v>17</v>
      </c>
      <c r="H1900" s="8">
        <v>4</v>
      </c>
      <c r="I1900" s="8">
        <v>9</v>
      </c>
      <c r="J1900" s="8" t="s">
        <v>18</v>
      </c>
      <c r="K1900" s="8" t="s">
        <v>33</v>
      </c>
      <c r="L1900" s="8" t="s">
        <v>29</v>
      </c>
      <c r="M1900" s="8" t="s">
        <v>21</v>
      </c>
      <c r="N1900" s="8">
        <v>3</v>
      </c>
      <c r="O1900" s="8">
        <f t="shared" ca="1" si="87"/>
        <v>48</v>
      </c>
      <c r="P1900" s="8" t="str">
        <f ca="1">LOOKUP(O1900,{0,15,30,45,60,75,100},{"Below 15","16-30","31-45","46-60","61-75","Above 75"})</f>
        <v>46-60</v>
      </c>
      <c r="Q1900" s="8">
        <f t="shared" si="88"/>
        <v>2021</v>
      </c>
      <c r="R1900" s="8" t="str">
        <f t="shared" si="89"/>
        <v>Apr</v>
      </c>
    </row>
    <row r="1901" spans="1:18" x14ac:dyDescent="0.35">
      <c r="A1901" s="8">
        <v>1901</v>
      </c>
      <c r="B1901" s="8" t="s">
        <v>1946</v>
      </c>
      <c r="C1901" s="8" t="s">
        <v>44</v>
      </c>
      <c r="D1901" s="9">
        <v>31046</v>
      </c>
      <c r="E1901" s="9">
        <v>44326</v>
      </c>
      <c r="F1901" s="8" t="s">
        <v>40</v>
      </c>
      <c r="G1901" s="8" t="s">
        <v>32</v>
      </c>
      <c r="H1901" s="8">
        <v>4</v>
      </c>
      <c r="I1901" s="8">
        <v>9</v>
      </c>
      <c r="J1901" s="8" t="s">
        <v>18</v>
      </c>
      <c r="K1901" s="8" t="s">
        <v>37</v>
      </c>
      <c r="L1901" s="8" t="s">
        <v>38</v>
      </c>
      <c r="M1901" s="8" t="s">
        <v>34</v>
      </c>
      <c r="N1901" s="8">
        <v>1</v>
      </c>
      <c r="O1901" s="8">
        <f t="shared" ca="1" si="87"/>
        <v>39</v>
      </c>
      <c r="P1901" s="8" t="str">
        <f ca="1">LOOKUP(O1901,{0,15,30,45,60,75,100},{"Below 15","16-30","31-45","46-60","61-75","Above 75"})</f>
        <v>31-45</v>
      </c>
      <c r="Q1901" s="8">
        <f t="shared" si="88"/>
        <v>2021</v>
      </c>
      <c r="R1901" s="8" t="str">
        <f t="shared" si="89"/>
        <v>May</v>
      </c>
    </row>
    <row r="1902" spans="1:18" x14ac:dyDescent="0.35">
      <c r="A1902" s="8">
        <v>1902</v>
      </c>
      <c r="B1902" s="8" t="s">
        <v>1947</v>
      </c>
      <c r="C1902" s="8" t="s">
        <v>15</v>
      </c>
      <c r="D1902" s="9">
        <v>31820</v>
      </c>
      <c r="E1902" s="9">
        <v>44719</v>
      </c>
      <c r="F1902" s="8" t="s">
        <v>25</v>
      </c>
      <c r="G1902" s="8" t="s">
        <v>36</v>
      </c>
      <c r="H1902" s="8">
        <v>4</v>
      </c>
      <c r="I1902" s="8">
        <v>9</v>
      </c>
      <c r="J1902" s="8" t="s">
        <v>18</v>
      </c>
      <c r="K1902" s="8" t="s">
        <v>41</v>
      </c>
      <c r="L1902" s="8" t="s">
        <v>38</v>
      </c>
      <c r="M1902" s="8" t="s">
        <v>21</v>
      </c>
      <c r="N1902" s="8">
        <v>3</v>
      </c>
      <c r="O1902" s="8">
        <f t="shared" ca="1" si="87"/>
        <v>37</v>
      </c>
      <c r="P1902" s="8" t="str">
        <f ca="1">LOOKUP(O1902,{0,15,30,45,60,75,100},{"Below 15","16-30","31-45","46-60","61-75","Above 75"})</f>
        <v>31-45</v>
      </c>
      <c r="Q1902" s="8">
        <f t="shared" si="88"/>
        <v>2022</v>
      </c>
      <c r="R1902" s="8" t="str">
        <f t="shared" si="89"/>
        <v>Jun</v>
      </c>
    </row>
    <row r="1903" spans="1:18" x14ac:dyDescent="0.35">
      <c r="A1903" s="8">
        <v>1903</v>
      </c>
      <c r="B1903" s="8" t="s">
        <v>1948</v>
      </c>
      <c r="C1903" s="8" t="s">
        <v>15</v>
      </c>
      <c r="D1903" s="9">
        <v>25556</v>
      </c>
      <c r="E1903" s="9">
        <v>44466</v>
      </c>
      <c r="F1903" s="8" t="s">
        <v>68</v>
      </c>
      <c r="G1903" s="8" t="s">
        <v>32</v>
      </c>
      <c r="H1903" s="8">
        <v>1</v>
      </c>
      <c r="I1903" s="8">
        <v>9</v>
      </c>
      <c r="J1903" s="8" t="s">
        <v>18</v>
      </c>
      <c r="K1903" s="8" t="s">
        <v>46</v>
      </c>
      <c r="L1903" s="8" t="s">
        <v>47</v>
      </c>
      <c r="M1903" s="8" t="s">
        <v>42</v>
      </c>
      <c r="N1903" s="8">
        <v>2</v>
      </c>
      <c r="O1903" s="8">
        <f t="shared" ca="1" si="87"/>
        <v>54</v>
      </c>
      <c r="P1903" s="8" t="str">
        <f ca="1">LOOKUP(O1903,{0,15,30,45,60,75,100},{"Below 15","16-30","31-45","46-60","61-75","Above 75"})</f>
        <v>46-60</v>
      </c>
      <c r="Q1903" s="8">
        <f t="shared" si="88"/>
        <v>2021</v>
      </c>
      <c r="R1903" s="8" t="str">
        <f t="shared" si="89"/>
        <v>Sep</v>
      </c>
    </row>
    <row r="1904" spans="1:18" x14ac:dyDescent="0.35">
      <c r="A1904" s="8">
        <v>1904</v>
      </c>
      <c r="B1904" s="8" t="s">
        <v>1949</v>
      </c>
      <c r="C1904" s="8" t="s">
        <v>15</v>
      </c>
      <c r="D1904" s="9">
        <v>36333</v>
      </c>
      <c r="E1904" s="9">
        <v>43927</v>
      </c>
      <c r="F1904" s="8" t="s">
        <v>40</v>
      </c>
      <c r="G1904" s="8" t="s">
        <v>60</v>
      </c>
      <c r="H1904" s="8">
        <v>5</v>
      </c>
      <c r="I1904" s="8">
        <v>6</v>
      </c>
      <c r="J1904" s="8" t="s">
        <v>27</v>
      </c>
      <c r="K1904" s="8" t="s">
        <v>51</v>
      </c>
      <c r="L1904" s="8" t="s">
        <v>47</v>
      </c>
      <c r="M1904" s="8" t="s">
        <v>48</v>
      </c>
      <c r="N1904" s="8">
        <v>5</v>
      </c>
      <c r="O1904" s="8">
        <f t="shared" ca="1" si="87"/>
        <v>25</v>
      </c>
      <c r="P1904" s="8" t="str">
        <f ca="1">LOOKUP(O1904,{0,15,30,45,60,75,100},{"Below 15","16-30","31-45","46-60","61-75","Above 75"})</f>
        <v>16-30</v>
      </c>
      <c r="Q1904" s="8">
        <f t="shared" si="88"/>
        <v>2020</v>
      </c>
      <c r="R1904" s="8" t="str">
        <f t="shared" si="89"/>
        <v>Apr</v>
      </c>
    </row>
    <row r="1905" spans="1:18" x14ac:dyDescent="0.35">
      <c r="A1905" s="8">
        <v>1905</v>
      </c>
      <c r="B1905" s="8" t="s">
        <v>1950</v>
      </c>
      <c r="C1905" s="8" t="s">
        <v>44</v>
      </c>
      <c r="D1905" s="9">
        <v>28246</v>
      </c>
      <c r="E1905" s="9">
        <v>44582</v>
      </c>
      <c r="F1905" s="8" t="s">
        <v>68</v>
      </c>
      <c r="G1905" s="8" t="s">
        <v>32</v>
      </c>
      <c r="H1905" s="8">
        <v>1</v>
      </c>
      <c r="I1905" s="8">
        <v>8</v>
      </c>
      <c r="J1905" s="8" t="s">
        <v>50</v>
      </c>
      <c r="K1905" s="8" t="s">
        <v>19</v>
      </c>
      <c r="L1905" s="8" t="s">
        <v>20</v>
      </c>
      <c r="M1905" s="8" t="s">
        <v>42</v>
      </c>
      <c r="N1905" s="8">
        <v>2</v>
      </c>
      <c r="O1905" s="8">
        <f t="shared" ca="1" si="87"/>
        <v>47</v>
      </c>
      <c r="P1905" s="8" t="str">
        <f ca="1">LOOKUP(O1905,{0,15,30,45,60,75,100},{"Below 15","16-30","31-45","46-60","61-75","Above 75"})</f>
        <v>46-60</v>
      </c>
      <c r="Q1905" s="8">
        <f t="shared" si="88"/>
        <v>2022</v>
      </c>
      <c r="R1905" s="8" t="str">
        <f t="shared" si="89"/>
        <v>Jan</v>
      </c>
    </row>
    <row r="1906" spans="1:18" x14ac:dyDescent="0.35">
      <c r="A1906" s="8">
        <v>1906</v>
      </c>
      <c r="B1906" s="8" t="s">
        <v>1951</v>
      </c>
      <c r="C1906" s="8" t="s">
        <v>44</v>
      </c>
      <c r="D1906" s="9">
        <v>33301</v>
      </c>
      <c r="E1906" s="9">
        <v>43869</v>
      </c>
      <c r="F1906" s="8" t="s">
        <v>25</v>
      </c>
      <c r="G1906" s="8" t="s">
        <v>36</v>
      </c>
      <c r="H1906" s="8">
        <v>5</v>
      </c>
      <c r="I1906" s="8">
        <v>8</v>
      </c>
      <c r="J1906" s="8" t="s">
        <v>50</v>
      </c>
      <c r="K1906" s="8" t="s">
        <v>23</v>
      </c>
      <c r="L1906" s="8" t="s">
        <v>20</v>
      </c>
      <c r="M1906" s="8" t="s">
        <v>42</v>
      </c>
      <c r="N1906" s="8">
        <v>2</v>
      </c>
      <c r="O1906" s="8">
        <f t="shared" ca="1" si="87"/>
        <v>33</v>
      </c>
      <c r="P1906" s="8" t="str">
        <f ca="1">LOOKUP(O1906,{0,15,30,45,60,75,100},{"Below 15","16-30","31-45","46-60","61-75","Above 75"})</f>
        <v>31-45</v>
      </c>
      <c r="Q1906" s="8">
        <f t="shared" si="88"/>
        <v>2020</v>
      </c>
      <c r="R1906" s="8" t="str">
        <f t="shared" si="89"/>
        <v>Feb</v>
      </c>
    </row>
    <row r="1907" spans="1:18" x14ac:dyDescent="0.35">
      <c r="A1907" s="8">
        <v>1907</v>
      </c>
      <c r="B1907" s="8" t="s">
        <v>1952</v>
      </c>
      <c r="C1907" s="8" t="s">
        <v>44</v>
      </c>
      <c r="D1907" s="9">
        <v>27914</v>
      </c>
      <c r="E1907" s="9">
        <v>44889</v>
      </c>
      <c r="F1907" s="8" t="s">
        <v>40</v>
      </c>
      <c r="G1907" s="8" t="s">
        <v>60</v>
      </c>
      <c r="H1907" s="8">
        <v>4</v>
      </c>
      <c r="I1907" s="8">
        <v>3</v>
      </c>
      <c r="J1907" s="8" t="s">
        <v>27</v>
      </c>
      <c r="K1907" s="8" t="s">
        <v>28</v>
      </c>
      <c r="L1907" s="8" t="s">
        <v>29</v>
      </c>
      <c r="M1907" s="8" t="s">
        <v>48</v>
      </c>
      <c r="N1907" s="8">
        <v>5</v>
      </c>
      <c r="O1907" s="8">
        <f t="shared" ca="1" si="87"/>
        <v>48</v>
      </c>
      <c r="P1907" s="8" t="str">
        <f ca="1">LOOKUP(O1907,{0,15,30,45,60,75,100},{"Below 15","16-30","31-45","46-60","61-75","Above 75"})</f>
        <v>46-60</v>
      </c>
      <c r="Q1907" s="8">
        <f t="shared" si="88"/>
        <v>2022</v>
      </c>
      <c r="R1907" s="8" t="str">
        <f t="shared" si="89"/>
        <v>Nov</v>
      </c>
    </row>
    <row r="1908" spans="1:18" x14ac:dyDescent="0.35">
      <c r="A1908" s="8">
        <v>1908</v>
      </c>
      <c r="B1908" s="8" t="s">
        <v>1953</v>
      </c>
      <c r="C1908" s="8" t="s">
        <v>15</v>
      </c>
      <c r="D1908" s="9">
        <v>30256</v>
      </c>
      <c r="E1908" s="9">
        <v>44075</v>
      </c>
      <c r="F1908" s="8" t="s">
        <v>16</v>
      </c>
      <c r="G1908" s="8" t="s">
        <v>17</v>
      </c>
      <c r="H1908" s="8">
        <v>2</v>
      </c>
      <c r="I1908" s="8">
        <v>9</v>
      </c>
      <c r="J1908" s="8" t="s">
        <v>18</v>
      </c>
      <c r="K1908" s="8" t="s">
        <v>33</v>
      </c>
      <c r="L1908" s="8" t="s">
        <v>29</v>
      </c>
      <c r="M1908" s="8" t="s">
        <v>48</v>
      </c>
      <c r="N1908" s="8">
        <v>5</v>
      </c>
      <c r="O1908" s="8">
        <f t="shared" ca="1" si="87"/>
        <v>41</v>
      </c>
      <c r="P1908" s="8" t="str">
        <f ca="1">LOOKUP(O1908,{0,15,30,45,60,75,100},{"Below 15","16-30","31-45","46-60","61-75","Above 75"})</f>
        <v>31-45</v>
      </c>
      <c r="Q1908" s="8">
        <f t="shared" si="88"/>
        <v>2020</v>
      </c>
      <c r="R1908" s="8" t="str">
        <f t="shared" si="89"/>
        <v>Sep</v>
      </c>
    </row>
    <row r="1909" spans="1:18" x14ac:dyDescent="0.35">
      <c r="A1909" s="8">
        <v>1909</v>
      </c>
      <c r="B1909" s="8" t="s">
        <v>1954</v>
      </c>
      <c r="C1909" s="8" t="s">
        <v>44</v>
      </c>
      <c r="D1909" s="9">
        <v>25068</v>
      </c>
      <c r="E1909" s="9">
        <v>44631</v>
      </c>
      <c r="F1909" s="8" t="s">
        <v>25</v>
      </c>
      <c r="G1909" s="8" t="s">
        <v>36</v>
      </c>
      <c r="H1909" s="8">
        <v>5</v>
      </c>
      <c r="I1909" s="8">
        <v>7</v>
      </c>
      <c r="J1909" s="8" t="s">
        <v>50</v>
      </c>
      <c r="K1909" s="8" t="s">
        <v>37</v>
      </c>
      <c r="L1909" s="8" t="s">
        <v>38</v>
      </c>
      <c r="M1909" s="8" t="s">
        <v>48</v>
      </c>
      <c r="N1909" s="8">
        <v>5</v>
      </c>
      <c r="O1909" s="8">
        <f t="shared" ca="1" si="87"/>
        <v>56</v>
      </c>
      <c r="P1909" s="8" t="str">
        <f ca="1">LOOKUP(O1909,{0,15,30,45,60,75,100},{"Below 15","16-30","31-45","46-60","61-75","Above 75"})</f>
        <v>46-60</v>
      </c>
      <c r="Q1909" s="8">
        <f t="shared" si="88"/>
        <v>2022</v>
      </c>
      <c r="R1909" s="8" t="str">
        <f t="shared" si="89"/>
        <v>Mar</v>
      </c>
    </row>
    <row r="1910" spans="1:18" x14ac:dyDescent="0.35">
      <c r="A1910" s="8">
        <v>1910</v>
      </c>
      <c r="B1910" s="8" t="s">
        <v>1955</v>
      </c>
      <c r="C1910" s="8" t="s">
        <v>44</v>
      </c>
      <c r="D1910" s="9">
        <v>25632</v>
      </c>
      <c r="E1910" s="9">
        <v>44626</v>
      </c>
      <c r="F1910" s="8" t="s">
        <v>25</v>
      </c>
      <c r="G1910" s="8" t="s">
        <v>36</v>
      </c>
      <c r="H1910" s="8">
        <v>4</v>
      </c>
      <c r="I1910" s="8">
        <v>7</v>
      </c>
      <c r="J1910" s="8" t="s">
        <v>50</v>
      </c>
      <c r="K1910" s="8" t="s">
        <v>41</v>
      </c>
      <c r="L1910" s="8" t="s">
        <v>38</v>
      </c>
      <c r="M1910" s="8" t="s">
        <v>34</v>
      </c>
      <c r="N1910" s="8">
        <v>1</v>
      </c>
      <c r="O1910" s="8">
        <f t="shared" ca="1" si="87"/>
        <v>54</v>
      </c>
      <c r="P1910" s="8" t="str">
        <f ca="1">LOOKUP(O1910,{0,15,30,45,60,75,100},{"Below 15","16-30","31-45","46-60","61-75","Above 75"})</f>
        <v>46-60</v>
      </c>
      <c r="Q1910" s="8">
        <f t="shared" si="88"/>
        <v>2022</v>
      </c>
      <c r="R1910" s="8" t="str">
        <f t="shared" si="89"/>
        <v>Mar</v>
      </c>
    </row>
    <row r="1911" spans="1:18" x14ac:dyDescent="0.35">
      <c r="A1911" s="8">
        <v>1911</v>
      </c>
      <c r="B1911" s="8" t="s">
        <v>1956</v>
      </c>
      <c r="C1911" s="8" t="s">
        <v>15</v>
      </c>
      <c r="D1911" s="9">
        <v>30535</v>
      </c>
      <c r="E1911" s="9">
        <v>44274</v>
      </c>
      <c r="F1911" s="8" t="s">
        <v>40</v>
      </c>
      <c r="G1911" s="8" t="s">
        <v>26</v>
      </c>
      <c r="H1911" s="8">
        <v>5</v>
      </c>
      <c r="I1911" s="8">
        <v>10</v>
      </c>
      <c r="J1911" s="8" t="s">
        <v>18</v>
      </c>
      <c r="K1911" s="8" t="s">
        <v>46</v>
      </c>
      <c r="L1911" s="8" t="s">
        <v>47</v>
      </c>
      <c r="M1911" s="8" t="s">
        <v>42</v>
      </c>
      <c r="N1911" s="8">
        <v>2</v>
      </c>
      <c r="O1911" s="8">
        <f t="shared" ca="1" si="87"/>
        <v>41</v>
      </c>
      <c r="P1911" s="8" t="str">
        <f ca="1">LOOKUP(O1911,{0,15,30,45,60,75,100},{"Below 15","16-30","31-45","46-60","61-75","Above 75"})</f>
        <v>31-45</v>
      </c>
      <c r="Q1911" s="8">
        <f t="shared" si="88"/>
        <v>2021</v>
      </c>
      <c r="R1911" s="8" t="str">
        <f t="shared" si="89"/>
        <v>Mar</v>
      </c>
    </row>
    <row r="1912" spans="1:18" x14ac:dyDescent="0.35">
      <c r="A1912" s="8">
        <v>1912</v>
      </c>
      <c r="B1912" s="8" t="s">
        <v>1957</v>
      </c>
      <c r="C1912" s="8" t="s">
        <v>15</v>
      </c>
      <c r="D1912" s="9">
        <v>22188</v>
      </c>
      <c r="E1912" s="9">
        <v>44705</v>
      </c>
      <c r="F1912" s="8" t="s">
        <v>16</v>
      </c>
      <c r="G1912" s="8" t="s">
        <v>17</v>
      </c>
      <c r="H1912" s="8">
        <v>5</v>
      </c>
      <c r="I1912" s="8">
        <v>7</v>
      </c>
      <c r="J1912" s="8" t="s">
        <v>50</v>
      </c>
      <c r="K1912" s="8" t="s">
        <v>51</v>
      </c>
      <c r="L1912" s="8" t="s">
        <v>47</v>
      </c>
      <c r="M1912" s="8" t="s">
        <v>30</v>
      </c>
      <c r="N1912" s="8">
        <v>4</v>
      </c>
      <c r="O1912" s="8">
        <f t="shared" ca="1" si="87"/>
        <v>63</v>
      </c>
      <c r="P1912" s="8" t="str">
        <f ca="1">LOOKUP(O1912,{0,15,30,45,60,75,100},{"Below 15","16-30","31-45","46-60","61-75","Above 75"})</f>
        <v>61-75</v>
      </c>
      <c r="Q1912" s="8">
        <f t="shared" si="88"/>
        <v>2022</v>
      </c>
      <c r="R1912" s="8" t="str">
        <f t="shared" si="89"/>
        <v>May</v>
      </c>
    </row>
    <row r="1913" spans="1:18" x14ac:dyDescent="0.35">
      <c r="A1913" s="8">
        <v>1913</v>
      </c>
      <c r="B1913" s="8" t="s">
        <v>1958</v>
      </c>
      <c r="C1913" s="8" t="s">
        <v>15</v>
      </c>
      <c r="D1913" s="9">
        <v>31332</v>
      </c>
      <c r="E1913" s="9">
        <v>44878</v>
      </c>
      <c r="F1913" s="8" t="s">
        <v>16</v>
      </c>
      <c r="G1913" s="8" t="s">
        <v>17</v>
      </c>
      <c r="H1913" s="8">
        <v>3</v>
      </c>
      <c r="I1913" s="8">
        <v>9</v>
      </c>
      <c r="J1913" s="8" t="s">
        <v>18</v>
      </c>
      <c r="K1913" s="8" t="s">
        <v>19</v>
      </c>
      <c r="L1913" s="8" t="s">
        <v>20</v>
      </c>
      <c r="M1913" s="8" t="s">
        <v>30</v>
      </c>
      <c r="N1913" s="8">
        <v>4</v>
      </c>
      <c r="O1913" s="8">
        <f t="shared" ca="1" si="87"/>
        <v>38</v>
      </c>
      <c r="P1913" s="8" t="str">
        <f ca="1">LOOKUP(O1913,{0,15,30,45,60,75,100},{"Below 15","16-30","31-45","46-60","61-75","Above 75"})</f>
        <v>31-45</v>
      </c>
      <c r="Q1913" s="8">
        <f t="shared" si="88"/>
        <v>2022</v>
      </c>
      <c r="R1913" s="8" t="str">
        <f t="shared" si="89"/>
        <v>Nov</v>
      </c>
    </row>
    <row r="1914" spans="1:18" x14ac:dyDescent="0.35">
      <c r="A1914" s="8">
        <v>1914</v>
      </c>
      <c r="B1914" s="8" t="s">
        <v>1959</v>
      </c>
      <c r="C1914" s="8" t="s">
        <v>44</v>
      </c>
      <c r="D1914" s="9">
        <v>26287</v>
      </c>
      <c r="E1914" s="9">
        <v>44432</v>
      </c>
      <c r="F1914" s="8" t="s">
        <v>16</v>
      </c>
      <c r="G1914" s="8" t="s">
        <v>17</v>
      </c>
      <c r="H1914" s="8">
        <v>3</v>
      </c>
      <c r="I1914" s="8">
        <v>8</v>
      </c>
      <c r="J1914" s="8" t="s">
        <v>50</v>
      </c>
      <c r="K1914" s="8" t="s">
        <v>23</v>
      </c>
      <c r="L1914" s="8" t="s">
        <v>20</v>
      </c>
      <c r="M1914" s="8" t="s">
        <v>48</v>
      </c>
      <c r="N1914" s="8">
        <v>5</v>
      </c>
      <c r="O1914" s="8">
        <f t="shared" ca="1" si="87"/>
        <v>52</v>
      </c>
      <c r="P1914" s="8" t="str">
        <f ca="1">LOOKUP(O1914,{0,15,30,45,60,75,100},{"Below 15","16-30","31-45","46-60","61-75","Above 75"})</f>
        <v>46-60</v>
      </c>
      <c r="Q1914" s="8">
        <f t="shared" si="88"/>
        <v>2021</v>
      </c>
      <c r="R1914" s="8" t="str">
        <f t="shared" si="89"/>
        <v>Aug</v>
      </c>
    </row>
    <row r="1915" spans="1:18" x14ac:dyDescent="0.35">
      <c r="A1915" s="8">
        <v>1915</v>
      </c>
      <c r="B1915" s="8" t="s">
        <v>1960</v>
      </c>
      <c r="C1915" s="8" t="s">
        <v>15</v>
      </c>
      <c r="D1915" s="9">
        <v>39040</v>
      </c>
      <c r="E1915" s="9">
        <v>44895</v>
      </c>
      <c r="F1915" s="8" t="s">
        <v>25</v>
      </c>
      <c r="G1915" s="8" t="s">
        <v>17</v>
      </c>
      <c r="H1915" s="8">
        <v>4</v>
      </c>
      <c r="I1915" s="8">
        <v>9</v>
      </c>
      <c r="J1915" s="8" t="s">
        <v>18</v>
      </c>
      <c r="K1915" s="8" t="s">
        <v>28</v>
      </c>
      <c r="L1915" s="8" t="s">
        <v>29</v>
      </c>
      <c r="M1915" s="8" t="s">
        <v>21</v>
      </c>
      <c r="N1915" s="8">
        <v>3</v>
      </c>
      <c r="O1915" s="8">
        <f t="shared" ca="1" si="87"/>
        <v>17</v>
      </c>
      <c r="P1915" s="8" t="str">
        <f ca="1">LOOKUP(O1915,{0,15,30,45,60,75,100},{"Below 15","16-30","31-45","46-60","61-75","Above 75"})</f>
        <v>16-30</v>
      </c>
      <c r="Q1915" s="8">
        <f t="shared" si="88"/>
        <v>2022</v>
      </c>
      <c r="R1915" s="8" t="str">
        <f t="shared" si="89"/>
        <v>Nov</v>
      </c>
    </row>
    <row r="1916" spans="1:18" x14ac:dyDescent="0.35">
      <c r="A1916" s="8">
        <v>1916</v>
      </c>
      <c r="B1916" s="8" t="s">
        <v>1961</v>
      </c>
      <c r="C1916" s="8" t="s">
        <v>15</v>
      </c>
      <c r="D1916" s="9">
        <v>19500</v>
      </c>
      <c r="E1916" s="9">
        <v>44787</v>
      </c>
      <c r="F1916" s="8" t="s">
        <v>25</v>
      </c>
      <c r="G1916" s="8" t="s">
        <v>32</v>
      </c>
      <c r="H1916" s="8">
        <v>4</v>
      </c>
      <c r="I1916" s="8">
        <v>6</v>
      </c>
      <c r="J1916" s="8" t="s">
        <v>27</v>
      </c>
      <c r="K1916" s="8" t="s">
        <v>33</v>
      </c>
      <c r="L1916" s="8" t="s">
        <v>29</v>
      </c>
      <c r="M1916" s="8" t="s">
        <v>42</v>
      </c>
      <c r="N1916" s="8">
        <v>2</v>
      </c>
      <c r="O1916" s="8">
        <f t="shared" ca="1" si="87"/>
        <v>71</v>
      </c>
      <c r="P1916" s="8" t="str">
        <f ca="1">LOOKUP(O1916,{0,15,30,45,60,75,100},{"Below 15","16-30","31-45","46-60","61-75","Above 75"})</f>
        <v>61-75</v>
      </c>
      <c r="Q1916" s="8">
        <f t="shared" si="88"/>
        <v>2022</v>
      </c>
      <c r="R1916" s="8" t="str">
        <f t="shared" si="89"/>
        <v>Aug</v>
      </c>
    </row>
    <row r="1917" spans="1:18" x14ac:dyDescent="0.35">
      <c r="A1917" s="8">
        <v>1917</v>
      </c>
      <c r="B1917" s="8" t="s">
        <v>1962</v>
      </c>
      <c r="C1917" s="8" t="s">
        <v>15</v>
      </c>
      <c r="D1917" s="9">
        <v>19622</v>
      </c>
      <c r="E1917" s="9">
        <v>43855</v>
      </c>
      <c r="F1917" s="8" t="s">
        <v>25</v>
      </c>
      <c r="G1917" s="8" t="s">
        <v>36</v>
      </c>
      <c r="H1917" s="8">
        <v>5</v>
      </c>
      <c r="I1917" s="8">
        <v>9</v>
      </c>
      <c r="J1917" s="8" t="s">
        <v>18</v>
      </c>
      <c r="K1917" s="8" t="s">
        <v>37</v>
      </c>
      <c r="L1917" s="8" t="s">
        <v>38</v>
      </c>
      <c r="M1917" s="8" t="s">
        <v>34</v>
      </c>
      <c r="N1917" s="8">
        <v>1</v>
      </c>
      <c r="O1917" s="8">
        <f t="shared" ca="1" si="87"/>
        <v>71</v>
      </c>
      <c r="P1917" s="8" t="str">
        <f ca="1">LOOKUP(O1917,{0,15,30,45,60,75,100},{"Below 15","16-30","31-45","46-60","61-75","Above 75"})</f>
        <v>61-75</v>
      </c>
      <c r="Q1917" s="8">
        <f t="shared" si="88"/>
        <v>2020</v>
      </c>
      <c r="R1917" s="8" t="str">
        <f t="shared" si="89"/>
        <v>Jan</v>
      </c>
    </row>
    <row r="1918" spans="1:18" x14ac:dyDescent="0.35">
      <c r="A1918" s="8">
        <v>1918</v>
      </c>
      <c r="B1918" s="8" t="s">
        <v>1963</v>
      </c>
      <c r="C1918" s="8" t="s">
        <v>15</v>
      </c>
      <c r="D1918" s="9">
        <v>32314</v>
      </c>
      <c r="E1918" s="9">
        <v>44636</v>
      </c>
      <c r="F1918" s="8" t="s">
        <v>40</v>
      </c>
      <c r="G1918" s="8" t="s">
        <v>60</v>
      </c>
      <c r="H1918" s="8">
        <v>3</v>
      </c>
      <c r="I1918" s="8">
        <v>8</v>
      </c>
      <c r="J1918" s="8" t="s">
        <v>50</v>
      </c>
      <c r="K1918" s="8" t="s">
        <v>41</v>
      </c>
      <c r="L1918" s="8" t="s">
        <v>38</v>
      </c>
      <c r="M1918" s="8" t="s">
        <v>34</v>
      </c>
      <c r="N1918" s="8">
        <v>1</v>
      </c>
      <c r="O1918" s="8">
        <f t="shared" ca="1" si="87"/>
        <v>36</v>
      </c>
      <c r="P1918" s="8" t="str">
        <f ca="1">LOOKUP(O1918,{0,15,30,45,60,75,100},{"Below 15","16-30","31-45","46-60","61-75","Above 75"})</f>
        <v>31-45</v>
      </c>
      <c r="Q1918" s="8">
        <f t="shared" si="88"/>
        <v>2022</v>
      </c>
      <c r="R1918" s="8" t="str">
        <f t="shared" si="89"/>
        <v>Mar</v>
      </c>
    </row>
    <row r="1919" spans="1:18" x14ac:dyDescent="0.35">
      <c r="A1919" s="8">
        <v>1919</v>
      </c>
      <c r="B1919" s="8" t="s">
        <v>1964</v>
      </c>
      <c r="C1919" s="8" t="s">
        <v>15</v>
      </c>
      <c r="D1919" s="9">
        <v>24919</v>
      </c>
      <c r="E1919" s="9">
        <v>43840</v>
      </c>
      <c r="F1919" s="8" t="s">
        <v>25</v>
      </c>
      <c r="G1919" s="8" t="s">
        <v>36</v>
      </c>
      <c r="H1919" s="8">
        <v>4</v>
      </c>
      <c r="I1919" s="8">
        <v>9</v>
      </c>
      <c r="J1919" s="8" t="s">
        <v>18</v>
      </c>
      <c r="K1919" s="8" t="s">
        <v>46</v>
      </c>
      <c r="L1919" s="8" t="s">
        <v>47</v>
      </c>
      <c r="M1919" s="8" t="s">
        <v>30</v>
      </c>
      <c r="N1919" s="8">
        <v>4</v>
      </c>
      <c r="O1919" s="8">
        <f t="shared" ca="1" si="87"/>
        <v>56</v>
      </c>
      <c r="P1919" s="8" t="str">
        <f ca="1">LOOKUP(O1919,{0,15,30,45,60,75,100},{"Below 15","16-30","31-45","46-60","61-75","Above 75"})</f>
        <v>46-60</v>
      </c>
      <c r="Q1919" s="8">
        <f t="shared" si="88"/>
        <v>2020</v>
      </c>
      <c r="R1919" s="8" t="str">
        <f t="shared" si="89"/>
        <v>Jan</v>
      </c>
    </row>
    <row r="1920" spans="1:18" x14ac:dyDescent="0.35">
      <c r="A1920" s="8">
        <v>1920</v>
      </c>
      <c r="B1920" s="8" t="s">
        <v>1965</v>
      </c>
      <c r="C1920" s="8" t="s">
        <v>44</v>
      </c>
      <c r="D1920" s="9">
        <v>27962</v>
      </c>
      <c r="E1920" s="9">
        <v>44261</v>
      </c>
      <c r="F1920" s="8" t="s">
        <v>68</v>
      </c>
      <c r="G1920" s="8" t="s">
        <v>36</v>
      </c>
      <c r="H1920" s="8">
        <v>4</v>
      </c>
      <c r="I1920" s="8">
        <v>9</v>
      </c>
      <c r="J1920" s="8" t="s">
        <v>18</v>
      </c>
      <c r="K1920" s="8" t="s">
        <v>51</v>
      </c>
      <c r="L1920" s="8" t="s">
        <v>47</v>
      </c>
      <c r="M1920" s="8" t="s">
        <v>34</v>
      </c>
      <c r="N1920" s="8">
        <v>1</v>
      </c>
      <c r="O1920" s="8">
        <f t="shared" ca="1" si="87"/>
        <v>48</v>
      </c>
      <c r="P1920" s="8" t="str">
        <f ca="1">LOOKUP(O1920,{0,15,30,45,60,75,100},{"Below 15","16-30","31-45","46-60","61-75","Above 75"})</f>
        <v>46-60</v>
      </c>
      <c r="Q1920" s="8">
        <f t="shared" si="88"/>
        <v>2021</v>
      </c>
      <c r="R1920" s="8" t="str">
        <f t="shared" si="89"/>
        <v>Mar</v>
      </c>
    </row>
    <row r="1921" spans="1:18" x14ac:dyDescent="0.35">
      <c r="A1921" s="8">
        <v>1921</v>
      </c>
      <c r="B1921" s="8" t="s">
        <v>1966</v>
      </c>
      <c r="C1921" s="8" t="s">
        <v>15</v>
      </c>
      <c r="D1921" s="9">
        <v>20660</v>
      </c>
      <c r="E1921" s="9">
        <v>44888</v>
      </c>
      <c r="F1921" s="8" t="s">
        <v>25</v>
      </c>
      <c r="G1921" s="8" t="s">
        <v>45</v>
      </c>
      <c r="H1921" s="8">
        <v>3</v>
      </c>
      <c r="I1921" s="8">
        <v>9</v>
      </c>
      <c r="J1921" s="8" t="s">
        <v>18</v>
      </c>
      <c r="K1921" s="8" t="s">
        <v>19</v>
      </c>
      <c r="L1921" s="8" t="s">
        <v>20</v>
      </c>
      <c r="M1921" s="8" t="s">
        <v>21</v>
      </c>
      <c r="N1921" s="8">
        <v>3</v>
      </c>
      <c r="O1921" s="8">
        <f t="shared" ca="1" si="87"/>
        <v>68</v>
      </c>
      <c r="P1921" s="8" t="str">
        <f ca="1">LOOKUP(O1921,{0,15,30,45,60,75,100},{"Below 15","16-30","31-45","46-60","61-75","Above 75"})</f>
        <v>61-75</v>
      </c>
      <c r="Q1921" s="8">
        <f t="shared" si="88"/>
        <v>2022</v>
      </c>
      <c r="R1921" s="8" t="str">
        <f t="shared" si="89"/>
        <v>Nov</v>
      </c>
    </row>
    <row r="1922" spans="1:18" x14ac:dyDescent="0.35">
      <c r="A1922" s="8">
        <v>1922</v>
      </c>
      <c r="B1922" s="8" t="s">
        <v>1967</v>
      </c>
      <c r="C1922" s="8" t="s">
        <v>15</v>
      </c>
      <c r="D1922" s="9">
        <v>27844</v>
      </c>
      <c r="E1922" s="9">
        <v>44634</v>
      </c>
      <c r="F1922" s="8" t="s">
        <v>25</v>
      </c>
      <c r="G1922" s="8" t="s">
        <v>36</v>
      </c>
      <c r="H1922" s="8">
        <v>3</v>
      </c>
      <c r="I1922" s="8">
        <v>9</v>
      </c>
      <c r="J1922" s="8" t="s">
        <v>18</v>
      </c>
      <c r="K1922" s="8" t="s">
        <v>23</v>
      </c>
      <c r="L1922" s="8" t="s">
        <v>20</v>
      </c>
      <c r="M1922" s="8" t="s">
        <v>30</v>
      </c>
      <c r="N1922" s="8">
        <v>4</v>
      </c>
      <c r="O1922" s="8">
        <f t="shared" ref="O1922:O1948" ca="1" si="90">DATEDIF(D1922,TODAY(),"Y")</f>
        <v>48</v>
      </c>
      <c r="P1922" s="8" t="str">
        <f ca="1">LOOKUP(O1922,{0,15,30,45,60,75,100},{"Below 15","16-30","31-45","46-60","61-75","Above 75"})</f>
        <v>46-60</v>
      </c>
      <c r="Q1922" s="8">
        <f t="shared" ref="Q1922:Q1948" si="91">YEAR(E1922)</f>
        <v>2022</v>
      </c>
      <c r="R1922" s="8" t="str">
        <f t="shared" si="89"/>
        <v>Mar</v>
      </c>
    </row>
    <row r="1923" spans="1:18" x14ac:dyDescent="0.35">
      <c r="A1923" s="8">
        <v>1923</v>
      </c>
      <c r="B1923" s="8" t="s">
        <v>1968</v>
      </c>
      <c r="C1923" s="8" t="s">
        <v>15</v>
      </c>
      <c r="D1923" s="9">
        <v>29829</v>
      </c>
      <c r="E1923" s="9">
        <v>44033</v>
      </c>
      <c r="F1923" s="8" t="s">
        <v>16</v>
      </c>
      <c r="G1923" s="8" t="s">
        <v>36</v>
      </c>
      <c r="H1923" s="8">
        <v>1</v>
      </c>
      <c r="I1923" s="8">
        <v>7</v>
      </c>
      <c r="J1923" s="8" t="s">
        <v>50</v>
      </c>
      <c r="K1923" s="8" t="s">
        <v>28</v>
      </c>
      <c r="L1923" s="8" t="s">
        <v>29</v>
      </c>
      <c r="M1923" s="8" t="s">
        <v>48</v>
      </c>
      <c r="N1923" s="8">
        <v>5</v>
      </c>
      <c r="O1923" s="8">
        <f t="shared" ca="1" si="90"/>
        <v>43</v>
      </c>
      <c r="P1923" s="8" t="str">
        <f ca="1">LOOKUP(O1923,{0,15,30,45,60,75,100},{"Below 15","16-30","31-45","46-60","61-75","Above 75"})</f>
        <v>31-45</v>
      </c>
      <c r="Q1923" s="8">
        <f t="shared" si="91"/>
        <v>2020</v>
      </c>
      <c r="R1923" s="8" t="str">
        <f t="shared" ref="R1923:R1948" si="92">TEXT(E1923,"mmm")</f>
        <v>Jul</v>
      </c>
    </row>
    <row r="1924" spans="1:18" x14ac:dyDescent="0.35">
      <c r="A1924" s="8">
        <v>1924</v>
      </c>
      <c r="B1924" s="8" t="s">
        <v>1969</v>
      </c>
      <c r="C1924" s="8" t="s">
        <v>44</v>
      </c>
      <c r="D1924" s="9">
        <v>32667</v>
      </c>
      <c r="E1924" s="9">
        <v>44919</v>
      </c>
      <c r="F1924" s="8" t="s">
        <v>16</v>
      </c>
      <c r="G1924" s="8" t="s">
        <v>17</v>
      </c>
      <c r="H1924" s="8">
        <v>3</v>
      </c>
      <c r="I1924" s="8">
        <v>10</v>
      </c>
      <c r="J1924" s="8" t="s">
        <v>18</v>
      </c>
      <c r="K1924" s="8" t="s">
        <v>33</v>
      </c>
      <c r="L1924" s="8" t="s">
        <v>29</v>
      </c>
      <c r="M1924" s="8" t="s">
        <v>21</v>
      </c>
      <c r="N1924" s="8">
        <v>3</v>
      </c>
      <c r="O1924" s="8">
        <f t="shared" ca="1" si="90"/>
        <v>35</v>
      </c>
      <c r="P1924" s="8" t="str">
        <f ca="1">LOOKUP(O1924,{0,15,30,45,60,75,100},{"Below 15","16-30","31-45","46-60","61-75","Above 75"})</f>
        <v>31-45</v>
      </c>
      <c r="Q1924" s="8">
        <f t="shared" si="91"/>
        <v>2022</v>
      </c>
      <c r="R1924" s="8" t="str">
        <f t="shared" si="92"/>
        <v>Dec</v>
      </c>
    </row>
    <row r="1925" spans="1:18" x14ac:dyDescent="0.35">
      <c r="A1925" s="8">
        <v>1925</v>
      </c>
      <c r="B1925" s="8" t="s">
        <v>1970</v>
      </c>
      <c r="C1925" s="8" t="s">
        <v>44</v>
      </c>
      <c r="D1925" s="9">
        <v>19392</v>
      </c>
      <c r="E1925" s="9">
        <v>44770</v>
      </c>
      <c r="F1925" s="8" t="s">
        <v>16</v>
      </c>
      <c r="G1925" s="8" t="s">
        <v>17</v>
      </c>
      <c r="H1925" s="8">
        <v>4</v>
      </c>
      <c r="I1925" s="8">
        <v>7</v>
      </c>
      <c r="J1925" s="8" t="s">
        <v>50</v>
      </c>
      <c r="K1925" s="8" t="s">
        <v>37</v>
      </c>
      <c r="L1925" s="8" t="s">
        <v>38</v>
      </c>
      <c r="M1925" s="8" t="s">
        <v>34</v>
      </c>
      <c r="N1925" s="8">
        <v>1</v>
      </c>
      <c r="O1925" s="8">
        <f t="shared" ca="1" si="90"/>
        <v>71</v>
      </c>
      <c r="P1925" s="8" t="str">
        <f ca="1">LOOKUP(O1925,{0,15,30,45,60,75,100},{"Below 15","16-30","31-45","46-60","61-75","Above 75"})</f>
        <v>61-75</v>
      </c>
      <c r="Q1925" s="8">
        <f t="shared" si="91"/>
        <v>2022</v>
      </c>
      <c r="R1925" s="8" t="str">
        <f t="shared" si="92"/>
        <v>Jul</v>
      </c>
    </row>
    <row r="1926" spans="1:18" x14ac:dyDescent="0.35">
      <c r="A1926" s="8">
        <v>1926</v>
      </c>
      <c r="B1926" s="8" t="s">
        <v>1971</v>
      </c>
      <c r="C1926" s="8" t="s">
        <v>44</v>
      </c>
      <c r="D1926" s="9">
        <v>21887</v>
      </c>
      <c r="E1926" s="9">
        <v>44805</v>
      </c>
      <c r="F1926" s="8" t="s">
        <v>16</v>
      </c>
      <c r="G1926" s="8" t="s">
        <v>17</v>
      </c>
      <c r="H1926" s="8">
        <v>5</v>
      </c>
      <c r="I1926" s="8">
        <v>8</v>
      </c>
      <c r="J1926" s="8" t="s">
        <v>50</v>
      </c>
      <c r="K1926" s="8" t="s">
        <v>41</v>
      </c>
      <c r="L1926" s="8" t="s">
        <v>38</v>
      </c>
      <c r="M1926" s="8" t="s">
        <v>34</v>
      </c>
      <c r="N1926" s="8">
        <v>1</v>
      </c>
      <c r="O1926" s="8">
        <f t="shared" ca="1" si="90"/>
        <v>64</v>
      </c>
      <c r="P1926" s="8" t="str">
        <f ca="1">LOOKUP(O1926,{0,15,30,45,60,75,100},{"Below 15","16-30","31-45","46-60","61-75","Above 75"})</f>
        <v>61-75</v>
      </c>
      <c r="Q1926" s="8">
        <f t="shared" si="91"/>
        <v>2022</v>
      </c>
      <c r="R1926" s="8" t="str">
        <f t="shared" si="92"/>
        <v>Sep</v>
      </c>
    </row>
    <row r="1927" spans="1:18" x14ac:dyDescent="0.35">
      <c r="A1927" s="8">
        <v>1927</v>
      </c>
      <c r="B1927" s="8" t="s">
        <v>1972</v>
      </c>
      <c r="C1927" s="8" t="s">
        <v>15</v>
      </c>
      <c r="D1927" s="9">
        <v>26226</v>
      </c>
      <c r="E1927" s="9">
        <v>43840</v>
      </c>
      <c r="F1927" s="8" t="s">
        <v>16</v>
      </c>
      <c r="G1927" s="8" t="s">
        <v>17</v>
      </c>
      <c r="H1927" s="8">
        <v>5</v>
      </c>
      <c r="I1927" s="8">
        <v>9</v>
      </c>
      <c r="J1927" s="8" t="s">
        <v>18</v>
      </c>
      <c r="K1927" s="8" t="s">
        <v>46</v>
      </c>
      <c r="L1927" s="8" t="s">
        <v>47</v>
      </c>
      <c r="M1927" s="8" t="s">
        <v>48</v>
      </c>
      <c r="N1927" s="8">
        <v>5</v>
      </c>
      <c r="O1927" s="8">
        <f t="shared" ca="1" si="90"/>
        <v>52</v>
      </c>
      <c r="P1927" s="8" t="str">
        <f ca="1">LOOKUP(O1927,{0,15,30,45,60,75,100},{"Below 15","16-30","31-45","46-60","61-75","Above 75"})</f>
        <v>46-60</v>
      </c>
      <c r="Q1927" s="8">
        <f t="shared" si="91"/>
        <v>2020</v>
      </c>
      <c r="R1927" s="8" t="str">
        <f t="shared" si="92"/>
        <v>Jan</v>
      </c>
    </row>
    <row r="1928" spans="1:18" x14ac:dyDescent="0.35">
      <c r="A1928" s="8">
        <v>1928</v>
      </c>
      <c r="B1928" s="8" t="s">
        <v>1973</v>
      </c>
      <c r="C1928" s="8" t="s">
        <v>44</v>
      </c>
      <c r="D1928" s="9">
        <v>30372</v>
      </c>
      <c r="E1928" s="9">
        <v>44133</v>
      </c>
      <c r="F1928" s="8" t="s">
        <v>16</v>
      </c>
      <c r="G1928" s="8" t="s">
        <v>45</v>
      </c>
      <c r="H1928" s="8">
        <v>2</v>
      </c>
      <c r="I1928" s="8">
        <v>8</v>
      </c>
      <c r="J1928" s="8" t="s">
        <v>50</v>
      </c>
      <c r="K1928" s="8" t="s">
        <v>51</v>
      </c>
      <c r="L1928" s="8" t="s">
        <v>47</v>
      </c>
      <c r="M1928" s="8" t="s">
        <v>34</v>
      </c>
      <c r="N1928" s="8">
        <v>1</v>
      </c>
      <c r="O1928" s="8">
        <f t="shared" ca="1" si="90"/>
        <v>41</v>
      </c>
      <c r="P1928" s="8" t="str">
        <f ca="1">LOOKUP(O1928,{0,15,30,45,60,75,100},{"Below 15","16-30","31-45","46-60","61-75","Above 75"})</f>
        <v>31-45</v>
      </c>
      <c r="Q1928" s="8">
        <f t="shared" si="91"/>
        <v>2020</v>
      </c>
      <c r="R1928" s="8" t="str">
        <f t="shared" si="92"/>
        <v>Oct</v>
      </c>
    </row>
    <row r="1929" spans="1:18" x14ac:dyDescent="0.35">
      <c r="A1929" s="8">
        <v>1929</v>
      </c>
      <c r="B1929" s="8" t="s">
        <v>1974</v>
      </c>
      <c r="C1929" s="8" t="s">
        <v>15</v>
      </c>
      <c r="D1929" s="9">
        <v>37117</v>
      </c>
      <c r="E1929" s="9">
        <v>43932</v>
      </c>
      <c r="F1929" s="8" t="s">
        <v>16</v>
      </c>
      <c r="G1929" s="8" t="s">
        <v>17</v>
      </c>
      <c r="H1929" s="8">
        <v>2</v>
      </c>
      <c r="I1929" s="8">
        <v>9</v>
      </c>
      <c r="J1929" s="8" t="s">
        <v>18</v>
      </c>
      <c r="K1929" s="8" t="s">
        <v>19</v>
      </c>
      <c r="L1929" s="8" t="s">
        <v>20</v>
      </c>
      <c r="M1929" s="8" t="s">
        <v>21</v>
      </c>
      <c r="N1929" s="8">
        <v>3</v>
      </c>
      <c r="O1929" s="8">
        <f t="shared" ca="1" si="90"/>
        <v>23</v>
      </c>
      <c r="P1929" s="8" t="str">
        <f ca="1">LOOKUP(O1929,{0,15,30,45,60,75,100},{"Below 15","16-30","31-45","46-60","61-75","Above 75"})</f>
        <v>16-30</v>
      </c>
      <c r="Q1929" s="8">
        <f t="shared" si="91"/>
        <v>2020</v>
      </c>
      <c r="R1929" s="8" t="str">
        <f t="shared" si="92"/>
        <v>Apr</v>
      </c>
    </row>
    <row r="1930" spans="1:18" x14ac:dyDescent="0.35">
      <c r="A1930" s="8">
        <v>1930</v>
      </c>
      <c r="B1930" s="8" t="s">
        <v>1975</v>
      </c>
      <c r="C1930" s="8" t="s">
        <v>15</v>
      </c>
      <c r="D1930" s="9">
        <v>37677</v>
      </c>
      <c r="E1930" s="9">
        <v>44347</v>
      </c>
      <c r="F1930" s="8" t="s">
        <v>25</v>
      </c>
      <c r="G1930" s="8" t="s">
        <v>36</v>
      </c>
      <c r="H1930" s="8">
        <v>1</v>
      </c>
      <c r="I1930" s="8">
        <v>9</v>
      </c>
      <c r="J1930" s="8" t="s">
        <v>18</v>
      </c>
      <c r="K1930" s="8" t="s">
        <v>23</v>
      </c>
      <c r="L1930" s="8" t="s">
        <v>20</v>
      </c>
      <c r="M1930" s="8" t="s">
        <v>48</v>
      </c>
      <c r="N1930" s="8">
        <v>5</v>
      </c>
      <c r="O1930" s="8">
        <f t="shared" ca="1" si="90"/>
        <v>21</v>
      </c>
      <c r="P1930" s="8" t="str">
        <f ca="1">LOOKUP(O1930,{0,15,30,45,60,75,100},{"Below 15","16-30","31-45","46-60","61-75","Above 75"})</f>
        <v>16-30</v>
      </c>
      <c r="Q1930" s="8">
        <f t="shared" si="91"/>
        <v>2021</v>
      </c>
      <c r="R1930" s="8" t="str">
        <f t="shared" si="92"/>
        <v>May</v>
      </c>
    </row>
    <row r="1931" spans="1:18" x14ac:dyDescent="0.35">
      <c r="A1931" s="8">
        <v>1931</v>
      </c>
      <c r="B1931" s="8" t="s">
        <v>1976</v>
      </c>
      <c r="C1931" s="8" t="s">
        <v>44</v>
      </c>
      <c r="D1931" s="9">
        <v>37652</v>
      </c>
      <c r="E1931" s="9">
        <v>44353</v>
      </c>
      <c r="F1931" s="8" t="s">
        <v>16</v>
      </c>
      <c r="G1931" s="8" t="s">
        <v>17</v>
      </c>
      <c r="H1931" s="8">
        <v>3</v>
      </c>
      <c r="I1931" s="8">
        <v>10</v>
      </c>
      <c r="J1931" s="8" t="s">
        <v>18</v>
      </c>
      <c r="K1931" s="8" t="s">
        <v>28</v>
      </c>
      <c r="L1931" s="8" t="s">
        <v>29</v>
      </c>
      <c r="M1931" s="8" t="s">
        <v>42</v>
      </c>
      <c r="N1931" s="8">
        <v>2</v>
      </c>
      <c r="O1931" s="8">
        <f t="shared" ca="1" si="90"/>
        <v>21</v>
      </c>
      <c r="P1931" s="8" t="str">
        <f ca="1">LOOKUP(O1931,{0,15,30,45,60,75,100},{"Below 15","16-30","31-45","46-60","61-75","Above 75"})</f>
        <v>16-30</v>
      </c>
      <c r="Q1931" s="8">
        <f t="shared" si="91"/>
        <v>2021</v>
      </c>
      <c r="R1931" s="8" t="str">
        <f t="shared" si="92"/>
        <v>Jun</v>
      </c>
    </row>
    <row r="1932" spans="1:18" x14ac:dyDescent="0.35">
      <c r="A1932" s="8">
        <v>1932</v>
      </c>
      <c r="B1932" s="8" t="s">
        <v>1977</v>
      </c>
      <c r="C1932" s="8" t="s">
        <v>15</v>
      </c>
      <c r="D1932" s="9">
        <v>21772</v>
      </c>
      <c r="E1932" s="9">
        <v>44644</v>
      </c>
      <c r="F1932" s="8" t="s">
        <v>25</v>
      </c>
      <c r="G1932" s="8" t="s">
        <v>45</v>
      </c>
      <c r="H1932" s="8">
        <v>3</v>
      </c>
      <c r="I1932" s="8">
        <v>9</v>
      </c>
      <c r="J1932" s="8" t="s">
        <v>18</v>
      </c>
      <c r="K1932" s="8" t="s">
        <v>33</v>
      </c>
      <c r="L1932" s="8" t="s">
        <v>29</v>
      </c>
      <c r="M1932" s="8" t="s">
        <v>48</v>
      </c>
      <c r="N1932" s="8">
        <v>5</v>
      </c>
      <c r="O1932" s="8">
        <f t="shared" ca="1" si="90"/>
        <v>65</v>
      </c>
      <c r="P1932" s="8" t="str">
        <f ca="1">LOOKUP(O1932,{0,15,30,45,60,75,100},{"Below 15","16-30","31-45","46-60","61-75","Above 75"})</f>
        <v>61-75</v>
      </c>
      <c r="Q1932" s="8">
        <f t="shared" si="91"/>
        <v>2022</v>
      </c>
      <c r="R1932" s="8" t="str">
        <f t="shared" si="92"/>
        <v>Mar</v>
      </c>
    </row>
    <row r="1933" spans="1:18" x14ac:dyDescent="0.35">
      <c r="A1933" s="8">
        <v>1933</v>
      </c>
      <c r="B1933" s="8" t="s">
        <v>1978</v>
      </c>
      <c r="C1933" s="8" t="s">
        <v>44</v>
      </c>
      <c r="D1933" s="9">
        <v>28648</v>
      </c>
      <c r="E1933" s="9">
        <v>44134</v>
      </c>
      <c r="F1933" s="8" t="s">
        <v>16</v>
      </c>
      <c r="G1933" s="8" t="s">
        <v>17</v>
      </c>
      <c r="H1933" s="8">
        <v>4</v>
      </c>
      <c r="I1933" s="8">
        <v>7</v>
      </c>
      <c r="J1933" s="8" t="s">
        <v>50</v>
      </c>
      <c r="K1933" s="8" t="s">
        <v>37</v>
      </c>
      <c r="L1933" s="8" t="s">
        <v>38</v>
      </c>
      <c r="M1933" s="8" t="s">
        <v>21</v>
      </c>
      <c r="N1933" s="8">
        <v>3</v>
      </c>
      <c r="O1933" s="8">
        <f t="shared" ca="1" si="90"/>
        <v>46</v>
      </c>
      <c r="P1933" s="8" t="str">
        <f ca="1">LOOKUP(O1933,{0,15,30,45,60,75,100},{"Below 15","16-30","31-45","46-60","61-75","Above 75"})</f>
        <v>46-60</v>
      </c>
      <c r="Q1933" s="8">
        <f t="shared" si="91"/>
        <v>2020</v>
      </c>
      <c r="R1933" s="8" t="str">
        <f t="shared" si="92"/>
        <v>Oct</v>
      </c>
    </row>
    <row r="1934" spans="1:18" x14ac:dyDescent="0.35">
      <c r="A1934" s="8">
        <v>1934</v>
      </c>
      <c r="B1934" s="8" t="s">
        <v>1979</v>
      </c>
      <c r="C1934" s="8" t="s">
        <v>44</v>
      </c>
      <c r="D1934" s="9">
        <v>29826</v>
      </c>
      <c r="E1934" s="9">
        <v>44374</v>
      </c>
      <c r="F1934" s="8" t="s">
        <v>68</v>
      </c>
      <c r="G1934" s="8" t="s">
        <v>36</v>
      </c>
      <c r="H1934" s="8">
        <v>1</v>
      </c>
      <c r="I1934" s="8">
        <v>10</v>
      </c>
      <c r="J1934" s="8" t="s">
        <v>18</v>
      </c>
      <c r="K1934" s="8" t="s">
        <v>41</v>
      </c>
      <c r="L1934" s="8" t="s">
        <v>38</v>
      </c>
      <c r="M1934" s="8" t="s">
        <v>34</v>
      </c>
      <c r="N1934" s="8">
        <v>1</v>
      </c>
      <c r="O1934" s="8">
        <f t="shared" ca="1" si="90"/>
        <v>43</v>
      </c>
      <c r="P1934" s="8" t="str">
        <f ca="1">LOOKUP(O1934,{0,15,30,45,60,75,100},{"Below 15","16-30","31-45","46-60","61-75","Above 75"})</f>
        <v>31-45</v>
      </c>
      <c r="Q1934" s="8">
        <f t="shared" si="91"/>
        <v>2021</v>
      </c>
      <c r="R1934" s="8" t="str">
        <f t="shared" si="92"/>
        <v>Jun</v>
      </c>
    </row>
    <row r="1935" spans="1:18" x14ac:dyDescent="0.35">
      <c r="A1935" s="8">
        <v>1935</v>
      </c>
      <c r="B1935" s="8" t="s">
        <v>1980</v>
      </c>
      <c r="C1935" s="8" t="s">
        <v>15</v>
      </c>
      <c r="D1935" s="9">
        <v>38239</v>
      </c>
      <c r="E1935" s="9">
        <v>44434</v>
      </c>
      <c r="F1935" s="8" t="s">
        <v>16</v>
      </c>
      <c r="G1935" s="8" t="s">
        <v>17</v>
      </c>
      <c r="H1935" s="8">
        <v>2</v>
      </c>
      <c r="I1935" s="8">
        <v>9</v>
      </c>
      <c r="J1935" s="8" t="s">
        <v>18</v>
      </c>
      <c r="K1935" s="8" t="s">
        <v>46</v>
      </c>
      <c r="L1935" s="8" t="s">
        <v>47</v>
      </c>
      <c r="M1935" s="8" t="s">
        <v>42</v>
      </c>
      <c r="N1935" s="8">
        <v>2</v>
      </c>
      <c r="O1935" s="8">
        <f t="shared" ca="1" si="90"/>
        <v>20</v>
      </c>
      <c r="P1935" s="8" t="str">
        <f ca="1">LOOKUP(O1935,{0,15,30,45,60,75,100},{"Below 15","16-30","31-45","46-60","61-75","Above 75"})</f>
        <v>16-30</v>
      </c>
      <c r="Q1935" s="8">
        <f t="shared" si="91"/>
        <v>2021</v>
      </c>
      <c r="R1935" s="8" t="str">
        <f t="shared" si="92"/>
        <v>Aug</v>
      </c>
    </row>
    <row r="1936" spans="1:18" x14ac:dyDescent="0.35">
      <c r="A1936" s="8">
        <v>1936</v>
      </c>
      <c r="B1936" s="8" t="s">
        <v>1981</v>
      </c>
      <c r="C1936" s="8" t="s">
        <v>44</v>
      </c>
      <c r="D1936" s="9">
        <v>22771</v>
      </c>
      <c r="E1936" s="9">
        <v>44921</v>
      </c>
      <c r="F1936" s="8" t="s">
        <v>25</v>
      </c>
      <c r="G1936" s="8" t="s">
        <v>36</v>
      </c>
      <c r="H1936" s="8">
        <v>5</v>
      </c>
      <c r="I1936" s="8">
        <v>9</v>
      </c>
      <c r="J1936" s="8" t="s">
        <v>18</v>
      </c>
      <c r="K1936" s="8" t="s">
        <v>51</v>
      </c>
      <c r="L1936" s="8" t="s">
        <v>47</v>
      </c>
      <c r="M1936" s="8" t="s">
        <v>48</v>
      </c>
      <c r="N1936" s="8">
        <v>5</v>
      </c>
      <c r="O1936" s="8">
        <f t="shared" ca="1" si="90"/>
        <v>62</v>
      </c>
      <c r="P1936" s="8" t="str">
        <f ca="1">LOOKUP(O1936,{0,15,30,45,60,75,100},{"Below 15","16-30","31-45","46-60","61-75","Above 75"})</f>
        <v>61-75</v>
      </c>
      <c r="Q1936" s="8">
        <f t="shared" si="91"/>
        <v>2022</v>
      </c>
      <c r="R1936" s="8" t="str">
        <f t="shared" si="92"/>
        <v>Dec</v>
      </c>
    </row>
    <row r="1937" spans="1:18" x14ac:dyDescent="0.35">
      <c r="A1937" s="8">
        <v>1937</v>
      </c>
      <c r="B1937" s="8" t="s">
        <v>1982</v>
      </c>
      <c r="C1937" s="8" t="s">
        <v>44</v>
      </c>
      <c r="D1937" s="9">
        <v>36767</v>
      </c>
      <c r="E1937" s="9">
        <v>44613</v>
      </c>
      <c r="F1937" s="8" t="s">
        <v>16</v>
      </c>
      <c r="G1937" s="8" t="s">
        <v>17</v>
      </c>
      <c r="H1937" s="8">
        <v>4</v>
      </c>
      <c r="I1937" s="8">
        <v>6</v>
      </c>
      <c r="J1937" s="8" t="s">
        <v>27</v>
      </c>
      <c r="K1937" s="8" t="s">
        <v>19</v>
      </c>
      <c r="L1937" s="8" t="s">
        <v>20</v>
      </c>
      <c r="M1937" s="8" t="s">
        <v>34</v>
      </c>
      <c r="N1937" s="8">
        <v>1</v>
      </c>
      <c r="O1937" s="8">
        <f t="shared" ca="1" si="90"/>
        <v>24</v>
      </c>
      <c r="P1937" s="8" t="str">
        <f ca="1">LOOKUP(O1937,{0,15,30,45,60,75,100},{"Below 15","16-30","31-45","46-60","61-75","Above 75"})</f>
        <v>16-30</v>
      </c>
      <c r="Q1937" s="8">
        <f t="shared" si="91"/>
        <v>2022</v>
      </c>
      <c r="R1937" s="8" t="str">
        <f t="shared" si="92"/>
        <v>Feb</v>
      </c>
    </row>
    <row r="1938" spans="1:18" x14ac:dyDescent="0.35">
      <c r="A1938" s="8">
        <v>1938</v>
      </c>
      <c r="B1938" s="8" t="s">
        <v>1983</v>
      </c>
      <c r="C1938" s="8" t="s">
        <v>15</v>
      </c>
      <c r="D1938" s="9">
        <v>36465</v>
      </c>
      <c r="E1938" s="9">
        <v>44135</v>
      </c>
      <c r="F1938" s="8" t="s">
        <v>16</v>
      </c>
      <c r="G1938" s="8" t="s">
        <v>36</v>
      </c>
      <c r="H1938" s="8">
        <v>4</v>
      </c>
      <c r="I1938" s="8">
        <v>9</v>
      </c>
      <c r="J1938" s="8" t="s">
        <v>18</v>
      </c>
      <c r="K1938" s="8" t="s">
        <v>23</v>
      </c>
      <c r="L1938" s="8" t="s">
        <v>20</v>
      </c>
      <c r="M1938" s="8" t="s">
        <v>42</v>
      </c>
      <c r="N1938" s="8">
        <v>2</v>
      </c>
      <c r="O1938" s="8">
        <f t="shared" ca="1" si="90"/>
        <v>24</v>
      </c>
      <c r="P1938" s="8" t="str">
        <f ca="1">LOOKUP(O1938,{0,15,30,45,60,75,100},{"Below 15","16-30","31-45","46-60","61-75","Above 75"})</f>
        <v>16-30</v>
      </c>
      <c r="Q1938" s="8">
        <f t="shared" si="91"/>
        <v>2020</v>
      </c>
      <c r="R1938" s="8" t="str">
        <f t="shared" si="92"/>
        <v>Oct</v>
      </c>
    </row>
    <row r="1939" spans="1:18" x14ac:dyDescent="0.35">
      <c r="A1939" s="8">
        <v>1939</v>
      </c>
      <c r="B1939" s="8" t="s">
        <v>1984</v>
      </c>
      <c r="C1939" s="8" t="s">
        <v>44</v>
      </c>
      <c r="D1939" s="9">
        <v>38244</v>
      </c>
      <c r="E1939" s="9">
        <v>44404</v>
      </c>
      <c r="F1939" s="8" t="s">
        <v>25</v>
      </c>
      <c r="G1939" s="8" t="s">
        <v>32</v>
      </c>
      <c r="H1939" s="8">
        <v>5</v>
      </c>
      <c r="I1939" s="8">
        <v>6</v>
      </c>
      <c r="J1939" s="8" t="s">
        <v>27</v>
      </c>
      <c r="K1939" s="8" t="s">
        <v>28</v>
      </c>
      <c r="L1939" s="8" t="s">
        <v>29</v>
      </c>
      <c r="M1939" s="8" t="s">
        <v>30</v>
      </c>
      <c r="N1939" s="8">
        <v>4</v>
      </c>
      <c r="O1939" s="8">
        <f t="shared" ca="1" si="90"/>
        <v>20</v>
      </c>
      <c r="P1939" s="8" t="str">
        <f ca="1">LOOKUP(O1939,{0,15,30,45,60,75,100},{"Below 15","16-30","31-45","46-60","61-75","Above 75"})</f>
        <v>16-30</v>
      </c>
      <c r="Q1939" s="8">
        <f t="shared" si="91"/>
        <v>2021</v>
      </c>
      <c r="R1939" s="8" t="str">
        <f t="shared" si="92"/>
        <v>Jul</v>
      </c>
    </row>
    <row r="1940" spans="1:18" x14ac:dyDescent="0.35">
      <c r="A1940" s="8">
        <v>1940</v>
      </c>
      <c r="B1940" s="8" t="s">
        <v>1985</v>
      </c>
      <c r="C1940" s="8" t="s">
        <v>44</v>
      </c>
      <c r="D1940" s="9">
        <v>34222</v>
      </c>
      <c r="E1940" s="9">
        <v>44569</v>
      </c>
      <c r="F1940" s="8" t="s">
        <v>25</v>
      </c>
      <c r="G1940" s="8" t="s">
        <v>32</v>
      </c>
      <c r="H1940" s="8">
        <v>4</v>
      </c>
      <c r="I1940" s="8">
        <v>5</v>
      </c>
      <c r="J1940" s="8" t="s">
        <v>27</v>
      </c>
      <c r="K1940" s="8" t="s">
        <v>33</v>
      </c>
      <c r="L1940" s="8" t="s">
        <v>29</v>
      </c>
      <c r="M1940" s="8" t="s">
        <v>21</v>
      </c>
      <c r="N1940" s="8">
        <v>3</v>
      </c>
      <c r="O1940" s="8">
        <f t="shared" ca="1" si="90"/>
        <v>31</v>
      </c>
      <c r="P1940" s="8" t="str">
        <f ca="1">LOOKUP(O1940,{0,15,30,45,60,75,100},{"Below 15","16-30","31-45","46-60","61-75","Above 75"})</f>
        <v>31-45</v>
      </c>
      <c r="Q1940" s="8">
        <f t="shared" si="91"/>
        <v>2022</v>
      </c>
      <c r="R1940" s="8" t="str">
        <f t="shared" si="92"/>
        <v>Jan</v>
      </c>
    </row>
    <row r="1941" spans="1:18" x14ac:dyDescent="0.35">
      <c r="A1941" s="8">
        <v>1941</v>
      </c>
      <c r="B1941" s="8" t="s">
        <v>1986</v>
      </c>
      <c r="C1941" s="8" t="s">
        <v>44</v>
      </c>
      <c r="D1941" s="9">
        <v>31384</v>
      </c>
      <c r="E1941" s="9">
        <v>44323</v>
      </c>
      <c r="F1941" s="8" t="s">
        <v>16</v>
      </c>
      <c r="G1941" s="8" t="s">
        <v>17</v>
      </c>
      <c r="H1941" s="8">
        <v>2</v>
      </c>
      <c r="I1941" s="8">
        <v>9</v>
      </c>
      <c r="J1941" s="8" t="s">
        <v>18</v>
      </c>
      <c r="K1941" s="8" t="s">
        <v>37</v>
      </c>
      <c r="L1941" s="8" t="s">
        <v>38</v>
      </c>
      <c r="M1941" s="8" t="s">
        <v>48</v>
      </c>
      <c r="N1941" s="8">
        <v>5</v>
      </c>
      <c r="O1941" s="8">
        <f t="shared" ca="1" si="90"/>
        <v>38</v>
      </c>
      <c r="P1941" s="8" t="str">
        <f ca="1">LOOKUP(O1941,{0,15,30,45,60,75,100},{"Below 15","16-30","31-45","46-60","61-75","Above 75"})</f>
        <v>31-45</v>
      </c>
      <c r="Q1941" s="8">
        <f t="shared" si="91"/>
        <v>2021</v>
      </c>
      <c r="R1941" s="8" t="str">
        <f t="shared" si="92"/>
        <v>May</v>
      </c>
    </row>
    <row r="1942" spans="1:18" x14ac:dyDescent="0.35">
      <c r="A1942" s="8">
        <v>1942</v>
      </c>
      <c r="B1942" s="8" t="s">
        <v>1987</v>
      </c>
      <c r="C1942" s="8" t="s">
        <v>15</v>
      </c>
      <c r="D1942" s="9">
        <v>38977</v>
      </c>
      <c r="E1942" s="9">
        <v>44841</v>
      </c>
      <c r="F1942" s="8" t="s">
        <v>25</v>
      </c>
      <c r="G1942" s="8" t="s">
        <v>36</v>
      </c>
      <c r="H1942" s="8">
        <v>3</v>
      </c>
      <c r="I1942" s="8">
        <v>8</v>
      </c>
      <c r="J1942" s="8" t="s">
        <v>50</v>
      </c>
      <c r="K1942" s="8" t="s">
        <v>41</v>
      </c>
      <c r="L1942" s="8" t="s">
        <v>38</v>
      </c>
      <c r="M1942" s="8" t="s">
        <v>48</v>
      </c>
      <c r="N1942" s="8">
        <v>5</v>
      </c>
      <c r="O1942" s="8">
        <f t="shared" ca="1" si="90"/>
        <v>18</v>
      </c>
      <c r="P1942" s="8" t="str">
        <f ca="1">LOOKUP(O1942,{0,15,30,45,60,75,100},{"Below 15","16-30","31-45","46-60","61-75","Above 75"})</f>
        <v>16-30</v>
      </c>
      <c r="Q1942" s="8">
        <f t="shared" si="91"/>
        <v>2022</v>
      </c>
      <c r="R1942" s="8" t="str">
        <f t="shared" si="92"/>
        <v>Oct</v>
      </c>
    </row>
    <row r="1943" spans="1:18" x14ac:dyDescent="0.35">
      <c r="A1943" s="8">
        <v>1943</v>
      </c>
      <c r="B1943" s="8" t="s">
        <v>1988</v>
      </c>
      <c r="C1943" s="8" t="s">
        <v>44</v>
      </c>
      <c r="D1943" s="9">
        <v>36178</v>
      </c>
      <c r="E1943" s="9">
        <v>44831</v>
      </c>
      <c r="F1943" s="8" t="s">
        <v>25</v>
      </c>
      <c r="G1943" s="8" t="s">
        <v>32</v>
      </c>
      <c r="H1943" s="8">
        <v>5</v>
      </c>
      <c r="I1943" s="8">
        <v>10</v>
      </c>
      <c r="J1943" s="8" t="s">
        <v>18</v>
      </c>
      <c r="K1943" s="8" t="s">
        <v>46</v>
      </c>
      <c r="L1943" s="8" t="s">
        <v>47</v>
      </c>
      <c r="M1943" s="8" t="s">
        <v>21</v>
      </c>
      <c r="N1943" s="8">
        <v>3</v>
      </c>
      <c r="O1943" s="8">
        <f t="shared" ca="1" si="90"/>
        <v>25</v>
      </c>
      <c r="P1943" s="8" t="str">
        <f ca="1">LOOKUP(O1943,{0,15,30,45,60,75,100},{"Below 15","16-30","31-45","46-60","61-75","Above 75"})</f>
        <v>16-30</v>
      </c>
      <c r="Q1943" s="8">
        <f t="shared" si="91"/>
        <v>2022</v>
      </c>
      <c r="R1943" s="8" t="str">
        <f t="shared" si="92"/>
        <v>Sep</v>
      </c>
    </row>
    <row r="1944" spans="1:18" x14ac:dyDescent="0.35">
      <c r="A1944" s="8">
        <v>1944</v>
      </c>
      <c r="B1944" s="8" t="s">
        <v>1989</v>
      </c>
      <c r="C1944" s="8" t="s">
        <v>44</v>
      </c>
      <c r="D1944" s="9">
        <v>30298</v>
      </c>
      <c r="E1944" s="9">
        <v>44820</v>
      </c>
      <c r="F1944" s="8" t="s">
        <v>25</v>
      </c>
      <c r="G1944" s="8" t="s">
        <v>36</v>
      </c>
      <c r="H1944" s="8">
        <v>1</v>
      </c>
      <c r="I1944" s="8">
        <v>10</v>
      </c>
      <c r="J1944" s="8" t="s">
        <v>18</v>
      </c>
      <c r="K1944" s="8" t="s">
        <v>51</v>
      </c>
      <c r="L1944" s="8" t="s">
        <v>47</v>
      </c>
      <c r="M1944" s="8" t="s">
        <v>21</v>
      </c>
      <c r="N1944" s="8">
        <v>3</v>
      </c>
      <c r="O1944" s="8">
        <f t="shared" ca="1" si="90"/>
        <v>41</v>
      </c>
      <c r="P1944" s="8" t="str">
        <f ca="1">LOOKUP(O1944,{0,15,30,45,60,75,100},{"Below 15","16-30","31-45","46-60","61-75","Above 75"})</f>
        <v>31-45</v>
      </c>
      <c r="Q1944" s="8">
        <f t="shared" si="91"/>
        <v>2022</v>
      </c>
      <c r="R1944" s="8" t="str">
        <f t="shared" si="92"/>
        <v>Sep</v>
      </c>
    </row>
    <row r="1945" spans="1:18" x14ac:dyDescent="0.35">
      <c r="A1945" s="8">
        <v>1945</v>
      </c>
      <c r="B1945" s="8" t="s">
        <v>1990</v>
      </c>
      <c r="C1945" s="8" t="s">
        <v>15</v>
      </c>
      <c r="D1945" s="9">
        <v>26278</v>
      </c>
      <c r="E1945" s="9">
        <v>44328</v>
      </c>
      <c r="F1945" s="8" t="s">
        <v>40</v>
      </c>
      <c r="G1945" s="8" t="s">
        <v>36</v>
      </c>
      <c r="H1945" s="8">
        <v>4</v>
      </c>
      <c r="I1945" s="8">
        <v>7</v>
      </c>
      <c r="J1945" s="8" t="s">
        <v>50</v>
      </c>
      <c r="K1945" s="8" t="s">
        <v>19</v>
      </c>
      <c r="L1945" s="8" t="s">
        <v>20</v>
      </c>
      <c r="M1945" s="8" t="s">
        <v>48</v>
      </c>
      <c r="N1945" s="8">
        <v>5</v>
      </c>
      <c r="O1945" s="8">
        <f t="shared" ca="1" si="90"/>
        <v>52</v>
      </c>
      <c r="P1945" s="8" t="str">
        <f ca="1">LOOKUP(O1945,{0,15,30,45,60,75,100},{"Below 15","16-30","31-45","46-60","61-75","Above 75"})</f>
        <v>46-60</v>
      </c>
      <c r="Q1945" s="8">
        <f t="shared" si="91"/>
        <v>2021</v>
      </c>
      <c r="R1945" s="8" t="str">
        <f t="shared" si="92"/>
        <v>May</v>
      </c>
    </row>
    <row r="1946" spans="1:18" x14ac:dyDescent="0.35">
      <c r="A1946" s="8">
        <v>1946</v>
      </c>
      <c r="B1946" s="8" t="s">
        <v>1991</v>
      </c>
      <c r="C1946" s="8" t="s">
        <v>15</v>
      </c>
      <c r="D1946" s="9">
        <v>24488</v>
      </c>
      <c r="E1946" s="9">
        <v>44084</v>
      </c>
      <c r="F1946" s="8" t="s">
        <v>68</v>
      </c>
      <c r="G1946" s="8" t="s">
        <v>60</v>
      </c>
      <c r="H1946" s="8">
        <v>4</v>
      </c>
      <c r="I1946" s="8">
        <v>3</v>
      </c>
      <c r="J1946" s="8" t="s">
        <v>27</v>
      </c>
      <c r="K1946" s="8" t="s">
        <v>23</v>
      </c>
      <c r="L1946" s="8" t="s">
        <v>20</v>
      </c>
      <c r="M1946" s="8" t="s">
        <v>30</v>
      </c>
      <c r="N1946" s="8">
        <v>4</v>
      </c>
      <c r="O1946" s="8">
        <f t="shared" ca="1" si="90"/>
        <v>57</v>
      </c>
      <c r="P1946" s="8" t="str">
        <f ca="1">LOOKUP(O1946,{0,15,30,45,60,75,100},{"Below 15","16-30","31-45","46-60","61-75","Above 75"})</f>
        <v>46-60</v>
      </c>
      <c r="Q1946" s="8">
        <f t="shared" si="91"/>
        <v>2020</v>
      </c>
      <c r="R1946" s="8" t="str">
        <f t="shared" si="92"/>
        <v>Sep</v>
      </c>
    </row>
    <row r="1947" spans="1:18" x14ac:dyDescent="0.35">
      <c r="A1947" s="8">
        <v>1947</v>
      </c>
      <c r="B1947" s="8" t="s">
        <v>1992</v>
      </c>
      <c r="C1947" s="8" t="s">
        <v>15</v>
      </c>
      <c r="D1947" s="9">
        <v>37789</v>
      </c>
      <c r="E1947" s="9">
        <v>44882</v>
      </c>
      <c r="F1947" s="8" t="s">
        <v>25</v>
      </c>
      <c r="G1947" s="8" t="s">
        <v>36</v>
      </c>
      <c r="H1947" s="8">
        <v>4</v>
      </c>
      <c r="I1947" s="8">
        <v>8</v>
      </c>
      <c r="J1947" s="8" t="s">
        <v>50</v>
      </c>
      <c r="K1947" s="8" t="s">
        <v>28</v>
      </c>
      <c r="L1947" s="8" t="s">
        <v>29</v>
      </c>
      <c r="M1947" s="8" t="s">
        <v>30</v>
      </c>
      <c r="N1947" s="8">
        <v>4</v>
      </c>
      <c r="O1947" s="8">
        <f t="shared" ca="1" si="90"/>
        <v>21</v>
      </c>
      <c r="P1947" s="8" t="str">
        <f ca="1">LOOKUP(O1947,{0,15,30,45,60,75,100},{"Below 15","16-30","31-45","46-60","61-75","Above 75"})</f>
        <v>16-30</v>
      </c>
      <c r="Q1947" s="8">
        <f t="shared" si="91"/>
        <v>2022</v>
      </c>
      <c r="R1947" s="8" t="str">
        <f t="shared" si="92"/>
        <v>Nov</v>
      </c>
    </row>
    <row r="1948" spans="1:18" x14ac:dyDescent="0.35">
      <c r="A1948" s="8">
        <v>1948</v>
      </c>
      <c r="B1948" s="8" t="s">
        <v>1993</v>
      </c>
      <c r="C1948" s="8" t="s">
        <v>15</v>
      </c>
      <c r="D1948" s="9">
        <v>34413</v>
      </c>
      <c r="E1948" s="9">
        <v>44164</v>
      </c>
      <c r="F1948" s="8" t="s">
        <v>25</v>
      </c>
      <c r="G1948" s="8" t="s">
        <v>60</v>
      </c>
      <c r="H1948" s="8">
        <v>3</v>
      </c>
      <c r="I1948" s="8">
        <v>10</v>
      </c>
      <c r="J1948" s="8" t="s">
        <v>18</v>
      </c>
      <c r="K1948" s="8" t="s">
        <v>33</v>
      </c>
      <c r="L1948" s="8" t="s">
        <v>29</v>
      </c>
      <c r="M1948" s="8" t="s">
        <v>30</v>
      </c>
      <c r="N1948" s="8">
        <v>4</v>
      </c>
      <c r="O1948" s="8">
        <f t="shared" ca="1" si="90"/>
        <v>30</v>
      </c>
      <c r="P1948" s="8" t="str">
        <f ca="1">LOOKUP(O1948,{0,15,30,45,60,75,100},{"Below 15","16-30","31-45","46-60","61-75","Above 75"})</f>
        <v>31-45</v>
      </c>
      <c r="Q1948" s="8">
        <f t="shared" si="91"/>
        <v>2020</v>
      </c>
      <c r="R1948" s="8" t="str">
        <f t="shared" si="92"/>
        <v>Nov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F935D-198C-42EE-96DF-EEDF19420E12}">
  <dimension ref="A1:R1948"/>
  <sheetViews>
    <sheetView workbookViewId="0"/>
  </sheetViews>
  <sheetFormatPr defaultRowHeight="14.5" x14ac:dyDescent="0.35"/>
  <cols>
    <col min="2" max="2" width="11.08984375" customWidth="1"/>
    <col min="3" max="3" width="9" customWidth="1"/>
    <col min="4" max="4" width="13.54296875" customWidth="1"/>
    <col min="5" max="5" width="15.1796875" customWidth="1"/>
    <col min="6" max="6" width="9.7265625" customWidth="1"/>
    <col min="7" max="7" width="9.54296875" customWidth="1"/>
    <col min="8" max="8" width="18.26953125" customWidth="1"/>
    <col min="9" max="9" width="12.90625" customWidth="1"/>
    <col min="10" max="10" width="15.54296875" customWidth="1"/>
    <col min="11" max="11" width="10.7265625" customWidth="1"/>
    <col min="12" max="12" width="18.6328125" customWidth="1"/>
    <col min="14" max="14" width="13.6328125" customWidth="1"/>
    <col min="16" max="16" width="11.6328125"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1997</v>
      </c>
      <c r="P1" t="s">
        <v>2004</v>
      </c>
      <c r="Q1" t="s">
        <v>2000</v>
      </c>
      <c r="R1" t="s">
        <v>2005</v>
      </c>
    </row>
    <row r="2" spans="1:18" x14ac:dyDescent="0.35">
      <c r="A2">
        <v>3</v>
      </c>
      <c r="B2" t="s">
        <v>24</v>
      </c>
      <c r="C2" t="s">
        <v>15</v>
      </c>
      <c r="D2" s="5">
        <v>29862</v>
      </c>
      <c r="E2" s="5">
        <v>43846</v>
      </c>
      <c r="F2" t="s">
        <v>25</v>
      </c>
      <c r="G2" t="s">
        <v>26</v>
      </c>
      <c r="H2">
        <v>4</v>
      </c>
      <c r="I2">
        <v>4</v>
      </c>
      <c r="J2" t="s">
        <v>27</v>
      </c>
      <c r="K2" t="s">
        <v>28</v>
      </c>
      <c r="L2" t="s">
        <v>29</v>
      </c>
      <c r="M2" t="s">
        <v>30</v>
      </c>
      <c r="N2">
        <v>4</v>
      </c>
      <c r="O2">
        <v>42</v>
      </c>
      <c r="P2" t="s">
        <v>2021</v>
      </c>
      <c r="Q2">
        <v>2020</v>
      </c>
      <c r="R2" t="s">
        <v>2006</v>
      </c>
    </row>
    <row r="3" spans="1:18" x14ac:dyDescent="0.35">
      <c r="A3">
        <v>8</v>
      </c>
      <c r="B3" t="s">
        <v>49</v>
      </c>
      <c r="C3" t="s">
        <v>15</v>
      </c>
      <c r="D3" s="5">
        <v>29917</v>
      </c>
      <c r="E3" s="5">
        <v>43862</v>
      </c>
      <c r="F3" t="s">
        <v>16</v>
      </c>
      <c r="G3" t="s">
        <v>17</v>
      </c>
      <c r="H3">
        <v>1</v>
      </c>
      <c r="I3">
        <v>7</v>
      </c>
      <c r="J3" t="s">
        <v>50</v>
      </c>
      <c r="K3" t="s">
        <v>51</v>
      </c>
      <c r="L3" t="s">
        <v>47</v>
      </c>
      <c r="M3" t="s">
        <v>48</v>
      </c>
      <c r="N3">
        <v>5</v>
      </c>
      <c r="O3">
        <v>42</v>
      </c>
      <c r="P3" t="s">
        <v>2021</v>
      </c>
      <c r="Q3">
        <v>2020</v>
      </c>
      <c r="R3" t="s">
        <v>2007</v>
      </c>
    </row>
    <row r="4" spans="1:18" x14ac:dyDescent="0.35">
      <c r="A4">
        <v>9</v>
      </c>
      <c r="B4" t="s">
        <v>52</v>
      </c>
      <c r="C4" t="s">
        <v>44</v>
      </c>
      <c r="D4" s="5">
        <v>32414</v>
      </c>
      <c r="E4" s="5">
        <v>44051</v>
      </c>
      <c r="F4" t="s">
        <v>25</v>
      </c>
      <c r="G4" t="s">
        <v>53</v>
      </c>
      <c r="H4">
        <v>4</v>
      </c>
      <c r="I4">
        <v>9</v>
      </c>
      <c r="J4" t="s">
        <v>18</v>
      </c>
      <c r="K4" t="s">
        <v>19</v>
      </c>
      <c r="L4" t="s">
        <v>20</v>
      </c>
      <c r="M4" t="s">
        <v>30</v>
      </c>
      <c r="N4">
        <v>4</v>
      </c>
      <c r="O4">
        <v>35</v>
      </c>
      <c r="P4" t="s">
        <v>2021</v>
      </c>
      <c r="Q4">
        <v>2020</v>
      </c>
      <c r="R4" t="s">
        <v>2013</v>
      </c>
    </row>
    <row r="5" spans="1:18" x14ac:dyDescent="0.35">
      <c r="A5">
        <v>10</v>
      </c>
      <c r="B5" t="s">
        <v>54</v>
      </c>
      <c r="C5" t="s">
        <v>15</v>
      </c>
      <c r="D5" s="5">
        <v>35758</v>
      </c>
      <c r="E5" s="5">
        <v>44181</v>
      </c>
      <c r="F5" t="s">
        <v>16</v>
      </c>
      <c r="G5" t="s">
        <v>17</v>
      </c>
      <c r="H5">
        <v>5</v>
      </c>
      <c r="I5">
        <v>9</v>
      </c>
      <c r="J5" t="s">
        <v>18</v>
      </c>
      <c r="K5" t="s">
        <v>23</v>
      </c>
      <c r="L5" t="s">
        <v>20</v>
      </c>
      <c r="M5" t="s">
        <v>48</v>
      </c>
      <c r="N5">
        <v>5</v>
      </c>
      <c r="O5">
        <v>26</v>
      </c>
      <c r="P5" t="s">
        <v>2019</v>
      </c>
      <c r="Q5">
        <v>2020</v>
      </c>
      <c r="R5" t="s">
        <v>2017</v>
      </c>
    </row>
    <row r="6" spans="1:18" x14ac:dyDescent="0.35">
      <c r="A6">
        <v>11</v>
      </c>
      <c r="B6" t="s">
        <v>55</v>
      </c>
      <c r="C6" t="s">
        <v>44</v>
      </c>
      <c r="D6" s="5">
        <v>22585</v>
      </c>
      <c r="E6" s="5">
        <v>43987</v>
      </c>
      <c r="F6" t="s">
        <v>16</v>
      </c>
      <c r="G6" t="s">
        <v>17</v>
      </c>
      <c r="H6">
        <v>3</v>
      </c>
      <c r="I6">
        <v>4</v>
      </c>
      <c r="J6" t="s">
        <v>27</v>
      </c>
      <c r="K6" t="s">
        <v>28</v>
      </c>
      <c r="L6" t="s">
        <v>29</v>
      </c>
      <c r="M6" t="s">
        <v>30</v>
      </c>
      <c r="N6">
        <v>4</v>
      </c>
      <c r="O6">
        <v>62</v>
      </c>
      <c r="P6" t="s">
        <v>2022</v>
      </c>
      <c r="Q6">
        <v>2020</v>
      </c>
      <c r="R6" t="s">
        <v>2011</v>
      </c>
    </row>
    <row r="7" spans="1:18" x14ac:dyDescent="0.35">
      <c r="A7">
        <v>12</v>
      </c>
      <c r="B7" t="s">
        <v>56</v>
      </c>
      <c r="C7" t="s">
        <v>44</v>
      </c>
      <c r="D7" s="5">
        <v>38323</v>
      </c>
      <c r="E7" s="5">
        <v>43955</v>
      </c>
      <c r="F7" t="s">
        <v>40</v>
      </c>
      <c r="G7" t="s">
        <v>26</v>
      </c>
      <c r="H7">
        <v>4</v>
      </c>
      <c r="I7">
        <v>10</v>
      </c>
      <c r="J7" t="s">
        <v>18</v>
      </c>
      <c r="K7" t="s">
        <v>33</v>
      </c>
      <c r="L7" t="s">
        <v>29</v>
      </c>
      <c r="M7" t="s">
        <v>30</v>
      </c>
      <c r="N7">
        <v>4</v>
      </c>
      <c r="O7">
        <v>19</v>
      </c>
      <c r="P7" t="s">
        <v>2019</v>
      </c>
      <c r="Q7">
        <v>2020</v>
      </c>
      <c r="R7" t="s">
        <v>2010</v>
      </c>
    </row>
    <row r="8" spans="1:18" x14ac:dyDescent="0.35">
      <c r="A8">
        <v>14</v>
      </c>
      <c r="B8" t="s">
        <v>58</v>
      </c>
      <c r="C8" t="s">
        <v>15</v>
      </c>
      <c r="D8" s="5">
        <v>34324</v>
      </c>
      <c r="E8" s="5">
        <v>43982</v>
      </c>
      <c r="F8" t="s">
        <v>25</v>
      </c>
      <c r="G8" t="s">
        <v>45</v>
      </c>
      <c r="H8">
        <v>2</v>
      </c>
      <c r="I8">
        <v>10</v>
      </c>
      <c r="J8" t="s">
        <v>18</v>
      </c>
      <c r="K8" t="s">
        <v>41</v>
      </c>
      <c r="L8" t="s">
        <v>38</v>
      </c>
      <c r="M8" t="s">
        <v>34</v>
      </c>
      <c r="N8">
        <v>1</v>
      </c>
      <c r="O8">
        <v>30</v>
      </c>
      <c r="P8" t="s">
        <v>2021</v>
      </c>
      <c r="Q8">
        <v>2020</v>
      </c>
      <c r="R8" t="s">
        <v>2010</v>
      </c>
    </row>
    <row r="9" spans="1:18" x14ac:dyDescent="0.35">
      <c r="A9">
        <v>16</v>
      </c>
      <c r="B9" t="s">
        <v>61</v>
      </c>
      <c r="C9" t="s">
        <v>44</v>
      </c>
      <c r="D9" s="5">
        <v>26546</v>
      </c>
      <c r="E9" s="5">
        <v>44009</v>
      </c>
      <c r="F9" t="s">
        <v>25</v>
      </c>
      <c r="G9" t="s">
        <v>60</v>
      </c>
      <c r="H9">
        <v>4</v>
      </c>
      <c r="I9">
        <v>9</v>
      </c>
      <c r="J9" t="s">
        <v>18</v>
      </c>
      <c r="K9" t="s">
        <v>51</v>
      </c>
      <c r="L9" t="s">
        <v>47</v>
      </c>
      <c r="M9" t="s">
        <v>30</v>
      </c>
      <c r="N9">
        <v>4</v>
      </c>
      <c r="O9">
        <v>52</v>
      </c>
      <c r="P9" t="s">
        <v>2020</v>
      </c>
      <c r="Q9">
        <v>2020</v>
      </c>
      <c r="R9" t="s">
        <v>2011</v>
      </c>
    </row>
    <row r="10" spans="1:18" x14ac:dyDescent="0.35">
      <c r="A10">
        <v>18</v>
      </c>
      <c r="B10" t="s">
        <v>63</v>
      </c>
      <c r="C10" t="s">
        <v>44</v>
      </c>
      <c r="D10" s="5">
        <v>26659</v>
      </c>
      <c r="E10" s="5">
        <v>44058</v>
      </c>
      <c r="F10" t="s">
        <v>40</v>
      </c>
      <c r="G10" t="s">
        <v>32</v>
      </c>
      <c r="H10">
        <v>5</v>
      </c>
      <c r="I10">
        <v>9</v>
      </c>
      <c r="J10" t="s">
        <v>18</v>
      </c>
      <c r="K10" t="s">
        <v>23</v>
      </c>
      <c r="L10" t="s">
        <v>20</v>
      </c>
      <c r="M10" t="s">
        <v>21</v>
      </c>
      <c r="N10">
        <v>3</v>
      </c>
      <c r="O10">
        <v>51</v>
      </c>
      <c r="P10" t="s">
        <v>2020</v>
      </c>
      <c r="Q10">
        <v>2020</v>
      </c>
      <c r="R10" t="s">
        <v>2013</v>
      </c>
    </row>
    <row r="11" spans="1:18" x14ac:dyDescent="0.35">
      <c r="A11">
        <v>19</v>
      </c>
      <c r="B11" t="s">
        <v>64</v>
      </c>
      <c r="C11" t="s">
        <v>44</v>
      </c>
      <c r="D11" s="5">
        <v>32064</v>
      </c>
      <c r="E11" s="5">
        <v>44020</v>
      </c>
      <c r="F11" t="s">
        <v>16</v>
      </c>
      <c r="G11" t="s">
        <v>17</v>
      </c>
      <c r="H11">
        <v>3</v>
      </c>
      <c r="I11">
        <v>3</v>
      </c>
      <c r="J11" t="s">
        <v>27</v>
      </c>
      <c r="K11" t="s">
        <v>28</v>
      </c>
      <c r="L11" t="s">
        <v>29</v>
      </c>
      <c r="M11" t="s">
        <v>30</v>
      </c>
      <c r="N11">
        <v>4</v>
      </c>
      <c r="O11">
        <v>36</v>
      </c>
      <c r="P11" t="s">
        <v>2021</v>
      </c>
      <c r="Q11">
        <v>2020</v>
      </c>
      <c r="R11" t="s">
        <v>2012</v>
      </c>
    </row>
    <row r="12" spans="1:18" x14ac:dyDescent="0.35">
      <c r="A12">
        <v>21</v>
      </c>
      <c r="B12" t="s">
        <v>66</v>
      </c>
      <c r="C12" t="s">
        <v>44</v>
      </c>
      <c r="D12" s="5">
        <v>35864</v>
      </c>
      <c r="E12" s="5">
        <v>44177</v>
      </c>
      <c r="F12" t="s">
        <v>16</v>
      </c>
      <c r="G12" t="s">
        <v>17</v>
      </c>
      <c r="H12">
        <v>3</v>
      </c>
      <c r="I12">
        <v>8</v>
      </c>
      <c r="J12" t="s">
        <v>50</v>
      </c>
      <c r="K12" t="s">
        <v>37</v>
      </c>
      <c r="L12" t="s">
        <v>38</v>
      </c>
      <c r="M12" t="s">
        <v>34</v>
      </c>
      <c r="N12">
        <v>1</v>
      </c>
      <c r="O12">
        <v>26</v>
      </c>
      <c r="P12" t="s">
        <v>2019</v>
      </c>
      <c r="Q12">
        <v>2020</v>
      </c>
      <c r="R12" t="s">
        <v>2017</v>
      </c>
    </row>
    <row r="13" spans="1:18" x14ac:dyDescent="0.35">
      <c r="A13">
        <v>24</v>
      </c>
      <c r="B13" t="s">
        <v>70</v>
      </c>
      <c r="C13" t="s">
        <v>15</v>
      </c>
      <c r="D13" s="5">
        <v>19084</v>
      </c>
      <c r="E13" s="5">
        <v>43880</v>
      </c>
      <c r="F13" t="s">
        <v>25</v>
      </c>
      <c r="G13" t="s">
        <v>17</v>
      </c>
      <c r="H13">
        <v>3</v>
      </c>
      <c r="I13">
        <v>9</v>
      </c>
      <c r="J13" t="s">
        <v>18</v>
      </c>
      <c r="K13" t="s">
        <v>51</v>
      </c>
      <c r="L13" t="s">
        <v>47</v>
      </c>
      <c r="M13" t="s">
        <v>30</v>
      </c>
      <c r="N13">
        <v>4</v>
      </c>
      <c r="O13">
        <v>72</v>
      </c>
      <c r="P13" t="s">
        <v>2022</v>
      </c>
      <c r="Q13">
        <v>2020</v>
      </c>
      <c r="R13" t="s">
        <v>2007</v>
      </c>
    </row>
    <row r="14" spans="1:18" x14ac:dyDescent="0.35">
      <c r="A14">
        <v>30</v>
      </c>
      <c r="B14" t="s">
        <v>76</v>
      </c>
      <c r="C14" t="s">
        <v>15</v>
      </c>
      <c r="D14" s="5">
        <v>36125</v>
      </c>
      <c r="E14" s="5">
        <v>44037</v>
      </c>
      <c r="F14" t="s">
        <v>16</v>
      </c>
      <c r="G14" t="s">
        <v>17</v>
      </c>
      <c r="H14">
        <v>5</v>
      </c>
      <c r="I14">
        <v>8</v>
      </c>
      <c r="J14" t="s">
        <v>50</v>
      </c>
      <c r="K14" t="s">
        <v>41</v>
      </c>
      <c r="L14" t="s">
        <v>38</v>
      </c>
      <c r="M14" t="s">
        <v>34</v>
      </c>
      <c r="N14">
        <v>1</v>
      </c>
      <c r="O14">
        <v>25</v>
      </c>
      <c r="P14" t="s">
        <v>2019</v>
      </c>
      <c r="Q14">
        <v>2020</v>
      </c>
      <c r="R14" t="s">
        <v>2012</v>
      </c>
    </row>
    <row r="15" spans="1:18" x14ac:dyDescent="0.35">
      <c r="A15">
        <v>31</v>
      </c>
      <c r="B15" t="s">
        <v>77</v>
      </c>
      <c r="C15" t="s">
        <v>15</v>
      </c>
      <c r="D15" s="5">
        <v>35287</v>
      </c>
      <c r="E15" s="5">
        <v>44060</v>
      </c>
      <c r="F15" t="s">
        <v>25</v>
      </c>
      <c r="G15" t="s">
        <v>32</v>
      </c>
      <c r="H15">
        <v>3</v>
      </c>
      <c r="I15">
        <v>10</v>
      </c>
      <c r="J15" t="s">
        <v>18</v>
      </c>
      <c r="K15" t="s">
        <v>46</v>
      </c>
      <c r="L15" t="s">
        <v>47</v>
      </c>
      <c r="M15" t="s">
        <v>34</v>
      </c>
      <c r="N15">
        <v>1</v>
      </c>
      <c r="O15">
        <v>28</v>
      </c>
      <c r="P15" t="s">
        <v>2019</v>
      </c>
      <c r="Q15">
        <v>2020</v>
      </c>
      <c r="R15" t="s">
        <v>2013</v>
      </c>
    </row>
    <row r="16" spans="1:18" x14ac:dyDescent="0.35">
      <c r="A16">
        <v>35</v>
      </c>
      <c r="B16" t="s">
        <v>81</v>
      </c>
      <c r="C16" t="s">
        <v>44</v>
      </c>
      <c r="D16" s="5">
        <v>37628</v>
      </c>
      <c r="E16" s="5">
        <v>43980</v>
      </c>
      <c r="F16" t="s">
        <v>16</v>
      </c>
      <c r="G16" t="s">
        <v>17</v>
      </c>
      <c r="H16">
        <v>3</v>
      </c>
      <c r="I16">
        <v>8</v>
      </c>
      <c r="J16" t="s">
        <v>50</v>
      </c>
      <c r="K16" t="s">
        <v>28</v>
      </c>
      <c r="L16" t="s">
        <v>29</v>
      </c>
      <c r="M16" t="s">
        <v>30</v>
      </c>
      <c r="N16">
        <v>4</v>
      </c>
      <c r="O16">
        <v>21</v>
      </c>
      <c r="P16" t="s">
        <v>2019</v>
      </c>
      <c r="Q16">
        <v>2020</v>
      </c>
      <c r="R16" t="s">
        <v>2010</v>
      </c>
    </row>
    <row r="17" spans="1:18" x14ac:dyDescent="0.35">
      <c r="A17">
        <v>36</v>
      </c>
      <c r="B17" t="s">
        <v>82</v>
      </c>
      <c r="C17" t="s">
        <v>44</v>
      </c>
      <c r="D17" s="5">
        <v>31791</v>
      </c>
      <c r="E17" s="5">
        <v>44023</v>
      </c>
      <c r="F17" t="s">
        <v>16</v>
      </c>
      <c r="G17" t="s">
        <v>36</v>
      </c>
      <c r="H17">
        <v>4</v>
      </c>
      <c r="I17">
        <v>9</v>
      </c>
      <c r="J17" t="s">
        <v>18</v>
      </c>
      <c r="K17" t="s">
        <v>33</v>
      </c>
      <c r="L17" t="s">
        <v>29</v>
      </c>
      <c r="M17" t="s">
        <v>42</v>
      </c>
      <c r="N17">
        <v>2</v>
      </c>
      <c r="O17">
        <v>37</v>
      </c>
      <c r="P17" t="s">
        <v>2021</v>
      </c>
      <c r="Q17">
        <v>2020</v>
      </c>
      <c r="R17" t="s">
        <v>2012</v>
      </c>
    </row>
    <row r="18" spans="1:18" x14ac:dyDescent="0.35">
      <c r="A18">
        <v>38</v>
      </c>
      <c r="B18" t="s">
        <v>84</v>
      </c>
      <c r="C18" t="s">
        <v>15</v>
      </c>
      <c r="D18" s="5">
        <v>22130</v>
      </c>
      <c r="E18" s="5">
        <v>43903</v>
      </c>
      <c r="F18" t="s">
        <v>40</v>
      </c>
      <c r="G18" t="s">
        <v>17</v>
      </c>
      <c r="H18">
        <v>3</v>
      </c>
      <c r="I18">
        <v>9</v>
      </c>
      <c r="J18" t="s">
        <v>18</v>
      </c>
      <c r="K18" t="s">
        <v>41</v>
      </c>
      <c r="L18" t="s">
        <v>38</v>
      </c>
      <c r="M18" t="s">
        <v>42</v>
      </c>
      <c r="N18">
        <v>2</v>
      </c>
      <c r="O18">
        <v>64</v>
      </c>
      <c r="P18" t="s">
        <v>2022</v>
      </c>
      <c r="Q18">
        <v>2020</v>
      </c>
      <c r="R18" t="s">
        <v>2008</v>
      </c>
    </row>
    <row r="19" spans="1:18" x14ac:dyDescent="0.35">
      <c r="A19">
        <v>43</v>
      </c>
      <c r="B19" t="s">
        <v>89</v>
      </c>
      <c r="C19" t="s">
        <v>44</v>
      </c>
      <c r="D19" s="5">
        <v>31024</v>
      </c>
      <c r="E19" s="5">
        <v>43946</v>
      </c>
      <c r="F19" t="s">
        <v>16</v>
      </c>
      <c r="G19" t="s">
        <v>17</v>
      </c>
      <c r="H19">
        <v>3</v>
      </c>
      <c r="I19">
        <v>9</v>
      </c>
      <c r="J19" t="s">
        <v>18</v>
      </c>
      <c r="K19" t="s">
        <v>28</v>
      </c>
      <c r="L19" t="s">
        <v>29</v>
      </c>
      <c r="M19" t="s">
        <v>30</v>
      </c>
      <c r="N19">
        <v>4</v>
      </c>
      <c r="O19">
        <v>39</v>
      </c>
      <c r="P19" t="s">
        <v>2021</v>
      </c>
      <c r="Q19">
        <v>2020</v>
      </c>
      <c r="R19" t="s">
        <v>2009</v>
      </c>
    </row>
    <row r="20" spans="1:18" x14ac:dyDescent="0.35">
      <c r="A20">
        <v>45</v>
      </c>
      <c r="B20" t="s">
        <v>91</v>
      </c>
      <c r="C20" t="s">
        <v>44</v>
      </c>
      <c r="D20" s="5">
        <v>24876</v>
      </c>
      <c r="E20" s="5">
        <v>44033</v>
      </c>
      <c r="F20" t="s">
        <v>25</v>
      </c>
      <c r="G20" t="s">
        <v>45</v>
      </c>
      <c r="H20">
        <v>4</v>
      </c>
      <c r="I20">
        <v>9</v>
      </c>
      <c r="J20" t="s">
        <v>18</v>
      </c>
      <c r="K20" t="s">
        <v>37</v>
      </c>
      <c r="L20" t="s">
        <v>38</v>
      </c>
      <c r="M20" t="s">
        <v>34</v>
      </c>
      <c r="N20">
        <v>1</v>
      </c>
      <c r="O20">
        <v>56</v>
      </c>
      <c r="P20" t="s">
        <v>2020</v>
      </c>
      <c r="Q20">
        <v>2020</v>
      </c>
      <c r="R20" t="s">
        <v>2012</v>
      </c>
    </row>
    <row r="21" spans="1:18" x14ac:dyDescent="0.35">
      <c r="A21">
        <v>48</v>
      </c>
      <c r="B21" t="s">
        <v>94</v>
      </c>
      <c r="C21" t="s">
        <v>15</v>
      </c>
      <c r="D21" s="5">
        <v>18684</v>
      </c>
      <c r="E21" s="5">
        <v>44002</v>
      </c>
      <c r="F21" t="s">
        <v>25</v>
      </c>
      <c r="G21" t="s">
        <v>36</v>
      </c>
      <c r="H21">
        <v>5</v>
      </c>
      <c r="I21">
        <v>9</v>
      </c>
      <c r="J21" t="s">
        <v>18</v>
      </c>
      <c r="K21" t="s">
        <v>51</v>
      </c>
      <c r="L21" t="s">
        <v>47</v>
      </c>
      <c r="M21" t="s">
        <v>48</v>
      </c>
      <c r="N21">
        <v>5</v>
      </c>
      <c r="O21">
        <v>73</v>
      </c>
      <c r="P21" t="s">
        <v>2022</v>
      </c>
      <c r="Q21">
        <v>2020</v>
      </c>
      <c r="R21" t="s">
        <v>2011</v>
      </c>
    </row>
    <row r="22" spans="1:18" x14ac:dyDescent="0.35">
      <c r="A22">
        <v>50</v>
      </c>
      <c r="B22" t="s">
        <v>96</v>
      </c>
      <c r="C22" t="s">
        <v>15</v>
      </c>
      <c r="D22" s="5">
        <v>35079</v>
      </c>
      <c r="E22" s="5">
        <v>43946</v>
      </c>
      <c r="F22" t="s">
        <v>16</v>
      </c>
      <c r="G22" t="s">
        <v>36</v>
      </c>
      <c r="H22">
        <v>3</v>
      </c>
      <c r="I22">
        <v>9</v>
      </c>
      <c r="J22" t="s">
        <v>18</v>
      </c>
      <c r="K22" t="s">
        <v>23</v>
      </c>
      <c r="L22" t="s">
        <v>20</v>
      </c>
      <c r="M22" t="s">
        <v>30</v>
      </c>
      <c r="N22">
        <v>4</v>
      </c>
      <c r="O22">
        <v>28</v>
      </c>
      <c r="P22" t="s">
        <v>2019</v>
      </c>
      <c r="Q22">
        <v>2020</v>
      </c>
      <c r="R22" t="s">
        <v>2009</v>
      </c>
    </row>
    <row r="23" spans="1:18" x14ac:dyDescent="0.35">
      <c r="A23">
        <v>52</v>
      </c>
      <c r="B23" t="s">
        <v>98</v>
      </c>
      <c r="C23" t="s">
        <v>15</v>
      </c>
      <c r="D23" s="5">
        <v>28662</v>
      </c>
      <c r="E23" s="5">
        <v>44115</v>
      </c>
      <c r="F23" t="s">
        <v>40</v>
      </c>
      <c r="G23" t="s">
        <v>60</v>
      </c>
      <c r="H23">
        <v>3</v>
      </c>
      <c r="I23">
        <v>7</v>
      </c>
      <c r="J23" t="s">
        <v>50</v>
      </c>
      <c r="K23" t="s">
        <v>33</v>
      </c>
      <c r="L23" t="s">
        <v>29</v>
      </c>
      <c r="M23" t="s">
        <v>34</v>
      </c>
      <c r="N23">
        <v>1</v>
      </c>
      <c r="O23">
        <v>46</v>
      </c>
      <c r="P23" t="s">
        <v>2020</v>
      </c>
      <c r="Q23">
        <v>2020</v>
      </c>
      <c r="R23" t="s">
        <v>2015</v>
      </c>
    </row>
    <row r="24" spans="1:18" x14ac:dyDescent="0.35">
      <c r="A24">
        <v>58</v>
      </c>
      <c r="B24" t="s">
        <v>104</v>
      </c>
      <c r="C24" t="s">
        <v>15</v>
      </c>
      <c r="D24" s="5">
        <v>33539</v>
      </c>
      <c r="E24" s="5">
        <v>44154</v>
      </c>
      <c r="F24" t="s">
        <v>40</v>
      </c>
      <c r="G24" t="s">
        <v>53</v>
      </c>
      <c r="H24">
        <v>1</v>
      </c>
      <c r="I24">
        <v>6</v>
      </c>
      <c r="J24" t="s">
        <v>27</v>
      </c>
      <c r="K24" t="s">
        <v>23</v>
      </c>
      <c r="L24" t="s">
        <v>20</v>
      </c>
      <c r="M24" t="s">
        <v>48</v>
      </c>
      <c r="N24">
        <v>5</v>
      </c>
      <c r="O24">
        <v>32</v>
      </c>
      <c r="P24" t="s">
        <v>2021</v>
      </c>
      <c r="Q24">
        <v>2020</v>
      </c>
      <c r="R24" t="s">
        <v>2016</v>
      </c>
    </row>
    <row r="25" spans="1:18" x14ac:dyDescent="0.35">
      <c r="A25">
        <v>59</v>
      </c>
      <c r="B25" t="s">
        <v>105</v>
      </c>
      <c r="C25" t="s">
        <v>15</v>
      </c>
      <c r="D25" s="5">
        <v>23227</v>
      </c>
      <c r="E25" s="5">
        <v>44034</v>
      </c>
      <c r="F25" t="s">
        <v>25</v>
      </c>
      <c r="G25" t="s">
        <v>60</v>
      </c>
      <c r="H25">
        <v>5</v>
      </c>
      <c r="I25">
        <v>8</v>
      </c>
      <c r="J25" t="s">
        <v>50</v>
      </c>
      <c r="K25" t="s">
        <v>28</v>
      </c>
      <c r="L25" t="s">
        <v>29</v>
      </c>
      <c r="M25" t="s">
        <v>21</v>
      </c>
      <c r="N25">
        <v>3</v>
      </c>
      <c r="O25">
        <v>61</v>
      </c>
      <c r="P25" t="s">
        <v>2022</v>
      </c>
      <c r="Q25">
        <v>2020</v>
      </c>
      <c r="R25" t="s">
        <v>2012</v>
      </c>
    </row>
    <row r="26" spans="1:18" x14ac:dyDescent="0.35">
      <c r="A26">
        <v>60</v>
      </c>
      <c r="B26" t="s">
        <v>106</v>
      </c>
      <c r="C26" t="s">
        <v>44</v>
      </c>
      <c r="D26" s="5">
        <v>28667</v>
      </c>
      <c r="E26" s="5">
        <v>44037</v>
      </c>
      <c r="F26" t="s">
        <v>16</v>
      </c>
      <c r="G26" t="s">
        <v>17</v>
      </c>
      <c r="H26">
        <v>5</v>
      </c>
      <c r="I26">
        <v>4</v>
      </c>
      <c r="J26" t="s">
        <v>27</v>
      </c>
      <c r="K26" t="s">
        <v>33</v>
      </c>
      <c r="L26" t="s">
        <v>29</v>
      </c>
      <c r="M26" t="s">
        <v>42</v>
      </c>
      <c r="N26">
        <v>2</v>
      </c>
      <c r="O26">
        <v>46</v>
      </c>
      <c r="P26" t="s">
        <v>2020</v>
      </c>
      <c r="Q26">
        <v>2020</v>
      </c>
      <c r="R26" t="s">
        <v>2012</v>
      </c>
    </row>
    <row r="27" spans="1:18" x14ac:dyDescent="0.35">
      <c r="A27">
        <v>62</v>
      </c>
      <c r="B27" t="s">
        <v>108</v>
      </c>
      <c r="C27" t="s">
        <v>44</v>
      </c>
      <c r="D27" s="5">
        <v>23736</v>
      </c>
      <c r="E27" s="5">
        <v>44118</v>
      </c>
      <c r="F27" t="s">
        <v>40</v>
      </c>
      <c r="G27" t="s">
        <v>26</v>
      </c>
      <c r="H27">
        <v>2</v>
      </c>
      <c r="I27">
        <v>6</v>
      </c>
      <c r="J27" t="s">
        <v>27</v>
      </c>
      <c r="K27" t="s">
        <v>41</v>
      </c>
      <c r="L27" t="s">
        <v>38</v>
      </c>
      <c r="M27" t="s">
        <v>30</v>
      </c>
      <c r="N27">
        <v>4</v>
      </c>
      <c r="O27">
        <v>59</v>
      </c>
      <c r="P27" t="s">
        <v>2020</v>
      </c>
      <c r="Q27">
        <v>2020</v>
      </c>
      <c r="R27" t="s">
        <v>2015</v>
      </c>
    </row>
    <row r="28" spans="1:18" x14ac:dyDescent="0.35">
      <c r="A28">
        <v>66</v>
      </c>
      <c r="B28" t="s">
        <v>112</v>
      </c>
      <c r="C28" t="s">
        <v>44</v>
      </c>
      <c r="D28" s="5">
        <v>21629</v>
      </c>
      <c r="E28" s="5">
        <v>44023</v>
      </c>
      <c r="F28" t="s">
        <v>25</v>
      </c>
      <c r="G28" t="s">
        <v>36</v>
      </c>
      <c r="H28">
        <v>3</v>
      </c>
      <c r="I28">
        <v>8</v>
      </c>
      <c r="J28" t="s">
        <v>50</v>
      </c>
      <c r="K28" t="s">
        <v>23</v>
      </c>
      <c r="L28" t="s">
        <v>20</v>
      </c>
      <c r="M28" t="s">
        <v>30</v>
      </c>
      <c r="N28">
        <v>4</v>
      </c>
      <c r="O28">
        <v>65</v>
      </c>
      <c r="P28" t="s">
        <v>2022</v>
      </c>
      <c r="Q28">
        <v>2020</v>
      </c>
      <c r="R28" t="s">
        <v>2012</v>
      </c>
    </row>
    <row r="29" spans="1:18" x14ac:dyDescent="0.35">
      <c r="A29">
        <v>72</v>
      </c>
      <c r="B29" t="s">
        <v>118</v>
      </c>
      <c r="C29" t="s">
        <v>15</v>
      </c>
      <c r="D29" s="5">
        <v>34976</v>
      </c>
      <c r="E29" s="5">
        <v>43909</v>
      </c>
      <c r="F29" t="s">
        <v>40</v>
      </c>
      <c r="G29" t="s">
        <v>53</v>
      </c>
      <c r="H29">
        <v>2</v>
      </c>
      <c r="I29">
        <v>6</v>
      </c>
      <c r="J29" t="s">
        <v>27</v>
      </c>
      <c r="K29" t="s">
        <v>51</v>
      </c>
      <c r="L29" t="s">
        <v>47</v>
      </c>
      <c r="M29" t="s">
        <v>21</v>
      </c>
      <c r="N29">
        <v>3</v>
      </c>
      <c r="O29">
        <v>28</v>
      </c>
      <c r="P29" t="s">
        <v>2019</v>
      </c>
      <c r="Q29">
        <v>2020</v>
      </c>
      <c r="R29" t="s">
        <v>2008</v>
      </c>
    </row>
    <row r="30" spans="1:18" x14ac:dyDescent="0.35">
      <c r="A30">
        <v>75</v>
      </c>
      <c r="B30" t="s">
        <v>121</v>
      </c>
      <c r="C30" t="s">
        <v>15</v>
      </c>
      <c r="D30" s="5">
        <v>32501</v>
      </c>
      <c r="E30" s="5">
        <v>44134</v>
      </c>
      <c r="F30" t="s">
        <v>25</v>
      </c>
      <c r="G30" t="s">
        <v>36</v>
      </c>
      <c r="H30">
        <v>3</v>
      </c>
      <c r="I30">
        <v>6</v>
      </c>
      <c r="J30" t="s">
        <v>27</v>
      </c>
      <c r="K30" t="s">
        <v>28</v>
      </c>
      <c r="L30" t="s">
        <v>29</v>
      </c>
      <c r="M30" t="s">
        <v>30</v>
      </c>
      <c r="N30">
        <v>4</v>
      </c>
      <c r="O30">
        <v>35</v>
      </c>
      <c r="P30" t="s">
        <v>2021</v>
      </c>
      <c r="Q30">
        <v>2020</v>
      </c>
      <c r="R30" t="s">
        <v>2015</v>
      </c>
    </row>
    <row r="31" spans="1:18" x14ac:dyDescent="0.35">
      <c r="A31">
        <v>76</v>
      </c>
      <c r="B31" t="s">
        <v>122</v>
      </c>
      <c r="C31" t="s">
        <v>15</v>
      </c>
      <c r="D31" s="5">
        <v>19208</v>
      </c>
      <c r="E31" s="5">
        <v>44079</v>
      </c>
      <c r="F31" t="s">
        <v>40</v>
      </c>
      <c r="G31" t="s">
        <v>60</v>
      </c>
      <c r="H31">
        <v>5</v>
      </c>
      <c r="I31">
        <v>8</v>
      </c>
      <c r="J31" t="s">
        <v>50</v>
      </c>
      <c r="K31" t="s">
        <v>33</v>
      </c>
      <c r="L31" t="s">
        <v>29</v>
      </c>
      <c r="M31" t="s">
        <v>34</v>
      </c>
      <c r="N31">
        <v>1</v>
      </c>
      <c r="O31">
        <v>72</v>
      </c>
      <c r="P31" t="s">
        <v>2022</v>
      </c>
      <c r="Q31">
        <v>2020</v>
      </c>
      <c r="R31" t="s">
        <v>2014</v>
      </c>
    </row>
    <row r="32" spans="1:18" x14ac:dyDescent="0.35">
      <c r="A32">
        <v>80</v>
      </c>
      <c r="B32" t="s">
        <v>126</v>
      </c>
      <c r="C32" t="s">
        <v>15</v>
      </c>
      <c r="D32" s="5">
        <v>30862</v>
      </c>
      <c r="E32" s="5">
        <v>43985</v>
      </c>
      <c r="F32" t="s">
        <v>16</v>
      </c>
      <c r="G32" t="s">
        <v>17</v>
      </c>
      <c r="H32">
        <v>5</v>
      </c>
      <c r="I32">
        <v>7</v>
      </c>
      <c r="J32" t="s">
        <v>50</v>
      </c>
      <c r="K32" t="s">
        <v>51</v>
      </c>
      <c r="L32" t="s">
        <v>47</v>
      </c>
      <c r="M32" t="s">
        <v>42</v>
      </c>
      <c r="N32">
        <v>2</v>
      </c>
      <c r="O32">
        <v>40</v>
      </c>
      <c r="P32" t="s">
        <v>2021</v>
      </c>
      <c r="Q32">
        <v>2020</v>
      </c>
      <c r="R32" t="s">
        <v>2011</v>
      </c>
    </row>
    <row r="33" spans="1:18" x14ac:dyDescent="0.35">
      <c r="A33">
        <v>83</v>
      </c>
      <c r="B33" t="s">
        <v>129</v>
      </c>
      <c r="C33" t="s">
        <v>15</v>
      </c>
      <c r="D33" s="5">
        <v>19678</v>
      </c>
      <c r="E33" s="5">
        <v>44147</v>
      </c>
      <c r="F33" t="s">
        <v>16</v>
      </c>
      <c r="G33" t="s">
        <v>17</v>
      </c>
      <c r="H33">
        <v>3</v>
      </c>
      <c r="I33">
        <v>8</v>
      </c>
      <c r="J33" t="s">
        <v>50</v>
      </c>
      <c r="K33" t="s">
        <v>28</v>
      </c>
      <c r="L33" t="s">
        <v>29</v>
      </c>
      <c r="M33" t="s">
        <v>21</v>
      </c>
      <c r="N33">
        <v>3</v>
      </c>
      <c r="O33">
        <v>70</v>
      </c>
      <c r="P33" t="s">
        <v>2022</v>
      </c>
      <c r="Q33">
        <v>2020</v>
      </c>
      <c r="R33" t="s">
        <v>2016</v>
      </c>
    </row>
    <row r="34" spans="1:18" x14ac:dyDescent="0.35">
      <c r="A34">
        <v>86</v>
      </c>
      <c r="B34" t="s">
        <v>132</v>
      </c>
      <c r="C34" t="s">
        <v>15</v>
      </c>
      <c r="D34" s="5">
        <v>25768</v>
      </c>
      <c r="E34" s="5">
        <v>43929</v>
      </c>
      <c r="F34" t="s">
        <v>25</v>
      </c>
      <c r="G34" t="s">
        <v>36</v>
      </c>
      <c r="H34">
        <v>5</v>
      </c>
      <c r="I34">
        <v>6</v>
      </c>
      <c r="J34" t="s">
        <v>27</v>
      </c>
      <c r="K34" t="s">
        <v>41</v>
      </c>
      <c r="L34" t="s">
        <v>38</v>
      </c>
      <c r="M34" t="s">
        <v>42</v>
      </c>
      <c r="N34">
        <v>2</v>
      </c>
      <c r="O34">
        <v>54</v>
      </c>
      <c r="P34" t="s">
        <v>2020</v>
      </c>
      <c r="Q34">
        <v>2020</v>
      </c>
      <c r="R34" t="s">
        <v>2009</v>
      </c>
    </row>
    <row r="35" spans="1:18" x14ac:dyDescent="0.35">
      <c r="A35">
        <v>90</v>
      </c>
      <c r="B35" t="s">
        <v>136</v>
      </c>
      <c r="C35" t="s">
        <v>15</v>
      </c>
      <c r="D35" s="5">
        <v>31013</v>
      </c>
      <c r="E35" s="5">
        <v>44078</v>
      </c>
      <c r="F35" t="s">
        <v>40</v>
      </c>
      <c r="G35" t="s">
        <v>60</v>
      </c>
      <c r="H35">
        <v>4</v>
      </c>
      <c r="I35">
        <v>7</v>
      </c>
      <c r="J35" t="s">
        <v>50</v>
      </c>
      <c r="K35" t="s">
        <v>23</v>
      </c>
      <c r="L35" t="s">
        <v>20</v>
      </c>
      <c r="M35" t="s">
        <v>30</v>
      </c>
      <c r="N35">
        <v>4</v>
      </c>
      <c r="O35">
        <v>39</v>
      </c>
      <c r="P35" t="s">
        <v>2021</v>
      </c>
      <c r="Q35">
        <v>2020</v>
      </c>
      <c r="R35" t="s">
        <v>2014</v>
      </c>
    </row>
    <row r="36" spans="1:18" x14ac:dyDescent="0.35">
      <c r="A36">
        <v>91</v>
      </c>
      <c r="B36" t="s">
        <v>137</v>
      </c>
      <c r="C36" t="s">
        <v>15</v>
      </c>
      <c r="D36" s="5">
        <v>33264</v>
      </c>
      <c r="E36" s="5">
        <v>44109</v>
      </c>
      <c r="F36" t="s">
        <v>25</v>
      </c>
      <c r="G36" t="s">
        <v>60</v>
      </c>
      <c r="H36">
        <v>4</v>
      </c>
      <c r="I36">
        <v>9</v>
      </c>
      <c r="J36" t="s">
        <v>18</v>
      </c>
      <c r="K36" t="s">
        <v>28</v>
      </c>
      <c r="L36" t="s">
        <v>29</v>
      </c>
      <c r="M36" t="s">
        <v>30</v>
      </c>
      <c r="N36">
        <v>4</v>
      </c>
      <c r="O36">
        <v>33</v>
      </c>
      <c r="P36" t="s">
        <v>2021</v>
      </c>
      <c r="Q36">
        <v>2020</v>
      </c>
      <c r="R36" t="s">
        <v>2015</v>
      </c>
    </row>
    <row r="37" spans="1:18" x14ac:dyDescent="0.35">
      <c r="A37">
        <v>106</v>
      </c>
      <c r="B37" t="s">
        <v>152</v>
      </c>
      <c r="C37" t="s">
        <v>44</v>
      </c>
      <c r="D37" s="5">
        <v>31153</v>
      </c>
      <c r="E37" s="5">
        <v>44193</v>
      </c>
      <c r="F37" t="s">
        <v>16</v>
      </c>
      <c r="G37" t="s">
        <v>36</v>
      </c>
      <c r="H37">
        <v>5</v>
      </c>
      <c r="I37">
        <v>9</v>
      </c>
      <c r="J37" t="s">
        <v>18</v>
      </c>
      <c r="K37" t="s">
        <v>23</v>
      </c>
      <c r="L37" t="s">
        <v>20</v>
      </c>
      <c r="M37" t="s">
        <v>42</v>
      </c>
      <c r="N37">
        <v>2</v>
      </c>
      <c r="O37">
        <v>39</v>
      </c>
      <c r="P37" t="s">
        <v>2021</v>
      </c>
      <c r="Q37">
        <v>2020</v>
      </c>
      <c r="R37" t="s">
        <v>2017</v>
      </c>
    </row>
    <row r="38" spans="1:18" x14ac:dyDescent="0.35">
      <c r="A38">
        <v>107</v>
      </c>
      <c r="B38" t="s">
        <v>153</v>
      </c>
      <c r="C38" t="s">
        <v>44</v>
      </c>
      <c r="D38" s="5">
        <v>21297</v>
      </c>
      <c r="E38" s="5">
        <v>44160</v>
      </c>
      <c r="F38" t="s">
        <v>40</v>
      </c>
      <c r="G38" t="s">
        <v>60</v>
      </c>
      <c r="H38">
        <v>5</v>
      </c>
      <c r="I38">
        <v>4</v>
      </c>
      <c r="J38" t="s">
        <v>27</v>
      </c>
      <c r="K38" t="s">
        <v>28</v>
      </c>
      <c r="L38" t="s">
        <v>29</v>
      </c>
      <c r="M38" t="s">
        <v>48</v>
      </c>
      <c r="N38">
        <v>5</v>
      </c>
      <c r="O38">
        <v>66</v>
      </c>
      <c r="P38" t="s">
        <v>2022</v>
      </c>
      <c r="Q38">
        <v>2020</v>
      </c>
      <c r="R38" t="s">
        <v>2016</v>
      </c>
    </row>
    <row r="39" spans="1:18" x14ac:dyDescent="0.35">
      <c r="A39">
        <v>109</v>
      </c>
      <c r="B39" t="s">
        <v>155</v>
      </c>
      <c r="C39" t="s">
        <v>44</v>
      </c>
      <c r="D39" s="5">
        <v>34331</v>
      </c>
      <c r="E39" s="5">
        <v>44189</v>
      </c>
      <c r="F39" t="s">
        <v>40</v>
      </c>
      <c r="G39" t="s">
        <v>32</v>
      </c>
      <c r="H39">
        <v>5</v>
      </c>
      <c r="I39">
        <v>9</v>
      </c>
      <c r="J39" t="s">
        <v>18</v>
      </c>
      <c r="K39" t="s">
        <v>37</v>
      </c>
      <c r="L39" t="s">
        <v>38</v>
      </c>
      <c r="M39" t="s">
        <v>34</v>
      </c>
      <c r="N39">
        <v>1</v>
      </c>
      <c r="O39">
        <v>30</v>
      </c>
      <c r="P39" t="s">
        <v>2021</v>
      </c>
      <c r="Q39">
        <v>2020</v>
      </c>
      <c r="R39" t="s">
        <v>2017</v>
      </c>
    </row>
    <row r="40" spans="1:18" x14ac:dyDescent="0.35">
      <c r="A40">
        <v>112</v>
      </c>
      <c r="B40" t="s">
        <v>158</v>
      </c>
      <c r="C40" t="s">
        <v>15</v>
      </c>
      <c r="D40" s="5">
        <v>28924</v>
      </c>
      <c r="E40" s="5">
        <v>43904</v>
      </c>
      <c r="F40" t="s">
        <v>25</v>
      </c>
      <c r="G40" t="s">
        <v>45</v>
      </c>
      <c r="H40">
        <v>5</v>
      </c>
      <c r="I40">
        <v>8</v>
      </c>
      <c r="J40" t="s">
        <v>50</v>
      </c>
      <c r="K40" t="s">
        <v>51</v>
      </c>
      <c r="L40" t="s">
        <v>47</v>
      </c>
      <c r="M40" t="s">
        <v>21</v>
      </c>
      <c r="N40">
        <v>3</v>
      </c>
      <c r="O40">
        <v>45</v>
      </c>
      <c r="P40" t="s">
        <v>2020</v>
      </c>
      <c r="Q40">
        <v>2020</v>
      </c>
      <c r="R40" t="s">
        <v>2008</v>
      </c>
    </row>
    <row r="41" spans="1:18" x14ac:dyDescent="0.35">
      <c r="A41">
        <v>113</v>
      </c>
      <c r="B41" t="s">
        <v>159</v>
      </c>
      <c r="C41" t="s">
        <v>15</v>
      </c>
      <c r="D41" s="5">
        <v>38790</v>
      </c>
      <c r="E41" s="5">
        <v>44078</v>
      </c>
      <c r="F41" t="s">
        <v>16</v>
      </c>
      <c r="G41" t="s">
        <v>17</v>
      </c>
      <c r="H41">
        <v>5</v>
      </c>
      <c r="I41">
        <v>9</v>
      </c>
      <c r="J41" t="s">
        <v>18</v>
      </c>
      <c r="K41" t="s">
        <v>19</v>
      </c>
      <c r="L41" t="s">
        <v>20</v>
      </c>
      <c r="M41" t="s">
        <v>34</v>
      </c>
      <c r="N41">
        <v>1</v>
      </c>
      <c r="O41">
        <v>18</v>
      </c>
      <c r="P41" t="s">
        <v>2019</v>
      </c>
      <c r="Q41">
        <v>2020</v>
      </c>
      <c r="R41" t="s">
        <v>2014</v>
      </c>
    </row>
    <row r="42" spans="1:18" x14ac:dyDescent="0.35">
      <c r="A42">
        <v>115</v>
      </c>
      <c r="B42" t="s">
        <v>161</v>
      </c>
      <c r="C42" t="s">
        <v>44</v>
      </c>
      <c r="D42" s="5">
        <v>21272</v>
      </c>
      <c r="E42" s="5">
        <v>43944</v>
      </c>
      <c r="F42" t="s">
        <v>25</v>
      </c>
      <c r="G42" t="s">
        <v>60</v>
      </c>
      <c r="H42">
        <v>4</v>
      </c>
      <c r="I42">
        <v>9</v>
      </c>
      <c r="J42" t="s">
        <v>18</v>
      </c>
      <c r="K42" t="s">
        <v>28</v>
      </c>
      <c r="L42" t="s">
        <v>29</v>
      </c>
      <c r="M42" t="s">
        <v>21</v>
      </c>
      <c r="N42">
        <v>3</v>
      </c>
      <c r="O42">
        <v>66</v>
      </c>
      <c r="P42" t="s">
        <v>2022</v>
      </c>
      <c r="Q42">
        <v>2020</v>
      </c>
      <c r="R42" t="s">
        <v>2009</v>
      </c>
    </row>
    <row r="43" spans="1:18" x14ac:dyDescent="0.35">
      <c r="A43">
        <v>121</v>
      </c>
      <c r="B43" t="s">
        <v>167</v>
      </c>
      <c r="C43" t="s">
        <v>44</v>
      </c>
      <c r="D43" s="5">
        <v>37013</v>
      </c>
      <c r="E43" s="5">
        <v>43987</v>
      </c>
      <c r="F43" t="s">
        <v>16</v>
      </c>
      <c r="G43" t="s">
        <v>17</v>
      </c>
      <c r="H43">
        <v>4</v>
      </c>
      <c r="I43">
        <v>7</v>
      </c>
      <c r="J43" t="s">
        <v>50</v>
      </c>
      <c r="K43" t="s">
        <v>19</v>
      </c>
      <c r="L43" t="s">
        <v>20</v>
      </c>
      <c r="M43" t="s">
        <v>42</v>
      </c>
      <c r="N43">
        <v>2</v>
      </c>
      <c r="O43">
        <v>23</v>
      </c>
      <c r="P43" t="s">
        <v>2019</v>
      </c>
      <c r="Q43">
        <v>2020</v>
      </c>
      <c r="R43" t="s">
        <v>2011</v>
      </c>
    </row>
    <row r="44" spans="1:18" x14ac:dyDescent="0.35">
      <c r="A44">
        <v>125</v>
      </c>
      <c r="B44" t="s">
        <v>171</v>
      </c>
      <c r="C44" t="s">
        <v>15</v>
      </c>
      <c r="D44" s="5">
        <v>30732</v>
      </c>
      <c r="E44" s="5">
        <v>44055</v>
      </c>
      <c r="F44" t="s">
        <v>25</v>
      </c>
      <c r="G44" t="s">
        <v>45</v>
      </c>
      <c r="H44">
        <v>4</v>
      </c>
      <c r="I44">
        <v>4</v>
      </c>
      <c r="J44" t="s">
        <v>27</v>
      </c>
      <c r="K44" t="s">
        <v>37</v>
      </c>
      <c r="L44" t="s">
        <v>38</v>
      </c>
      <c r="M44" t="s">
        <v>48</v>
      </c>
      <c r="N44">
        <v>5</v>
      </c>
      <c r="O44">
        <v>40</v>
      </c>
      <c r="P44" t="s">
        <v>2021</v>
      </c>
      <c r="Q44">
        <v>2020</v>
      </c>
      <c r="R44" t="s">
        <v>2013</v>
      </c>
    </row>
    <row r="45" spans="1:18" x14ac:dyDescent="0.35">
      <c r="A45">
        <v>126</v>
      </c>
      <c r="B45" t="s">
        <v>172</v>
      </c>
      <c r="C45" t="s">
        <v>44</v>
      </c>
      <c r="D45" s="5">
        <v>35347</v>
      </c>
      <c r="E45" s="5">
        <v>44115</v>
      </c>
      <c r="F45" t="s">
        <v>16</v>
      </c>
      <c r="G45" t="s">
        <v>32</v>
      </c>
      <c r="H45">
        <v>4</v>
      </c>
      <c r="I45">
        <v>6</v>
      </c>
      <c r="J45" t="s">
        <v>27</v>
      </c>
      <c r="K45" t="s">
        <v>41</v>
      </c>
      <c r="L45" t="s">
        <v>38</v>
      </c>
      <c r="M45" t="s">
        <v>34</v>
      </c>
      <c r="N45">
        <v>1</v>
      </c>
      <c r="O45">
        <v>27</v>
      </c>
      <c r="P45" t="s">
        <v>2019</v>
      </c>
      <c r="Q45">
        <v>2020</v>
      </c>
      <c r="R45" t="s">
        <v>2015</v>
      </c>
    </row>
    <row r="46" spans="1:18" x14ac:dyDescent="0.35">
      <c r="A46">
        <v>138</v>
      </c>
      <c r="B46" t="s">
        <v>184</v>
      </c>
      <c r="C46" t="s">
        <v>44</v>
      </c>
      <c r="D46" s="5">
        <v>19659</v>
      </c>
      <c r="E46" s="5">
        <v>44025</v>
      </c>
      <c r="F46" t="s">
        <v>16</v>
      </c>
      <c r="G46" t="s">
        <v>17</v>
      </c>
      <c r="H46">
        <v>3</v>
      </c>
      <c r="I46">
        <v>9</v>
      </c>
      <c r="J46" t="s">
        <v>18</v>
      </c>
      <c r="K46" t="s">
        <v>23</v>
      </c>
      <c r="L46" t="s">
        <v>20</v>
      </c>
      <c r="M46" t="s">
        <v>30</v>
      </c>
      <c r="N46">
        <v>4</v>
      </c>
      <c r="O46">
        <v>70</v>
      </c>
      <c r="P46" t="s">
        <v>2022</v>
      </c>
      <c r="Q46">
        <v>2020</v>
      </c>
      <c r="R46" t="s">
        <v>2012</v>
      </c>
    </row>
    <row r="47" spans="1:18" x14ac:dyDescent="0.35">
      <c r="A47">
        <v>141</v>
      </c>
      <c r="B47" t="s">
        <v>187</v>
      </c>
      <c r="C47" t="s">
        <v>15</v>
      </c>
      <c r="D47" s="5">
        <v>28090</v>
      </c>
      <c r="E47" s="5">
        <v>43938</v>
      </c>
      <c r="F47" t="s">
        <v>25</v>
      </c>
      <c r="G47" t="s">
        <v>26</v>
      </c>
      <c r="H47">
        <v>4</v>
      </c>
      <c r="I47">
        <v>9</v>
      </c>
      <c r="J47" t="s">
        <v>18</v>
      </c>
      <c r="K47" t="s">
        <v>37</v>
      </c>
      <c r="L47" t="s">
        <v>38</v>
      </c>
      <c r="M47" t="s">
        <v>21</v>
      </c>
      <c r="N47">
        <v>3</v>
      </c>
      <c r="O47">
        <v>47</v>
      </c>
      <c r="P47" t="s">
        <v>2020</v>
      </c>
      <c r="Q47">
        <v>2020</v>
      </c>
      <c r="R47" t="s">
        <v>2009</v>
      </c>
    </row>
    <row r="48" spans="1:18" x14ac:dyDescent="0.35">
      <c r="A48">
        <v>142</v>
      </c>
      <c r="B48" t="s">
        <v>188</v>
      </c>
      <c r="C48" t="s">
        <v>44</v>
      </c>
      <c r="D48" s="5">
        <v>33168</v>
      </c>
      <c r="E48" s="5">
        <v>43836</v>
      </c>
      <c r="F48" t="s">
        <v>40</v>
      </c>
      <c r="G48" t="s">
        <v>26</v>
      </c>
      <c r="H48">
        <v>4</v>
      </c>
      <c r="I48">
        <v>10</v>
      </c>
      <c r="J48" t="s">
        <v>18</v>
      </c>
      <c r="K48" t="s">
        <v>41</v>
      </c>
      <c r="L48" t="s">
        <v>38</v>
      </c>
      <c r="M48" t="s">
        <v>34</v>
      </c>
      <c r="N48">
        <v>1</v>
      </c>
      <c r="O48">
        <v>33</v>
      </c>
      <c r="P48" t="s">
        <v>2021</v>
      </c>
      <c r="Q48">
        <v>2020</v>
      </c>
      <c r="R48" t="s">
        <v>2006</v>
      </c>
    </row>
    <row r="49" spans="1:18" x14ac:dyDescent="0.35">
      <c r="A49">
        <v>149</v>
      </c>
      <c r="B49" t="s">
        <v>195</v>
      </c>
      <c r="C49" t="s">
        <v>44</v>
      </c>
      <c r="D49" s="5">
        <v>21462</v>
      </c>
      <c r="E49" s="5">
        <v>44038</v>
      </c>
      <c r="F49" t="s">
        <v>25</v>
      </c>
      <c r="G49" t="s">
        <v>32</v>
      </c>
      <c r="H49">
        <v>4</v>
      </c>
      <c r="I49">
        <v>9</v>
      </c>
      <c r="J49" t="s">
        <v>18</v>
      </c>
      <c r="K49" t="s">
        <v>37</v>
      </c>
      <c r="L49" t="s">
        <v>38</v>
      </c>
      <c r="M49" t="s">
        <v>21</v>
      </c>
      <c r="N49">
        <v>3</v>
      </c>
      <c r="O49">
        <v>65</v>
      </c>
      <c r="P49" t="s">
        <v>2022</v>
      </c>
      <c r="Q49">
        <v>2020</v>
      </c>
      <c r="R49" t="s">
        <v>2012</v>
      </c>
    </row>
    <row r="50" spans="1:18" x14ac:dyDescent="0.35">
      <c r="A50">
        <v>156</v>
      </c>
      <c r="B50" t="s">
        <v>202</v>
      </c>
      <c r="C50" t="s">
        <v>44</v>
      </c>
      <c r="D50" s="5">
        <v>19768</v>
      </c>
      <c r="E50" s="5">
        <v>44174</v>
      </c>
      <c r="F50" t="s">
        <v>16</v>
      </c>
      <c r="G50" t="s">
        <v>17</v>
      </c>
      <c r="H50">
        <v>1</v>
      </c>
      <c r="I50">
        <v>9</v>
      </c>
      <c r="J50" t="s">
        <v>18</v>
      </c>
      <c r="K50" t="s">
        <v>33</v>
      </c>
      <c r="L50" t="s">
        <v>29</v>
      </c>
      <c r="M50" t="s">
        <v>21</v>
      </c>
      <c r="N50">
        <v>3</v>
      </c>
      <c r="O50">
        <v>70</v>
      </c>
      <c r="P50" t="s">
        <v>2022</v>
      </c>
      <c r="Q50">
        <v>2020</v>
      </c>
      <c r="R50" t="s">
        <v>2017</v>
      </c>
    </row>
    <row r="51" spans="1:18" x14ac:dyDescent="0.35">
      <c r="A51">
        <v>159</v>
      </c>
      <c r="B51" t="s">
        <v>205</v>
      </c>
      <c r="C51" t="s">
        <v>15</v>
      </c>
      <c r="D51" s="5">
        <v>19437</v>
      </c>
      <c r="E51" s="5">
        <v>43892</v>
      </c>
      <c r="F51" t="s">
        <v>25</v>
      </c>
      <c r="G51" t="s">
        <v>36</v>
      </c>
      <c r="H51">
        <v>4</v>
      </c>
      <c r="I51">
        <v>5</v>
      </c>
      <c r="J51" t="s">
        <v>27</v>
      </c>
      <c r="K51" t="s">
        <v>46</v>
      </c>
      <c r="L51" t="s">
        <v>47</v>
      </c>
      <c r="M51" t="s">
        <v>30</v>
      </c>
      <c r="N51">
        <v>4</v>
      </c>
      <c r="O51">
        <v>71</v>
      </c>
      <c r="P51" t="s">
        <v>2022</v>
      </c>
      <c r="Q51">
        <v>2020</v>
      </c>
      <c r="R51" t="s">
        <v>2008</v>
      </c>
    </row>
    <row r="52" spans="1:18" x14ac:dyDescent="0.35">
      <c r="A52">
        <v>164</v>
      </c>
      <c r="B52" t="s">
        <v>210</v>
      </c>
      <c r="C52" t="s">
        <v>15</v>
      </c>
      <c r="D52" s="5">
        <v>23260</v>
      </c>
      <c r="E52" s="5">
        <v>43867</v>
      </c>
      <c r="F52" t="s">
        <v>25</v>
      </c>
      <c r="G52" t="s">
        <v>32</v>
      </c>
      <c r="H52">
        <v>4</v>
      </c>
      <c r="I52">
        <v>5</v>
      </c>
      <c r="J52" t="s">
        <v>27</v>
      </c>
      <c r="K52" t="s">
        <v>33</v>
      </c>
      <c r="L52" t="s">
        <v>29</v>
      </c>
      <c r="M52" t="s">
        <v>21</v>
      </c>
      <c r="N52">
        <v>3</v>
      </c>
      <c r="O52">
        <v>60</v>
      </c>
      <c r="P52" t="s">
        <v>2022</v>
      </c>
      <c r="Q52">
        <v>2020</v>
      </c>
      <c r="R52" t="s">
        <v>2007</v>
      </c>
    </row>
    <row r="53" spans="1:18" x14ac:dyDescent="0.35">
      <c r="A53">
        <v>165</v>
      </c>
      <c r="B53" t="s">
        <v>211</v>
      </c>
      <c r="C53" t="s">
        <v>15</v>
      </c>
      <c r="D53" s="5">
        <v>23914</v>
      </c>
      <c r="E53" s="5">
        <v>44154</v>
      </c>
      <c r="F53" t="s">
        <v>16</v>
      </c>
      <c r="G53" t="s">
        <v>17</v>
      </c>
      <c r="H53">
        <v>4</v>
      </c>
      <c r="I53">
        <v>7</v>
      </c>
      <c r="J53" t="s">
        <v>50</v>
      </c>
      <c r="K53" t="s">
        <v>37</v>
      </c>
      <c r="L53" t="s">
        <v>38</v>
      </c>
      <c r="M53" t="s">
        <v>48</v>
      </c>
      <c r="N53">
        <v>5</v>
      </c>
      <c r="O53">
        <v>59</v>
      </c>
      <c r="P53" t="s">
        <v>2020</v>
      </c>
      <c r="Q53">
        <v>2020</v>
      </c>
      <c r="R53" t="s">
        <v>2016</v>
      </c>
    </row>
    <row r="54" spans="1:18" x14ac:dyDescent="0.35">
      <c r="A54">
        <v>167</v>
      </c>
      <c r="B54" t="s">
        <v>213</v>
      </c>
      <c r="C54" t="s">
        <v>15</v>
      </c>
      <c r="D54" s="5">
        <v>28220</v>
      </c>
      <c r="E54" s="5">
        <v>44059</v>
      </c>
      <c r="F54" t="s">
        <v>16</v>
      </c>
      <c r="G54" t="s">
        <v>17</v>
      </c>
      <c r="H54">
        <v>3</v>
      </c>
      <c r="I54">
        <v>7</v>
      </c>
      <c r="J54" t="s">
        <v>50</v>
      </c>
      <c r="K54" t="s">
        <v>46</v>
      </c>
      <c r="L54" t="s">
        <v>47</v>
      </c>
      <c r="M54" t="s">
        <v>21</v>
      </c>
      <c r="N54">
        <v>3</v>
      </c>
      <c r="O54">
        <v>47</v>
      </c>
      <c r="P54" t="s">
        <v>2020</v>
      </c>
      <c r="Q54">
        <v>2020</v>
      </c>
      <c r="R54" t="s">
        <v>2013</v>
      </c>
    </row>
    <row r="55" spans="1:18" x14ac:dyDescent="0.35">
      <c r="A55">
        <v>170</v>
      </c>
      <c r="B55" t="s">
        <v>216</v>
      </c>
      <c r="C55" t="s">
        <v>15</v>
      </c>
      <c r="D55" s="5">
        <v>29117</v>
      </c>
      <c r="E55" s="5">
        <v>44027</v>
      </c>
      <c r="F55" t="s">
        <v>25</v>
      </c>
      <c r="G55" t="s">
        <v>36</v>
      </c>
      <c r="H55">
        <v>5</v>
      </c>
      <c r="I55">
        <v>6</v>
      </c>
      <c r="J55" t="s">
        <v>27</v>
      </c>
      <c r="K55" t="s">
        <v>23</v>
      </c>
      <c r="L55" t="s">
        <v>20</v>
      </c>
      <c r="M55" t="s">
        <v>48</v>
      </c>
      <c r="N55">
        <v>5</v>
      </c>
      <c r="O55">
        <v>44</v>
      </c>
      <c r="P55" t="s">
        <v>2021</v>
      </c>
      <c r="Q55">
        <v>2020</v>
      </c>
      <c r="R55" t="s">
        <v>2012</v>
      </c>
    </row>
    <row r="56" spans="1:18" x14ac:dyDescent="0.35">
      <c r="A56">
        <v>174</v>
      </c>
      <c r="B56" t="s">
        <v>220</v>
      </c>
      <c r="C56" t="s">
        <v>44</v>
      </c>
      <c r="D56" s="5">
        <v>18884</v>
      </c>
      <c r="E56" s="5">
        <v>43959</v>
      </c>
      <c r="F56" t="s">
        <v>40</v>
      </c>
      <c r="G56" t="s">
        <v>53</v>
      </c>
      <c r="H56">
        <v>3</v>
      </c>
      <c r="I56">
        <v>7</v>
      </c>
      <c r="J56" t="s">
        <v>50</v>
      </c>
      <c r="K56" t="s">
        <v>41</v>
      </c>
      <c r="L56" t="s">
        <v>38</v>
      </c>
      <c r="M56" t="s">
        <v>42</v>
      </c>
      <c r="N56">
        <v>2</v>
      </c>
      <c r="O56">
        <v>72</v>
      </c>
      <c r="P56" t="s">
        <v>2022</v>
      </c>
      <c r="Q56">
        <v>2020</v>
      </c>
      <c r="R56" t="s">
        <v>2010</v>
      </c>
    </row>
    <row r="57" spans="1:18" x14ac:dyDescent="0.35">
      <c r="A57">
        <v>175</v>
      </c>
      <c r="B57" t="s">
        <v>221</v>
      </c>
      <c r="C57" t="s">
        <v>15</v>
      </c>
      <c r="D57" s="5">
        <v>26688</v>
      </c>
      <c r="E57" s="5">
        <v>43913</v>
      </c>
      <c r="F57" t="s">
        <v>25</v>
      </c>
      <c r="G57" t="s">
        <v>60</v>
      </c>
      <c r="H57">
        <v>2</v>
      </c>
      <c r="I57">
        <v>8</v>
      </c>
      <c r="J57" t="s">
        <v>50</v>
      </c>
      <c r="K57" t="s">
        <v>46</v>
      </c>
      <c r="L57" t="s">
        <v>47</v>
      </c>
      <c r="M57" t="s">
        <v>48</v>
      </c>
      <c r="N57">
        <v>5</v>
      </c>
      <c r="O57">
        <v>51</v>
      </c>
      <c r="P57" t="s">
        <v>2020</v>
      </c>
      <c r="Q57">
        <v>2020</v>
      </c>
      <c r="R57" t="s">
        <v>2008</v>
      </c>
    </row>
    <row r="58" spans="1:18" x14ac:dyDescent="0.35">
      <c r="A58">
        <v>185</v>
      </c>
      <c r="B58" t="s">
        <v>231</v>
      </c>
      <c r="C58" t="s">
        <v>15</v>
      </c>
      <c r="D58" s="5">
        <v>25608</v>
      </c>
      <c r="E58" s="5">
        <v>44017</v>
      </c>
      <c r="F58" t="s">
        <v>16</v>
      </c>
      <c r="G58" t="s">
        <v>17</v>
      </c>
      <c r="H58">
        <v>5</v>
      </c>
      <c r="I58">
        <v>7</v>
      </c>
      <c r="J58" t="s">
        <v>50</v>
      </c>
      <c r="K58" t="s">
        <v>19</v>
      </c>
      <c r="L58" t="s">
        <v>20</v>
      </c>
      <c r="M58" t="s">
        <v>48</v>
      </c>
      <c r="N58">
        <v>5</v>
      </c>
      <c r="O58">
        <v>54</v>
      </c>
      <c r="P58" t="s">
        <v>2020</v>
      </c>
      <c r="Q58">
        <v>2020</v>
      </c>
      <c r="R58" t="s">
        <v>2012</v>
      </c>
    </row>
    <row r="59" spans="1:18" x14ac:dyDescent="0.35">
      <c r="A59">
        <v>189</v>
      </c>
      <c r="B59" t="s">
        <v>235</v>
      </c>
      <c r="C59" t="s">
        <v>15</v>
      </c>
      <c r="D59" s="5">
        <v>32486</v>
      </c>
      <c r="E59" s="5">
        <v>43835</v>
      </c>
      <c r="F59" t="s">
        <v>16</v>
      </c>
      <c r="G59" t="s">
        <v>60</v>
      </c>
      <c r="H59">
        <v>2</v>
      </c>
      <c r="I59">
        <v>9</v>
      </c>
      <c r="J59" t="s">
        <v>18</v>
      </c>
      <c r="K59" t="s">
        <v>37</v>
      </c>
      <c r="L59" t="s">
        <v>38</v>
      </c>
      <c r="M59" t="s">
        <v>48</v>
      </c>
      <c r="N59">
        <v>5</v>
      </c>
      <c r="O59">
        <v>35</v>
      </c>
      <c r="P59" t="s">
        <v>2021</v>
      </c>
      <c r="Q59">
        <v>2020</v>
      </c>
      <c r="R59" t="s">
        <v>2006</v>
      </c>
    </row>
    <row r="60" spans="1:18" x14ac:dyDescent="0.35">
      <c r="A60">
        <v>190</v>
      </c>
      <c r="B60" t="s">
        <v>236</v>
      </c>
      <c r="C60" t="s">
        <v>44</v>
      </c>
      <c r="D60" s="5">
        <v>38714</v>
      </c>
      <c r="E60" s="5">
        <v>43886</v>
      </c>
      <c r="F60" t="s">
        <v>40</v>
      </c>
      <c r="G60" t="s">
        <v>53</v>
      </c>
      <c r="H60">
        <v>4</v>
      </c>
      <c r="I60">
        <v>8</v>
      </c>
      <c r="J60" t="s">
        <v>50</v>
      </c>
      <c r="K60" t="s">
        <v>41</v>
      </c>
      <c r="L60" t="s">
        <v>38</v>
      </c>
      <c r="M60" t="s">
        <v>42</v>
      </c>
      <c r="N60">
        <v>2</v>
      </c>
      <c r="O60">
        <v>18</v>
      </c>
      <c r="P60" t="s">
        <v>2019</v>
      </c>
      <c r="Q60">
        <v>2020</v>
      </c>
      <c r="R60" t="s">
        <v>2007</v>
      </c>
    </row>
    <row r="61" spans="1:18" x14ac:dyDescent="0.35">
      <c r="A61">
        <v>191</v>
      </c>
      <c r="B61" t="s">
        <v>237</v>
      </c>
      <c r="C61" t="s">
        <v>44</v>
      </c>
      <c r="D61" s="5">
        <v>26701</v>
      </c>
      <c r="E61" s="5">
        <v>44166</v>
      </c>
      <c r="F61" t="s">
        <v>16</v>
      </c>
      <c r="G61" t="s">
        <v>60</v>
      </c>
      <c r="H61">
        <v>1</v>
      </c>
      <c r="I61">
        <v>8</v>
      </c>
      <c r="J61" t="s">
        <v>50</v>
      </c>
      <c r="K61" t="s">
        <v>46</v>
      </c>
      <c r="L61" t="s">
        <v>47</v>
      </c>
      <c r="M61" t="s">
        <v>34</v>
      </c>
      <c r="N61">
        <v>1</v>
      </c>
      <c r="O61">
        <v>51</v>
      </c>
      <c r="P61" t="s">
        <v>2020</v>
      </c>
      <c r="Q61">
        <v>2020</v>
      </c>
      <c r="R61" t="s">
        <v>2017</v>
      </c>
    </row>
    <row r="62" spans="1:18" x14ac:dyDescent="0.35">
      <c r="A62">
        <v>195</v>
      </c>
      <c r="B62" t="s">
        <v>241</v>
      </c>
      <c r="C62" t="s">
        <v>15</v>
      </c>
      <c r="D62" s="5">
        <v>36867</v>
      </c>
      <c r="E62" s="5">
        <v>44045</v>
      </c>
      <c r="F62" t="s">
        <v>16</v>
      </c>
      <c r="G62" t="s">
        <v>17</v>
      </c>
      <c r="H62">
        <v>5</v>
      </c>
      <c r="I62">
        <v>7</v>
      </c>
      <c r="J62" t="s">
        <v>50</v>
      </c>
      <c r="K62" t="s">
        <v>28</v>
      </c>
      <c r="L62" t="s">
        <v>29</v>
      </c>
      <c r="M62" t="s">
        <v>21</v>
      </c>
      <c r="N62">
        <v>3</v>
      </c>
      <c r="O62">
        <v>23</v>
      </c>
      <c r="P62" t="s">
        <v>2019</v>
      </c>
      <c r="Q62">
        <v>2020</v>
      </c>
      <c r="R62" t="s">
        <v>2013</v>
      </c>
    </row>
    <row r="63" spans="1:18" x14ac:dyDescent="0.35">
      <c r="A63">
        <v>196</v>
      </c>
      <c r="B63" t="s">
        <v>242</v>
      </c>
      <c r="C63" t="s">
        <v>15</v>
      </c>
      <c r="D63" s="5">
        <v>21990</v>
      </c>
      <c r="E63" s="5">
        <v>44036</v>
      </c>
      <c r="F63" t="s">
        <v>25</v>
      </c>
      <c r="G63" t="s">
        <v>36</v>
      </c>
      <c r="H63">
        <v>5</v>
      </c>
      <c r="I63">
        <v>3</v>
      </c>
      <c r="J63" t="s">
        <v>27</v>
      </c>
      <c r="K63" t="s">
        <v>33</v>
      </c>
      <c r="L63" t="s">
        <v>29</v>
      </c>
      <c r="M63" t="s">
        <v>42</v>
      </c>
      <c r="N63">
        <v>2</v>
      </c>
      <c r="O63">
        <v>64</v>
      </c>
      <c r="P63" t="s">
        <v>2022</v>
      </c>
      <c r="Q63">
        <v>2020</v>
      </c>
      <c r="R63" t="s">
        <v>2012</v>
      </c>
    </row>
    <row r="64" spans="1:18" x14ac:dyDescent="0.35">
      <c r="A64">
        <v>197</v>
      </c>
      <c r="B64" t="s">
        <v>243</v>
      </c>
      <c r="C64" t="s">
        <v>15</v>
      </c>
      <c r="D64" s="5">
        <v>22029</v>
      </c>
      <c r="E64" s="5">
        <v>44100</v>
      </c>
      <c r="F64" t="s">
        <v>16</v>
      </c>
      <c r="G64" t="s">
        <v>17</v>
      </c>
      <c r="H64">
        <v>5</v>
      </c>
      <c r="I64">
        <v>10</v>
      </c>
      <c r="J64" t="s">
        <v>18</v>
      </c>
      <c r="K64" t="s">
        <v>37</v>
      </c>
      <c r="L64" t="s">
        <v>38</v>
      </c>
      <c r="M64" t="s">
        <v>21</v>
      </c>
      <c r="N64">
        <v>3</v>
      </c>
      <c r="O64">
        <v>64</v>
      </c>
      <c r="P64" t="s">
        <v>2022</v>
      </c>
      <c r="Q64">
        <v>2020</v>
      </c>
      <c r="R64" t="s">
        <v>2014</v>
      </c>
    </row>
    <row r="65" spans="1:18" x14ac:dyDescent="0.35">
      <c r="A65">
        <v>201</v>
      </c>
      <c r="B65" t="s">
        <v>247</v>
      </c>
      <c r="C65" t="s">
        <v>15</v>
      </c>
      <c r="D65" s="5">
        <v>37015</v>
      </c>
      <c r="E65" s="5">
        <v>43998</v>
      </c>
      <c r="F65" t="s">
        <v>40</v>
      </c>
      <c r="G65" t="s">
        <v>60</v>
      </c>
      <c r="H65">
        <v>5</v>
      </c>
      <c r="I65">
        <v>9</v>
      </c>
      <c r="J65" t="s">
        <v>18</v>
      </c>
      <c r="K65" t="s">
        <v>19</v>
      </c>
      <c r="L65" t="s">
        <v>20</v>
      </c>
      <c r="M65" t="s">
        <v>42</v>
      </c>
      <c r="N65">
        <v>2</v>
      </c>
      <c r="O65">
        <v>23</v>
      </c>
      <c r="P65" t="s">
        <v>2019</v>
      </c>
      <c r="Q65">
        <v>2020</v>
      </c>
      <c r="R65" t="s">
        <v>2011</v>
      </c>
    </row>
    <row r="66" spans="1:18" x14ac:dyDescent="0.35">
      <c r="A66">
        <v>203</v>
      </c>
      <c r="B66" t="s">
        <v>249</v>
      </c>
      <c r="C66" t="s">
        <v>44</v>
      </c>
      <c r="D66" s="5">
        <v>38857</v>
      </c>
      <c r="E66" s="5">
        <v>44092</v>
      </c>
      <c r="F66" t="s">
        <v>40</v>
      </c>
      <c r="G66" t="s">
        <v>60</v>
      </c>
      <c r="H66">
        <v>5</v>
      </c>
      <c r="I66">
        <v>4</v>
      </c>
      <c r="J66" t="s">
        <v>27</v>
      </c>
      <c r="K66" t="s">
        <v>28</v>
      </c>
      <c r="L66" t="s">
        <v>29</v>
      </c>
      <c r="M66" t="s">
        <v>21</v>
      </c>
      <c r="N66">
        <v>3</v>
      </c>
      <c r="O66">
        <v>18</v>
      </c>
      <c r="P66" t="s">
        <v>2019</v>
      </c>
      <c r="Q66">
        <v>2020</v>
      </c>
      <c r="R66" t="s">
        <v>2014</v>
      </c>
    </row>
    <row r="67" spans="1:18" x14ac:dyDescent="0.35">
      <c r="A67">
        <v>210</v>
      </c>
      <c r="B67" t="s">
        <v>256</v>
      </c>
      <c r="C67" t="s">
        <v>15</v>
      </c>
      <c r="D67" s="5">
        <v>34773</v>
      </c>
      <c r="E67" s="5">
        <v>44060</v>
      </c>
      <c r="F67" t="s">
        <v>25</v>
      </c>
      <c r="G67" t="s">
        <v>32</v>
      </c>
      <c r="H67">
        <v>2</v>
      </c>
      <c r="I67">
        <v>7</v>
      </c>
      <c r="J67" t="s">
        <v>50</v>
      </c>
      <c r="K67" t="s">
        <v>23</v>
      </c>
      <c r="L67" t="s">
        <v>20</v>
      </c>
      <c r="M67" t="s">
        <v>48</v>
      </c>
      <c r="N67">
        <v>5</v>
      </c>
      <c r="O67">
        <v>29</v>
      </c>
      <c r="P67" t="s">
        <v>2019</v>
      </c>
      <c r="Q67">
        <v>2020</v>
      </c>
      <c r="R67" t="s">
        <v>2013</v>
      </c>
    </row>
    <row r="68" spans="1:18" x14ac:dyDescent="0.35">
      <c r="A68">
        <v>211</v>
      </c>
      <c r="B68" t="s">
        <v>257</v>
      </c>
      <c r="C68" t="s">
        <v>15</v>
      </c>
      <c r="D68" s="5">
        <v>26166</v>
      </c>
      <c r="E68" s="5">
        <v>44080</v>
      </c>
      <c r="F68" t="s">
        <v>16</v>
      </c>
      <c r="G68" t="s">
        <v>17</v>
      </c>
      <c r="H68">
        <v>5</v>
      </c>
      <c r="I68">
        <v>7</v>
      </c>
      <c r="J68" t="s">
        <v>50</v>
      </c>
      <c r="K68" t="s">
        <v>28</v>
      </c>
      <c r="L68" t="s">
        <v>29</v>
      </c>
      <c r="M68" t="s">
        <v>30</v>
      </c>
      <c r="N68">
        <v>4</v>
      </c>
      <c r="O68">
        <v>53</v>
      </c>
      <c r="P68" t="s">
        <v>2020</v>
      </c>
      <c r="Q68">
        <v>2020</v>
      </c>
      <c r="R68" t="s">
        <v>2014</v>
      </c>
    </row>
    <row r="69" spans="1:18" x14ac:dyDescent="0.35">
      <c r="A69">
        <v>213</v>
      </c>
      <c r="B69" t="s">
        <v>259</v>
      </c>
      <c r="C69" t="s">
        <v>44</v>
      </c>
      <c r="D69" s="5">
        <v>34920</v>
      </c>
      <c r="E69" s="5">
        <v>43868</v>
      </c>
      <c r="F69" t="s">
        <v>16</v>
      </c>
      <c r="G69" t="s">
        <v>17</v>
      </c>
      <c r="H69">
        <v>1</v>
      </c>
      <c r="I69">
        <v>4</v>
      </c>
      <c r="J69" t="s">
        <v>27</v>
      </c>
      <c r="K69" t="s">
        <v>37</v>
      </c>
      <c r="L69" t="s">
        <v>38</v>
      </c>
      <c r="M69" t="s">
        <v>48</v>
      </c>
      <c r="N69">
        <v>5</v>
      </c>
      <c r="O69">
        <v>29</v>
      </c>
      <c r="P69" t="s">
        <v>2019</v>
      </c>
      <c r="Q69">
        <v>2020</v>
      </c>
      <c r="R69" t="s">
        <v>2007</v>
      </c>
    </row>
    <row r="70" spans="1:18" x14ac:dyDescent="0.35">
      <c r="A70">
        <v>215</v>
      </c>
      <c r="B70" t="s">
        <v>261</v>
      </c>
      <c r="C70" t="s">
        <v>15</v>
      </c>
      <c r="D70" s="5">
        <v>38907</v>
      </c>
      <c r="E70" s="5">
        <v>43990</v>
      </c>
      <c r="F70" t="s">
        <v>16</v>
      </c>
      <c r="G70" t="s">
        <v>45</v>
      </c>
      <c r="H70">
        <v>4</v>
      </c>
      <c r="I70">
        <v>4</v>
      </c>
      <c r="J70" t="s">
        <v>27</v>
      </c>
      <c r="K70" t="s">
        <v>46</v>
      </c>
      <c r="L70" t="s">
        <v>47</v>
      </c>
      <c r="M70" t="s">
        <v>34</v>
      </c>
      <c r="N70">
        <v>1</v>
      </c>
      <c r="O70">
        <v>18</v>
      </c>
      <c r="P70" t="s">
        <v>2019</v>
      </c>
      <c r="Q70">
        <v>2020</v>
      </c>
      <c r="R70" t="s">
        <v>2011</v>
      </c>
    </row>
    <row r="71" spans="1:18" x14ac:dyDescent="0.35">
      <c r="A71">
        <v>216</v>
      </c>
      <c r="B71" t="s">
        <v>262</v>
      </c>
      <c r="C71" t="s">
        <v>44</v>
      </c>
      <c r="D71" s="5">
        <v>26029</v>
      </c>
      <c r="E71" s="5">
        <v>44122</v>
      </c>
      <c r="F71" t="s">
        <v>25</v>
      </c>
      <c r="G71" t="s">
        <v>53</v>
      </c>
      <c r="H71">
        <v>5</v>
      </c>
      <c r="I71">
        <v>6</v>
      </c>
      <c r="J71" t="s">
        <v>27</v>
      </c>
      <c r="K71" t="s">
        <v>51</v>
      </c>
      <c r="L71" t="s">
        <v>47</v>
      </c>
      <c r="M71" t="s">
        <v>48</v>
      </c>
      <c r="N71">
        <v>5</v>
      </c>
      <c r="O71">
        <v>53</v>
      </c>
      <c r="P71" t="s">
        <v>2020</v>
      </c>
      <c r="Q71">
        <v>2020</v>
      </c>
      <c r="R71" t="s">
        <v>2015</v>
      </c>
    </row>
    <row r="72" spans="1:18" x14ac:dyDescent="0.35">
      <c r="A72">
        <v>218</v>
      </c>
      <c r="B72" t="s">
        <v>264</v>
      </c>
      <c r="C72" t="s">
        <v>15</v>
      </c>
      <c r="D72" s="5">
        <v>31674</v>
      </c>
      <c r="E72" s="5">
        <v>44003</v>
      </c>
      <c r="F72" t="s">
        <v>16</v>
      </c>
      <c r="G72" t="s">
        <v>17</v>
      </c>
      <c r="H72">
        <v>1</v>
      </c>
      <c r="I72">
        <v>9</v>
      </c>
      <c r="J72" t="s">
        <v>18</v>
      </c>
      <c r="K72" t="s">
        <v>23</v>
      </c>
      <c r="L72" t="s">
        <v>20</v>
      </c>
      <c r="M72" t="s">
        <v>48</v>
      </c>
      <c r="N72">
        <v>5</v>
      </c>
      <c r="O72">
        <v>37</v>
      </c>
      <c r="P72" t="s">
        <v>2021</v>
      </c>
      <c r="Q72">
        <v>2020</v>
      </c>
      <c r="R72" t="s">
        <v>2011</v>
      </c>
    </row>
    <row r="73" spans="1:18" x14ac:dyDescent="0.35">
      <c r="A73">
        <v>220</v>
      </c>
      <c r="B73" t="s">
        <v>266</v>
      </c>
      <c r="C73" t="s">
        <v>15</v>
      </c>
      <c r="D73" s="5">
        <v>25415</v>
      </c>
      <c r="E73" s="5">
        <v>43982</v>
      </c>
      <c r="F73" t="s">
        <v>25</v>
      </c>
      <c r="G73" t="s">
        <v>60</v>
      </c>
      <c r="H73">
        <v>5</v>
      </c>
      <c r="I73">
        <v>7</v>
      </c>
      <c r="J73" t="s">
        <v>50</v>
      </c>
      <c r="K73" t="s">
        <v>33</v>
      </c>
      <c r="L73" t="s">
        <v>29</v>
      </c>
      <c r="M73" t="s">
        <v>34</v>
      </c>
      <c r="N73">
        <v>1</v>
      </c>
      <c r="O73">
        <v>55</v>
      </c>
      <c r="P73" t="s">
        <v>2020</v>
      </c>
      <c r="Q73">
        <v>2020</v>
      </c>
      <c r="R73" t="s">
        <v>2010</v>
      </c>
    </row>
    <row r="74" spans="1:18" x14ac:dyDescent="0.35">
      <c r="A74">
        <v>221</v>
      </c>
      <c r="B74" t="s">
        <v>267</v>
      </c>
      <c r="C74" t="s">
        <v>44</v>
      </c>
      <c r="D74" s="5">
        <v>19794</v>
      </c>
      <c r="E74" s="5">
        <v>44182</v>
      </c>
      <c r="F74" t="s">
        <v>16</v>
      </c>
      <c r="G74" t="s">
        <v>17</v>
      </c>
      <c r="H74">
        <v>3</v>
      </c>
      <c r="I74">
        <v>8</v>
      </c>
      <c r="J74" t="s">
        <v>50</v>
      </c>
      <c r="K74" t="s">
        <v>37</v>
      </c>
      <c r="L74" t="s">
        <v>38</v>
      </c>
      <c r="M74" t="s">
        <v>30</v>
      </c>
      <c r="N74">
        <v>4</v>
      </c>
      <c r="O74">
        <v>70</v>
      </c>
      <c r="P74" t="s">
        <v>2022</v>
      </c>
      <c r="Q74">
        <v>2020</v>
      </c>
      <c r="R74" t="s">
        <v>2017</v>
      </c>
    </row>
    <row r="75" spans="1:18" x14ac:dyDescent="0.35">
      <c r="A75">
        <v>224</v>
      </c>
      <c r="B75" t="s">
        <v>270</v>
      </c>
      <c r="C75" t="s">
        <v>44</v>
      </c>
      <c r="D75" s="5">
        <v>37948</v>
      </c>
      <c r="E75" s="5">
        <v>44105</v>
      </c>
      <c r="F75" t="s">
        <v>16</v>
      </c>
      <c r="G75" t="s">
        <v>36</v>
      </c>
      <c r="H75">
        <v>5</v>
      </c>
      <c r="I75">
        <v>7</v>
      </c>
      <c r="J75" t="s">
        <v>50</v>
      </c>
      <c r="K75" t="s">
        <v>51</v>
      </c>
      <c r="L75" t="s">
        <v>47</v>
      </c>
      <c r="M75" t="s">
        <v>21</v>
      </c>
      <c r="N75">
        <v>3</v>
      </c>
      <c r="O75">
        <v>20</v>
      </c>
      <c r="P75" t="s">
        <v>2019</v>
      </c>
      <c r="Q75">
        <v>2020</v>
      </c>
      <c r="R75" t="s">
        <v>2015</v>
      </c>
    </row>
    <row r="76" spans="1:18" x14ac:dyDescent="0.35">
      <c r="A76">
        <v>230</v>
      </c>
      <c r="B76" t="s">
        <v>276</v>
      </c>
      <c r="C76" t="s">
        <v>44</v>
      </c>
      <c r="D76" s="5">
        <v>22978</v>
      </c>
      <c r="E76" s="5">
        <v>44076</v>
      </c>
      <c r="F76" t="s">
        <v>16</v>
      </c>
      <c r="G76" t="s">
        <v>17</v>
      </c>
      <c r="H76">
        <v>1</v>
      </c>
      <c r="I76">
        <v>9</v>
      </c>
      <c r="J76" t="s">
        <v>18</v>
      </c>
      <c r="K76" t="s">
        <v>41</v>
      </c>
      <c r="L76" t="s">
        <v>38</v>
      </c>
      <c r="M76" t="s">
        <v>42</v>
      </c>
      <c r="N76">
        <v>2</v>
      </c>
      <c r="O76">
        <v>61</v>
      </c>
      <c r="P76" t="s">
        <v>2022</v>
      </c>
      <c r="Q76">
        <v>2020</v>
      </c>
      <c r="R76" t="s">
        <v>2014</v>
      </c>
    </row>
    <row r="77" spans="1:18" x14ac:dyDescent="0.35">
      <c r="A77">
        <v>231</v>
      </c>
      <c r="B77" t="s">
        <v>277</v>
      </c>
      <c r="C77" t="s">
        <v>44</v>
      </c>
      <c r="D77" s="5">
        <v>28512</v>
      </c>
      <c r="E77" s="5">
        <v>43939</v>
      </c>
      <c r="F77" t="s">
        <v>25</v>
      </c>
      <c r="G77" t="s">
        <v>26</v>
      </c>
      <c r="H77">
        <v>5</v>
      </c>
      <c r="I77">
        <v>9</v>
      </c>
      <c r="J77" t="s">
        <v>18</v>
      </c>
      <c r="K77" t="s">
        <v>46</v>
      </c>
      <c r="L77" t="s">
        <v>47</v>
      </c>
      <c r="M77" t="s">
        <v>42</v>
      </c>
      <c r="N77">
        <v>2</v>
      </c>
      <c r="O77">
        <v>46</v>
      </c>
      <c r="P77" t="s">
        <v>2020</v>
      </c>
      <c r="Q77">
        <v>2020</v>
      </c>
      <c r="R77" t="s">
        <v>2009</v>
      </c>
    </row>
    <row r="78" spans="1:18" x14ac:dyDescent="0.35">
      <c r="A78">
        <v>232</v>
      </c>
      <c r="B78" t="s">
        <v>278</v>
      </c>
      <c r="C78" t="s">
        <v>44</v>
      </c>
      <c r="D78" s="5">
        <v>38579</v>
      </c>
      <c r="E78" s="5">
        <v>44115</v>
      </c>
      <c r="F78" t="s">
        <v>16</v>
      </c>
      <c r="G78" t="s">
        <v>17</v>
      </c>
      <c r="H78">
        <v>4</v>
      </c>
      <c r="I78">
        <v>8</v>
      </c>
      <c r="J78" t="s">
        <v>50</v>
      </c>
      <c r="K78" t="s">
        <v>51</v>
      </c>
      <c r="L78" t="s">
        <v>47</v>
      </c>
      <c r="M78" t="s">
        <v>34</v>
      </c>
      <c r="N78">
        <v>1</v>
      </c>
      <c r="O78">
        <v>19</v>
      </c>
      <c r="P78" t="s">
        <v>2019</v>
      </c>
      <c r="Q78">
        <v>2020</v>
      </c>
      <c r="R78" t="s">
        <v>2015</v>
      </c>
    </row>
    <row r="79" spans="1:18" x14ac:dyDescent="0.35">
      <c r="A79">
        <v>233</v>
      </c>
      <c r="B79" t="s">
        <v>279</v>
      </c>
      <c r="C79" t="s">
        <v>44</v>
      </c>
      <c r="D79" s="5">
        <v>33555</v>
      </c>
      <c r="E79" s="5">
        <v>44142</v>
      </c>
      <c r="F79" t="s">
        <v>16</v>
      </c>
      <c r="G79" t="s">
        <v>17</v>
      </c>
      <c r="H79">
        <v>5</v>
      </c>
      <c r="I79">
        <v>8</v>
      </c>
      <c r="J79" t="s">
        <v>50</v>
      </c>
      <c r="K79" t="s">
        <v>19</v>
      </c>
      <c r="L79" t="s">
        <v>20</v>
      </c>
      <c r="M79" t="s">
        <v>30</v>
      </c>
      <c r="N79">
        <v>4</v>
      </c>
      <c r="O79">
        <v>32</v>
      </c>
      <c r="P79" t="s">
        <v>2021</v>
      </c>
      <c r="Q79">
        <v>2020</v>
      </c>
      <c r="R79" t="s">
        <v>2016</v>
      </c>
    </row>
    <row r="80" spans="1:18" x14ac:dyDescent="0.35">
      <c r="A80">
        <v>234</v>
      </c>
      <c r="B80" t="s">
        <v>280</v>
      </c>
      <c r="C80" t="s">
        <v>15</v>
      </c>
      <c r="D80" s="5">
        <v>34774</v>
      </c>
      <c r="E80" s="5">
        <v>44058</v>
      </c>
      <c r="F80" t="s">
        <v>16</v>
      </c>
      <c r="G80" t="s">
        <v>17</v>
      </c>
      <c r="H80">
        <v>5</v>
      </c>
      <c r="I80">
        <v>9</v>
      </c>
      <c r="J80" t="s">
        <v>18</v>
      </c>
      <c r="K80" t="s">
        <v>23</v>
      </c>
      <c r="L80" t="s">
        <v>20</v>
      </c>
      <c r="M80" t="s">
        <v>21</v>
      </c>
      <c r="N80">
        <v>3</v>
      </c>
      <c r="O80">
        <v>29</v>
      </c>
      <c r="P80" t="s">
        <v>2019</v>
      </c>
      <c r="Q80">
        <v>2020</v>
      </c>
      <c r="R80" t="s">
        <v>2013</v>
      </c>
    </row>
    <row r="81" spans="1:18" x14ac:dyDescent="0.35">
      <c r="A81">
        <v>238</v>
      </c>
      <c r="B81" t="s">
        <v>284</v>
      </c>
      <c r="C81" t="s">
        <v>15</v>
      </c>
      <c r="D81" s="5">
        <v>35256</v>
      </c>
      <c r="E81" s="5">
        <v>44133</v>
      </c>
      <c r="F81" t="s">
        <v>16</v>
      </c>
      <c r="G81" t="s">
        <v>17</v>
      </c>
      <c r="H81">
        <v>1</v>
      </c>
      <c r="I81">
        <v>7</v>
      </c>
      <c r="J81" t="s">
        <v>50</v>
      </c>
      <c r="K81" t="s">
        <v>41</v>
      </c>
      <c r="L81" t="s">
        <v>38</v>
      </c>
      <c r="M81" t="s">
        <v>42</v>
      </c>
      <c r="N81">
        <v>2</v>
      </c>
      <c r="O81">
        <v>28</v>
      </c>
      <c r="P81" t="s">
        <v>2019</v>
      </c>
      <c r="Q81">
        <v>2020</v>
      </c>
      <c r="R81" t="s">
        <v>2015</v>
      </c>
    </row>
    <row r="82" spans="1:18" x14ac:dyDescent="0.35">
      <c r="A82">
        <v>242</v>
      </c>
      <c r="B82" t="s">
        <v>288</v>
      </c>
      <c r="C82" t="s">
        <v>44</v>
      </c>
      <c r="D82" s="5">
        <v>23020</v>
      </c>
      <c r="E82" s="5">
        <v>44151</v>
      </c>
      <c r="F82" t="s">
        <v>16</v>
      </c>
      <c r="G82" t="s">
        <v>17</v>
      </c>
      <c r="H82">
        <v>5</v>
      </c>
      <c r="I82">
        <v>9</v>
      </c>
      <c r="J82" t="s">
        <v>18</v>
      </c>
      <c r="K82" t="s">
        <v>23</v>
      </c>
      <c r="L82" t="s">
        <v>20</v>
      </c>
      <c r="M82" t="s">
        <v>48</v>
      </c>
      <c r="N82">
        <v>5</v>
      </c>
      <c r="O82">
        <v>61</v>
      </c>
      <c r="P82" t="s">
        <v>2022</v>
      </c>
      <c r="Q82">
        <v>2020</v>
      </c>
      <c r="R82" t="s">
        <v>2016</v>
      </c>
    </row>
    <row r="83" spans="1:18" x14ac:dyDescent="0.35">
      <c r="A83">
        <v>245</v>
      </c>
      <c r="B83" t="s">
        <v>291</v>
      </c>
      <c r="C83" t="s">
        <v>15</v>
      </c>
      <c r="D83" s="5">
        <v>24503</v>
      </c>
      <c r="E83" s="5">
        <v>43909</v>
      </c>
      <c r="F83" t="s">
        <v>16</v>
      </c>
      <c r="G83" t="s">
        <v>17</v>
      </c>
      <c r="H83">
        <v>4</v>
      </c>
      <c r="I83">
        <v>7</v>
      </c>
      <c r="J83" t="s">
        <v>50</v>
      </c>
      <c r="K83" t="s">
        <v>37</v>
      </c>
      <c r="L83" t="s">
        <v>38</v>
      </c>
      <c r="M83" t="s">
        <v>42</v>
      </c>
      <c r="N83">
        <v>2</v>
      </c>
      <c r="O83">
        <v>57</v>
      </c>
      <c r="P83" t="s">
        <v>2020</v>
      </c>
      <c r="Q83">
        <v>2020</v>
      </c>
      <c r="R83" t="s">
        <v>2008</v>
      </c>
    </row>
    <row r="84" spans="1:18" x14ac:dyDescent="0.35">
      <c r="A84">
        <v>252</v>
      </c>
      <c r="B84" t="s">
        <v>298</v>
      </c>
      <c r="C84" t="s">
        <v>44</v>
      </c>
      <c r="D84" s="5">
        <v>31220</v>
      </c>
      <c r="E84" s="5">
        <v>44189</v>
      </c>
      <c r="F84" t="s">
        <v>16</v>
      </c>
      <c r="G84" t="s">
        <v>17</v>
      </c>
      <c r="H84">
        <v>4</v>
      </c>
      <c r="I84">
        <v>6</v>
      </c>
      <c r="J84" t="s">
        <v>27</v>
      </c>
      <c r="K84" t="s">
        <v>33</v>
      </c>
      <c r="L84" t="s">
        <v>29</v>
      </c>
      <c r="M84" t="s">
        <v>21</v>
      </c>
      <c r="N84">
        <v>3</v>
      </c>
      <c r="O84">
        <v>39</v>
      </c>
      <c r="P84" t="s">
        <v>2021</v>
      </c>
      <c r="Q84">
        <v>2020</v>
      </c>
      <c r="R84" t="s">
        <v>2017</v>
      </c>
    </row>
    <row r="85" spans="1:18" x14ac:dyDescent="0.35">
      <c r="A85">
        <v>257</v>
      </c>
      <c r="B85" t="s">
        <v>303</v>
      </c>
      <c r="C85" t="s">
        <v>44</v>
      </c>
      <c r="D85" s="5">
        <v>34050</v>
      </c>
      <c r="E85" s="5">
        <v>43957</v>
      </c>
      <c r="F85" t="s">
        <v>16</v>
      </c>
      <c r="G85" t="s">
        <v>32</v>
      </c>
      <c r="H85">
        <v>3</v>
      </c>
      <c r="I85">
        <v>9</v>
      </c>
      <c r="J85" t="s">
        <v>18</v>
      </c>
      <c r="K85" t="s">
        <v>19</v>
      </c>
      <c r="L85" t="s">
        <v>20</v>
      </c>
      <c r="M85" t="s">
        <v>30</v>
      </c>
      <c r="N85">
        <v>4</v>
      </c>
      <c r="O85">
        <v>31</v>
      </c>
      <c r="P85" t="s">
        <v>2021</v>
      </c>
      <c r="Q85">
        <v>2020</v>
      </c>
      <c r="R85" t="s">
        <v>2010</v>
      </c>
    </row>
    <row r="86" spans="1:18" x14ac:dyDescent="0.35">
      <c r="A86">
        <v>258</v>
      </c>
      <c r="B86" t="s">
        <v>304</v>
      </c>
      <c r="C86" t="s">
        <v>15</v>
      </c>
      <c r="D86" s="5">
        <v>38605</v>
      </c>
      <c r="E86" s="5">
        <v>43838</v>
      </c>
      <c r="F86" t="s">
        <v>16</v>
      </c>
      <c r="G86" t="s">
        <v>17</v>
      </c>
      <c r="H86">
        <v>3</v>
      </c>
      <c r="I86">
        <v>9</v>
      </c>
      <c r="J86" t="s">
        <v>18</v>
      </c>
      <c r="K86" t="s">
        <v>23</v>
      </c>
      <c r="L86" t="s">
        <v>20</v>
      </c>
      <c r="M86" t="s">
        <v>48</v>
      </c>
      <c r="N86">
        <v>5</v>
      </c>
      <c r="O86">
        <v>18</v>
      </c>
      <c r="P86" t="s">
        <v>2019</v>
      </c>
      <c r="Q86">
        <v>2020</v>
      </c>
      <c r="R86" t="s">
        <v>2006</v>
      </c>
    </row>
    <row r="87" spans="1:18" x14ac:dyDescent="0.35">
      <c r="A87">
        <v>267</v>
      </c>
      <c r="B87" t="s">
        <v>313</v>
      </c>
      <c r="C87" t="s">
        <v>44</v>
      </c>
      <c r="D87" s="5">
        <v>33002</v>
      </c>
      <c r="E87" s="5">
        <v>44114</v>
      </c>
      <c r="F87" t="s">
        <v>25</v>
      </c>
      <c r="G87" t="s">
        <v>32</v>
      </c>
      <c r="H87">
        <v>3</v>
      </c>
      <c r="I87">
        <v>8</v>
      </c>
      <c r="J87" t="s">
        <v>50</v>
      </c>
      <c r="K87" t="s">
        <v>28</v>
      </c>
      <c r="L87" t="s">
        <v>29</v>
      </c>
      <c r="M87" t="s">
        <v>48</v>
      </c>
      <c r="N87">
        <v>5</v>
      </c>
      <c r="O87">
        <v>34</v>
      </c>
      <c r="P87" t="s">
        <v>2021</v>
      </c>
      <c r="Q87">
        <v>2020</v>
      </c>
      <c r="R87" t="s">
        <v>2015</v>
      </c>
    </row>
    <row r="88" spans="1:18" x14ac:dyDescent="0.35">
      <c r="A88">
        <v>269</v>
      </c>
      <c r="B88" t="s">
        <v>315</v>
      </c>
      <c r="C88" t="s">
        <v>15</v>
      </c>
      <c r="D88" s="5">
        <v>23291</v>
      </c>
      <c r="E88" s="5">
        <v>44089</v>
      </c>
      <c r="F88" t="s">
        <v>16</v>
      </c>
      <c r="G88" t="s">
        <v>17</v>
      </c>
      <c r="H88">
        <v>4</v>
      </c>
      <c r="I88">
        <v>7</v>
      </c>
      <c r="J88" t="s">
        <v>50</v>
      </c>
      <c r="K88" t="s">
        <v>37</v>
      </c>
      <c r="L88" t="s">
        <v>38</v>
      </c>
      <c r="M88" t="s">
        <v>30</v>
      </c>
      <c r="N88">
        <v>4</v>
      </c>
      <c r="O88">
        <v>60</v>
      </c>
      <c r="P88" t="s">
        <v>2022</v>
      </c>
      <c r="Q88">
        <v>2020</v>
      </c>
      <c r="R88" t="s">
        <v>2014</v>
      </c>
    </row>
    <row r="89" spans="1:18" x14ac:dyDescent="0.35">
      <c r="A89">
        <v>272</v>
      </c>
      <c r="B89" t="s">
        <v>318</v>
      </c>
      <c r="C89" t="s">
        <v>44</v>
      </c>
      <c r="D89" s="5">
        <v>27899</v>
      </c>
      <c r="E89" s="5">
        <v>44189</v>
      </c>
      <c r="F89" t="s">
        <v>16</v>
      </c>
      <c r="G89" t="s">
        <v>17</v>
      </c>
      <c r="H89">
        <v>2</v>
      </c>
      <c r="I89">
        <v>9</v>
      </c>
      <c r="J89" t="s">
        <v>18</v>
      </c>
      <c r="K89" t="s">
        <v>51</v>
      </c>
      <c r="L89" t="s">
        <v>47</v>
      </c>
      <c r="M89" t="s">
        <v>48</v>
      </c>
      <c r="N89">
        <v>5</v>
      </c>
      <c r="O89">
        <v>48</v>
      </c>
      <c r="P89" t="s">
        <v>2020</v>
      </c>
      <c r="Q89">
        <v>2020</v>
      </c>
      <c r="R89" t="s">
        <v>2017</v>
      </c>
    </row>
    <row r="90" spans="1:18" x14ac:dyDescent="0.35">
      <c r="A90">
        <v>273</v>
      </c>
      <c r="B90" t="s">
        <v>319</v>
      </c>
      <c r="C90" t="s">
        <v>44</v>
      </c>
      <c r="D90" s="5">
        <v>25445</v>
      </c>
      <c r="E90" s="5">
        <v>43930</v>
      </c>
      <c r="F90" t="s">
        <v>16</v>
      </c>
      <c r="G90" t="s">
        <v>17</v>
      </c>
      <c r="H90">
        <v>3</v>
      </c>
      <c r="I90">
        <v>5</v>
      </c>
      <c r="J90" t="s">
        <v>27</v>
      </c>
      <c r="K90" t="s">
        <v>19</v>
      </c>
      <c r="L90" t="s">
        <v>20</v>
      </c>
      <c r="M90" t="s">
        <v>30</v>
      </c>
      <c r="N90">
        <v>4</v>
      </c>
      <c r="O90">
        <v>55</v>
      </c>
      <c r="P90" t="s">
        <v>2020</v>
      </c>
      <c r="Q90">
        <v>2020</v>
      </c>
      <c r="R90" t="s">
        <v>2009</v>
      </c>
    </row>
    <row r="91" spans="1:18" x14ac:dyDescent="0.35">
      <c r="A91">
        <v>279</v>
      </c>
      <c r="B91" t="s">
        <v>325</v>
      </c>
      <c r="C91" t="s">
        <v>44</v>
      </c>
      <c r="D91" s="5">
        <v>35309</v>
      </c>
      <c r="E91" s="5">
        <v>44091</v>
      </c>
      <c r="F91" t="s">
        <v>16</v>
      </c>
      <c r="G91" t="s">
        <v>17</v>
      </c>
      <c r="H91">
        <v>2</v>
      </c>
      <c r="I91">
        <v>9</v>
      </c>
      <c r="J91" t="s">
        <v>18</v>
      </c>
      <c r="K91" t="s">
        <v>46</v>
      </c>
      <c r="L91" t="s">
        <v>47</v>
      </c>
      <c r="M91" t="s">
        <v>30</v>
      </c>
      <c r="N91">
        <v>4</v>
      </c>
      <c r="O91">
        <v>28</v>
      </c>
      <c r="P91" t="s">
        <v>2019</v>
      </c>
      <c r="Q91">
        <v>2020</v>
      </c>
      <c r="R91" t="s">
        <v>2014</v>
      </c>
    </row>
    <row r="92" spans="1:18" x14ac:dyDescent="0.35">
      <c r="A92">
        <v>285</v>
      </c>
      <c r="B92" t="s">
        <v>331</v>
      </c>
      <c r="C92" t="s">
        <v>44</v>
      </c>
      <c r="D92" s="5">
        <v>22953</v>
      </c>
      <c r="E92" s="5">
        <v>43913</v>
      </c>
      <c r="F92" t="s">
        <v>25</v>
      </c>
      <c r="G92" t="s">
        <v>32</v>
      </c>
      <c r="H92">
        <v>2</v>
      </c>
      <c r="I92">
        <v>9</v>
      </c>
      <c r="J92" t="s">
        <v>18</v>
      </c>
      <c r="K92" t="s">
        <v>37</v>
      </c>
      <c r="L92" t="s">
        <v>38</v>
      </c>
      <c r="M92" t="s">
        <v>30</v>
      </c>
      <c r="N92">
        <v>4</v>
      </c>
      <c r="O92">
        <v>61</v>
      </c>
      <c r="P92" t="s">
        <v>2022</v>
      </c>
      <c r="Q92">
        <v>2020</v>
      </c>
      <c r="R92" t="s">
        <v>2008</v>
      </c>
    </row>
    <row r="93" spans="1:18" x14ac:dyDescent="0.35">
      <c r="A93">
        <v>290</v>
      </c>
      <c r="B93" t="s">
        <v>336</v>
      </c>
      <c r="C93" t="s">
        <v>15</v>
      </c>
      <c r="D93" s="5">
        <v>19321</v>
      </c>
      <c r="E93" s="5">
        <v>43950</v>
      </c>
      <c r="F93" t="s">
        <v>16</v>
      </c>
      <c r="G93" t="s">
        <v>17</v>
      </c>
      <c r="H93">
        <v>3</v>
      </c>
      <c r="I93">
        <v>9</v>
      </c>
      <c r="J93" t="s">
        <v>18</v>
      </c>
      <c r="K93" t="s">
        <v>23</v>
      </c>
      <c r="L93" t="s">
        <v>20</v>
      </c>
      <c r="M93" t="s">
        <v>30</v>
      </c>
      <c r="N93">
        <v>4</v>
      </c>
      <c r="O93">
        <v>71</v>
      </c>
      <c r="P93" t="s">
        <v>2022</v>
      </c>
      <c r="Q93">
        <v>2020</v>
      </c>
      <c r="R93" t="s">
        <v>2009</v>
      </c>
    </row>
    <row r="94" spans="1:18" x14ac:dyDescent="0.35">
      <c r="A94">
        <v>291</v>
      </c>
      <c r="B94" t="s">
        <v>337</v>
      </c>
      <c r="C94" t="s">
        <v>15</v>
      </c>
      <c r="D94" s="5">
        <v>35157</v>
      </c>
      <c r="E94" s="5">
        <v>44117</v>
      </c>
      <c r="F94" t="s">
        <v>68</v>
      </c>
      <c r="G94" t="s">
        <v>36</v>
      </c>
      <c r="H94">
        <v>3</v>
      </c>
      <c r="I94">
        <v>4</v>
      </c>
      <c r="J94" t="s">
        <v>27</v>
      </c>
      <c r="K94" t="s">
        <v>28</v>
      </c>
      <c r="L94" t="s">
        <v>29</v>
      </c>
      <c r="M94" t="s">
        <v>48</v>
      </c>
      <c r="N94">
        <v>5</v>
      </c>
      <c r="O94">
        <v>28</v>
      </c>
      <c r="P94" t="s">
        <v>2019</v>
      </c>
      <c r="Q94">
        <v>2020</v>
      </c>
      <c r="R94" t="s">
        <v>2015</v>
      </c>
    </row>
    <row r="95" spans="1:18" x14ac:dyDescent="0.35">
      <c r="A95">
        <v>293</v>
      </c>
      <c r="B95" t="s">
        <v>339</v>
      </c>
      <c r="C95" t="s">
        <v>44</v>
      </c>
      <c r="D95" s="5">
        <v>28616</v>
      </c>
      <c r="E95" s="5">
        <v>44165</v>
      </c>
      <c r="F95" t="s">
        <v>25</v>
      </c>
      <c r="G95" t="s">
        <v>45</v>
      </c>
      <c r="H95">
        <v>3</v>
      </c>
      <c r="I95">
        <v>6</v>
      </c>
      <c r="J95" t="s">
        <v>27</v>
      </c>
      <c r="K95" t="s">
        <v>37</v>
      </c>
      <c r="L95" t="s">
        <v>38</v>
      </c>
      <c r="M95" t="s">
        <v>30</v>
      </c>
      <c r="N95">
        <v>4</v>
      </c>
      <c r="O95">
        <v>46</v>
      </c>
      <c r="P95" t="s">
        <v>2020</v>
      </c>
      <c r="Q95">
        <v>2020</v>
      </c>
      <c r="R95" t="s">
        <v>2016</v>
      </c>
    </row>
    <row r="96" spans="1:18" x14ac:dyDescent="0.35">
      <c r="A96">
        <v>295</v>
      </c>
      <c r="B96" t="s">
        <v>341</v>
      </c>
      <c r="C96" t="s">
        <v>15</v>
      </c>
      <c r="D96" s="5">
        <v>26842</v>
      </c>
      <c r="E96" s="5">
        <v>44008</v>
      </c>
      <c r="F96" t="s">
        <v>68</v>
      </c>
      <c r="G96" t="s">
        <v>60</v>
      </c>
      <c r="H96">
        <v>5</v>
      </c>
      <c r="I96">
        <v>7</v>
      </c>
      <c r="J96" t="s">
        <v>50</v>
      </c>
      <c r="K96" t="s">
        <v>46</v>
      </c>
      <c r="L96" t="s">
        <v>47</v>
      </c>
      <c r="M96" t="s">
        <v>48</v>
      </c>
      <c r="N96">
        <v>5</v>
      </c>
      <c r="O96">
        <v>51</v>
      </c>
      <c r="P96" t="s">
        <v>2020</v>
      </c>
      <c r="Q96">
        <v>2020</v>
      </c>
      <c r="R96" t="s">
        <v>2011</v>
      </c>
    </row>
    <row r="97" spans="1:18" x14ac:dyDescent="0.35">
      <c r="A97">
        <v>296</v>
      </c>
      <c r="B97" t="s">
        <v>342</v>
      </c>
      <c r="C97" t="s">
        <v>15</v>
      </c>
      <c r="D97" s="5">
        <v>33949</v>
      </c>
      <c r="E97" s="5">
        <v>43967</v>
      </c>
      <c r="F97" t="s">
        <v>25</v>
      </c>
      <c r="G97" t="s">
        <v>36</v>
      </c>
      <c r="H97">
        <v>5</v>
      </c>
      <c r="I97">
        <v>10</v>
      </c>
      <c r="J97" t="s">
        <v>18</v>
      </c>
      <c r="K97" t="s">
        <v>51</v>
      </c>
      <c r="L97" t="s">
        <v>47</v>
      </c>
      <c r="M97" t="s">
        <v>48</v>
      </c>
      <c r="N97">
        <v>5</v>
      </c>
      <c r="O97">
        <v>31</v>
      </c>
      <c r="P97" t="s">
        <v>2021</v>
      </c>
      <c r="Q97">
        <v>2020</v>
      </c>
      <c r="R97" t="s">
        <v>2010</v>
      </c>
    </row>
    <row r="98" spans="1:18" x14ac:dyDescent="0.35">
      <c r="A98">
        <v>297</v>
      </c>
      <c r="B98" t="s">
        <v>343</v>
      </c>
      <c r="C98" t="s">
        <v>15</v>
      </c>
      <c r="D98" s="5">
        <v>22180</v>
      </c>
      <c r="E98" s="5">
        <v>44098</v>
      </c>
      <c r="F98" t="s">
        <v>25</v>
      </c>
      <c r="G98" t="s">
        <v>32</v>
      </c>
      <c r="H98">
        <v>5</v>
      </c>
      <c r="I98">
        <v>7</v>
      </c>
      <c r="J98" t="s">
        <v>50</v>
      </c>
      <c r="K98" t="s">
        <v>19</v>
      </c>
      <c r="L98" t="s">
        <v>20</v>
      </c>
      <c r="M98" t="s">
        <v>48</v>
      </c>
      <c r="N98">
        <v>5</v>
      </c>
      <c r="O98">
        <v>63</v>
      </c>
      <c r="P98" t="s">
        <v>2022</v>
      </c>
      <c r="Q98">
        <v>2020</v>
      </c>
      <c r="R98" t="s">
        <v>2014</v>
      </c>
    </row>
    <row r="99" spans="1:18" x14ac:dyDescent="0.35">
      <c r="A99">
        <v>298</v>
      </c>
      <c r="B99" t="s">
        <v>344</v>
      </c>
      <c r="C99" t="s">
        <v>44</v>
      </c>
      <c r="D99" s="5">
        <v>32234</v>
      </c>
      <c r="E99" s="5">
        <v>43848</v>
      </c>
      <c r="F99" t="s">
        <v>16</v>
      </c>
      <c r="G99" t="s">
        <v>17</v>
      </c>
      <c r="H99">
        <v>5</v>
      </c>
      <c r="I99">
        <v>6</v>
      </c>
      <c r="J99" t="s">
        <v>27</v>
      </c>
      <c r="K99" t="s">
        <v>23</v>
      </c>
      <c r="L99" t="s">
        <v>20</v>
      </c>
      <c r="M99" t="s">
        <v>48</v>
      </c>
      <c r="N99">
        <v>5</v>
      </c>
      <c r="O99">
        <v>36</v>
      </c>
      <c r="P99" t="s">
        <v>2021</v>
      </c>
      <c r="Q99">
        <v>2020</v>
      </c>
      <c r="R99" t="s">
        <v>2006</v>
      </c>
    </row>
    <row r="100" spans="1:18" x14ac:dyDescent="0.35">
      <c r="A100">
        <v>312</v>
      </c>
      <c r="B100" t="s">
        <v>358</v>
      </c>
      <c r="C100" t="s">
        <v>15</v>
      </c>
      <c r="D100" s="5">
        <v>25964</v>
      </c>
      <c r="E100" s="5">
        <v>44127</v>
      </c>
      <c r="F100" t="s">
        <v>25</v>
      </c>
      <c r="G100" t="s">
        <v>26</v>
      </c>
      <c r="H100">
        <v>1</v>
      </c>
      <c r="I100">
        <v>4</v>
      </c>
      <c r="J100" t="s">
        <v>27</v>
      </c>
      <c r="K100" t="s">
        <v>51</v>
      </c>
      <c r="L100" t="s">
        <v>47</v>
      </c>
      <c r="M100" t="s">
        <v>42</v>
      </c>
      <c r="N100">
        <v>2</v>
      </c>
      <c r="O100">
        <v>53</v>
      </c>
      <c r="P100" t="s">
        <v>2020</v>
      </c>
      <c r="Q100">
        <v>2020</v>
      </c>
      <c r="R100" t="s">
        <v>2015</v>
      </c>
    </row>
    <row r="101" spans="1:18" x14ac:dyDescent="0.35">
      <c r="A101">
        <v>313</v>
      </c>
      <c r="B101" t="s">
        <v>359</v>
      </c>
      <c r="C101" t="s">
        <v>44</v>
      </c>
      <c r="D101" s="5">
        <v>24955</v>
      </c>
      <c r="E101" s="5">
        <v>43919</v>
      </c>
      <c r="F101" t="s">
        <v>40</v>
      </c>
      <c r="G101" t="s">
        <v>60</v>
      </c>
      <c r="H101">
        <v>1</v>
      </c>
      <c r="I101">
        <v>7</v>
      </c>
      <c r="J101" t="s">
        <v>50</v>
      </c>
      <c r="K101" t="s">
        <v>19</v>
      </c>
      <c r="L101" t="s">
        <v>20</v>
      </c>
      <c r="M101" t="s">
        <v>48</v>
      </c>
      <c r="N101">
        <v>5</v>
      </c>
      <c r="O101">
        <v>56</v>
      </c>
      <c r="P101" t="s">
        <v>2020</v>
      </c>
      <c r="Q101">
        <v>2020</v>
      </c>
      <c r="R101" t="s">
        <v>2008</v>
      </c>
    </row>
    <row r="102" spans="1:18" x14ac:dyDescent="0.35">
      <c r="A102">
        <v>314</v>
      </c>
      <c r="B102" t="s">
        <v>360</v>
      </c>
      <c r="C102" t="s">
        <v>15</v>
      </c>
      <c r="D102" s="5">
        <v>33981</v>
      </c>
      <c r="E102" s="5">
        <v>43984</v>
      </c>
      <c r="F102" t="s">
        <v>68</v>
      </c>
      <c r="G102" t="s">
        <v>36</v>
      </c>
      <c r="H102">
        <v>4</v>
      </c>
      <c r="I102">
        <v>10</v>
      </c>
      <c r="J102" t="s">
        <v>18</v>
      </c>
      <c r="K102" t="s">
        <v>23</v>
      </c>
      <c r="L102" t="s">
        <v>20</v>
      </c>
      <c r="M102" t="s">
        <v>21</v>
      </c>
      <c r="N102">
        <v>3</v>
      </c>
      <c r="O102">
        <v>31</v>
      </c>
      <c r="P102" t="s">
        <v>2021</v>
      </c>
      <c r="Q102">
        <v>2020</v>
      </c>
      <c r="R102" t="s">
        <v>2011</v>
      </c>
    </row>
    <row r="103" spans="1:18" x14ac:dyDescent="0.35">
      <c r="A103">
        <v>315</v>
      </c>
      <c r="B103" t="s">
        <v>361</v>
      </c>
      <c r="C103" t="s">
        <v>15</v>
      </c>
      <c r="D103" s="5">
        <v>37747</v>
      </c>
      <c r="E103" s="5">
        <v>44081</v>
      </c>
      <c r="F103" t="s">
        <v>25</v>
      </c>
      <c r="G103" t="s">
        <v>36</v>
      </c>
      <c r="H103">
        <v>2</v>
      </c>
      <c r="I103">
        <v>9</v>
      </c>
      <c r="J103" t="s">
        <v>18</v>
      </c>
      <c r="K103" t="s">
        <v>28</v>
      </c>
      <c r="L103" t="s">
        <v>29</v>
      </c>
      <c r="M103" t="s">
        <v>30</v>
      </c>
      <c r="N103">
        <v>4</v>
      </c>
      <c r="O103">
        <v>21</v>
      </c>
      <c r="P103" t="s">
        <v>2019</v>
      </c>
      <c r="Q103">
        <v>2020</v>
      </c>
      <c r="R103" t="s">
        <v>2014</v>
      </c>
    </row>
    <row r="104" spans="1:18" x14ac:dyDescent="0.35">
      <c r="A104">
        <v>316</v>
      </c>
      <c r="B104" t="s">
        <v>362</v>
      </c>
      <c r="C104" t="s">
        <v>15</v>
      </c>
      <c r="D104" s="5">
        <v>30497</v>
      </c>
      <c r="E104" s="5">
        <v>44165</v>
      </c>
      <c r="F104" t="s">
        <v>25</v>
      </c>
      <c r="G104" t="s">
        <v>60</v>
      </c>
      <c r="H104">
        <v>5</v>
      </c>
      <c r="I104">
        <v>9</v>
      </c>
      <c r="J104" t="s">
        <v>18</v>
      </c>
      <c r="K104" t="s">
        <v>33</v>
      </c>
      <c r="L104" t="s">
        <v>29</v>
      </c>
      <c r="M104" t="s">
        <v>21</v>
      </c>
      <c r="N104">
        <v>3</v>
      </c>
      <c r="O104">
        <v>41</v>
      </c>
      <c r="P104" t="s">
        <v>2021</v>
      </c>
      <c r="Q104">
        <v>2020</v>
      </c>
      <c r="R104" t="s">
        <v>2016</v>
      </c>
    </row>
    <row r="105" spans="1:18" x14ac:dyDescent="0.35">
      <c r="A105">
        <v>317</v>
      </c>
      <c r="B105" t="s">
        <v>363</v>
      </c>
      <c r="C105" t="s">
        <v>44</v>
      </c>
      <c r="D105" s="5">
        <v>27173</v>
      </c>
      <c r="E105" s="5">
        <v>44106</v>
      </c>
      <c r="F105" t="s">
        <v>16</v>
      </c>
      <c r="G105" t="s">
        <v>17</v>
      </c>
      <c r="H105">
        <v>5</v>
      </c>
      <c r="I105">
        <v>8</v>
      </c>
      <c r="J105" t="s">
        <v>50</v>
      </c>
      <c r="K105" t="s">
        <v>37</v>
      </c>
      <c r="L105" t="s">
        <v>38</v>
      </c>
      <c r="M105" t="s">
        <v>34</v>
      </c>
      <c r="N105">
        <v>1</v>
      </c>
      <c r="O105">
        <v>50</v>
      </c>
      <c r="P105" t="s">
        <v>2020</v>
      </c>
      <c r="Q105">
        <v>2020</v>
      </c>
      <c r="R105" t="s">
        <v>2015</v>
      </c>
    </row>
    <row r="106" spans="1:18" x14ac:dyDescent="0.35">
      <c r="A106">
        <v>324</v>
      </c>
      <c r="B106" t="s">
        <v>370</v>
      </c>
      <c r="C106" t="s">
        <v>15</v>
      </c>
      <c r="D106" s="5">
        <v>25999</v>
      </c>
      <c r="E106" s="5">
        <v>43923</v>
      </c>
      <c r="F106" t="s">
        <v>16</v>
      </c>
      <c r="G106" t="s">
        <v>17</v>
      </c>
      <c r="H106">
        <v>3</v>
      </c>
      <c r="I106">
        <v>10</v>
      </c>
      <c r="J106" t="s">
        <v>18</v>
      </c>
      <c r="K106" t="s">
        <v>33</v>
      </c>
      <c r="L106" t="s">
        <v>29</v>
      </c>
      <c r="M106" t="s">
        <v>48</v>
      </c>
      <c r="N106">
        <v>5</v>
      </c>
      <c r="O106">
        <v>53</v>
      </c>
      <c r="P106" t="s">
        <v>2020</v>
      </c>
      <c r="Q106">
        <v>2020</v>
      </c>
      <c r="R106" t="s">
        <v>2009</v>
      </c>
    </row>
    <row r="107" spans="1:18" x14ac:dyDescent="0.35">
      <c r="A107">
        <v>331</v>
      </c>
      <c r="B107" t="s">
        <v>377</v>
      </c>
      <c r="C107" t="s">
        <v>15</v>
      </c>
      <c r="D107" s="5">
        <v>25602</v>
      </c>
      <c r="E107" s="5">
        <v>43931</v>
      </c>
      <c r="F107" t="s">
        <v>40</v>
      </c>
      <c r="G107" t="s">
        <v>32</v>
      </c>
      <c r="H107">
        <v>1</v>
      </c>
      <c r="I107">
        <v>9</v>
      </c>
      <c r="J107" t="s">
        <v>18</v>
      </c>
      <c r="K107" t="s">
        <v>28</v>
      </c>
      <c r="L107" t="s">
        <v>29</v>
      </c>
      <c r="M107" t="s">
        <v>30</v>
      </c>
      <c r="N107">
        <v>4</v>
      </c>
      <c r="O107">
        <v>54</v>
      </c>
      <c r="P107" t="s">
        <v>2020</v>
      </c>
      <c r="Q107">
        <v>2020</v>
      </c>
      <c r="R107" t="s">
        <v>2009</v>
      </c>
    </row>
    <row r="108" spans="1:18" x14ac:dyDescent="0.35">
      <c r="A108">
        <v>332</v>
      </c>
      <c r="B108" t="s">
        <v>378</v>
      </c>
      <c r="C108" t="s">
        <v>15</v>
      </c>
      <c r="D108" s="5">
        <v>29596</v>
      </c>
      <c r="E108" s="5">
        <v>43885</v>
      </c>
      <c r="F108" t="s">
        <v>16</v>
      </c>
      <c r="G108" t="s">
        <v>17</v>
      </c>
      <c r="H108">
        <v>4</v>
      </c>
      <c r="I108">
        <v>6</v>
      </c>
      <c r="J108" t="s">
        <v>27</v>
      </c>
      <c r="K108" t="s">
        <v>33</v>
      </c>
      <c r="L108" t="s">
        <v>29</v>
      </c>
      <c r="M108" t="s">
        <v>30</v>
      </c>
      <c r="N108">
        <v>4</v>
      </c>
      <c r="O108">
        <v>43</v>
      </c>
      <c r="P108" t="s">
        <v>2021</v>
      </c>
      <c r="Q108">
        <v>2020</v>
      </c>
      <c r="R108" t="s">
        <v>2007</v>
      </c>
    </row>
    <row r="109" spans="1:18" x14ac:dyDescent="0.35">
      <c r="A109">
        <v>336</v>
      </c>
      <c r="B109" t="s">
        <v>382</v>
      </c>
      <c r="C109" t="s">
        <v>15</v>
      </c>
      <c r="D109" s="5">
        <v>18961</v>
      </c>
      <c r="E109" s="5">
        <v>44066</v>
      </c>
      <c r="F109" t="s">
        <v>68</v>
      </c>
      <c r="G109" t="s">
        <v>60</v>
      </c>
      <c r="H109">
        <v>1</v>
      </c>
      <c r="I109">
        <v>8</v>
      </c>
      <c r="J109" t="s">
        <v>50</v>
      </c>
      <c r="K109" t="s">
        <v>51</v>
      </c>
      <c r="L109" t="s">
        <v>47</v>
      </c>
      <c r="M109" t="s">
        <v>48</v>
      </c>
      <c r="N109">
        <v>5</v>
      </c>
      <c r="O109">
        <v>72</v>
      </c>
      <c r="P109" t="s">
        <v>2022</v>
      </c>
      <c r="Q109">
        <v>2020</v>
      </c>
      <c r="R109" t="s">
        <v>2013</v>
      </c>
    </row>
    <row r="110" spans="1:18" x14ac:dyDescent="0.35">
      <c r="A110">
        <v>338</v>
      </c>
      <c r="B110" t="s">
        <v>384</v>
      </c>
      <c r="C110" t="s">
        <v>44</v>
      </c>
      <c r="D110" s="5">
        <v>38418</v>
      </c>
      <c r="E110" s="5">
        <v>44163</v>
      </c>
      <c r="F110" t="s">
        <v>16</v>
      </c>
      <c r="G110" t="s">
        <v>17</v>
      </c>
      <c r="H110">
        <v>5</v>
      </c>
      <c r="I110">
        <v>9</v>
      </c>
      <c r="J110" t="s">
        <v>18</v>
      </c>
      <c r="K110" t="s">
        <v>23</v>
      </c>
      <c r="L110" t="s">
        <v>20</v>
      </c>
      <c r="M110" t="s">
        <v>30</v>
      </c>
      <c r="N110">
        <v>4</v>
      </c>
      <c r="O110">
        <v>19</v>
      </c>
      <c r="P110" t="s">
        <v>2019</v>
      </c>
      <c r="Q110">
        <v>2020</v>
      </c>
      <c r="R110" t="s">
        <v>2016</v>
      </c>
    </row>
    <row r="111" spans="1:18" x14ac:dyDescent="0.35">
      <c r="A111">
        <v>341</v>
      </c>
      <c r="B111" t="s">
        <v>387</v>
      </c>
      <c r="C111" t="s">
        <v>15</v>
      </c>
      <c r="D111" s="5">
        <v>36985</v>
      </c>
      <c r="E111" s="5">
        <v>44184</v>
      </c>
      <c r="F111" t="s">
        <v>16</v>
      </c>
      <c r="G111" t="s">
        <v>17</v>
      </c>
      <c r="H111">
        <v>5</v>
      </c>
      <c r="I111">
        <v>9</v>
      </c>
      <c r="J111" t="s">
        <v>18</v>
      </c>
      <c r="K111" t="s">
        <v>37</v>
      </c>
      <c r="L111" t="s">
        <v>38</v>
      </c>
      <c r="M111" t="s">
        <v>34</v>
      </c>
      <c r="N111">
        <v>1</v>
      </c>
      <c r="O111">
        <v>23</v>
      </c>
      <c r="P111" t="s">
        <v>2019</v>
      </c>
      <c r="Q111">
        <v>2020</v>
      </c>
      <c r="R111" t="s">
        <v>2017</v>
      </c>
    </row>
    <row r="112" spans="1:18" x14ac:dyDescent="0.35">
      <c r="A112">
        <v>344</v>
      </c>
      <c r="B112" t="s">
        <v>390</v>
      </c>
      <c r="C112" t="s">
        <v>44</v>
      </c>
      <c r="D112" s="5">
        <v>28685</v>
      </c>
      <c r="E112" s="5">
        <v>44151</v>
      </c>
      <c r="F112" t="s">
        <v>25</v>
      </c>
      <c r="G112" t="s">
        <v>32</v>
      </c>
      <c r="H112">
        <v>4</v>
      </c>
      <c r="I112">
        <v>6</v>
      </c>
      <c r="J112" t="s">
        <v>27</v>
      </c>
      <c r="K112" t="s">
        <v>51</v>
      </c>
      <c r="L112" t="s">
        <v>47</v>
      </c>
      <c r="M112" t="s">
        <v>21</v>
      </c>
      <c r="N112">
        <v>3</v>
      </c>
      <c r="O112">
        <v>46</v>
      </c>
      <c r="P112" t="s">
        <v>2020</v>
      </c>
      <c r="Q112">
        <v>2020</v>
      </c>
      <c r="R112" t="s">
        <v>2016</v>
      </c>
    </row>
    <row r="113" spans="1:18" x14ac:dyDescent="0.35">
      <c r="A113">
        <v>346</v>
      </c>
      <c r="B113" t="s">
        <v>392</v>
      </c>
      <c r="C113" t="s">
        <v>15</v>
      </c>
      <c r="D113" s="5">
        <v>36865</v>
      </c>
      <c r="E113" s="5">
        <v>43986</v>
      </c>
      <c r="F113" t="s">
        <v>16</v>
      </c>
      <c r="G113" t="s">
        <v>45</v>
      </c>
      <c r="H113">
        <v>3</v>
      </c>
      <c r="I113">
        <v>9</v>
      </c>
      <c r="J113" t="s">
        <v>18</v>
      </c>
      <c r="K113" t="s">
        <v>23</v>
      </c>
      <c r="L113" t="s">
        <v>20</v>
      </c>
      <c r="M113" t="s">
        <v>48</v>
      </c>
      <c r="N113">
        <v>5</v>
      </c>
      <c r="O113">
        <v>23</v>
      </c>
      <c r="P113" t="s">
        <v>2019</v>
      </c>
      <c r="Q113">
        <v>2020</v>
      </c>
      <c r="R113" t="s">
        <v>2011</v>
      </c>
    </row>
    <row r="114" spans="1:18" x14ac:dyDescent="0.35">
      <c r="A114">
        <v>347</v>
      </c>
      <c r="B114" t="s">
        <v>393</v>
      </c>
      <c r="C114" t="s">
        <v>15</v>
      </c>
      <c r="D114" s="5">
        <v>35653</v>
      </c>
      <c r="E114" s="5">
        <v>43949</v>
      </c>
      <c r="F114" t="s">
        <v>16</v>
      </c>
      <c r="G114" t="s">
        <v>17</v>
      </c>
      <c r="H114">
        <v>3</v>
      </c>
      <c r="I114">
        <v>9</v>
      </c>
      <c r="J114" t="s">
        <v>18</v>
      </c>
      <c r="K114" t="s">
        <v>28</v>
      </c>
      <c r="L114" t="s">
        <v>29</v>
      </c>
      <c r="M114" t="s">
        <v>30</v>
      </c>
      <c r="N114">
        <v>4</v>
      </c>
      <c r="O114">
        <v>27</v>
      </c>
      <c r="P114" t="s">
        <v>2019</v>
      </c>
      <c r="Q114">
        <v>2020</v>
      </c>
      <c r="R114" t="s">
        <v>2009</v>
      </c>
    </row>
    <row r="115" spans="1:18" x14ac:dyDescent="0.35">
      <c r="A115">
        <v>348</v>
      </c>
      <c r="B115" t="s">
        <v>394</v>
      </c>
      <c r="C115" t="s">
        <v>15</v>
      </c>
      <c r="D115" s="5">
        <v>31880</v>
      </c>
      <c r="E115" s="5">
        <v>43844</v>
      </c>
      <c r="F115" t="s">
        <v>25</v>
      </c>
      <c r="G115" t="s">
        <v>60</v>
      </c>
      <c r="H115">
        <v>3</v>
      </c>
      <c r="I115">
        <v>6</v>
      </c>
      <c r="J115" t="s">
        <v>27</v>
      </c>
      <c r="K115" t="s">
        <v>33</v>
      </c>
      <c r="L115" t="s">
        <v>29</v>
      </c>
      <c r="M115" t="s">
        <v>30</v>
      </c>
      <c r="N115">
        <v>4</v>
      </c>
      <c r="O115">
        <v>37</v>
      </c>
      <c r="P115" t="s">
        <v>2021</v>
      </c>
      <c r="Q115">
        <v>2020</v>
      </c>
      <c r="R115" t="s">
        <v>2006</v>
      </c>
    </row>
    <row r="116" spans="1:18" x14ac:dyDescent="0.35">
      <c r="A116">
        <v>363</v>
      </c>
      <c r="B116" t="s">
        <v>409</v>
      </c>
      <c r="C116" t="s">
        <v>15</v>
      </c>
      <c r="D116" s="5">
        <v>25219</v>
      </c>
      <c r="E116" s="5">
        <v>43856</v>
      </c>
      <c r="F116" t="s">
        <v>16</v>
      </c>
      <c r="G116" t="s">
        <v>36</v>
      </c>
      <c r="H116">
        <v>2</v>
      </c>
      <c r="I116">
        <v>6</v>
      </c>
      <c r="J116" t="s">
        <v>27</v>
      </c>
      <c r="K116" t="s">
        <v>28</v>
      </c>
      <c r="L116" t="s">
        <v>29</v>
      </c>
      <c r="M116" t="s">
        <v>21</v>
      </c>
      <c r="N116">
        <v>3</v>
      </c>
      <c r="O116">
        <v>55</v>
      </c>
      <c r="P116" t="s">
        <v>2020</v>
      </c>
      <c r="Q116">
        <v>2020</v>
      </c>
      <c r="R116" t="s">
        <v>2006</v>
      </c>
    </row>
    <row r="117" spans="1:18" x14ac:dyDescent="0.35">
      <c r="A117">
        <v>365</v>
      </c>
      <c r="B117" t="s">
        <v>411</v>
      </c>
      <c r="C117" t="s">
        <v>15</v>
      </c>
      <c r="D117" s="5">
        <v>29523</v>
      </c>
      <c r="E117" s="5">
        <v>44022</v>
      </c>
      <c r="F117" t="s">
        <v>40</v>
      </c>
      <c r="G117" t="s">
        <v>26</v>
      </c>
      <c r="H117">
        <v>3</v>
      </c>
      <c r="I117">
        <v>9</v>
      </c>
      <c r="J117" t="s">
        <v>18</v>
      </c>
      <c r="K117" t="s">
        <v>37</v>
      </c>
      <c r="L117" t="s">
        <v>38</v>
      </c>
      <c r="M117" t="s">
        <v>30</v>
      </c>
      <c r="N117">
        <v>4</v>
      </c>
      <c r="O117">
        <v>43</v>
      </c>
      <c r="P117" t="s">
        <v>2021</v>
      </c>
      <c r="Q117">
        <v>2020</v>
      </c>
      <c r="R117" t="s">
        <v>2012</v>
      </c>
    </row>
    <row r="118" spans="1:18" x14ac:dyDescent="0.35">
      <c r="A118">
        <v>369</v>
      </c>
      <c r="B118" t="s">
        <v>415</v>
      </c>
      <c r="C118" t="s">
        <v>15</v>
      </c>
      <c r="D118" s="5">
        <v>19306</v>
      </c>
      <c r="E118" s="5">
        <v>43843</v>
      </c>
      <c r="F118" t="s">
        <v>25</v>
      </c>
      <c r="G118" t="s">
        <v>36</v>
      </c>
      <c r="H118">
        <v>3</v>
      </c>
      <c r="I118">
        <v>9</v>
      </c>
      <c r="J118" t="s">
        <v>18</v>
      </c>
      <c r="K118" t="s">
        <v>19</v>
      </c>
      <c r="L118" t="s">
        <v>20</v>
      </c>
      <c r="M118" t="s">
        <v>30</v>
      </c>
      <c r="N118">
        <v>4</v>
      </c>
      <c r="O118">
        <v>71</v>
      </c>
      <c r="P118" t="s">
        <v>2022</v>
      </c>
      <c r="Q118">
        <v>2020</v>
      </c>
      <c r="R118" t="s">
        <v>2006</v>
      </c>
    </row>
    <row r="119" spans="1:18" x14ac:dyDescent="0.35">
      <c r="A119">
        <v>370</v>
      </c>
      <c r="B119" t="s">
        <v>416</v>
      </c>
      <c r="C119" t="s">
        <v>15</v>
      </c>
      <c r="D119" s="5">
        <v>24261</v>
      </c>
      <c r="E119" s="5">
        <v>43947</v>
      </c>
      <c r="F119" t="s">
        <v>40</v>
      </c>
      <c r="G119" t="s">
        <v>53</v>
      </c>
      <c r="H119">
        <v>3</v>
      </c>
      <c r="I119">
        <v>8</v>
      </c>
      <c r="J119" t="s">
        <v>50</v>
      </c>
      <c r="K119" t="s">
        <v>23</v>
      </c>
      <c r="L119" t="s">
        <v>20</v>
      </c>
      <c r="M119" t="s">
        <v>30</v>
      </c>
      <c r="N119">
        <v>4</v>
      </c>
      <c r="O119">
        <v>58</v>
      </c>
      <c r="P119" t="s">
        <v>2020</v>
      </c>
      <c r="Q119">
        <v>2020</v>
      </c>
      <c r="R119" t="s">
        <v>2009</v>
      </c>
    </row>
    <row r="120" spans="1:18" x14ac:dyDescent="0.35">
      <c r="A120">
        <v>371</v>
      </c>
      <c r="B120" t="s">
        <v>417</v>
      </c>
      <c r="C120" t="s">
        <v>15</v>
      </c>
      <c r="D120" s="5">
        <v>22038</v>
      </c>
      <c r="E120" s="5">
        <v>44023</v>
      </c>
      <c r="F120" t="s">
        <v>25</v>
      </c>
      <c r="G120" t="s">
        <v>60</v>
      </c>
      <c r="H120">
        <v>5</v>
      </c>
      <c r="I120">
        <v>4</v>
      </c>
      <c r="J120" t="s">
        <v>27</v>
      </c>
      <c r="K120" t="s">
        <v>28</v>
      </c>
      <c r="L120" t="s">
        <v>29</v>
      </c>
      <c r="M120" t="s">
        <v>21</v>
      </c>
      <c r="N120">
        <v>3</v>
      </c>
      <c r="O120">
        <v>64</v>
      </c>
      <c r="P120" t="s">
        <v>2022</v>
      </c>
      <c r="Q120">
        <v>2020</v>
      </c>
      <c r="R120" t="s">
        <v>2012</v>
      </c>
    </row>
    <row r="121" spans="1:18" x14ac:dyDescent="0.35">
      <c r="A121">
        <v>372</v>
      </c>
      <c r="B121" t="s">
        <v>418</v>
      </c>
      <c r="C121" t="s">
        <v>44</v>
      </c>
      <c r="D121" s="5">
        <v>35543</v>
      </c>
      <c r="E121" s="5">
        <v>44090</v>
      </c>
      <c r="F121" t="s">
        <v>16</v>
      </c>
      <c r="G121" t="s">
        <v>17</v>
      </c>
      <c r="H121">
        <v>4</v>
      </c>
      <c r="I121">
        <v>8</v>
      </c>
      <c r="J121" t="s">
        <v>50</v>
      </c>
      <c r="K121" t="s">
        <v>33</v>
      </c>
      <c r="L121" t="s">
        <v>29</v>
      </c>
      <c r="M121" t="s">
        <v>30</v>
      </c>
      <c r="N121">
        <v>4</v>
      </c>
      <c r="O121">
        <v>27</v>
      </c>
      <c r="P121" t="s">
        <v>2019</v>
      </c>
      <c r="Q121">
        <v>2020</v>
      </c>
      <c r="R121" t="s">
        <v>2014</v>
      </c>
    </row>
    <row r="122" spans="1:18" x14ac:dyDescent="0.35">
      <c r="A122">
        <v>374</v>
      </c>
      <c r="B122" t="s">
        <v>420</v>
      </c>
      <c r="C122" t="s">
        <v>44</v>
      </c>
      <c r="D122" s="5">
        <v>20988</v>
      </c>
      <c r="E122" s="5">
        <v>44075</v>
      </c>
      <c r="F122" t="s">
        <v>40</v>
      </c>
      <c r="G122" t="s">
        <v>32</v>
      </c>
      <c r="H122">
        <v>3</v>
      </c>
      <c r="I122">
        <v>7</v>
      </c>
      <c r="J122" t="s">
        <v>50</v>
      </c>
      <c r="K122" t="s">
        <v>41</v>
      </c>
      <c r="L122" t="s">
        <v>38</v>
      </c>
      <c r="M122" t="s">
        <v>42</v>
      </c>
      <c r="N122">
        <v>2</v>
      </c>
      <c r="O122">
        <v>67</v>
      </c>
      <c r="P122" t="s">
        <v>2022</v>
      </c>
      <c r="Q122">
        <v>2020</v>
      </c>
      <c r="R122" t="s">
        <v>2014</v>
      </c>
    </row>
    <row r="123" spans="1:18" x14ac:dyDescent="0.35">
      <c r="A123">
        <v>375</v>
      </c>
      <c r="B123" t="s">
        <v>421</v>
      </c>
      <c r="C123" t="s">
        <v>44</v>
      </c>
      <c r="D123" s="5">
        <v>22725</v>
      </c>
      <c r="E123" s="5">
        <v>43943</v>
      </c>
      <c r="F123" t="s">
        <v>40</v>
      </c>
      <c r="G123" t="s">
        <v>17</v>
      </c>
      <c r="H123">
        <v>5</v>
      </c>
      <c r="I123">
        <v>9</v>
      </c>
      <c r="J123" t="s">
        <v>18</v>
      </c>
      <c r="K123" t="s">
        <v>46</v>
      </c>
      <c r="L123" t="s">
        <v>47</v>
      </c>
      <c r="M123" t="s">
        <v>30</v>
      </c>
      <c r="N123">
        <v>4</v>
      </c>
      <c r="O123">
        <v>62</v>
      </c>
      <c r="P123" t="s">
        <v>2022</v>
      </c>
      <c r="Q123">
        <v>2020</v>
      </c>
      <c r="R123" t="s">
        <v>2009</v>
      </c>
    </row>
    <row r="124" spans="1:18" x14ac:dyDescent="0.35">
      <c r="A124">
        <v>376</v>
      </c>
      <c r="B124" t="s">
        <v>422</v>
      </c>
      <c r="C124" t="s">
        <v>15</v>
      </c>
      <c r="D124" s="5">
        <v>32475</v>
      </c>
      <c r="E124" s="5">
        <v>44117</v>
      </c>
      <c r="F124" t="s">
        <v>16</v>
      </c>
      <c r="G124" t="s">
        <v>17</v>
      </c>
      <c r="H124">
        <v>5</v>
      </c>
      <c r="I124">
        <v>9</v>
      </c>
      <c r="J124" t="s">
        <v>18</v>
      </c>
      <c r="K124" t="s">
        <v>51</v>
      </c>
      <c r="L124" t="s">
        <v>47</v>
      </c>
      <c r="M124" t="s">
        <v>48</v>
      </c>
      <c r="N124">
        <v>5</v>
      </c>
      <c r="O124">
        <v>35</v>
      </c>
      <c r="P124" t="s">
        <v>2021</v>
      </c>
      <c r="Q124">
        <v>2020</v>
      </c>
      <c r="R124" t="s">
        <v>2015</v>
      </c>
    </row>
    <row r="125" spans="1:18" x14ac:dyDescent="0.35">
      <c r="A125">
        <v>378</v>
      </c>
      <c r="B125" t="s">
        <v>424</v>
      </c>
      <c r="C125" t="s">
        <v>44</v>
      </c>
      <c r="D125" s="5">
        <v>27841</v>
      </c>
      <c r="E125" s="5">
        <v>44006</v>
      </c>
      <c r="F125" t="s">
        <v>16</v>
      </c>
      <c r="G125" t="s">
        <v>17</v>
      </c>
      <c r="H125">
        <v>3</v>
      </c>
      <c r="I125">
        <v>8</v>
      </c>
      <c r="J125" t="s">
        <v>50</v>
      </c>
      <c r="K125" t="s">
        <v>23</v>
      </c>
      <c r="L125" t="s">
        <v>20</v>
      </c>
      <c r="M125" t="s">
        <v>30</v>
      </c>
      <c r="N125">
        <v>4</v>
      </c>
      <c r="O125">
        <v>48</v>
      </c>
      <c r="P125" t="s">
        <v>2020</v>
      </c>
      <c r="Q125">
        <v>2020</v>
      </c>
      <c r="R125" t="s">
        <v>2011</v>
      </c>
    </row>
    <row r="126" spans="1:18" x14ac:dyDescent="0.35">
      <c r="A126">
        <v>391</v>
      </c>
      <c r="B126" t="s">
        <v>437</v>
      </c>
      <c r="C126" t="s">
        <v>15</v>
      </c>
      <c r="D126" s="5">
        <v>21520</v>
      </c>
      <c r="E126" s="5">
        <v>43959</v>
      </c>
      <c r="F126" t="s">
        <v>16</v>
      </c>
      <c r="G126" t="s">
        <v>17</v>
      </c>
      <c r="H126">
        <v>4</v>
      </c>
      <c r="I126">
        <v>5</v>
      </c>
      <c r="J126" t="s">
        <v>27</v>
      </c>
      <c r="K126" t="s">
        <v>46</v>
      </c>
      <c r="L126" t="s">
        <v>47</v>
      </c>
      <c r="M126" t="s">
        <v>30</v>
      </c>
      <c r="N126">
        <v>4</v>
      </c>
      <c r="O126">
        <v>65</v>
      </c>
      <c r="P126" t="s">
        <v>2022</v>
      </c>
      <c r="Q126">
        <v>2020</v>
      </c>
      <c r="R126" t="s">
        <v>2010</v>
      </c>
    </row>
    <row r="127" spans="1:18" x14ac:dyDescent="0.35">
      <c r="A127">
        <v>397</v>
      </c>
      <c r="B127" t="s">
        <v>443</v>
      </c>
      <c r="C127" t="s">
        <v>15</v>
      </c>
      <c r="D127" s="5">
        <v>31568</v>
      </c>
      <c r="E127" s="5">
        <v>44121</v>
      </c>
      <c r="F127" t="s">
        <v>16</v>
      </c>
      <c r="G127" t="s">
        <v>17</v>
      </c>
      <c r="H127">
        <v>5</v>
      </c>
      <c r="I127">
        <v>7</v>
      </c>
      <c r="J127" t="s">
        <v>50</v>
      </c>
      <c r="K127" t="s">
        <v>37</v>
      </c>
      <c r="L127" t="s">
        <v>38</v>
      </c>
      <c r="M127" t="s">
        <v>48</v>
      </c>
      <c r="N127">
        <v>5</v>
      </c>
      <c r="O127">
        <v>38</v>
      </c>
      <c r="P127" t="s">
        <v>2021</v>
      </c>
      <c r="Q127">
        <v>2020</v>
      </c>
      <c r="R127" t="s">
        <v>2015</v>
      </c>
    </row>
    <row r="128" spans="1:18" x14ac:dyDescent="0.35">
      <c r="A128">
        <v>399</v>
      </c>
      <c r="B128" t="s">
        <v>445</v>
      </c>
      <c r="C128" t="s">
        <v>15</v>
      </c>
      <c r="D128" s="5">
        <v>23709</v>
      </c>
      <c r="E128" s="5">
        <v>43973</v>
      </c>
      <c r="F128" t="s">
        <v>16</v>
      </c>
      <c r="G128" t="s">
        <v>17</v>
      </c>
      <c r="H128">
        <v>4</v>
      </c>
      <c r="I128">
        <v>9</v>
      </c>
      <c r="J128" t="s">
        <v>18</v>
      </c>
      <c r="K128" t="s">
        <v>46</v>
      </c>
      <c r="L128" t="s">
        <v>47</v>
      </c>
      <c r="M128" t="s">
        <v>34</v>
      </c>
      <c r="N128">
        <v>1</v>
      </c>
      <c r="O128">
        <v>59</v>
      </c>
      <c r="P128" t="s">
        <v>2020</v>
      </c>
      <c r="Q128">
        <v>2020</v>
      </c>
      <c r="R128" t="s">
        <v>2010</v>
      </c>
    </row>
    <row r="129" spans="1:18" x14ac:dyDescent="0.35">
      <c r="A129">
        <v>400</v>
      </c>
      <c r="B129" t="s">
        <v>446</v>
      </c>
      <c r="C129" t="s">
        <v>44</v>
      </c>
      <c r="D129" s="5">
        <v>21905</v>
      </c>
      <c r="E129" s="5">
        <v>43890</v>
      </c>
      <c r="F129" t="s">
        <v>16</v>
      </c>
      <c r="G129" t="s">
        <v>17</v>
      </c>
      <c r="H129">
        <v>2</v>
      </c>
      <c r="I129">
        <v>6</v>
      </c>
      <c r="J129" t="s">
        <v>27</v>
      </c>
      <c r="K129" t="s">
        <v>51</v>
      </c>
      <c r="L129" t="s">
        <v>47</v>
      </c>
      <c r="M129" t="s">
        <v>48</v>
      </c>
      <c r="N129">
        <v>5</v>
      </c>
      <c r="O129">
        <v>64</v>
      </c>
      <c r="P129" t="s">
        <v>2022</v>
      </c>
      <c r="Q129">
        <v>2020</v>
      </c>
      <c r="R129" t="s">
        <v>2007</v>
      </c>
    </row>
    <row r="130" spans="1:18" x14ac:dyDescent="0.35">
      <c r="A130">
        <v>401</v>
      </c>
      <c r="B130" t="s">
        <v>447</v>
      </c>
      <c r="C130" t="s">
        <v>44</v>
      </c>
      <c r="D130" s="5">
        <v>35958</v>
      </c>
      <c r="E130" s="5">
        <v>44095</v>
      </c>
      <c r="F130" t="s">
        <v>25</v>
      </c>
      <c r="G130" t="s">
        <v>60</v>
      </c>
      <c r="H130">
        <v>4</v>
      </c>
      <c r="I130">
        <v>6</v>
      </c>
      <c r="J130" t="s">
        <v>27</v>
      </c>
      <c r="K130" t="s">
        <v>19</v>
      </c>
      <c r="L130" t="s">
        <v>20</v>
      </c>
      <c r="M130" t="s">
        <v>30</v>
      </c>
      <c r="N130">
        <v>4</v>
      </c>
      <c r="O130">
        <v>26</v>
      </c>
      <c r="P130" t="s">
        <v>2019</v>
      </c>
      <c r="Q130">
        <v>2020</v>
      </c>
      <c r="R130" t="s">
        <v>2014</v>
      </c>
    </row>
    <row r="131" spans="1:18" x14ac:dyDescent="0.35">
      <c r="A131">
        <v>403</v>
      </c>
      <c r="B131" t="s">
        <v>449</v>
      </c>
      <c r="C131" t="s">
        <v>44</v>
      </c>
      <c r="D131" s="5">
        <v>21535</v>
      </c>
      <c r="E131" s="5">
        <v>43930</v>
      </c>
      <c r="F131" t="s">
        <v>40</v>
      </c>
      <c r="G131" t="s">
        <v>60</v>
      </c>
      <c r="H131">
        <v>5</v>
      </c>
      <c r="I131">
        <v>4</v>
      </c>
      <c r="J131" t="s">
        <v>27</v>
      </c>
      <c r="K131" t="s">
        <v>28</v>
      </c>
      <c r="L131" t="s">
        <v>29</v>
      </c>
      <c r="M131" t="s">
        <v>30</v>
      </c>
      <c r="N131">
        <v>4</v>
      </c>
      <c r="O131">
        <v>65</v>
      </c>
      <c r="P131" t="s">
        <v>2022</v>
      </c>
      <c r="Q131">
        <v>2020</v>
      </c>
      <c r="R131" t="s">
        <v>2009</v>
      </c>
    </row>
    <row r="132" spans="1:18" x14ac:dyDescent="0.35">
      <c r="A132">
        <v>407</v>
      </c>
      <c r="B132" t="s">
        <v>453</v>
      </c>
      <c r="C132" t="s">
        <v>44</v>
      </c>
      <c r="D132" s="5">
        <v>21609</v>
      </c>
      <c r="E132" s="5">
        <v>44196</v>
      </c>
      <c r="F132" t="s">
        <v>16</v>
      </c>
      <c r="G132" t="s">
        <v>17</v>
      </c>
      <c r="H132">
        <v>2</v>
      </c>
      <c r="I132">
        <v>6</v>
      </c>
      <c r="J132" t="s">
        <v>27</v>
      </c>
      <c r="K132" t="s">
        <v>46</v>
      </c>
      <c r="L132" t="s">
        <v>47</v>
      </c>
      <c r="M132" t="s">
        <v>34</v>
      </c>
      <c r="N132">
        <v>1</v>
      </c>
      <c r="O132">
        <v>65</v>
      </c>
      <c r="P132" t="s">
        <v>2022</v>
      </c>
      <c r="Q132">
        <v>2020</v>
      </c>
      <c r="R132" t="s">
        <v>2017</v>
      </c>
    </row>
    <row r="133" spans="1:18" x14ac:dyDescent="0.35">
      <c r="A133">
        <v>408</v>
      </c>
      <c r="B133" t="s">
        <v>454</v>
      </c>
      <c r="C133" t="s">
        <v>15</v>
      </c>
      <c r="D133" s="5">
        <v>34687</v>
      </c>
      <c r="E133" s="5">
        <v>43997</v>
      </c>
      <c r="F133" t="s">
        <v>25</v>
      </c>
      <c r="G133" t="s">
        <v>36</v>
      </c>
      <c r="H133">
        <v>4</v>
      </c>
      <c r="I133">
        <v>9</v>
      </c>
      <c r="J133" t="s">
        <v>18</v>
      </c>
      <c r="K133" t="s">
        <v>51</v>
      </c>
      <c r="L133" t="s">
        <v>47</v>
      </c>
      <c r="M133" t="s">
        <v>48</v>
      </c>
      <c r="N133">
        <v>5</v>
      </c>
      <c r="O133">
        <v>29</v>
      </c>
      <c r="P133" t="s">
        <v>2019</v>
      </c>
      <c r="Q133">
        <v>2020</v>
      </c>
      <c r="R133" t="s">
        <v>2011</v>
      </c>
    </row>
    <row r="134" spans="1:18" x14ac:dyDescent="0.35">
      <c r="A134">
        <v>411</v>
      </c>
      <c r="B134" t="s">
        <v>457</v>
      </c>
      <c r="C134" t="s">
        <v>15</v>
      </c>
      <c r="D134" s="5">
        <v>36240</v>
      </c>
      <c r="E134" s="5">
        <v>44118</v>
      </c>
      <c r="F134" t="s">
        <v>16</v>
      </c>
      <c r="G134" t="s">
        <v>17</v>
      </c>
      <c r="H134">
        <v>5</v>
      </c>
      <c r="I134">
        <v>9</v>
      </c>
      <c r="J134" t="s">
        <v>18</v>
      </c>
      <c r="K134" t="s">
        <v>28</v>
      </c>
      <c r="L134" t="s">
        <v>29</v>
      </c>
      <c r="M134" t="s">
        <v>48</v>
      </c>
      <c r="N134">
        <v>5</v>
      </c>
      <c r="O134">
        <v>25</v>
      </c>
      <c r="P134" t="s">
        <v>2019</v>
      </c>
      <c r="Q134">
        <v>2020</v>
      </c>
      <c r="R134" t="s">
        <v>2015</v>
      </c>
    </row>
    <row r="135" spans="1:18" x14ac:dyDescent="0.35">
      <c r="A135">
        <v>415</v>
      </c>
      <c r="B135" t="s">
        <v>461</v>
      </c>
      <c r="C135" t="s">
        <v>44</v>
      </c>
      <c r="D135" s="5">
        <v>27160</v>
      </c>
      <c r="E135" s="5">
        <v>43946</v>
      </c>
      <c r="F135" t="s">
        <v>16</v>
      </c>
      <c r="G135" t="s">
        <v>36</v>
      </c>
      <c r="H135">
        <v>3</v>
      </c>
      <c r="I135">
        <v>10</v>
      </c>
      <c r="J135" t="s">
        <v>18</v>
      </c>
      <c r="K135" t="s">
        <v>46</v>
      </c>
      <c r="L135" t="s">
        <v>47</v>
      </c>
      <c r="M135" t="s">
        <v>34</v>
      </c>
      <c r="N135">
        <v>1</v>
      </c>
      <c r="O135">
        <v>50</v>
      </c>
      <c r="P135" t="s">
        <v>2020</v>
      </c>
      <c r="Q135">
        <v>2020</v>
      </c>
      <c r="R135" t="s">
        <v>2009</v>
      </c>
    </row>
    <row r="136" spans="1:18" x14ac:dyDescent="0.35">
      <c r="A136">
        <v>418</v>
      </c>
      <c r="B136" t="s">
        <v>464</v>
      </c>
      <c r="C136" t="s">
        <v>44</v>
      </c>
      <c r="D136" s="5">
        <v>29093</v>
      </c>
      <c r="E136" s="5">
        <v>43979</v>
      </c>
      <c r="F136" t="s">
        <v>68</v>
      </c>
      <c r="G136" t="s">
        <v>36</v>
      </c>
      <c r="H136">
        <v>4</v>
      </c>
      <c r="I136">
        <v>5</v>
      </c>
      <c r="J136" t="s">
        <v>27</v>
      </c>
      <c r="K136" t="s">
        <v>23</v>
      </c>
      <c r="L136" t="s">
        <v>20</v>
      </c>
      <c r="M136" t="s">
        <v>21</v>
      </c>
      <c r="N136">
        <v>3</v>
      </c>
      <c r="O136">
        <v>45</v>
      </c>
      <c r="P136" t="s">
        <v>2020</v>
      </c>
      <c r="Q136">
        <v>2020</v>
      </c>
      <c r="R136" t="s">
        <v>2010</v>
      </c>
    </row>
    <row r="137" spans="1:18" x14ac:dyDescent="0.35">
      <c r="A137">
        <v>419</v>
      </c>
      <c r="B137" t="s">
        <v>465</v>
      </c>
      <c r="C137" t="s">
        <v>44</v>
      </c>
      <c r="D137" s="5">
        <v>29705</v>
      </c>
      <c r="E137" s="5">
        <v>44090</v>
      </c>
      <c r="F137" t="s">
        <v>40</v>
      </c>
      <c r="G137" t="s">
        <v>32</v>
      </c>
      <c r="H137">
        <v>4</v>
      </c>
      <c r="I137">
        <v>9</v>
      </c>
      <c r="J137" t="s">
        <v>18</v>
      </c>
      <c r="K137" t="s">
        <v>28</v>
      </c>
      <c r="L137" t="s">
        <v>29</v>
      </c>
      <c r="M137" t="s">
        <v>21</v>
      </c>
      <c r="N137">
        <v>3</v>
      </c>
      <c r="O137">
        <v>43</v>
      </c>
      <c r="P137" t="s">
        <v>2021</v>
      </c>
      <c r="Q137">
        <v>2020</v>
      </c>
      <c r="R137" t="s">
        <v>2014</v>
      </c>
    </row>
    <row r="138" spans="1:18" x14ac:dyDescent="0.35">
      <c r="A138">
        <v>421</v>
      </c>
      <c r="B138" t="s">
        <v>467</v>
      </c>
      <c r="C138" t="s">
        <v>15</v>
      </c>
      <c r="D138" s="5">
        <v>32465</v>
      </c>
      <c r="E138" s="5">
        <v>43872</v>
      </c>
      <c r="F138" t="s">
        <v>25</v>
      </c>
      <c r="G138" t="s">
        <v>26</v>
      </c>
      <c r="H138">
        <v>5</v>
      </c>
      <c r="I138">
        <v>8</v>
      </c>
      <c r="J138" t="s">
        <v>50</v>
      </c>
      <c r="K138" t="s">
        <v>37</v>
      </c>
      <c r="L138" t="s">
        <v>38</v>
      </c>
      <c r="M138" t="s">
        <v>34</v>
      </c>
      <c r="N138">
        <v>1</v>
      </c>
      <c r="O138">
        <v>35</v>
      </c>
      <c r="P138" t="s">
        <v>2021</v>
      </c>
      <c r="Q138">
        <v>2020</v>
      </c>
      <c r="R138" t="s">
        <v>2007</v>
      </c>
    </row>
    <row r="139" spans="1:18" x14ac:dyDescent="0.35">
      <c r="A139">
        <v>422</v>
      </c>
      <c r="B139" t="s">
        <v>468</v>
      </c>
      <c r="C139" t="s">
        <v>15</v>
      </c>
      <c r="D139" s="5">
        <v>29772</v>
      </c>
      <c r="E139" s="5">
        <v>43966</v>
      </c>
      <c r="F139" t="s">
        <v>25</v>
      </c>
      <c r="G139" t="s">
        <v>45</v>
      </c>
      <c r="H139">
        <v>5</v>
      </c>
      <c r="I139">
        <v>4</v>
      </c>
      <c r="J139" t="s">
        <v>27</v>
      </c>
      <c r="K139" t="s">
        <v>41</v>
      </c>
      <c r="L139" t="s">
        <v>38</v>
      </c>
      <c r="M139" t="s">
        <v>48</v>
      </c>
      <c r="N139">
        <v>5</v>
      </c>
      <c r="O139">
        <v>43</v>
      </c>
      <c r="P139" t="s">
        <v>2021</v>
      </c>
      <c r="Q139">
        <v>2020</v>
      </c>
      <c r="R139" t="s">
        <v>2010</v>
      </c>
    </row>
    <row r="140" spans="1:18" x14ac:dyDescent="0.35">
      <c r="A140">
        <v>424</v>
      </c>
      <c r="B140" t="s">
        <v>470</v>
      </c>
      <c r="C140" t="s">
        <v>44</v>
      </c>
      <c r="D140" s="5">
        <v>30145</v>
      </c>
      <c r="E140" s="5">
        <v>44135</v>
      </c>
      <c r="F140" t="s">
        <v>16</v>
      </c>
      <c r="G140" t="s">
        <v>17</v>
      </c>
      <c r="H140">
        <v>4</v>
      </c>
      <c r="I140">
        <v>8</v>
      </c>
      <c r="J140" t="s">
        <v>50</v>
      </c>
      <c r="K140" t="s">
        <v>51</v>
      </c>
      <c r="L140" t="s">
        <v>47</v>
      </c>
      <c r="M140" t="s">
        <v>42</v>
      </c>
      <c r="N140">
        <v>2</v>
      </c>
      <c r="O140">
        <v>42</v>
      </c>
      <c r="P140" t="s">
        <v>2021</v>
      </c>
      <c r="Q140">
        <v>2020</v>
      </c>
      <c r="R140" t="s">
        <v>2015</v>
      </c>
    </row>
    <row r="141" spans="1:18" x14ac:dyDescent="0.35">
      <c r="A141">
        <v>426</v>
      </c>
      <c r="B141" t="s">
        <v>472</v>
      </c>
      <c r="C141" t="s">
        <v>15</v>
      </c>
      <c r="D141" s="5">
        <v>25586</v>
      </c>
      <c r="E141" s="5">
        <v>43874</v>
      </c>
      <c r="F141" t="s">
        <v>40</v>
      </c>
      <c r="G141" t="s">
        <v>32</v>
      </c>
      <c r="H141">
        <v>1</v>
      </c>
      <c r="I141">
        <v>9</v>
      </c>
      <c r="J141" t="s">
        <v>18</v>
      </c>
      <c r="K141" t="s">
        <v>23</v>
      </c>
      <c r="L141" t="s">
        <v>20</v>
      </c>
      <c r="M141" t="s">
        <v>48</v>
      </c>
      <c r="N141">
        <v>5</v>
      </c>
      <c r="O141">
        <v>54</v>
      </c>
      <c r="P141" t="s">
        <v>2020</v>
      </c>
      <c r="Q141">
        <v>2020</v>
      </c>
      <c r="R141" t="s">
        <v>2007</v>
      </c>
    </row>
    <row r="142" spans="1:18" x14ac:dyDescent="0.35">
      <c r="A142">
        <v>427</v>
      </c>
      <c r="B142" t="s">
        <v>473</v>
      </c>
      <c r="C142" t="s">
        <v>15</v>
      </c>
      <c r="D142" s="5">
        <v>22865</v>
      </c>
      <c r="E142" s="5">
        <v>44066</v>
      </c>
      <c r="F142" t="s">
        <v>40</v>
      </c>
      <c r="G142" t="s">
        <v>17</v>
      </c>
      <c r="H142">
        <v>2</v>
      </c>
      <c r="I142">
        <v>9</v>
      </c>
      <c r="J142" t="s">
        <v>18</v>
      </c>
      <c r="K142" t="s">
        <v>28</v>
      </c>
      <c r="L142" t="s">
        <v>29</v>
      </c>
      <c r="M142" t="s">
        <v>42</v>
      </c>
      <c r="N142">
        <v>2</v>
      </c>
      <c r="O142">
        <v>62</v>
      </c>
      <c r="P142" t="s">
        <v>2022</v>
      </c>
      <c r="Q142">
        <v>2020</v>
      </c>
      <c r="R142" t="s">
        <v>2013</v>
      </c>
    </row>
    <row r="143" spans="1:18" x14ac:dyDescent="0.35">
      <c r="A143">
        <v>430</v>
      </c>
      <c r="B143" t="s">
        <v>476</v>
      </c>
      <c r="C143" t="s">
        <v>44</v>
      </c>
      <c r="D143" s="5">
        <v>32339</v>
      </c>
      <c r="E143" s="5">
        <v>43915</v>
      </c>
      <c r="F143" t="s">
        <v>16</v>
      </c>
      <c r="G143" t="s">
        <v>17</v>
      </c>
      <c r="H143">
        <v>2</v>
      </c>
      <c r="I143">
        <v>9</v>
      </c>
      <c r="J143" t="s">
        <v>18</v>
      </c>
      <c r="K143" t="s">
        <v>41</v>
      </c>
      <c r="L143" t="s">
        <v>38</v>
      </c>
      <c r="M143" t="s">
        <v>34</v>
      </c>
      <c r="N143">
        <v>1</v>
      </c>
      <c r="O143">
        <v>36</v>
      </c>
      <c r="P143" t="s">
        <v>2021</v>
      </c>
      <c r="Q143">
        <v>2020</v>
      </c>
      <c r="R143" t="s">
        <v>2008</v>
      </c>
    </row>
    <row r="144" spans="1:18" x14ac:dyDescent="0.35">
      <c r="A144">
        <v>431</v>
      </c>
      <c r="B144" t="s">
        <v>477</v>
      </c>
      <c r="C144" t="s">
        <v>44</v>
      </c>
      <c r="D144" s="5">
        <v>37460</v>
      </c>
      <c r="E144" s="5">
        <v>44001</v>
      </c>
      <c r="F144" t="s">
        <v>16</v>
      </c>
      <c r="G144" t="s">
        <v>17</v>
      </c>
      <c r="H144">
        <v>2</v>
      </c>
      <c r="I144">
        <v>8</v>
      </c>
      <c r="J144" t="s">
        <v>50</v>
      </c>
      <c r="K144" t="s">
        <v>46</v>
      </c>
      <c r="L144" t="s">
        <v>47</v>
      </c>
      <c r="M144" t="s">
        <v>48</v>
      </c>
      <c r="N144">
        <v>5</v>
      </c>
      <c r="O144">
        <v>22</v>
      </c>
      <c r="P144" t="s">
        <v>2019</v>
      </c>
      <c r="Q144">
        <v>2020</v>
      </c>
      <c r="R144" t="s">
        <v>2011</v>
      </c>
    </row>
    <row r="145" spans="1:18" x14ac:dyDescent="0.35">
      <c r="A145">
        <v>432</v>
      </c>
      <c r="B145" t="s">
        <v>478</v>
      </c>
      <c r="C145" t="s">
        <v>15</v>
      </c>
      <c r="D145" s="5">
        <v>38638</v>
      </c>
      <c r="E145" s="5">
        <v>44141</v>
      </c>
      <c r="F145" t="s">
        <v>16</v>
      </c>
      <c r="G145" t="s">
        <v>17</v>
      </c>
      <c r="H145">
        <v>4</v>
      </c>
      <c r="I145">
        <v>8</v>
      </c>
      <c r="J145" t="s">
        <v>50</v>
      </c>
      <c r="K145" t="s">
        <v>51</v>
      </c>
      <c r="L145" t="s">
        <v>47</v>
      </c>
      <c r="M145" t="s">
        <v>30</v>
      </c>
      <c r="N145">
        <v>4</v>
      </c>
      <c r="O145">
        <v>18</v>
      </c>
      <c r="P145" t="s">
        <v>2019</v>
      </c>
      <c r="Q145">
        <v>2020</v>
      </c>
      <c r="R145" t="s">
        <v>2016</v>
      </c>
    </row>
    <row r="146" spans="1:18" x14ac:dyDescent="0.35">
      <c r="A146">
        <v>433</v>
      </c>
      <c r="B146" t="s">
        <v>479</v>
      </c>
      <c r="C146" t="s">
        <v>44</v>
      </c>
      <c r="D146" s="5">
        <v>22529</v>
      </c>
      <c r="E146" s="5">
        <v>43978</v>
      </c>
      <c r="F146" t="s">
        <v>40</v>
      </c>
      <c r="G146" t="s">
        <v>53</v>
      </c>
      <c r="H146">
        <v>4</v>
      </c>
      <c r="I146">
        <v>6</v>
      </c>
      <c r="J146" t="s">
        <v>27</v>
      </c>
      <c r="K146" t="s">
        <v>19</v>
      </c>
      <c r="L146" t="s">
        <v>20</v>
      </c>
      <c r="M146" t="s">
        <v>30</v>
      </c>
      <c r="N146">
        <v>4</v>
      </c>
      <c r="O146">
        <v>63</v>
      </c>
      <c r="P146" t="s">
        <v>2022</v>
      </c>
      <c r="Q146">
        <v>2020</v>
      </c>
      <c r="R146" t="s">
        <v>2010</v>
      </c>
    </row>
    <row r="147" spans="1:18" x14ac:dyDescent="0.35">
      <c r="A147">
        <v>435</v>
      </c>
      <c r="B147" t="s">
        <v>481</v>
      </c>
      <c r="C147" t="s">
        <v>15</v>
      </c>
      <c r="D147" s="5">
        <v>23361</v>
      </c>
      <c r="E147" s="5">
        <v>44017</v>
      </c>
      <c r="F147" t="s">
        <v>16</v>
      </c>
      <c r="G147" t="s">
        <v>60</v>
      </c>
      <c r="H147">
        <v>2</v>
      </c>
      <c r="I147">
        <v>9</v>
      </c>
      <c r="J147" t="s">
        <v>18</v>
      </c>
      <c r="K147" t="s">
        <v>28</v>
      </c>
      <c r="L147" t="s">
        <v>29</v>
      </c>
      <c r="M147" t="s">
        <v>21</v>
      </c>
      <c r="N147">
        <v>3</v>
      </c>
      <c r="O147">
        <v>60</v>
      </c>
      <c r="P147" t="s">
        <v>2022</v>
      </c>
      <c r="Q147">
        <v>2020</v>
      </c>
      <c r="R147" t="s">
        <v>2012</v>
      </c>
    </row>
    <row r="148" spans="1:18" x14ac:dyDescent="0.35">
      <c r="A148">
        <v>440</v>
      </c>
      <c r="B148" t="s">
        <v>486</v>
      </c>
      <c r="C148" t="s">
        <v>15</v>
      </c>
      <c r="D148" s="5">
        <v>21359</v>
      </c>
      <c r="E148" s="5">
        <v>43884</v>
      </c>
      <c r="F148" t="s">
        <v>16</v>
      </c>
      <c r="G148" t="s">
        <v>17</v>
      </c>
      <c r="H148">
        <v>3</v>
      </c>
      <c r="I148">
        <v>7</v>
      </c>
      <c r="J148" t="s">
        <v>50</v>
      </c>
      <c r="K148" t="s">
        <v>51</v>
      </c>
      <c r="L148" t="s">
        <v>47</v>
      </c>
      <c r="M148" t="s">
        <v>48</v>
      </c>
      <c r="N148">
        <v>5</v>
      </c>
      <c r="O148">
        <v>66</v>
      </c>
      <c r="P148" t="s">
        <v>2022</v>
      </c>
      <c r="Q148">
        <v>2020</v>
      </c>
      <c r="R148" t="s">
        <v>2007</v>
      </c>
    </row>
    <row r="149" spans="1:18" x14ac:dyDescent="0.35">
      <c r="A149">
        <v>441</v>
      </c>
      <c r="B149" t="s">
        <v>487</v>
      </c>
      <c r="C149" t="s">
        <v>15</v>
      </c>
      <c r="D149" s="5">
        <v>22340</v>
      </c>
      <c r="E149" s="5">
        <v>43867</v>
      </c>
      <c r="F149" t="s">
        <v>25</v>
      </c>
      <c r="G149" t="s">
        <v>36</v>
      </c>
      <c r="H149">
        <v>4</v>
      </c>
      <c r="I149">
        <v>8</v>
      </c>
      <c r="J149" t="s">
        <v>50</v>
      </c>
      <c r="K149" t="s">
        <v>19</v>
      </c>
      <c r="L149" t="s">
        <v>20</v>
      </c>
      <c r="M149" t="s">
        <v>21</v>
      </c>
      <c r="N149">
        <v>3</v>
      </c>
      <c r="O149">
        <v>63</v>
      </c>
      <c r="P149" t="s">
        <v>2022</v>
      </c>
      <c r="Q149">
        <v>2020</v>
      </c>
      <c r="R149" t="s">
        <v>2007</v>
      </c>
    </row>
    <row r="150" spans="1:18" x14ac:dyDescent="0.35">
      <c r="A150">
        <v>447</v>
      </c>
      <c r="B150" t="s">
        <v>493</v>
      </c>
      <c r="C150" t="s">
        <v>15</v>
      </c>
      <c r="D150" s="5">
        <v>35675</v>
      </c>
      <c r="E150" s="5">
        <v>44106</v>
      </c>
      <c r="F150" t="s">
        <v>16</v>
      </c>
      <c r="G150" t="s">
        <v>32</v>
      </c>
      <c r="H150">
        <v>5</v>
      </c>
      <c r="I150">
        <v>7</v>
      </c>
      <c r="J150" t="s">
        <v>50</v>
      </c>
      <c r="K150" t="s">
        <v>46</v>
      </c>
      <c r="L150" t="s">
        <v>47</v>
      </c>
      <c r="M150" t="s">
        <v>30</v>
      </c>
      <c r="N150">
        <v>4</v>
      </c>
      <c r="O150">
        <v>27</v>
      </c>
      <c r="P150" t="s">
        <v>2019</v>
      </c>
      <c r="Q150">
        <v>2020</v>
      </c>
      <c r="R150" t="s">
        <v>2015</v>
      </c>
    </row>
    <row r="151" spans="1:18" x14ac:dyDescent="0.35">
      <c r="A151">
        <v>448</v>
      </c>
      <c r="B151" t="s">
        <v>494</v>
      </c>
      <c r="C151" t="s">
        <v>15</v>
      </c>
      <c r="D151" s="5">
        <v>21660</v>
      </c>
      <c r="E151" s="5">
        <v>43940</v>
      </c>
      <c r="F151" t="s">
        <v>16</v>
      </c>
      <c r="G151" t="s">
        <v>17</v>
      </c>
      <c r="H151">
        <v>2</v>
      </c>
      <c r="I151">
        <v>9</v>
      </c>
      <c r="J151" t="s">
        <v>18</v>
      </c>
      <c r="K151" t="s">
        <v>51</v>
      </c>
      <c r="L151" t="s">
        <v>47</v>
      </c>
      <c r="M151" t="s">
        <v>30</v>
      </c>
      <c r="N151">
        <v>4</v>
      </c>
      <c r="O151">
        <v>65</v>
      </c>
      <c r="P151" t="s">
        <v>2022</v>
      </c>
      <c r="Q151">
        <v>2020</v>
      </c>
      <c r="R151" t="s">
        <v>2009</v>
      </c>
    </row>
    <row r="152" spans="1:18" x14ac:dyDescent="0.35">
      <c r="A152">
        <v>449</v>
      </c>
      <c r="B152" t="s">
        <v>495</v>
      </c>
      <c r="C152" t="s">
        <v>15</v>
      </c>
      <c r="D152" s="5">
        <v>23424</v>
      </c>
      <c r="E152" s="5">
        <v>43929</v>
      </c>
      <c r="F152" t="s">
        <v>40</v>
      </c>
      <c r="G152" t="s">
        <v>32</v>
      </c>
      <c r="H152">
        <v>5</v>
      </c>
      <c r="I152">
        <v>9</v>
      </c>
      <c r="J152" t="s">
        <v>18</v>
      </c>
      <c r="K152" t="s">
        <v>19</v>
      </c>
      <c r="L152" t="s">
        <v>20</v>
      </c>
      <c r="M152" t="s">
        <v>48</v>
      </c>
      <c r="N152">
        <v>5</v>
      </c>
      <c r="O152">
        <v>60</v>
      </c>
      <c r="P152" t="s">
        <v>2022</v>
      </c>
      <c r="Q152">
        <v>2020</v>
      </c>
      <c r="R152" t="s">
        <v>2009</v>
      </c>
    </row>
    <row r="153" spans="1:18" x14ac:dyDescent="0.35">
      <c r="A153">
        <v>450</v>
      </c>
      <c r="B153" t="s">
        <v>496</v>
      </c>
      <c r="C153" t="s">
        <v>15</v>
      </c>
      <c r="D153" s="5">
        <v>31575</v>
      </c>
      <c r="E153" s="5">
        <v>44008</v>
      </c>
      <c r="F153" t="s">
        <v>16</v>
      </c>
      <c r="G153" t="s">
        <v>17</v>
      </c>
      <c r="H153">
        <v>5</v>
      </c>
      <c r="I153">
        <v>6</v>
      </c>
      <c r="J153" t="s">
        <v>27</v>
      </c>
      <c r="K153" t="s">
        <v>23</v>
      </c>
      <c r="L153" t="s">
        <v>20</v>
      </c>
      <c r="M153" t="s">
        <v>21</v>
      </c>
      <c r="N153">
        <v>3</v>
      </c>
      <c r="O153">
        <v>38</v>
      </c>
      <c r="P153" t="s">
        <v>2021</v>
      </c>
      <c r="Q153">
        <v>2020</v>
      </c>
      <c r="R153" t="s">
        <v>2011</v>
      </c>
    </row>
    <row r="154" spans="1:18" x14ac:dyDescent="0.35">
      <c r="A154">
        <v>457</v>
      </c>
      <c r="B154" t="s">
        <v>503</v>
      </c>
      <c r="C154" t="s">
        <v>44</v>
      </c>
      <c r="D154" s="5">
        <v>20589</v>
      </c>
      <c r="E154" s="5">
        <v>44138</v>
      </c>
      <c r="F154" t="s">
        <v>16</v>
      </c>
      <c r="G154" t="s">
        <v>17</v>
      </c>
      <c r="H154">
        <v>5</v>
      </c>
      <c r="I154">
        <v>10</v>
      </c>
      <c r="J154" t="s">
        <v>18</v>
      </c>
      <c r="K154" t="s">
        <v>19</v>
      </c>
      <c r="L154" t="s">
        <v>20</v>
      </c>
      <c r="M154" t="s">
        <v>30</v>
      </c>
      <c r="N154">
        <v>4</v>
      </c>
      <c r="O154">
        <v>68</v>
      </c>
      <c r="P154" t="s">
        <v>2022</v>
      </c>
      <c r="Q154">
        <v>2020</v>
      </c>
      <c r="R154" t="s">
        <v>2016</v>
      </c>
    </row>
    <row r="155" spans="1:18" x14ac:dyDescent="0.35">
      <c r="A155">
        <v>459</v>
      </c>
      <c r="B155" t="s">
        <v>505</v>
      </c>
      <c r="C155" t="s">
        <v>15</v>
      </c>
      <c r="D155" s="5">
        <v>22261</v>
      </c>
      <c r="E155" s="5">
        <v>43994</v>
      </c>
      <c r="F155" t="s">
        <v>16</v>
      </c>
      <c r="G155" t="s">
        <v>17</v>
      </c>
      <c r="H155">
        <v>2</v>
      </c>
      <c r="I155">
        <v>9</v>
      </c>
      <c r="J155" t="s">
        <v>18</v>
      </c>
      <c r="K155" t="s">
        <v>28</v>
      </c>
      <c r="L155" t="s">
        <v>29</v>
      </c>
      <c r="M155" t="s">
        <v>48</v>
      </c>
      <c r="N155">
        <v>5</v>
      </c>
      <c r="O155">
        <v>63</v>
      </c>
      <c r="P155" t="s">
        <v>2022</v>
      </c>
      <c r="Q155">
        <v>2020</v>
      </c>
      <c r="R155" t="s">
        <v>2011</v>
      </c>
    </row>
    <row r="156" spans="1:18" x14ac:dyDescent="0.35">
      <c r="A156">
        <v>461</v>
      </c>
      <c r="B156" t="s">
        <v>507</v>
      </c>
      <c r="C156" t="s">
        <v>44</v>
      </c>
      <c r="D156" s="5">
        <v>33101</v>
      </c>
      <c r="E156" s="5">
        <v>44172</v>
      </c>
      <c r="F156" t="s">
        <v>25</v>
      </c>
      <c r="G156" t="s">
        <v>36</v>
      </c>
      <c r="H156">
        <v>4</v>
      </c>
      <c r="I156">
        <v>9</v>
      </c>
      <c r="J156" t="s">
        <v>18</v>
      </c>
      <c r="K156" t="s">
        <v>37</v>
      </c>
      <c r="L156" t="s">
        <v>38</v>
      </c>
      <c r="M156" t="s">
        <v>42</v>
      </c>
      <c r="N156">
        <v>2</v>
      </c>
      <c r="O156">
        <v>34</v>
      </c>
      <c r="P156" t="s">
        <v>2021</v>
      </c>
      <c r="Q156">
        <v>2020</v>
      </c>
      <c r="R156" t="s">
        <v>2017</v>
      </c>
    </row>
    <row r="157" spans="1:18" x14ac:dyDescent="0.35">
      <c r="A157">
        <v>463</v>
      </c>
      <c r="B157" t="s">
        <v>509</v>
      </c>
      <c r="C157" t="s">
        <v>15</v>
      </c>
      <c r="D157" s="5">
        <v>34343</v>
      </c>
      <c r="E157" s="5">
        <v>44118</v>
      </c>
      <c r="F157" t="s">
        <v>16</v>
      </c>
      <c r="G157" t="s">
        <v>36</v>
      </c>
      <c r="H157">
        <v>4</v>
      </c>
      <c r="I157">
        <v>10</v>
      </c>
      <c r="J157" t="s">
        <v>18</v>
      </c>
      <c r="K157" t="s">
        <v>46</v>
      </c>
      <c r="L157" t="s">
        <v>47</v>
      </c>
      <c r="M157" t="s">
        <v>34</v>
      </c>
      <c r="N157">
        <v>1</v>
      </c>
      <c r="O157">
        <v>30</v>
      </c>
      <c r="P157" t="s">
        <v>2021</v>
      </c>
      <c r="Q157">
        <v>2020</v>
      </c>
      <c r="R157" t="s">
        <v>2015</v>
      </c>
    </row>
    <row r="158" spans="1:18" x14ac:dyDescent="0.35">
      <c r="A158">
        <v>466</v>
      </c>
      <c r="B158" t="s">
        <v>512</v>
      </c>
      <c r="C158" t="s">
        <v>44</v>
      </c>
      <c r="D158" s="5">
        <v>23196</v>
      </c>
      <c r="E158" s="5">
        <v>43900</v>
      </c>
      <c r="F158" t="s">
        <v>40</v>
      </c>
      <c r="G158" t="s">
        <v>17</v>
      </c>
      <c r="H158">
        <v>5</v>
      </c>
      <c r="I158">
        <v>8</v>
      </c>
      <c r="J158" t="s">
        <v>50</v>
      </c>
      <c r="K158" t="s">
        <v>23</v>
      </c>
      <c r="L158" t="s">
        <v>20</v>
      </c>
      <c r="M158" t="s">
        <v>21</v>
      </c>
      <c r="N158">
        <v>3</v>
      </c>
      <c r="O158">
        <v>61</v>
      </c>
      <c r="P158" t="s">
        <v>2022</v>
      </c>
      <c r="Q158">
        <v>2020</v>
      </c>
      <c r="R158" t="s">
        <v>2008</v>
      </c>
    </row>
    <row r="159" spans="1:18" x14ac:dyDescent="0.35">
      <c r="A159">
        <v>470</v>
      </c>
      <c r="B159" t="s">
        <v>516</v>
      </c>
      <c r="C159" t="s">
        <v>15</v>
      </c>
      <c r="D159" s="5">
        <v>23979</v>
      </c>
      <c r="E159" s="5">
        <v>44012</v>
      </c>
      <c r="F159" t="s">
        <v>25</v>
      </c>
      <c r="G159" t="s">
        <v>36</v>
      </c>
      <c r="H159">
        <v>4</v>
      </c>
      <c r="I159">
        <v>6</v>
      </c>
      <c r="J159" t="s">
        <v>27</v>
      </c>
      <c r="K159" t="s">
        <v>41</v>
      </c>
      <c r="L159" t="s">
        <v>38</v>
      </c>
      <c r="M159" t="s">
        <v>34</v>
      </c>
      <c r="N159">
        <v>1</v>
      </c>
      <c r="O159">
        <v>59</v>
      </c>
      <c r="P159" t="s">
        <v>2020</v>
      </c>
      <c r="Q159">
        <v>2020</v>
      </c>
      <c r="R159" t="s">
        <v>2011</v>
      </c>
    </row>
    <row r="160" spans="1:18" x14ac:dyDescent="0.35">
      <c r="A160">
        <v>471</v>
      </c>
      <c r="B160" t="s">
        <v>517</v>
      </c>
      <c r="C160" t="s">
        <v>44</v>
      </c>
      <c r="D160" s="5">
        <v>35972</v>
      </c>
      <c r="E160" s="5">
        <v>44024</v>
      </c>
      <c r="F160" t="s">
        <v>25</v>
      </c>
      <c r="G160" t="s">
        <v>36</v>
      </c>
      <c r="H160">
        <v>5</v>
      </c>
      <c r="I160">
        <v>9</v>
      </c>
      <c r="J160" t="s">
        <v>18</v>
      </c>
      <c r="K160" t="s">
        <v>46</v>
      </c>
      <c r="L160" t="s">
        <v>47</v>
      </c>
      <c r="M160" t="s">
        <v>21</v>
      </c>
      <c r="N160">
        <v>3</v>
      </c>
      <c r="O160">
        <v>26</v>
      </c>
      <c r="P160" t="s">
        <v>2019</v>
      </c>
      <c r="Q160">
        <v>2020</v>
      </c>
      <c r="R160" t="s">
        <v>2012</v>
      </c>
    </row>
    <row r="161" spans="1:18" x14ac:dyDescent="0.35">
      <c r="A161">
        <v>473</v>
      </c>
      <c r="B161" t="s">
        <v>519</v>
      </c>
      <c r="C161" t="s">
        <v>15</v>
      </c>
      <c r="D161" s="5">
        <v>36080</v>
      </c>
      <c r="E161" s="5">
        <v>43921</v>
      </c>
      <c r="F161" t="s">
        <v>25</v>
      </c>
      <c r="G161" t="s">
        <v>60</v>
      </c>
      <c r="H161">
        <v>3</v>
      </c>
      <c r="I161">
        <v>3</v>
      </c>
      <c r="J161" t="s">
        <v>27</v>
      </c>
      <c r="K161" t="s">
        <v>19</v>
      </c>
      <c r="L161" t="s">
        <v>20</v>
      </c>
      <c r="M161" t="s">
        <v>30</v>
      </c>
      <c r="N161">
        <v>4</v>
      </c>
      <c r="O161">
        <v>25</v>
      </c>
      <c r="P161" t="s">
        <v>2019</v>
      </c>
      <c r="Q161">
        <v>2020</v>
      </c>
      <c r="R161" t="s">
        <v>2008</v>
      </c>
    </row>
    <row r="162" spans="1:18" x14ac:dyDescent="0.35">
      <c r="A162">
        <v>475</v>
      </c>
      <c r="B162" t="s">
        <v>521</v>
      </c>
      <c r="C162" t="s">
        <v>15</v>
      </c>
      <c r="D162" s="5">
        <v>32469</v>
      </c>
      <c r="E162" s="5">
        <v>43889</v>
      </c>
      <c r="F162" t="s">
        <v>16</v>
      </c>
      <c r="G162" t="s">
        <v>17</v>
      </c>
      <c r="H162">
        <v>3</v>
      </c>
      <c r="I162">
        <v>5</v>
      </c>
      <c r="J162" t="s">
        <v>27</v>
      </c>
      <c r="K162" t="s">
        <v>28</v>
      </c>
      <c r="L162" t="s">
        <v>29</v>
      </c>
      <c r="M162" t="s">
        <v>30</v>
      </c>
      <c r="N162">
        <v>4</v>
      </c>
      <c r="O162">
        <v>35</v>
      </c>
      <c r="P162" t="s">
        <v>2021</v>
      </c>
      <c r="Q162">
        <v>2020</v>
      </c>
      <c r="R162" t="s">
        <v>2007</v>
      </c>
    </row>
    <row r="163" spans="1:18" x14ac:dyDescent="0.35">
      <c r="A163">
        <v>476</v>
      </c>
      <c r="B163" t="s">
        <v>522</v>
      </c>
      <c r="C163" t="s">
        <v>15</v>
      </c>
      <c r="D163" s="5">
        <v>22516</v>
      </c>
      <c r="E163" s="5">
        <v>43993</v>
      </c>
      <c r="F163" t="s">
        <v>25</v>
      </c>
      <c r="G163" t="s">
        <v>32</v>
      </c>
      <c r="H163">
        <v>2</v>
      </c>
      <c r="I163">
        <v>8</v>
      </c>
      <c r="J163" t="s">
        <v>50</v>
      </c>
      <c r="K163" t="s">
        <v>33</v>
      </c>
      <c r="L163" t="s">
        <v>29</v>
      </c>
      <c r="M163" t="s">
        <v>48</v>
      </c>
      <c r="N163">
        <v>5</v>
      </c>
      <c r="O163">
        <v>63</v>
      </c>
      <c r="P163" t="s">
        <v>2022</v>
      </c>
      <c r="Q163">
        <v>2020</v>
      </c>
      <c r="R163" t="s">
        <v>2011</v>
      </c>
    </row>
    <row r="164" spans="1:18" x14ac:dyDescent="0.35">
      <c r="A164">
        <v>477</v>
      </c>
      <c r="B164" t="s">
        <v>523</v>
      </c>
      <c r="C164" t="s">
        <v>44</v>
      </c>
      <c r="D164" s="5">
        <v>24625</v>
      </c>
      <c r="E164" s="5">
        <v>44134</v>
      </c>
      <c r="F164" t="s">
        <v>16</v>
      </c>
      <c r="G164" t="s">
        <v>17</v>
      </c>
      <c r="H164">
        <v>3</v>
      </c>
      <c r="I164">
        <v>9</v>
      </c>
      <c r="J164" t="s">
        <v>18</v>
      </c>
      <c r="K164" t="s">
        <v>37</v>
      </c>
      <c r="L164" t="s">
        <v>38</v>
      </c>
      <c r="M164" t="s">
        <v>42</v>
      </c>
      <c r="N164">
        <v>2</v>
      </c>
      <c r="O164">
        <v>57</v>
      </c>
      <c r="P164" t="s">
        <v>2020</v>
      </c>
      <c r="Q164">
        <v>2020</v>
      </c>
      <c r="R164" t="s">
        <v>2015</v>
      </c>
    </row>
    <row r="165" spans="1:18" x14ac:dyDescent="0.35">
      <c r="A165">
        <v>478</v>
      </c>
      <c r="B165" t="s">
        <v>524</v>
      </c>
      <c r="C165" t="s">
        <v>15</v>
      </c>
      <c r="D165" s="5">
        <v>21829</v>
      </c>
      <c r="E165" s="5">
        <v>43857</v>
      </c>
      <c r="F165" t="s">
        <v>40</v>
      </c>
      <c r="G165" t="s">
        <v>60</v>
      </c>
      <c r="H165">
        <v>5</v>
      </c>
      <c r="I165">
        <v>3</v>
      </c>
      <c r="J165" t="s">
        <v>27</v>
      </c>
      <c r="K165" t="s">
        <v>41</v>
      </c>
      <c r="L165" t="s">
        <v>38</v>
      </c>
      <c r="M165" t="s">
        <v>34</v>
      </c>
      <c r="N165">
        <v>1</v>
      </c>
      <c r="O165">
        <v>64</v>
      </c>
      <c r="P165" t="s">
        <v>2022</v>
      </c>
      <c r="Q165">
        <v>2020</v>
      </c>
      <c r="R165" t="s">
        <v>2006</v>
      </c>
    </row>
    <row r="166" spans="1:18" x14ac:dyDescent="0.35">
      <c r="A166">
        <v>482</v>
      </c>
      <c r="B166" t="s">
        <v>528</v>
      </c>
      <c r="C166" t="s">
        <v>15</v>
      </c>
      <c r="D166" s="5">
        <v>24350</v>
      </c>
      <c r="E166" s="5">
        <v>43999</v>
      </c>
      <c r="F166" t="s">
        <v>40</v>
      </c>
      <c r="G166" t="s">
        <v>60</v>
      </c>
      <c r="H166">
        <v>5</v>
      </c>
      <c r="I166">
        <v>6</v>
      </c>
      <c r="J166" t="s">
        <v>27</v>
      </c>
      <c r="K166" t="s">
        <v>23</v>
      </c>
      <c r="L166" t="s">
        <v>20</v>
      </c>
      <c r="M166" t="s">
        <v>30</v>
      </c>
      <c r="N166">
        <v>4</v>
      </c>
      <c r="O166">
        <v>58</v>
      </c>
      <c r="P166" t="s">
        <v>2020</v>
      </c>
      <c r="Q166">
        <v>2020</v>
      </c>
      <c r="R166" t="s">
        <v>2011</v>
      </c>
    </row>
    <row r="167" spans="1:18" x14ac:dyDescent="0.35">
      <c r="A167">
        <v>484</v>
      </c>
      <c r="B167" t="s">
        <v>530</v>
      </c>
      <c r="C167" t="s">
        <v>44</v>
      </c>
      <c r="D167" s="5">
        <v>38762</v>
      </c>
      <c r="E167" s="5">
        <v>43951</v>
      </c>
      <c r="F167" t="s">
        <v>16</v>
      </c>
      <c r="G167" t="s">
        <v>17</v>
      </c>
      <c r="H167">
        <v>4</v>
      </c>
      <c r="I167">
        <v>7</v>
      </c>
      <c r="J167" t="s">
        <v>50</v>
      </c>
      <c r="K167" t="s">
        <v>33</v>
      </c>
      <c r="L167" t="s">
        <v>29</v>
      </c>
      <c r="M167" t="s">
        <v>48</v>
      </c>
      <c r="N167">
        <v>5</v>
      </c>
      <c r="O167">
        <v>18</v>
      </c>
      <c r="P167" t="s">
        <v>2019</v>
      </c>
      <c r="Q167">
        <v>2020</v>
      </c>
      <c r="R167" t="s">
        <v>2009</v>
      </c>
    </row>
    <row r="168" spans="1:18" x14ac:dyDescent="0.35">
      <c r="A168">
        <v>486</v>
      </c>
      <c r="B168" t="s">
        <v>532</v>
      </c>
      <c r="C168" t="s">
        <v>44</v>
      </c>
      <c r="D168" s="5">
        <v>28868</v>
      </c>
      <c r="E168" s="5">
        <v>43943</v>
      </c>
      <c r="F168" t="s">
        <v>40</v>
      </c>
      <c r="G168" t="s">
        <v>53</v>
      </c>
      <c r="H168">
        <v>5</v>
      </c>
      <c r="I168">
        <v>8</v>
      </c>
      <c r="J168" t="s">
        <v>50</v>
      </c>
      <c r="K168" t="s">
        <v>41</v>
      </c>
      <c r="L168" t="s">
        <v>38</v>
      </c>
      <c r="M168" t="s">
        <v>34</v>
      </c>
      <c r="N168">
        <v>1</v>
      </c>
      <c r="O168">
        <v>45</v>
      </c>
      <c r="P168" t="s">
        <v>2020</v>
      </c>
      <c r="Q168">
        <v>2020</v>
      </c>
      <c r="R168" t="s">
        <v>2009</v>
      </c>
    </row>
    <row r="169" spans="1:18" x14ac:dyDescent="0.35">
      <c r="A169">
        <v>488</v>
      </c>
      <c r="B169" t="s">
        <v>534</v>
      </c>
      <c r="C169" t="s">
        <v>15</v>
      </c>
      <c r="D169" s="5">
        <v>19621</v>
      </c>
      <c r="E169" s="5">
        <v>43953</v>
      </c>
      <c r="F169" t="s">
        <v>25</v>
      </c>
      <c r="G169" t="s">
        <v>32</v>
      </c>
      <c r="H169">
        <v>5</v>
      </c>
      <c r="I169">
        <v>8</v>
      </c>
      <c r="J169" t="s">
        <v>50</v>
      </c>
      <c r="K169" t="s">
        <v>51</v>
      </c>
      <c r="L169" t="s">
        <v>47</v>
      </c>
      <c r="M169" t="s">
        <v>48</v>
      </c>
      <c r="N169">
        <v>5</v>
      </c>
      <c r="O169">
        <v>70</v>
      </c>
      <c r="P169" t="s">
        <v>2022</v>
      </c>
      <c r="Q169">
        <v>2020</v>
      </c>
      <c r="R169" t="s">
        <v>2010</v>
      </c>
    </row>
    <row r="170" spans="1:18" x14ac:dyDescent="0.35">
      <c r="A170">
        <v>491</v>
      </c>
      <c r="B170" t="s">
        <v>537</v>
      </c>
      <c r="C170" t="s">
        <v>15</v>
      </c>
      <c r="D170" s="5">
        <v>37218</v>
      </c>
      <c r="E170" s="5">
        <v>44106</v>
      </c>
      <c r="F170" t="s">
        <v>25</v>
      </c>
      <c r="G170" t="s">
        <v>53</v>
      </c>
      <c r="H170">
        <v>4</v>
      </c>
      <c r="I170">
        <v>5</v>
      </c>
      <c r="J170" t="s">
        <v>27</v>
      </c>
      <c r="K170" t="s">
        <v>28</v>
      </c>
      <c r="L170" t="s">
        <v>29</v>
      </c>
      <c r="M170" t="s">
        <v>30</v>
      </c>
      <c r="N170">
        <v>4</v>
      </c>
      <c r="O170">
        <v>22</v>
      </c>
      <c r="P170" t="s">
        <v>2019</v>
      </c>
      <c r="Q170">
        <v>2020</v>
      </c>
      <c r="R170" t="s">
        <v>2015</v>
      </c>
    </row>
    <row r="171" spans="1:18" x14ac:dyDescent="0.35">
      <c r="A171">
        <v>495</v>
      </c>
      <c r="B171" t="s">
        <v>541</v>
      </c>
      <c r="C171" t="s">
        <v>15</v>
      </c>
      <c r="D171" s="5">
        <v>22534</v>
      </c>
      <c r="E171" s="5">
        <v>43954</v>
      </c>
      <c r="F171" t="s">
        <v>16</v>
      </c>
      <c r="G171" t="s">
        <v>17</v>
      </c>
      <c r="H171">
        <v>5</v>
      </c>
      <c r="I171">
        <v>9</v>
      </c>
      <c r="J171" t="s">
        <v>18</v>
      </c>
      <c r="K171" t="s">
        <v>46</v>
      </c>
      <c r="L171" t="s">
        <v>47</v>
      </c>
      <c r="M171" t="s">
        <v>48</v>
      </c>
      <c r="N171">
        <v>5</v>
      </c>
      <c r="O171">
        <v>62</v>
      </c>
      <c r="P171" t="s">
        <v>2022</v>
      </c>
      <c r="Q171">
        <v>2020</v>
      </c>
      <c r="R171" t="s">
        <v>2010</v>
      </c>
    </row>
    <row r="172" spans="1:18" x14ac:dyDescent="0.35">
      <c r="A172">
        <v>499</v>
      </c>
      <c r="B172" t="s">
        <v>545</v>
      </c>
      <c r="C172" t="s">
        <v>44</v>
      </c>
      <c r="D172" s="5">
        <v>29800</v>
      </c>
      <c r="E172" s="5">
        <v>43994</v>
      </c>
      <c r="F172" t="s">
        <v>25</v>
      </c>
      <c r="G172" t="s">
        <v>45</v>
      </c>
      <c r="H172">
        <v>4</v>
      </c>
      <c r="I172">
        <v>9</v>
      </c>
      <c r="J172" t="s">
        <v>18</v>
      </c>
      <c r="K172" t="s">
        <v>28</v>
      </c>
      <c r="L172" t="s">
        <v>29</v>
      </c>
      <c r="M172" t="s">
        <v>30</v>
      </c>
      <c r="N172">
        <v>4</v>
      </c>
      <c r="O172">
        <v>43</v>
      </c>
      <c r="P172" t="s">
        <v>2021</v>
      </c>
      <c r="Q172">
        <v>2020</v>
      </c>
      <c r="R172" t="s">
        <v>2011</v>
      </c>
    </row>
    <row r="173" spans="1:18" x14ac:dyDescent="0.35">
      <c r="A173">
        <v>501</v>
      </c>
      <c r="B173" t="s">
        <v>547</v>
      </c>
      <c r="C173" t="s">
        <v>44</v>
      </c>
      <c r="D173" s="5">
        <v>25586</v>
      </c>
      <c r="E173" s="5">
        <v>44068</v>
      </c>
      <c r="F173" t="s">
        <v>68</v>
      </c>
      <c r="G173" t="s">
        <v>17</v>
      </c>
      <c r="H173">
        <v>3</v>
      </c>
      <c r="I173">
        <v>3</v>
      </c>
      <c r="J173" t="s">
        <v>27</v>
      </c>
      <c r="K173" t="s">
        <v>37</v>
      </c>
      <c r="L173" t="s">
        <v>38</v>
      </c>
      <c r="M173" t="s">
        <v>42</v>
      </c>
      <c r="N173">
        <v>2</v>
      </c>
      <c r="O173">
        <v>54</v>
      </c>
      <c r="P173" t="s">
        <v>2020</v>
      </c>
      <c r="Q173">
        <v>2020</v>
      </c>
      <c r="R173" t="s">
        <v>2013</v>
      </c>
    </row>
    <row r="174" spans="1:18" x14ac:dyDescent="0.35">
      <c r="A174">
        <v>503</v>
      </c>
      <c r="B174" t="s">
        <v>549</v>
      </c>
      <c r="C174" t="s">
        <v>44</v>
      </c>
      <c r="D174" s="5">
        <v>34298</v>
      </c>
      <c r="E174" s="5">
        <v>43979</v>
      </c>
      <c r="F174" t="s">
        <v>16</v>
      </c>
      <c r="G174" t="s">
        <v>17</v>
      </c>
      <c r="H174">
        <v>4</v>
      </c>
      <c r="I174">
        <v>9</v>
      </c>
      <c r="J174" t="s">
        <v>18</v>
      </c>
      <c r="K174" t="s">
        <v>46</v>
      </c>
      <c r="L174" t="s">
        <v>47</v>
      </c>
      <c r="M174" t="s">
        <v>34</v>
      </c>
      <c r="N174">
        <v>1</v>
      </c>
      <c r="O174">
        <v>30</v>
      </c>
      <c r="P174" t="s">
        <v>2021</v>
      </c>
      <c r="Q174">
        <v>2020</v>
      </c>
      <c r="R174" t="s">
        <v>2010</v>
      </c>
    </row>
    <row r="175" spans="1:18" x14ac:dyDescent="0.35">
      <c r="A175">
        <v>506</v>
      </c>
      <c r="B175" t="s">
        <v>552</v>
      </c>
      <c r="C175" t="s">
        <v>15</v>
      </c>
      <c r="D175" s="5">
        <v>33787</v>
      </c>
      <c r="E175" s="5">
        <v>44086</v>
      </c>
      <c r="F175" t="s">
        <v>25</v>
      </c>
      <c r="G175" t="s">
        <v>36</v>
      </c>
      <c r="H175">
        <v>5</v>
      </c>
      <c r="I175">
        <v>9</v>
      </c>
      <c r="J175" t="s">
        <v>18</v>
      </c>
      <c r="K175" t="s">
        <v>23</v>
      </c>
      <c r="L175" t="s">
        <v>20</v>
      </c>
      <c r="M175" t="s">
        <v>48</v>
      </c>
      <c r="N175">
        <v>5</v>
      </c>
      <c r="O175">
        <v>32</v>
      </c>
      <c r="P175" t="s">
        <v>2021</v>
      </c>
      <c r="Q175">
        <v>2020</v>
      </c>
      <c r="R175" t="s">
        <v>2014</v>
      </c>
    </row>
    <row r="176" spans="1:18" x14ac:dyDescent="0.35">
      <c r="A176">
        <v>507</v>
      </c>
      <c r="B176" t="s">
        <v>553</v>
      </c>
      <c r="C176" t="s">
        <v>44</v>
      </c>
      <c r="D176" s="5">
        <v>27685</v>
      </c>
      <c r="E176" s="5">
        <v>44110</v>
      </c>
      <c r="F176" t="s">
        <v>25</v>
      </c>
      <c r="G176" t="s">
        <v>32</v>
      </c>
      <c r="H176">
        <v>4</v>
      </c>
      <c r="I176">
        <v>9</v>
      </c>
      <c r="J176" t="s">
        <v>18</v>
      </c>
      <c r="K176" t="s">
        <v>28</v>
      </c>
      <c r="L176" t="s">
        <v>29</v>
      </c>
      <c r="M176" t="s">
        <v>21</v>
      </c>
      <c r="N176">
        <v>3</v>
      </c>
      <c r="O176">
        <v>48</v>
      </c>
      <c r="P176" t="s">
        <v>2020</v>
      </c>
      <c r="Q176">
        <v>2020</v>
      </c>
      <c r="R176" t="s">
        <v>2015</v>
      </c>
    </row>
    <row r="177" spans="1:18" x14ac:dyDescent="0.35">
      <c r="A177">
        <v>509</v>
      </c>
      <c r="B177" t="s">
        <v>555</v>
      </c>
      <c r="C177" t="s">
        <v>15</v>
      </c>
      <c r="D177" s="5">
        <v>32136</v>
      </c>
      <c r="E177" s="5">
        <v>44012</v>
      </c>
      <c r="F177" t="s">
        <v>40</v>
      </c>
      <c r="G177" t="s">
        <v>60</v>
      </c>
      <c r="H177">
        <v>5</v>
      </c>
      <c r="I177">
        <v>8</v>
      </c>
      <c r="J177" t="s">
        <v>50</v>
      </c>
      <c r="K177" t="s">
        <v>37</v>
      </c>
      <c r="L177" t="s">
        <v>38</v>
      </c>
      <c r="M177" t="s">
        <v>21</v>
      </c>
      <c r="N177">
        <v>3</v>
      </c>
      <c r="O177">
        <v>36</v>
      </c>
      <c r="P177" t="s">
        <v>2021</v>
      </c>
      <c r="Q177">
        <v>2020</v>
      </c>
      <c r="R177" t="s">
        <v>2011</v>
      </c>
    </row>
    <row r="178" spans="1:18" x14ac:dyDescent="0.35">
      <c r="A178">
        <v>516</v>
      </c>
      <c r="B178" t="s">
        <v>562</v>
      </c>
      <c r="C178" t="s">
        <v>15</v>
      </c>
      <c r="D178" s="5">
        <v>23204</v>
      </c>
      <c r="E178" s="5">
        <v>44011</v>
      </c>
      <c r="F178" t="s">
        <v>16</v>
      </c>
      <c r="G178" t="s">
        <v>60</v>
      </c>
      <c r="H178">
        <v>2</v>
      </c>
      <c r="I178">
        <v>9</v>
      </c>
      <c r="J178" t="s">
        <v>18</v>
      </c>
      <c r="K178" t="s">
        <v>33</v>
      </c>
      <c r="L178" t="s">
        <v>29</v>
      </c>
      <c r="M178" t="s">
        <v>30</v>
      </c>
      <c r="N178">
        <v>4</v>
      </c>
      <c r="O178">
        <v>61</v>
      </c>
      <c r="P178" t="s">
        <v>2022</v>
      </c>
      <c r="Q178">
        <v>2020</v>
      </c>
      <c r="R178" t="s">
        <v>2011</v>
      </c>
    </row>
    <row r="179" spans="1:18" x14ac:dyDescent="0.35">
      <c r="A179">
        <v>519</v>
      </c>
      <c r="B179" t="s">
        <v>565</v>
      </c>
      <c r="C179" t="s">
        <v>15</v>
      </c>
      <c r="D179" s="5">
        <v>32666</v>
      </c>
      <c r="E179" s="5">
        <v>44054</v>
      </c>
      <c r="F179" t="s">
        <v>16</v>
      </c>
      <c r="G179" t="s">
        <v>60</v>
      </c>
      <c r="H179">
        <v>2</v>
      </c>
      <c r="I179">
        <v>9</v>
      </c>
      <c r="J179" t="s">
        <v>18</v>
      </c>
      <c r="K179" t="s">
        <v>46</v>
      </c>
      <c r="L179" t="s">
        <v>47</v>
      </c>
      <c r="M179" t="s">
        <v>42</v>
      </c>
      <c r="N179">
        <v>2</v>
      </c>
      <c r="O179">
        <v>35</v>
      </c>
      <c r="P179" t="s">
        <v>2021</v>
      </c>
      <c r="Q179">
        <v>2020</v>
      </c>
      <c r="R179" t="s">
        <v>2013</v>
      </c>
    </row>
    <row r="180" spans="1:18" x14ac:dyDescent="0.35">
      <c r="A180">
        <v>525</v>
      </c>
      <c r="B180" t="s">
        <v>571</v>
      </c>
      <c r="C180" t="s">
        <v>15</v>
      </c>
      <c r="D180" s="5">
        <v>28832</v>
      </c>
      <c r="E180" s="5">
        <v>43910</v>
      </c>
      <c r="F180" t="s">
        <v>16</v>
      </c>
      <c r="G180" t="s">
        <v>17</v>
      </c>
      <c r="H180">
        <v>5</v>
      </c>
      <c r="I180">
        <v>8</v>
      </c>
      <c r="J180" t="s">
        <v>50</v>
      </c>
      <c r="K180" t="s">
        <v>37</v>
      </c>
      <c r="L180" t="s">
        <v>38</v>
      </c>
      <c r="M180" t="s">
        <v>34</v>
      </c>
      <c r="N180">
        <v>1</v>
      </c>
      <c r="O180">
        <v>45</v>
      </c>
      <c r="P180" t="s">
        <v>2020</v>
      </c>
      <c r="Q180">
        <v>2020</v>
      </c>
      <c r="R180" t="s">
        <v>2008</v>
      </c>
    </row>
    <row r="181" spans="1:18" x14ac:dyDescent="0.35">
      <c r="A181">
        <v>529</v>
      </c>
      <c r="B181" t="s">
        <v>575</v>
      </c>
      <c r="C181" t="s">
        <v>15</v>
      </c>
      <c r="D181" s="5">
        <v>24269</v>
      </c>
      <c r="E181" s="5">
        <v>44072</v>
      </c>
      <c r="F181" t="s">
        <v>16</v>
      </c>
      <c r="G181" t="s">
        <v>17</v>
      </c>
      <c r="H181">
        <v>5</v>
      </c>
      <c r="I181">
        <v>8</v>
      </c>
      <c r="J181" t="s">
        <v>50</v>
      </c>
      <c r="K181" t="s">
        <v>19</v>
      </c>
      <c r="L181" t="s">
        <v>20</v>
      </c>
      <c r="M181" t="s">
        <v>30</v>
      </c>
      <c r="N181">
        <v>4</v>
      </c>
      <c r="O181">
        <v>58</v>
      </c>
      <c r="P181" t="s">
        <v>2020</v>
      </c>
      <c r="Q181">
        <v>2020</v>
      </c>
      <c r="R181" t="s">
        <v>2013</v>
      </c>
    </row>
    <row r="182" spans="1:18" x14ac:dyDescent="0.35">
      <c r="A182">
        <v>533</v>
      </c>
      <c r="B182" t="s">
        <v>579</v>
      </c>
      <c r="C182" t="s">
        <v>44</v>
      </c>
      <c r="D182" s="5">
        <v>21687</v>
      </c>
      <c r="E182" s="5">
        <v>44172</v>
      </c>
      <c r="F182" t="s">
        <v>25</v>
      </c>
      <c r="G182" t="s">
        <v>17</v>
      </c>
      <c r="H182">
        <v>3</v>
      </c>
      <c r="I182">
        <v>6</v>
      </c>
      <c r="J182" t="s">
        <v>27</v>
      </c>
      <c r="K182" t="s">
        <v>37</v>
      </c>
      <c r="L182" t="s">
        <v>38</v>
      </c>
      <c r="M182" t="s">
        <v>30</v>
      </c>
      <c r="N182">
        <v>4</v>
      </c>
      <c r="O182">
        <v>65</v>
      </c>
      <c r="P182" t="s">
        <v>2022</v>
      </c>
      <c r="Q182">
        <v>2020</v>
      </c>
      <c r="R182" t="s">
        <v>2017</v>
      </c>
    </row>
    <row r="183" spans="1:18" x14ac:dyDescent="0.35">
      <c r="A183">
        <v>534</v>
      </c>
      <c r="B183" t="s">
        <v>580</v>
      </c>
      <c r="C183" t="s">
        <v>15</v>
      </c>
      <c r="D183" s="5">
        <v>20317</v>
      </c>
      <c r="E183" s="5">
        <v>44090</v>
      </c>
      <c r="F183" t="s">
        <v>16</v>
      </c>
      <c r="G183" t="s">
        <v>36</v>
      </c>
      <c r="H183">
        <v>4</v>
      </c>
      <c r="I183">
        <v>10</v>
      </c>
      <c r="J183" t="s">
        <v>18</v>
      </c>
      <c r="K183" t="s">
        <v>41</v>
      </c>
      <c r="L183" t="s">
        <v>38</v>
      </c>
      <c r="M183" t="s">
        <v>42</v>
      </c>
      <c r="N183">
        <v>2</v>
      </c>
      <c r="O183">
        <v>69</v>
      </c>
      <c r="P183" t="s">
        <v>2022</v>
      </c>
      <c r="Q183">
        <v>2020</v>
      </c>
      <c r="R183" t="s">
        <v>2014</v>
      </c>
    </row>
    <row r="184" spans="1:18" x14ac:dyDescent="0.35">
      <c r="A184">
        <v>537</v>
      </c>
      <c r="B184" t="s">
        <v>583</v>
      </c>
      <c r="C184" t="s">
        <v>44</v>
      </c>
      <c r="D184" s="5">
        <v>39050</v>
      </c>
      <c r="E184" s="5">
        <v>43848</v>
      </c>
      <c r="F184" t="s">
        <v>16</v>
      </c>
      <c r="G184" t="s">
        <v>17</v>
      </c>
      <c r="H184">
        <v>5</v>
      </c>
      <c r="I184">
        <v>10</v>
      </c>
      <c r="J184" t="s">
        <v>18</v>
      </c>
      <c r="K184" t="s">
        <v>19</v>
      </c>
      <c r="L184" t="s">
        <v>20</v>
      </c>
      <c r="M184" t="s">
        <v>30</v>
      </c>
      <c r="N184">
        <v>4</v>
      </c>
      <c r="O184">
        <v>17</v>
      </c>
      <c r="P184" t="s">
        <v>2019</v>
      </c>
      <c r="Q184">
        <v>2020</v>
      </c>
      <c r="R184" t="s">
        <v>2006</v>
      </c>
    </row>
    <row r="185" spans="1:18" x14ac:dyDescent="0.35">
      <c r="A185">
        <v>539</v>
      </c>
      <c r="B185" t="s">
        <v>585</v>
      </c>
      <c r="C185" t="s">
        <v>15</v>
      </c>
      <c r="D185" s="5">
        <v>38412</v>
      </c>
      <c r="E185" s="5">
        <v>44033</v>
      </c>
      <c r="F185" t="s">
        <v>16</v>
      </c>
      <c r="G185" t="s">
        <v>17</v>
      </c>
      <c r="H185">
        <v>5</v>
      </c>
      <c r="I185">
        <v>9</v>
      </c>
      <c r="J185" t="s">
        <v>18</v>
      </c>
      <c r="K185" t="s">
        <v>28</v>
      </c>
      <c r="L185" t="s">
        <v>29</v>
      </c>
      <c r="M185" t="s">
        <v>21</v>
      </c>
      <c r="N185">
        <v>3</v>
      </c>
      <c r="O185">
        <v>19</v>
      </c>
      <c r="P185" t="s">
        <v>2019</v>
      </c>
      <c r="Q185">
        <v>2020</v>
      </c>
      <c r="R185" t="s">
        <v>2012</v>
      </c>
    </row>
    <row r="186" spans="1:18" x14ac:dyDescent="0.35">
      <c r="A186">
        <v>541</v>
      </c>
      <c r="B186" t="s">
        <v>587</v>
      </c>
      <c r="C186" t="s">
        <v>44</v>
      </c>
      <c r="D186" s="5">
        <v>27471</v>
      </c>
      <c r="E186" s="5">
        <v>44009</v>
      </c>
      <c r="F186" t="s">
        <v>25</v>
      </c>
      <c r="G186" t="s">
        <v>60</v>
      </c>
      <c r="H186">
        <v>5</v>
      </c>
      <c r="I186">
        <v>7</v>
      </c>
      <c r="J186" t="s">
        <v>50</v>
      </c>
      <c r="K186" t="s">
        <v>37</v>
      </c>
      <c r="L186" t="s">
        <v>38</v>
      </c>
      <c r="M186" t="s">
        <v>48</v>
      </c>
      <c r="N186">
        <v>5</v>
      </c>
      <c r="O186">
        <v>49</v>
      </c>
      <c r="P186" t="s">
        <v>2020</v>
      </c>
      <c r="Q186">
        <v>2020</v>
      </c>
      <c r="R186" t="s">
        <v>2011</v>
      </c>
    </row>
    <row r="187" spans="1:18" x14ac:dyDescent="0.35">
      <c r="A187">
        <v>542</v>
      </c>
      <c r="B187" t="s">
        <v>588</v>
      </c>
      <c r="C187" t="s">
        <v>15</v>
      </c>
      <c r="D187" s="5">
        <v>20808</v>
      </c>
      <c r="E187" s="5">
        <v>44010</v>
      </c>
      <c r="F187" t="s">
        <v>25</v>
      </c>
      <c r="G187" t="s">
        <v>53</v>
      </c>
      <c r="H187">
        <v>5</v>
      </c>
      <c r="I187">
        <v>9</v>
      </c>
      <c r="J187" t="s">
        <v>18</v>
      </c>
      <c r="K187" t="s">
        <v>41</v>
      </c>
      <c r="L187" t="s">
        <v>38</v>
      </c>
      <c r="M187" t="s">
        <v>34</v>
      </c>
      <c r="N187">
        <v>1</v>
      </c>
      <c r="O187">
        <v>67</v>
      </c>
      <c r="P187" t="s">
        <v>2022</v>
      </c>
      <c r="Q187">
        <v>2020</v>
      </c>
      <c r="R187" t="s">
        <v>2011</v>
      </c>
    </row>
    <row r="188" spans="1:18" x14ac:dyDescent="0.35">
      <c r="A188">
        <v>549</v>
      </c>
      <c r="B188" t="s">
        <v>595</v>
      </c>
      <c r="C188" t="s">
        <v>44</v>
      </c>
      <c r="D188" s="5">
        <v>34544</v>
      </c>
      <c r="E188" s="5">
        <v>44049</v>
      </c>
      <c r="F188" t="s">
        <v>25</v>
      </c>
      <c r="G188" t="s">
        <v>36</v>
      </c>
      <c r="H188">
        <v>2</v>
      </c>
      <c r="I188">
        <v>9</v>
      </c>
      <c r="J188" t="s">
        <v>18</v>
      </c>
      <c r="K188" t="s">
        <v>37</v>
      </c>
      <c r="L188" t="s">
        <v>38</v>
      </c>
      <c r="M188" t="s">
        <v>34</v>
      </c>
      <c r="N188">
        <v>1</v>
      </c>
      <c r="O188">
        <v>30</v>
      </c>
      <c r="P188" t="s">
        <v>2021</v>
      </c>
      <c r="Q188">
        <v>2020</v>
      </c>
      <c r="R188" t="s">
        <v>2013</v>
      </c>
    </row>
    <row r="189" spans="1:18" x14ac:dyDescent="0.35">
      <c r="A189">
        <v>555</v>
      </c>
      <c r="B189" t="s">
        <v>601</v>
      </c>
      <c r="C189" t="s">
        <v>44</v>
      </c>
      <c r="D189" s="5">
        <v>27443</v>
      </c>
      <c r="E189" s="5">
        <v>44102</v>
      </c>
      <c r="F189" t="s">
        <v>40</v>
      </c>
      <c r="G189" t="s">
        <v>53</v>
      </c>
      <c r="H189">
        <v>2</v>
      </c>
      <c r="I189">
        <v>5</v>
      </c>
      <c r="J189" t="s">
        <v>27</v>
      </c>
      <c r="K189" t="s">
        <v>28</v>
      </c>
      <c r="L189" t="s">
        <v>29</v>
      </c>
      <c r="M189" t="s">
        <v>30</v>
      </c>
      <c r="N189">
        <v>4</v>
      </c>
      <c r="O189">
        <v>49</v>
      </c>
      <c r="P189" t="s">
        <v>2020</v>
      </c>
      <c r="Q189">
        <v>2020</v>
      </c>
      <c r="R189" t="s">
        <v>2014</v>
      </c>
    </row>
    <row r="190" spans="1:18" x14ac:dyDescent="0.35">
      <c r="A190">
        <v>556</v>
      </c>
      <c r="B190" t="s">
        <v>602</v>
      </c>
      <c r="C190" t="s">
        <v>44</v>
      </c>
      <c r="D190" s="5">
        <v>23132</v>
      </c>
      <c r="E190" s="5">
        <v>44169</v>
      </c>
      <c r="F190" t="s">
        <v>25</v>
      </c>
      <c r="G190" t="s">
        <v>53</v>
      </c>
      <c r="H190">
        <v>4</v>
      </c>
      <c r="I190">
        <v>9</v>
      </c>
      <c r="J190" t="s">
        <v>18</v>
      </c>
      <c r="K190" t="s">
        <v>33</v>
      </c>
      <c r="L190" t="s">
        <v>29</v>
      </c>
      <c r="M190" t="s">
        <v>30</v>
      </c>
      <c r="N190">
        <v>4</v>
      </c>
      <c r="O190">
        <v>61</v>
      </c>
      <c r="P190" t="s">
        <v>2022</v>
      </c>
      <c r="Q190">
        <v>2020</v>
      </c>
      <c r="R190" t="s">
        <v>2017</v>
      </c>
    </row>
    <row r="191" spans="1:18" x14ac:dyDescent="0.35">
      <c r="A191">
        <v>558</v>
      </c>
      <c r="B191" t="s">
        <v>604</v>
      </c>
      <c r="C191" t="s">
        <v>44</v>
      </c>
      <c r="D191" s="5">
        <v>21642</v>
      </c>
      <c r="E191" s="5">
        <v>44178</v>
      </c>
      <c r="F191" t="s">
        <v>16</v>
      </c>
      <c r="G191" t="s">
        <v>32</v>
      </c>
      <c r="H191">
        <v>3</v>
      </c>
      <c r="I191">
        <v>9</v>
      </c>
      <c r="J191" t="s">
        <v>18</v>
      </c>
      <c r="K191" t="s">
        <v>41</v>
      </c>
      <c r="L191" t="s">
        <v>38</v>
      </c>
      <c r="M191" t="s">
        <v>34</v>
      </c>
      <c r="N191">
        <v>1</v>
      </c>
      <c r="O191">
        <v>65</v>
      </c>
      <c r="P191" t="s">
        <v>2022</v>
      </c>
      <c r="Q191">
        <v>2020</v>
      </c>
      <c r="R191" t="s">
        <v>2017</v>
      </c>
    </row>
    <row r="192" spans="1:18" x14ac:dyDescent="0.35">
      <c r="A192">
        <v>560</v>
      </c>
      <c r="B192" t="s">
        <v>606</v>
      </c>
      <c r="C192" t="s">
        <v>44</v>
      </c>
      <c r="D192" s="5">
        <v>37025</v>
      </c>
      <c r="E192" s="5">
        <v>44003</v>
      </c>
      <c r="F192" t="s">
        <v>16</v>
      </c>
      <c r="G192" t="s">
        <v>32</v>
      </c>
      <c r="H192">
        <v>4</v>
      </c>
      <c r="I192">
        <v>8</v>
      </c>
      <c r="J192" t="s">
        <v>50</v>
      </c>
      <c r="K192" t="s">
        <v>51</v>
      </c>
      <c r="L192" t="s">
        <v>47</v>
      </c>
      <c r="M192" t="s">
        <v>34</v>
      </c>
      <c r="N192">
        <v>1</v>
      </c>
      <c r="O192">
        <v>23</v>
      </c>
      <c r="P192" t="s">
        <v>2019</v>
      </c>
      <c r="Q192">
        <v>2020</v>
      </c>
      <c r="R192" t="s">
        <v>2011</v>
      </c>
    </row>
    <row r="193" spans="1:18" x14ac:dyDescent="0.35">
      <c r="A193">
        <v>561</v>
      </c>
      <c r="B193" t="s">
        <v>607</v>
      </c>
      <c r="C193" t="s">
        <v>15</v>
      </c>
      <c r="D193" s="5">
        <v>32424</v>
      </c>
      <c r="E193" s="5">
        <v>44133</v>
      </c>
      <c r="F193" t="s">
        <v>40</v>
      </c>
      <c r="G193" t="s">
        <v>32</v>
      </c>
      <c r="H193">
        <v>5</v>
      </c>
      <c r="I193">
        <v>9</v>
      </c>
      <c r="J193" t="s">
        <v>18</v>
      </c>
      <c r="K193" t="s">
        <v>19</v>
      </c>
      <c r="L193" t="s">
        <v>20</v>
      </c>
      <c r="M193" t="s">
        <v>30</v>
      </c>
      <c r="N193">
        <v>4</v>
      </c>
      <c r="O193">
        <v>35</v>
      </c>
      <c r="P193" t="s">
        <v>2021</v>
      </c>
      <c r="Q193">
        <v>2020</v>
      </c>
      <c r="R193" t="s">
        <v>2015</v>
      </c>
    </row>
    <row r="194" spans="1:18" x14ac:dyDescent="0.35">
      <c r="A194">
        <v>562</v>
      </c>
      <c r="B194" t="s">
        <v>608</v>
      </c>
      <c r="C194" t="s">
        <v>15</v>
      </c>
      <c r="D194" s="5">
        <v>37768</v>
      </c>
      <c r="E194" s="5">
        <v>44159</v>
      </c>
      <c r="F194" t="s">
        <v>25</v>
      </c>
      <c r="G194" t="s">
        <v>36</v>
      </c>
      <c r="H194">
        <v>4</v>
      </c>
      <c r="I194">
        <v>7</v>
      </c>
      <c r="J194" t="s">
        <v>50</v>
      </c>
      <c r="K194" t="s">
        <v>23</v>
      </c>
      <c r="L194" t="s">
        <v>20</v>
      </c>
      <c r="M194" t="s">
        <v>42</v>
      </c>
      <c r="N194">
        <v>2</v>
      </c>
      <c r="O194">
        <v>21</v>
      </c>
      <c r="P194" t="s">
        <v>2019</v>
      </c>
      <c r="Q194">
        <v>2020</v>
      </c>
      <c r="R194" t="s">
        <v>2016</v>
      </c>
    </row>
    <row r="195" spans="1:18" x14ac:dyDescent="0.35">
      <c r="A195">
        <v>563</v>
      </c>
      <c r="B195" t="s">
        <v>609</v>
      </c>
      <c r="C195" t="s">
        <v>44</v>
      </c>
      <c r="D195" s="5">
        <v>23419</v>
      </c>
      <c r="E195" s="5">
        <v>43975</v>
      </c>
      <c r="F195" t="s">
        <v>68</v>
      </c>
      <c r="G195" t="s">
        <v>36</v>
      </c>
      <c r="H195">
        <v>5</v>
      </c>
      <c r="I195">
        <v>8</v>
      </c>
      <c r="J195" t="s">
        <v>50</v>
      </c>
      <c r="K195" t="s">
        <v>28</v>
      </c>
      <c r="L195" t="s">
        <v>29</v>
      </c>
      <c r="M195" t="s">
        <v>30</v>
      </c>
      <c r="N195">
        <v>4</v>
      </c>
      <c r="O195">
        <v>60</v>
      </c>
      <c r="P195" t="s">
        <v>2022</v>
      </c>
      <c r="Q195">
        <v>2020</v>
      </c>
      <c r="R195" t="s">
        <v>2010</v>
      </c>
    </row>
    <row r="196" spans="1:18" x14ac:dyDescent="0.35">
      <c r="A196">
        <v>564</v>
      </c>
      <c r="B196" t="s">
        <v>610</v>
      </c>
      <c r="C196" t="s">
        <v>15</v>
      </c>
      <c r="D196" s="5">
        <v>28641</v>
      </c>
      <c r="E196" s="5">
        <v>43876</v>
      </c>
      <c r="F196" t="s">
        <v>25</v>
      </c>
      <c r="G196" t="s">
        <v>60</v>
      </c>
      <c r="H196">
        <v>1</v>
      </c>
      <c r="I196">
        <v>9</v>
      </c>
      <c r="J196" t="s">
        <v>18</v>
      </c>
      <c r="K196" t="s">
        <v>33</v>
      </c>
      <c r="L196" t="s">
        <v>29</v>
      </c>
      <c r="M196" t="s">
        <v>30</v>
      </c>
      <c r="N196">
        <v>4</v>
      </c>
      <c r="O196">
        <v>46</v>
      </c>
      <c r="P196" t="s">
        <v>2020</v>
      </c>
      <c r="Q196">
        <v>2020</v>
      </c>
      <c r="R196" t="s">
        <v>2007</v>
      </c>
    </row>
    <row r="197" spans="1:18" x14ac:dyDescent="0.35">
      <c r="A197">
        <v>565</v>
      </c>
      <c r="B197" t="s">
        <v>611</v>
      </c>
      <c r="C197" t="s">
        <v>44</v>
      </c>
      <c r="D197" s="5">
        <v>37557</v>
      </c>
      <c r="E197" s="5">
        <v>44021</v>
      </c>
      <c r="F197" t="s">
        <v>25</v>
      </c>
      <c r="G197" t="s">
        <v>45</v>
      </c>
      <c r="H197">
        <v>2</v>
      </c>
      <c r="I197">
        <v>9</v>
      </c>
      <c r="J197" t="s">
        <v>18</v>
      </c>
      <c r="K197" t="s">
        <v>37</v>
      </c>
      <c r="L197" t="s">
        <v>38</v>
      </c>
      <c r="M197" t="s">
        <v>42</v>
      </c>
      <c r="N197">
        <v>2</v>
      </c>
      <c r="O197">
        <v>21</v>
      </c>
      <c r="P197" t="s">
        <v>2019</v>
      </c>
      <c r="Q197">
        <v>2020</v>
      </c>
      <c r="R197" t="s">
        <v>2012</v>
      </c>
    </row>
    <row r="198" spans="1:18" x14ac:dyDescent="0.35">
      <c r="A198">
        <v>566</v>
      </c>
      <c r="B198" t="s">
        <v>612</v>
      </c>
      <c r="C198" t="s">
        <v>15</v>
      </c>
      <c r="D198" s="5">
        <v>32235</v>
      </c>
      <c r="E198" s="5">
        <v>44157</v>
      </c>
      <c r="F198" t="s">
        <v>25</v>
      </c>
      <c r="G198" t="s">
        <v>60</v>
      </c>
      <c r="H198">
        <v>4</v>
      </c>
      <c r="I198">
        <v>9</v>
      </c>
      <c r="J198" t="s">
        <v>18</v>
      </c>
      <c r="K198" t="s">
        <v>41</v>
      </c>
      <c r="L198" t="s">
        <v>38</v>
      </c>
      <c r="M198" t="s">
        <v>42</v>
      </c>
      <c r="N198">
        <v>2</v>
      </c>
      <c r="O198">
        <v>36</v>
      </c>
      <c r="P198" t="s">
        <v>2021</v>
      </c>
      <c r="Q198">
        <v>2020</v>
      </c>
      <c r="R198" t="s">
        <v>2016</v>
      </c>
    </row>
    <row r="199" spans="1:18" x14ac:dyDescent="0.35">
      <c r="A199">
        <v>569</v>
      </c>
      <c r="B199" t="s">
        <v>615</v>
      </c>
      <c r="C199" t="s">
        <v>15</v>
      </c>
      <c r="D199" s="5">
        <v>30304</v>
      </c>
      <c r="E199" s="5">
        <v>43860</v>
      </c>
      <c r="F199" t="s">
        <v>25</v>
      </c>
      <c r="G199" t="s">
        <v>32</v>
      </c>
      <c r="H199">
        <v>5</v>
      </c>
      <c r="I199">
        <v>9</v>
      </c>
      <c r="J199" t="s">
        <v>18</v>
      </c>
      <c r="K199" t="s">
        <v>19</v>
      </c>
      <c r="L199" t="s">
        <v>20</v>
      </c>
      <c r="M199" t="s">
        <v>21</v>
      </c>
      <c r="N199">
        <v>3</v>
      </c>
      <c r="O199">
        <v>41</v>
      </c>
      <c r="P199" t="s">
        <v>2021</v>
      </c>
      <c r="Q199">
        <v>2020</v>
      </c>
      <c r="R199" t="s">
        <v>2006</v>
      </c>
    </row>
    <row r="200" spans="1:18" x14ac:dyDescent="0.35">
      <c r="A200">
        <v>570</v>
      </c>
      <c r="B200" t="s">
        <v>616</v>
      </c>
      <c r="C200" t="s">
        <v>44</v>
      </c>
      <c r="D200" s="5">
        <v>20206</v>
      </c>
      <c r="E200" s="5">
        <v>43861</v>
      </c>
      <c r="F200" t="s">
        <v>16</v>
      </c>
      <c r="G200" t="s">
        <v>17</v>
      </c>
      <c r="H200">
        <v>3</v>
      </c>
      <c r="I200">
        <v>4</v>
      </c>
      <c r="J200" t="s">
        <v>27</v>
      </c>
      <c r="K200" t="s">
        <v>23</v>
      </c>
      <c r="L200" t="s">
        <v>20</v>
      </c>
      <c r="M200" t="s">
        <v>48</v>
      </c>
      <c r="N200">
        <v>5</v>
      </c>
      <c r="O200">
        <v>69</v>
      </c>
      <c r="P200" t="s">
        <v>2022</v>
      </c>
      <c r="Q200">
        <v>2020</v>
      </c>
      <c r="R200" t="s">
        <v>2006</v>
      </c>
    </row>
    <row r="201" spans="1:18" x14ac:dyDescent="0.35">
      <c r="A201">
        <v>573</v>
      </c>
      <c r="B201" t="s">
        <v>619</v>
      </c>
      <c r="C201" t="s">
        <v>15</v>
      </c>
      <c r="D201" s="5">
        <v>21221</v>
      </c>
      <c r="E201" s="5">
        <v>44082</v>
      </c>
      <c r="F201" t="s">
        <v>25</v>
      </c>
      <c r="G201" t="s">
        <v>45</v>
      </c>
      <c r="H201">
        <v>4</v>
      </c>
      <c r="I201">
        <v>9</v>
      </c>
      <c r="J201" t="s">
        <v>18</v>
      </c>
      <c r="K201" t="s">
        <v>37</v>
      </c>
      <c r="L201" t="s">
        <v>38</v>
      </c>
      <c r="M201" t="s">
        <v>30</v>
      </c>
      <c r="N201">
        <v>4</v>
      </c>
      <c r="O201">
        <v>66</v>
      </c>
      <c r="P201" t="s">
        <v>2022</v>
      </c>
      <c r="Q201">
        <v>2020</v>
      </c>
      <c r="R201" t="s">
        <v>2014</v>
      </c>
    </row>
    <row r="202" spans="1:18" x14ac:dyDescent="0.35">
      <c r="A202">
        <v>577</v>
      </c>
      <c r="B202" t="s">
        <v>623</v>
      </c>
      <c r="C202" t="s">
        <v>15</v>
      </c>
      <c r="D202" s="5">
        <v>20440</v>
      </c>
      <c r="E202" s="5">
        <v>44077</v>
      </c>
      <c r="F202" t="s">
        <v>25</v>
      </c>
      <c r="G202" t="s">
        <v>36</v>
      </c>
      <c r="H202">
        <v>5</v>
      </c>
      <c r="I202">
        <v>5</v>
      </c>
      <c r="J202" t="s">
        <v>27</v>
      </c>
      <c r="K202" t="s">
        <v>19</v>
      </c>
      <c r="L202" t="s">
        <v>20</v>
      </c>
      <c r="M202" t="s">
        <v>30</v>
      </c>
      <c r="N202">
        <v>4</v>
      </c>
      <c r="O202">
        <v>68</v>
      </c>
      <c r="P202" t="s">
        <v>2022</v>
      </c>
      <c r="Q202">
        <v>2020</v>
      </c>
      <c r="R202" t="s">
        <v>2014</v>
      </c>
    </row>
    <row r="203" spans="1:18" x14ac:dyDescent="0.35">
      <c r="A203">
        <v>583</v>
      </c>
      <c r="B203" t="s">
        <v>629</v>
      </c>
      <c r="C203" t="s">
        <v>15</v>
      </c>
      <c r="D203" s="5">
        <v>23241</v>
      </c>
      <c r="E203" s="5">
        <v>43987</v>
      </c>
      <c r="F203" t="s">
        <v>16</v>
      </c>
      <c r="G203" t="s">
        <v>60</v>
      </c>
      <c r="H203">
        <v>2</v>
      </c>
      <c r="I203">
        <v>9</v>
      </c>
      <c r="J203" t="s">
        <v>18</v>
      </c>
      <c r="K203" t="s">
        <v>46</v>
      </c>
      <c r="L203" t="s">
        <v>47</v>
      </c>
      <c r="M203" t="s">
        <v>42</v>
      </c>
      <c r="N203">
        <v>2</v>
      </c>
      <c r="O203">
        <v>61</v>
      </c>
      <c r="P203" t="s">
        <v>2022</v>
      </c>
      <c r="Q203">
        <v>2020</v>
      </c>
      <c r="R203" t="s">
        <v>2011</v>
      </c>
    </row>
    <row r="204" spans="1:18" x14ac:dyDescent="0.35">
      <c r="A204">
        <v>587</v>
      </c>
      <c r="B204" t="s">
        <v>633</v>
      </c>
      <c r="C204" t="s">
        <v>44</v>
      </c>
      <c r="D204" s="5">
        <v>37741</v>
      </c>
      <c r="E204" s="5">
        <v>44136</v>
      </c>
      <c r="F204" t="s">
        <v>25</v>
      </c>
      <c r="G204" t="s">
        <v>53</v>
      </c>
      <c r="H204">
        <v>4</v>
      </c>
      <c r="I204">
        <v>9</v>
      </c>
      <c r="J204" t="s">
        <v>18</v>
      </c>
      <c r="K204" t="s">
        <v>28</v>
      </c>
      <c r="L204" t="s">
        <v>29</v>
      </c>
      <c r="M204" t="s">
        <v>30</v>
      </c>
      <c r="N204">
        <v>4</v>
      </c>
      <c r="O204">
        <v>21</v>
      </c>
      <c r="P204" t="s">
        <v>2019</v>
      </c>
      <c r="Q204">
        <v>2020</v>
      </c>
      <c r="R204" t="s">
        <v>2016</v>
      </c>
    </row>
    <row r="205" spans="1:18" x14ac:dyDescent="0.35">
      <c r="A205">
        <v>592</v>
      </c>
      <c r="B205" t="s">
        <v>638</v>
      </c>
      <c r="C205" t="s">
        <v>15</v>
      </c>
      <c r="D205" s="5">
        <v>21929</v>
      </c>
      <c r="E205" s="5">
        <v>44019</v>
      </c>
      <c r="F205" t="s">
        <v>25</v>
      </c>
      <c r="G205" t="s">
        <v>60</v>
      </c>
      <c r="H205">
        <v>2</v>
      </c>
      <c r="I205">
        <v>9</v>
      </c>
      <c r="J205" t="s">
        <v>18</v>
      </c>
      <c r="K205" t="s">
        <v>51</v>
      </c>
      <c r="L205" t="s">
        <v>47</v>
      </c>
      <c r="M205" t="s">
        <v>48</v>
      </c>
      <c r="N205">
        <v>5</v>
      </c>
      <c r="O205">
        <v>64</v>
      </c>
      <c r="P205" t="s">
        <v>2022</v>
      </c>
      <c r="Q205">
        <v>2020</v>
      </c>
      <c r="R205" t="s">
        <v>2012</v>
      </c>
    </row>
    <row r="206" spans="1:18" x14ac:dyDescent="0.35">
      <c r="A206">
        <v>596</v>
      </c>
      <c r="B206" t="s">
        <v>642</v>
      </c>
      <c r="C206" t="s">
        <v>15</v>
      </c>
      <c r="D206" s="5">
        <v>28855</v>
      </c>
      <c r="E206" s="5">
        <v>43892</v>
      </c>
      <c r="F206" t="s">
        <v>40</v>
      </c>
      <c r="G206" t="s">
        <v>32</v>
      </c>
      <c r="H206">
        <v>4</v>
      </c>
      <c r="I206">
        <v>10</v>
      </c>
      <c r="J206" t="s">
        <v>18</v>
      </c>
      <c r="K206" t="s">
        <v>33</v>
      </c>
      <c r="L206" t="s">
        <v>29</v>
      </c>
      <c r="M206" t="s">
        <v>21</v>
      </c>
      <c r="N206">
        <v>3</v>
      </c>
      <c r="O206">
        <v>45</v>
      </c>
      <c r="P206" t="s">
        <v>2020</v>
      </c>
      <c r="Q206">
        <v>2020</v>
      </c>
      <c r="R206" t="s">
        <v>2008</v>
      </c>
    </row>
    <row r="207" spans="1:18" x14ac:dyDescent="0.35">
      <c r="A207">
        <v>597</v>
      </c>
      <c r="B207" t="s">
        <v>643</v>
      </c>
      <c r="C207" t="s">
        <v>44</v>
      </c>
      <c r="D207" s="5">
        <v>22219</v>
      </c>
      <c r="E207" s="5">
        <v>43898</v>
      </c>
      <c r="F207" t="s">
        <v>16</v>
      </c>
      <c r="G207" t="s">
        <v>17</v>
      </c>
      <c r="H207">
        <v>5</v>
      </c>
      <c r="I207">
        <v>9</v>
      </c>
      <c r="J207" t="s">
        <v>18</v>
      </c>
      <c r="K207" t="s">
        <v>37</v>
      </c>
      <c r="L207" t="s">
        <v>38</v>
      </c>
      <c r="M207" t="s">
        <v>42</v>
      </c>
      <c r="N207">
        <v>2</v>
      </c>
      <c r="O207">
        <v>63</v>
      </c>
      <c r="P207" t="s">
        <v>2022</v>
      </c>
      <c r="Q207">
        <v>2020</v>
      </c>
      <c r="R207" t="s">
        <v>2008</v>
      </c>
    </row>
    <row r="208" spans="1:18" x14ac:dyDescent="0.35">
      <c r="A208">
        <v>608</v>
      </c>
      <c r="B208" t="s">
        <v>654</v>
      </c>
      <c r="C208" t="s">
        <v>15</v>
      </c>
      <c r="D208" s="5">
        <v>28577</v>
      </c>
      <c r="E208" s="5">
        <v>44093</v>
      </c>
      <c r="F208" t="s">
        <v>16</v>
      </c>
      <c r="G208" t="s">
        <v>17</v>
      </c>
      <c r="H208">
        <v>5</v>
      </c>
      <c r="I208">
        <v>9</v>
      </c>
      <c r="J208" t="s">
        <v>18</v>
      </c>
      <c r="K208" t="s">
        <v>51</v>
      </c>
      <c r="L208" t="s">
        <v>47</v>
      </c>
      <c r="M208" t="s">
        <v>48</v>
      </c>
      <c r="N208">
        <v>5</v>
      </c>
      <c r="O208">
        <v>46</v>
      </c>
      <c r="P208" t="s">
        <v>2020</v>
      </c>
      <c r="Q208">
        <v>2020</v>
      </c>
      <c r="R208" t="s">
        <v>2014</v>
      </c>
    </row>
    <row r="209" spans="1:18" x14ac:dyDescent="0.35">
      <c r="A209">
        <v>615</v>
      </c>
      <c r="B209" t="s">
        <v>661</v>
      </c>
      <c r="C209" t="s">
        <v>15</v>
      </c>
      <c r="D209" s="5">
        <v>37564</v>
      </c>
      <c r="E209" s="5">
        <v>44117</v>
      </c>
      <c r="F209" t="s">
        <v>25</v>
      </c>
      <c r="G209" t="s">
        <v>32</v>
      </c>
      <c r="H209">
        <v>5</v>
      </c>
      <c r="I209">
        <v>8</v>
      </c>
      <c r="J209" t="s">
        <v>50</v>
      </c>
      <c r="K209" t="s">
        <v>46</v>
      </c>
      <c r="L209" t="s">
        <v>47</v>
      </c>
      <c r="M209" t="s">
        <v>34</v>
      </c>
      <c r="N209">
        <v>1</v>
      </c>
      <c r="O209">
        <v>21</v>
      </c>
      <c r="P209" t="s">
        <v>2019</v>
      </c>
      <c r="Q209">
        <v>2020</v>
      </c>
      <c r="R209" t="s">
        <v>2015</v>
      </c>
    </row>
    <row r="210" spans="1:18" x14ac:dyDescent="0.35">
      <c r="A210">
        <v>616</v>
      </c>
      <c r="B210" t="s">
        <v>662</v>
      </c>
      <c r="C210" t="s">
        <v>44</v>
      </c>
      <c r="D210" s="5">
        <v>19527</v>
      </c>
      <c r="E210" s="5">
        <v>44109</v>
      </c>
      <c r="F210" t="s">
        <v>16</v>
      </c>
      <c r="G210" t="s">
        <v>17</v>
      </c>
      <c r="H210">
        <v>4</v>
      </c>
      <c r="I210">
        <v>9</v>
      </c>
      <c r="J210" t="s">
        <v>18</v>
      </c>
      <c r="K210" t="s">
        <v>51</v>
      </c>
      <c r="L210" t="s">
        <v>47</v>
      </c>
      <c r="M210" t="s">
        <v>30</v>
      </c>
      <c r="N210">
        <v>4</v>
      </c>
      <c r="O210">
        <v>71</v>
      </c>
      <c r="P210" t="s">
        <v>2022</v>
      </c>
      <c r="Q210">
        <v>2020</v>
      </c>
      <c r="R210" t="s">
        <v>2015</v>
      </c>
    </row>
    <row r="211" spans="1:18" x14ac:dyDescent="0.35">
      <c r="A211">
        <v>617</v>
      </c>
      <c r="B211" t="s">
        <v>663</v>
      </c>
      <c r="C211" t="s">
        <v>44</v>
      </c>
      <c r="D211" s="5">
        <v>21436</v>
      </c>
      <c r="E211" s="5">
        <v>43994</v>
      </c>
      <c r="F211" t="s">
        <v>25</v>
      </c>
      <c r="G211" t="s">
        <v>45</v>
      </c>
      <c r="H211">
        <v>3</v>
      </c>
      <c r="I211">
        <v>9</v>
      </c>
      <c r="J211" t="s">
        <v>18</v>
      </c>
      <c r="K211" t="s">
        <v>19</v>
      </c>
      <c r="L211" t="s">
        <v>20</v>
      </c>
      <c r="M211" t="s">
        <v>30</v>
      </c>
      <c r="N211">
        <v>4</v>
      </c>
      <c r="O211">
        <v>65</v>
      </c>
      <c r="P211" t="s">
        <v>2022</v>
      </c>
      <c r="Q211">
        <v>2020</v>
      </c>
      <c r="R211" t="s">
        <v>2011</v>
      </c>
    </row>
    <row r="212" spans="1:18" x14ac:dyDescent="0.35">
      <c r="A212">
        <v>619</v>
      </c>
      <c r="B212" t="s">
        <v>665</v>
      </c>
      <c r="C212" t="s">
        <v>15</v>
      </c>
      <c r="D212" s="5">
        <v>29828</v>
      </c>
      <c r="E212" s="5">
        <v>43996</v>
      </c>
      <c r="F212" t="s">
        <v>16</v>
      </c>
      <c r="G212" t="s">
        <v>17</v>
      </c>
      <c r="H212">
        <v>2</v>
      </c>
      <c r="I212">
        <v>6</v>
      </c>
      <c r="J212" t="s">
        <v>27</v>
      </c>
      <c r="K212" t="s">
        <v>28</v>
      </c>
      <c r="L212" t="s">
        <v>29</v>
      </c>
      <c r="M212" t="s">
        <v>30</v>
      </c>
      <c r="N212">
        <v>4</v>
      </c>
      <c r="O212">
        <v>43</v>
      </c>
      <c r="P212" t="s">
        <v>2021</v>
      </c>
      <c r="Q212">
        <v>2020</v>
      </c>
      <c r="R212" t="s">
        <v>2011</v>
      </c>
    </row>
    <row r="213" spans="1:18" x14ac:dyDescent="0.35">
      <c r="A213">
        <v>625</v>
      </c>
      <c r="B213" t="s">
        <v>670</v>
      </c>
      <c r="C213" t="s">
        <v>44</v>
      </c>
      <c r="D213" s="5">
        <v>30048</v>
      </c>
      <c r="E213" s="5">
        <v>43913</v>
      </c>
      <c r="F213" t="s">
        <v>16</v>
      </c>
      <c r="G213" t="s">
        <v>32</v>
      </c>
      <c r="H213">
        <v>2</v>
      </c>
      <c r="I213">
        <v>4</v>
      </c>
      <c r="J213" t="s">
        <v>27</v>
      </c>
      <c r="K213" t="s">
        <v>19</v>
      </c>
      <c r="L213" t="s">
        <v>20</v>
      </c>
      <c r="M213" t="s">
        <v>30</v>
      </c>
      <c r="N213">
        <v>4</v>
      </c>
      <c r="O213">
        <v>42</v>
      </c>
      <c r="P213" t="s">
        <v>2021</v>
      </c>
      <c r="Q213">
        <v>2020</v>
      </c>
      <c r="R213" t="s">
        <v>2008</v>
      </c>
    </row>
    <row r="214" spans="1:18" x14ac:dyDescent="0.35">
      <c r="A214">
        <v>627</v>
      </c>
      <c r="B214" t="s">
        <v>672</v>
      </c>
      <c r="C214" t="s">
        <v>15</v>
      </c>
      <c r="D214" s="5">
        <v>26019</v>
      </c>
      <c r="E214" s="5">
        <v>43839</v>
      </c>
      <c r="F214" t="s">
        <v>25</v>
      </c>
      <c r="G214" t="s">
        <v>36</v>
      </c>
      <c r="H214">
        <v>4</v>
      </c>
      <c r="I214">
        <v>9</v>
      </c>
      <c r="J214" t="s">
        <v>18</v>
      </c>
      <c r="K214" t="s">
        <v>28</v>
      </c>
      <c r="L214" t="s">
        <v>29</v>
      </c>
      <c r="M214" t="s">
        <v>21</v>
      </c>
      <c r="N214">
        <v>3</v>
      </c>
      <c r="O214">
        <v>53</v>
      </c>
      <c r="P214" t="s">
        <v>2020</v>
      </c>
      <c r="Q214">
        <v>2020</v>
      </c>
      <c r="R214" t="s">
        <v>2006</v>
      </c>
    </row>
    <row r="215" spans="1:18" x14ac:dyDescent="0.35">
      <c r="A215">
        <v>630</v>
      </c>
      <c r="B215" t="s">
        <v>675</v>
      </c>
      <c r="C215" t="s">
        <v>44</v>
      </c>
      <c r="D215" s="5">
        <v>28225</v>
      </c>
      <c r="E215" s="5">
        <v>44170</v>
      </c>
      <c r="F215" t="s">
        <v>16</v>
      </c>
      <c r="G215" t="s">
        <v>17</v>
      </c>
      <c r="H215">
        <v>2</v>
      </c>
      <c r="I215">
        <v>6</v>
      </c>
      <c r="J215" t="s">
        <v>27</v>
      </c>
      <c r="K215" t="s">
        <v>41</v>
      </c>
      <c r="L215" t="s">
        <v>38</v>
      </c>
      <c r="M215" t="s">
        <v>42</v>
      </c>
      <c r="N215">
        <v>2</v>
      </c>
      <c r="O215">
        <v>47</v>
      </c>
      <c r="P215" t="s">
        <v>2020</v>
      </c>
      <c r="Q215">
        <v>2020</v>
      </c>
      <c r="R215" t="s">
        <v>2017</v>
      </c>
    </row>
    <row r="216" spans="1:18" x14ac:dyDescent="0.35">
      <c r="A216">
        <v>632</v>
      </c>
      <c r="B216" t="s">
        <v>677</v>
      </c>
      <c r="C216" t="s">
        <v>15</v>
      </c>
      <c r="D216" s="5">
        <v>20928</v>
      </c>
      <c r="E216" s="5">
        <v>43981</v>
      </c>
      <c r="F216" t="s">
        <v>16</v>
      </c>
      <c r="G216" t="s">
        <v>17</v>
      </c>
      <c r="H216">
        <v>1</v>
      </c>
      <c r="I216">
        <v>9</v>
      </c>
      <c r="J216" t="s">
        <v>18</v>
      </c>
      <c r="K216" t="s">
        <v>51</v>
      </c>
      <c r="L216" t="s">
        <v>47</v>
      </c>
      <c r="M216" t="s">
        <v>30</v>
      </c>
      <c r="N216">
        <v>4</v>
      </c>
      <c r="O216">
        <v>67</v>
      </c>
      <c r="P216" t="s">
        <v>2022</v>
      </c>
      <c r="Q216">
        <v>2020</v>
      </c>
      <c r="R216" t="s">
        <v>2010</v>
      </c>
    </row>
    <row r="217" spans="1:18" x14ac:dyDescent="0.35">
      <c r="A217">
        <v>634</v>
      </c>
      <c r="B217" t="s">
        <v>679</v>
      </c>
      <c r="C217" t="s">
        <v>44</v>
      </c>
      <c r="D217" s="5">
        <v>35056</v>
      </c>
      <c r="E217" s="5">
        <v>44193</v>
      </c>
      <c r="F217" t="s">
        <v>16</v>
      </c>
      <c r="G217" t="s">
        <v>17</v>
      </c>
      <c r="H217">
        <v>4</v>
      </c>
      <c r="I217">
        <v>6</v>
      </c>
      <c r="J217" t="s">
        <v>27</v>
      </c>
      <c r="K217" t="s">
        <v>23</v>
      </c>
      <c r="L217" t="s">
        <v>20</v>
      </c>
      <c r="M217" t="s">
        <v>30</v>
      </c>
      <c r="N217">
        <v>4</v>
      </c>
      <c r="O217">
        <v>28</v>
      </c>
      <c r="P217" t="s">
        <v>2019</v>
      </c>
      <c r="Q217">
        <v>2020</v>
      </c>
      <c r="R217" t="s">
        <v>2017</v>
      </c>
    </row>
    <row r="218" spans="1:18" x14ac:dyDescent="0.35">
      <c r="A218">
        <v>638</v>
      </c>
      <c r="B218" t="s">
        <v>683</v>
      </c>
      <c r="C218" t="s">
        <v>15</v>
      </c>
      <c r="D218" s="5">
        <v>32425</v>
      </c>
      <c r="E218" s="5">
        <v>43853</v>
      </c>
      <c r="F218" t="s">
        <v>25</v>
      </c>
      <c r="G218" t="s">
        <v>17</v>
      </c>
      <c r="H218">
        <v>3</v>
      </c>
      <c r="I218">
        <v>10</v>
      </c>
      <c r="J218" t="s">
        <v>18</v>
      </c>
      <c r="K218" t="s">
        <v>41</v>
      </c>
      <c r="L218" t="s">
        <v>38</v>
      </c>
      <c r="M218" t="s">
        <v>42</v>
      </c>
      <c r="N218">
        <v>2</v>
      </c>
      <c r="O218">
        <v>35</v>
      </c>
      <c r="P218" t="s">
        <v>2021</v>
      </c>
      <c r="Q218">
        <v>2020</v>
      </c>
      <c r="R218" t="s">
        <v>2006</v>
      </c>
    </row>
    <row r="219" spans="1:18" x14ac:dyDescent="0.35">
      <c r="A219">
        <v>639</v>
      </c>
      <c r="B219" t="s">
        <v>684</v>
      </c>
      <c r="C219" t="s">
        <v>44</v>
      </c>
      <c r="D219" s="5">
        <v>37156</v>
      </c>
      <c r="E219" s="5">
        <v>44120</v>
      </c>
      <c r="F219" t="s">
        <v>25</v>
      </c>
      <c r="G219" t="s">
        <v>17</v>
      </c>
      <c r="H219">
        <v>4</v>
      </c>
      <c r="I219">
        <v>9</v>
      </c>
      <c r="J219" t="s">
        <v>18</v>
      </c>
      <c r="K219" t="s">
        <v>46</v>
      </c>
      <c r="L219" t="s">
        <v>47</v>
      </c>
      <c r="M219" t="s">
        <v>30</v>
      </c>
      <c r="N219">
        <v>4</v>
      </c>
      <c r="O219">
        <v>22</v>
      </c>
      <c r="P219" t="s">
        <v>2019</v>
      </c>
      <c r="Q219">
        <v>2020</v>
      </c>
      <c r="R219" t="s">
        <v>2015</v>
      </c>
    </row>
    <row r="220" spans="1:18" x14ac:dyDescent="0.35">
      <c r="A220">
        <v>641</v>
      </c>
      <c r="B220" t="s">
        <v>686</v>
      </c>
      <c r="C220" t="s">
        <v>15</v>
      </c>
      <c r="D220" s="5">
        <v>25235</v>
      </c>
      <c r="E220" s="5">
        <v>43859</v>
      </c>
      <c r="F220" t="s">
        <v>16</v>
      </c>
      <c r="G220" t="s">
        <v>17</v>
      </c>
      <c r="H220">
        <v>5</v>
      </c>
      <c r="I220">
        <v>10</v>
      </c>
      <c r="J220" t="s">
        <v>18</v>
      </c>
      <c r="K220" t="s">
        <v>19</v>
      </c>
      <c r="L220" t="s">
        <v>20</v>
      </c>
      <c r="M220" t="s">
        <v>48</v>
      </c>
      <c r="N220">
        <v>5</v>
      </c>
      <c r="O220">
        <v>55</v>
      </c>
      <c r="P220" t="s">
        <v>2020</v>
      </c>
      <c r="Q220">
        <v>2020</v>
      </c>
      <c r="R220" t="s">
        <v>2006</v>
      </c>
    </row>
    <row r="221" spans="1:18" x14ac:dyDescent="0.35">
      <c r="A221">
        <v>642</v>
      </c>
      <c r="B221" t="s">
        <v>687</v>
      </c>
      <c r="C221" t="s">
        <v>15</v>
      </c>
      <c r="D221" s="5">
        <v>30206</v>
      </c>
      <c r="E221" s="5">
        <v>44072</v>
      </c>
      <c r="F221" t="s">
        <v>16</v>
      </c>
      <c r="G221" t="s">
        <v>17</v>
      </c>
      <c r="H221">
        <v>5</v>
      </c>
      <c r="I221">
        <v>6</v>
      </c>
      <c r="J221" t="s">
        <v>27</v>
      </c>
      <c r="K221" t="s">
        <v>23</v>
      </c>
      <c r="L221" t="s">
        <v>20</v>
      </c>
      <c r="M221" t="s">
        <v>30</v>
      </c>
      <c r="N221">
        <v>4</v>
      </c>
      <c r="O221">
        <v>41</v>
      </c>
      <c r="P221" t="s">
        <v>2021</v>
      </c>
      <c r="Q221">
        <v>2020</v>
      </c>
      <c r="R221" t="s">
        <v>2013</v>
      </c>
    </row>
    <row r="222" spans="1:18" x14ac:dyDescent="0.35">
      <c r="A222">
        <v>643</v>
      </c>
      <c r="B222" t="s">
        <v>688</v>
      </c>
      <c r="C222" t="s">
        <v>44</v>
      </c>
      <c r="D222" s="5">
        <v>28330</v>
      </c>
      <c r="E222" s="5">
        <v>43947</v>
      </c>
      <c r="F222" t="s">
        <v>25</v>
      </c>
      <c r="G222" t="s">
        <v>45</v>
      </c>
      <c r="H222">
        <v>4</v>
      </c>
      <c r="I222">
        <v>9</v>
      </c>
      <c r="J222" t="s">
        <v>18</v>
      </c>
      <c r="K222" t="s">
        <v>28</v>
      </c>
      <c r="L222" t="s">
        <v>29</v>
      </c>
      <c r="M222" t="s">
        <v>21</v>
      </c>
      <c r="N222">
        <v>3</v>
      </c>
      <c r="O222">
        <v>47</v>
      </c>
      <c r="P222" t="s">
        <v>2020</v>
      </c>
      <c r="Q222">
        <v>2020</v>
      </c>
      <c r="R222" t="s">
        <v>2009</v>
      </c>
    </row>
    <row r="223" spans="1:18" x14ac:dyDescent="0.35">
      <c r="A223">
        <v>644</v>
      </c>
      <c r="B223" t="s">
        <v>689</v>
      </c>
      <c r="C223" t="s">
        <v>15</v>
      </c>
      <c r="D223" s="5">
        <v>21006</v>
      </c>
      <c r="E223" s="5">
        <v>43975</v>
      </c>
      <c r="F223" t="s">
        <v>40</v>
      </c>
      <c r="G223" t="s">
        <v>45</v>
      </c>
      <c r="H223">
        <v>5</v>
      </c>
      <c r="I223">
        <v>8</v>
      </c>
      <c r="J223" t="s">
        <v>50</v>
      </c>
      <c r="K223" t="s">
        <v>33</v>
      </c>
      <c r="L223" t="s">
        <v>29</v>
      </c>
      <c r="M223" t="s">
        <v>42</v>
      </c>
      <c r="N223">
        <v>2</v>
      </c>
      <c r="O223">
        <v>67</v>
      </c>
      <c r="P223" t="s">
        <v>2022</v>
      </c>
      <c r="Q223">
        <v>2020</v>
      </c>
      <c r="R223" t="s">
        <v>2010</v>
      </c>
    </row>
    <row r="224" spans="1:18" x14ac:dyDescent="0.35">
      <c r="A224">
        <v>646</v>
      </c>
      <c r="B224" t="s">
        <v>691</v>
      </c>
      <c r="C224" t="s">
        <v>44</v>
      </c>
      <c r="D224" s="5">
        <v>25118</v>
      </c>
      <c r="E224" s="5">
        <v>44006</v>
      </c>
      <c r="F224" t="s">
        <v>16</v>
      </c>
      <c r="G224" t="s">
        <v>17</v>
      </c>
      <c r="H224">
        <v>5</v>
      </c>
      <c r="I224">
        <v>8</v>
      </c>
      <c r="J224" t="s">
        <v>50</v>
      </c>
      <c r="K224" t="s">
        <v>41</v>
      </c>
      <c r="L224" t="s">
        <v>38</v>
      </c>
      <c r="M224" t="s">
        <v>42</v>
      </c>
      <c r="N224">
        <v>2</v>
      </c>
      <c r="O224">
        <v>55</v>
      </c>
      <c r="P224" t="s">
        <v>2020</v>
      </c>
      <c r="Q224">
        <v>2020</v>
      </c>
      <c r="R224" t="s">
        <v>2011</v>
      </c>
    </row>
    <row r="225" spans="1:18" x14ac:dyDescent="0.35">
      <c r="A225">
        <v>647</v>
      </c>
      <c r="B225" t="s">
        <v>692</v>
      </c>
      <c r="C225" t="s">
        <v>44</v>
      </c>
      <c r="D225" s="5">
        <v>30459</v>
      </c>
      <c r="E225" s="5">
        <v>44106</v>
      </c>
      <c r="F225" t="s">
        <v>25</v>
      </c>
      <c r="G225" t="s">
        <v>45</v>
      </c>
      <c r="H225">
        <v>4</v>
      </c>
      <c r="I225">
        <v>9</v>
      </c>
      <c r="J225" t="s">
        <v>18</v>
      </c>
      <c r="K225" t="s">
        <v>46</v>
      </c>
      <c r="L225" t="s">
        <v>47</v>
      </c>
      <c r="M225" t="s">
        <v>21</v>
      </c>
      <c r="N225">
        <v>3</v>
      </c>
      <c r="O225">
        <v>41</v>
      </c>
      <c r="P225" t="s">
        <v>2021</v>
      </c>
      <c r="Q225">
        <v>2020</v>
      </c>
      <c r="R225" t="s">
        <v>2015</v>
      </c>
    </row>
    <row r="226" spans="1:18" x14ac:dyDescent="0.35">
      <c r="A226">
        <v>651</v>
      </c>
      <c r="B226" t="s">
        <v>696</v>
      </c>
      <c r="C226" t="s">
        <v>44</v>
      </c>
      <c r="D226" s="5">
        <v>35391</v>
      </c>
      <c r="E226" s="5">
        <v>44105</v>
      </c>
      <c r="F226" t="s">
        <v>40</v>
      </c>
      <c r="G226" t="s">
        <v>60</v>
      </c>
      <c r="H226">
        <v>4</v>
      </c>
      <c r="I226">
        <v>9</v>
      </c>
      <c r="J226" t="s">
        <v>18</v>
      </c>
      <c r="K226" t="s">
        <v>28</v>
      </c>
      <c r="L226" t="s">
        <v>29</v>
      </c>
      <c r="M226" t="s">
        <v>21</v>
      </c>
      <c r="N226">
        <v>3</v>
      </c>
      <c r="O226">
        <v>27</v>
      </c>
      <c r="P226" t="s">
        <v>2019</v>
      </c>
      <c r="Q226">
        <v>2020</v>
      </c>
      <c r="R226" t="s">
        <v>2015</v>
      </c>
    </row>
    <row r="227" spans="1:18" x14ac:dyDescent="0.35">
      <c r="A227">
        <v>657</v>
      </c>
      <c r="B227" t="s">
        <v>702</v>
      </c>
      <c r="C227" t="s">
        <v>15</v>
      </c>
      <c r="D227" s="5">
        <v>31762</v>
      </c>
      <c r="E227" s="5">
        <v>44133</v>
      </c>
      <c r="F227" t="s">
        <v>68</v>
      </c>
      <c r="G227" t="s">
        <v>45</v>
      </c>
      <c r="H227">
        <v>5</v>
      </c>
      <c r="I227">
        <v>9</v>
      </c>
      <c r="J227" t="s">
        <v>18</v>
      </c>
      <c r="K227" t="s">
        <v>19</v>
      </c>
      <c r="L227" t="s">
        <v>20</v>
      </c>
      <c r="M227" t="s">
        <v>48</v>
      </c>
      <c r="N227">
        <v>5</v>
      </c>
      <c r="O227">
        <v>37</v>
      </c>
      <c r="P227" t="s">
        <v>2021</v>
      </c>
      <c r="Q227">
        <v>2020</v>
      </c>
      <c r="R227" t="s">
        <v>2015</v>
      </c>
    </row>
    <row r="228" spans="1:18" x14ac:dyDescent="0.35">
      <c r="A228">
        <v>662</v>
      </c>
      <c r="B228" t="s">
        <v>707</v>
      </c>
      <c r="C228" t="s">
        <v>44</v>
      </c>
      <c r="D228" s="5">
        <v>21013</v>
      </c>
      <c r="E228" s="5">
        <v>43928</v>
      </c>
      <c r="F228" t="s">
        <v>16</v>
      </c>
      <c r="G228" t="s">
        <v>17</v>
      </c>
      <c r="H228">
        <v>2</v>
      </c>
      <c r="I228">
        <v>6</v>
      </c>
      <c r="J228" t="s">
        <v>27</v>
      </c>
      <c r="K228" t="s">
        <v>41</v>
      </c>
      <c r="L228" t="s">
        <v>38</v>
      </c>
      <c r="M228" t="s">
        <v>34</v>
      </c>
      <c r="N228">
        <v>1</v>
      </c>
      <c r="O228">
        <v>67</v>
      </c>
      <c r="P228" t="s">
        <v>2022</v>
      </c>
      <c r="Q228">
        <v>2020</v>
      </c>
      <c r="R228" t="s">
        <v>2009</v>
      </c>
    </row>
    <row r="229" spans="1:18" x14ac:dyDescent="0.35">
      <c r="A229">
        <v>665</v>
      </c>
      <c r="B229" t="s">
        <v>710</v>
      </c>
      <c r="C229" t="s">
        <v>44</v>
      </c>
      <c r="D229" s="5">
        <v>28489</v>
      </c>
      <c r="E229" s="5">
        <v>43977</v>
      </c>
      <c r="F229" t="s">
        <v>16</v>
      </c>
      <c r="G229" t="s">
        <v>17</v>
      </c>
      <c r="H229">
        <v>4</v>
      </c>
      <c r="I229">
        <v>7</v>
      </c>
      <c r="J229" t="s">
        <v>50</v>
      </c>
      <c r="K229" t="s">
        <v>19</v>
      </c>
      <c r="L229" t="s">
        <v>20</v>
      </c>
      <c r="M229" t="s">
        <v>21</v>
      </c>
      <c r="N229">
        <v>3</v>
      </c>
      <c r="O229">
        <v>46</v>
      </c>
      <c r="P229" t="s">
        <v>2020</v>
      </c>
      <c r="Q229">
        <v>2020</v>
      </c>
      <c r="R229" t="s">
        <v>2010</v>
      </c>
    </row>
    <row r="230" spans="1:18" x14ac:dyDescent="0.35">
      <c r="A230">
        <v>668</v>
      </c>
      <c r="B230" t="s">
        <v>713</v>
      </c>
      <c r="C230" t="s">
        <v>15</v>
      </c>
      <c r="D230" s="5">
        <v>28639</v>
      </c>
      <c r="E230" s="5">
        <v>43847</v>
      </c>
      <c r="F230" t="s">
        <v>25</v>
      </c>
      <c r="G230" t="s">
        <v>53</v>
      </c>
      <c r="H230">
        <v>4</v>
      </c>
      <c r="I230">
        <v>7</v>
      </c>
      <c r="J230" t="s">
        <v>50</v>
      </c>
      <c r="K230" t="s">
        <v>33</v>
      </c>
      <c r="L230" t="s">
        <v>29</v>
      </c>
      <c r="M230" t="s">
        <v>48</v>
      </c>
      <c r="N230">
        <v>5</v>
      </c>
      <c r="O230">
        <v>46</v>
      </c>
      <c r="P230" t="s">
        <v>2020</v>
      </c>
      <c r="Q230">
        <v>2020</v>
      </c>
      <c r="R230" t="s">
        <v>2006</v>
      </c>
    </row>
    <row r="231" spans="1:18" x14ac:dyDescent="0.35">
      <c r="A231">
        <v>670</v>
      </c>
      <c r="B231" t="s">
        <v>715</v>
      </c>
      <c r="C231" t="s">
        <v>15</v>
      </c>
      <c r="D231" s="5">
        <v>19953</v>
      </c>
      <c r="E231" s="5">
        <v>44031</v>
      </c>
      <c r="F231" t="s">
        <v>25</v>
      </c>
      <c r="G231" t="s">
        <v>36</v>
      </c>
      <c r="H231">
        <v>5</v>
      </c>
      <c r="I231">
        <v>10</v>
      </c>
      <c r="J231" t="s">
        <v>18</v>
      </c>
      <c r="K231" t="s">
        <v>41</v>
      </c>
      <c r="L231" t="s">
        <v>38</v>
      </c>
      <c r="M231" t="s">
        <v>42</v>
      </c>
      <c r="N231">
        <v>2</v>
      </c>
      <c r="O231">
        <v>70</v>
      </c>
      <c r="P231" t="s">
        <v>2022</v>
      </c>
      <c r="Q231">
        <v>2020</v>
      </c>
      <c r="R231" t="s">
        <v>2012</v>
      </c>
    </row>
    <row r="232" spans="1:18" x14ac:dyDescent="0.35">
      <c r="A232">
        <v>675</v>
      </c>
      <c r="B232" t="s">
        <v>720</v>
      </c>
      <c r="C232" t="s">
        <v>44</v>
      </c>
      <c r="D232" s="5">
        <v>33224</v>
      </c>
      <c r="E232" s="5">
        <v>43846</v>
      </c>
      <c r="F232" t="s">
        <v>25</v>
      </c>
      <c r="G232" t="s">
        <v>60</v>
      </c>
      <c r="H232">
        <v>4</v>
      </c>
      <c r="I232">
        <v>9</v>
      </c>
      <c r="J232" t="s">
        <v>18</v>
      </c>
      <c r="K232" t="s">
        <v>28</v>
      </c>
      <c r="L232" t="s">
        <v>29</v>
      </c>
      <c r="M232" t="s">
        <v>48</v>
      </c>
      <c r="N232">
        <v>5</v>
      </c>
      <c r="O232">
        <v>33</v>
      </c>
      <c r="P232" t="s">
        <v>2021</v>
      </c>
      <c r="Q232">
        <v>2020</v>
      </c>
      <c r="R232" t="s">
        <v>2006</v>
      </c>
    </row>
    <row r="233" spans="1:18" x14ac:dyDescent="0.35">
      <c r="A233">
        <v>676</v>
      </c>
      <c r="B233" t="s">
        <v>721</v>
      </c>
      <c r="C233" t="s">
        <v>15</v>
      </c>
      <c r="D233" s="5">
        <v>26455</v>
      </c>
      <c r="E233" s="5">
        <v>44013</v>
      </c>
      <c r="F233" t="s">
        <v>16</v>
      </c>
      <c r="G233" t="s">
        <v>17</v>
      </c>
      <c r="H233">
        <v>5</v>
      </c>
      <c r="I233">
        <v>9</v>
      </c>
      <c r="J233" t="s">
        <v>18</v>
      </c>
      <c r="K233" t="s">
        <v>33</v>
      </c>
      <c r="L233" t="s">
        <v>29</v>
      </c>
      <c r="M233" t="s">
        <v>48</v>
      </c>
      <c r="N233">
        <v>5</v>
      </c>
      <c r="O233">
        <v>52</v>
      </c>
      <c r="P233" t="s">
        <v>2020</v>
      </c>
      <c r="Q233">
        <v>2020</v>
      </c>
      <c r="R233" t="s">
        <v>2012</v>
      </c>
    </row>
    <row r="234" spans="1:18" x14ac:dyDescent="0.35">
      <c r="A234">
        <v>684</v>
      </c>
      <c r="B234" t="s">
        <v>729</v>
      </c>
      <c r="C234" t="s">
        <v>15</v>
      </c>
      <c r="D234" s="5">
        <v>25515</v>
      </c>
      <c r="E234" s="5">
        <v>44182</v>
      </c>
      <c r="F234" t="s">
        <v>16</v>
      </c>
      <c r="G234" t="s">
        <v>17</v>
      </c>
      <c r="H234">
        <v>5</v>
      </c>
      <c r="I234">
        <v>7</v>
      </c>
      <c r="J234" t="s">
        <v>50</v>
      </c>
      <c r="K234" t="s">
        <v>33</v>
      </c>
      <c r="L234" t="s">
        <v>29</v>
      </c>
      <c r="M234" t="s">
        <v>48</v>
      </c>
      <c r="N234">
        <v>5</v>
      </c>
      <c r="O234">
        <v>54</v>
      </c>
      <c r="P234" t="s">
        <v>2020</v>
      </c>
      <c r="Q234">
        <v>2020</v>
      </c>
      <c r="R234" t="s">
        <v>2017</v>
      </c>
    </row>
    <row r="235" spans="1:18" x14ac:dyDescent="0.35">
      <c r="A235">
        <v>685</v>
      </c>
      <c r="B235" t="s">
        <v>730</v>
      </c>
      <c r="C235" t="s">
        <v>15</v>
      </c>
      <c r="D235" s="5">
        <v>38105</v>
      </c>
      <c r="E235" s="5">
        <v>43947</v>
      </c>
      <c r="F235" t="s">
        <v>25</v>
      </c>
      <c r="G235" t="s">
        <v>53</v>
      </c>
      <c r="H235">
        <v>4</v>
      </c>
      <c r="I235">
        <v>10</v>
      </c>
      <c r="J235" t="s">
        <v>18</v>
      </c>
      <c r="K235" t="s">
        <v>37</v>
      </c>
      <c r="L235" t="s">
        <v>38</v>
      </c>
      <c r="M235" t="s">
        <v>21</v>
      </c>
      <c r="N235">
        <v>3</v>
      </c>
      <c r="O235">
        <v>20</v>
      </c>
      <c r="P235" t="s">
        <v>2019</v>
      </c>
      <c r="Q235">
        <v>2020</v>
      </c>
      <c r="R235" t="s">
        <v>2009</v>
      </c>
    </row>
    <row r="236" spans="1:18" x14ac:dyDescent="0.35">
      <c r="A236">
        <v>690</v>
      </c>
      <c r="B236" t="s">
        <v>735</v>
      </c>
      <c r="C236" t="s">
        <v>15</v>
      </c>
      <c r="D236" s="5">
        <v>30065</v>
      </c>
      <c r="E236" s="5">
        <v>44033</v>
      </c>
      <c r="F236" t="s">
        <v>16</v>
      </c>
      <c r="G236" t="s">
        <v>17</v>
      </c>
      <c r="H236">
        <v>2</v>
      </c>
      <c r="I236">
        <v>7</v>
      </c>
      <c r="J236" t="s">
        <v>50</v>
      </c>
      <c r="K236" t="s">
        <v>23</v>
      </c>
      <c r="L236" t="s">
        <v>20</v>
      </c>
      <c r="M236" t="s">
        <v>34</v>
      </c>
      <c r="N236">
        <v>1</v>
      </c>
      <c r="O236">
        <v>42</v>
      </c>
      <c r="P236" t="s">
        <v>2021</v>
      </c>
      <c r="Q236">
        <v>2020</v>
      </c>
      <c r="R236" t="s">
        <v>2012</v>
      </c>
    </row>
    <row r="237" spans="1:18" x14ac:dyDescent="0.35">
      <c r="A237">
        <v>695</v>
      </c>
      <c r="B237" t="s">
        <v>740</v>
      </c>
      <c r="C237" t="s">
        <v>15</v>
      </c>
      <c r="D237" s="5">
        <v>25268</v>
      </c>
      <c r="E237" s="5">
        <v>44158</v>
      </c>
      <c r="F237" t="s">
        <v>40</v>
      </c>
      <c r="G237" t="s">
        <v>26</v>
      </c>
      <c r="H237">
        <v>5</v>
      </c>
      <c r="I237">
        <v>4</v>
      </c>
      <c r="J237" t="s">
        <v>27</v>
      </c>
      <c r="K237" t="s">
        <v>46</v>
      </c>
      <c r="L237" t="s">
        <v>47</v>
      </c>
      <c r="M237" t="s">
        <v>42</v>
      </c>
      <c r="N237">
        <v>2</v>
      </c>
      <c r="O237">
        <v>55</v>
      </c>
      <c r="P237" t="s">
        <v>2020</v>
      </c>
      <c r="Q237">
        <v>2020</v>
      </c>
      <c r="R237" t="s">
        <v>2016</v>
      </c>
    </row>
    <row r="238" spans="1:18" x14ac:dyDescent="0.35">
      <c r="A238">
        <v>697</v>
      </c>
      <c r="B238" t="s">
        <v>742</v>
      </c>
      <c r="C238" t="s">
        <v>44</v>
      </c>
      <c r="D238" s="5">
        <v>23672</v>
      </c>
      <c r="E238" s="5">
        <v>43918</v>
      </c>
      <c r="F238" t="s">
        <v>25</v>
      </c>
      <c r="G238" t="s">
        <v>32</v>
      </c>
      <c r="H238">
        <v>2</v>
      </c>
      <c r="I238">
        <v>7</v>
      </c>
      <c r="J238" t="s">
        <v>50</v>
      </c>
      <c r="K238" t="s">
        <v>19</v>
      </c>
      <c r="L238" t="s">
        <v>20</v>
      </c>
      <c r="M238" t="s">
        <v>48</v>
      </c>
      <c r="N238">
        <v>5</v>
      </c>
      <c r="O238">
        <v>59</v>
      </c>
      <c r="P238" t="s">
        <v>2020</v>
      </c>
      <c r="Q238">
        <v>2020</v>
      </c>
      <c r="R238" t="s">
        <v>2008</v>
      </c>
    </row>
    <row r="239" spans="1:18" x14ac:dyDescent="0.35">
      <c r="A239">
        <v>698</v>
      </c>
      <c r="B239" t="s">
        <v>743</v>
      </c>
      <c r="C239" t="s">
        <v>15</v>
      </c>
      <c r="D239" s="5">
        <v>37948</v>
      </c>
      <c r="E239" s="5">
        <v>44029</v>
      </c>
      <c r="F239" t="s">
        <v>25</v>
      </c>
      <c r="G239" t="s">
        <v>36</v>
      </c>
      <c r="H239">
        <v>5</v>
      </c>
      <c r="I239">
        <v>8</v>
      </c>
      <c r="J239" t="s">
        <v>50</v>
      </c>
      <c r="K239" t="s">
        <v>23</v>
      </c>
      <c r="L239" t="s">
        <v>20</v>
      </c>
      <c r="M239" t="s">
        <v>30</v>
      </c>
      <c r="N239">
        <v>4</v>
      </c>
      <c r="O239">
        <v>20</v>
      </c>
      <c r="P239" t="s">
        <v>2019</v>
      </c>
      <c r="Q239">
        <v>2020</v>
      </c>
      <c r="R239" t="s">
        <v>2012</v>
      </c>
    </row>
    <row r="240" spans="1:18" x14ac:dyDescent="0.35">
      <c r="A240">
        <v>699</v>
      </c>
      <c r="B240" t="s">
        <v>744</v>
      </c>
      <c r="C240" t="s">
        <v>15</v>
      </c>
      <c r="D240" s="5">
        <v>29474</v>
      </c>
      <c r="E240" s="5">
        <v>44117</v>
      </c>
      <c r="F240" t="s">
        <v>16</v>
      </c>
      <c r="G240" t="s">
        <v>17</v>
      </c>
      <c r="H240">
        <v>5</v>
      </c>
      <c r="I240">
        <v>6</v>
      </c>
      <c r="J240" t="s">
        <v>27</v>
      </c>
      <c r="K240" t="s">
        <v>28</v>
      </c>
      <c r="L240" t="s">
        <v>29</v>
      </c>
      <c r="M240" t="s">
        <v>30</v>
      </c>
      <c r="N240">
        <v>4</v>
      </c>
      <c r="O240">
        <v>43</v>
      </c>
      <c r="P240" t="s">
        <v>2021</v>
      </c>
      <c r="Q240">
        <v>2020</v>
      </c>
      <c r="R240" t="s">
        <v>2015</v>
      </c>
    </row>
    <row r="241" spans="1:18" x14ac:dyDescent="0.35">
      <c r="A241">
        <v>700</v>
      </c>
      <c r="B241" t="s">
        <v>745</v>
      </c>
      <c r="C241" t="s">
        <v>44</v>
      </c>
      <c r="D241" s="5">
        <v>20587</v>
      </c>
      <c r="E241" s="5">
        <v>44038</v>
      </c>
      <c r="F241" t="s">
        <v>16</v>
      </c>
      <c r="G241" t="s">
        <v>17</v>
      </c>
      <c r="H241">
        <v>5</v>
      </c>
      <c r="I241">
        <v>7</v>
      </c>
      <c r="J241" t="s">
        <v>50</v>
      </c>
      <c r="K241" t="s">
        <v>33</v>
      </c>
      <c r="L241" t="s">
        <v>29</v>
      </c>
      <c r="M241" t="s">
        <v>30</v>
      </c>
      <c r="N241">
        <v>4</v>
      </c>
      <c r="O241">
        <v>68</v>
      </c>
      <c r="P241" t="s">
        <v>2022</v>
      </c>
      <c r="Q241">
        <v>2020</v>
      </c>
      <c r="R241" t="s">
        <v>2012</v>
      </c>
    </row>
    <row r="242" spans="1:18" x14ac:dyDescent="0.35">
      <c r="A242">
        <v>703</v>
      </c>
      <c r="B242" t="s">
        <v>748</v>
      </c>
      <c r="C242" t="s">
        <v>44</v>
      </c>
      <c r="D242" s="5">
        <v>25397</v>
      </c>
      <c r="E242" s="5">
        <v>43945</v>
      </c>
      <c r="F242" t="s">
        <v>68</v>
      </c>
      <c r="G242" t="s">
        <v>36</v>
      </c>
      <c r="H242">
        <v>5</v>
      </c>
      <c r="I242">
        <v>10</v>
      </c>
      <c r="J242" t="s">
        <v>18</v>
      </c>
      <c r="K242" t="s">
        <v>46</v>
      </c>
      <c r="L242" t="s">
        <v>47</v>
      </c>
      <c r="M242" t="s">
        <v>42</v>
      </c>
      <c r="N242">
        <v>2</v>
      </c>
      <c r="O242">
        <v>55</v>
      </c>
      <c r="P242" t="s">
        <v>2020</v>
      </c>
      <c r="Q242">
        <v>2020</v>
      </c>
      <c r="R242" t="s">
        <v>2009</v>
      </c>
    </row>
    <row r="243" spans="1:18" x14ac:dyDescent="0.35">
      <c r="A243">
        <v>706</v>
      </c>
      <c r="B243" t="s">
        <v>751</v>
      </c>
      <c r="C243" t="s">
        <v>15</v>
      </c>
      <c r="D243" s="5">
        <v>24938</v>
      </c>
      <c r="E243" s="5">
        <v>43849</v>
      </c>
      <c r="F243" t="s">
        <v>40</v>
      </c>
      <c r="G243" t="s">
        <v>60</v>
      </c>
      <c r="H243">
        <v>1</v>
      </c>
      <c r="I243">
        <v>10</v>
      </c>
      <c r="J243" t="s">
        <v>18</v>
      </c>
      <c r="K243" t="s">
        <v>23</v>
      </c>
      <c r="L243" t="s">
        <v>20</v>
      </c>
      <c r="M243" t="s">
        <v>30</v>
      </c>
      <c r="N243">
        <v>4</v>
      </c>
      <c r="O243">
        <v>56</v>
      </c>
      <c r="P243" t="s">
        <v>2020</v>
      </c>
      <c r="Q243">
        <v>2020</v>
      </c>
      <c r="R243" t="s">
        <v>2006</v>
      </c>
    </row>
    <row r="244" spans="1:18" x14ac:dyDescent="0.35">
      <c r="A244">
        <v>707</v>
      </c>
      <c r="B244" t="s">
        <v>752</v>
      </c>
      <c r="C244" t="s">
        <v>44</v>
      </c>
      <c r="D244" s="5">
        <v>30432</v>
      </c>
      <c r="E244" s="5">
        <v>43892</v>
      </c>
      <c r="F244" t="s">
        <v>25</v>
      </c>
      <c r="G244" t="s">
        <v>36</v>
      </c>
      <c r="H244">
        <v>4</v>
      </c>
      <c r="I244">
        <v>7</v>
      </c>
      <c r="J244" t="s">
        <v>50</v>
      </c>
      <c r="K244" t="s">
        <v>28</v>
      </c>
      <c r="L244" t="s">
        <v>29</v>
      </c>
      <c r="M244" t="s">
        <v>34</v>
      </c>
      <c r="N244">
        <v>1</v>
      </c>
      <c r="O244">
        <v>41</v>
      </c>
      <c r="P244" t="s">
        <v>2021</v>
      </c>
      <c r="Q244">
        <v>2020</v>
      </c>
      <c r="R244" t="s">
        <v>2008</v>
      </c>
    </row>
    <row r="245" spans="1:18" x14ac:dyDescent="0.35">
      <c r="A245">
        <v>713</v>
      </c>
      <c r="B245" t="s">
        <v>758</v>
      </c>
      <c r="C245" t="s">
        <v>44</v>
      </c>
      <c r="D245" s="5">
        <v>32881</v>
      </c>
      <c r="E245" s="5">
        <v>44111</v>
      </c>
      <c r="F245" t="s">
        <v>40</v>
      </c>
      <c r="G245" t="s">
        <v>60</v>
      </c>
      <c r="H245">
        <v>3</v>
      </c>
      <c r="I245">
        <v>6</v>
      </c>
      <c r="J245" t="s">
        <v>27</v>
      </c>
      <c r="K245" t="s">
        <v>19</v>
      </c>
      <c r="L245" t="s">
        <v>20</v>
      </c>
      <c r="M245" t="s">
        <v>21</v>
      </c>
      <c r="N245">
        <v>3</v>
      </c>
      <c r="O245">
        <v>34</v>
      </c>
      <c r="P245" t="s">
        <v>2021</v>
      </c>
      <c r="Q245">
        <v>2020</v>
      </c>
      <c r="R245" t="s">
        <v>2015</v>
      </c>
    </row>
    <row r="246" spans="1:18" x14ac:dyDescent="0.35">
      <c r="A246">
        <v>718</v>
      </c>
      <c r="B246" t="s">
        <v>763</v>
      </c>
      <c r="C246" t="s">
        <v>44</v>
      </c>
      <c r="D246" s="5">
        <v>38940</v>
      </c>
      <c r="E246" s="5">
        <v>44010</v>
      </c>
      <c r="F246" t="s">
        <v>25</v>
      </c>
      <c r="G246" t="s">
        <v>60</v>
      </c>
      <c r="H246">
        <v>5</v>
      </c>
      <c r="I246">
        <v>9</v>
      </c>
      <c r="J246" t="s">
        <v>18</v>
      </c>
      <c r="K246" t="s">
        <v>41</v>
      </c>
      <c r="L246" t="s">
        <v>38</v>
      </c>
      <c r="M246" t="s">
        <v>42</v>
      </c>
      <c r="N246">
        <v>2</v>
      </c>
      <c r="O246">
        <v>18</v>
      </c>
      <c r="P246" t="s">
        <v>2019</v>
      </c>
      <c r="Q246">
        <v>2020</v>
      </c>
      <c r="R246" t="s">
        <v>2011</v>
      </c>
    </row>
    <row r="247" spans="1:18" x14ac:dyDescent="0.35">
      <c r="A247">
        <v>719</v>
      </c>
      <c r="B247" t="s">
        <v>764</v>
      </c>
      <c r="C247" t="s">
        <v>15</v>
      </c>
      <c r="D247" s="5">
        <v>36126</v>
      </c>
      <c r="E247" s="5">
        <v>44134</v>
      </c>
      <c r="F247" t="s">
        <v>25</v>
      </c>
      <c r="G247" t="s">
        <v>26</v>
      </c>
      <c r="H247">
        <v>3</v>
      </c>
      <c r="I247">
        <v>4</v>
      </c>
      <c r="J247" t="s">
        <v>27</v>
      </c>
      <c r="K247" t="s">
        <v>46</v>
      </c>
      <c r="L247" t="s">
        <v>47</v>
      </c>
      <c r="M247" t="s">
        <v>34</v>
      </c>
      <c r="N247">
        <v>1</v>
      </c>
      <c r="O247">
        <v>25</v>
      </c>
      <c r="P247" t="s">
        <v>2019</v>
      </c>
      <c r="Q247">
        <v>2020</v>
      </c>
      <c r="R247" t="s">
        <v>2015</v>
      </c>
    </row>
    <row r="248" spans="1:18" x14ac:dyDescent="0.35">
      <c r="A248">
        <v>726</v>
      </c>
      <c r="B248" t="s">
        <v>771</v>
      </c>
      <c r="C248" t="s">
        <v>15</v>
      </c>
      <c r="D248" s="5">
        <v>30421</v>
      </c>
      <c r="E248" s="5">
        <v>43942</v>
      </c>
      <c r="F248" t="s">
        <v>16</v>
      </c>
      <c r="G248" t="s">
        <v>17</v>
      </c>
      <c r="H248">
        <v>3</v>
      </c>
      <c r="I248">
        <v>8</v>
      </c>
      <c r="J248" t="s">
        <v>50</v>
      </c>
      <c r="K248" t="s">
        <v>41</v>
      </c>
      <c r="L248" t="s">
        <v>38</v>
      </c>
      <c r="M248" t="s">
        <v>42</v>
      </c>
      <c r="N248">
        <v>2</v>
      </c>
      <c r="O248">
        <v>41</v>
      </c>
      <c r="P248" t="s">
        <v>2021</v>
      </c>
      <c r="Q248">
        <v>2020</v>
      </c>
      <c r="R248" t="s">
        <v>2009</v>
      </c>
    </row>
    <row r="249" spans="1:18" x14ac:dyDescent="0.35">
      <c r="A249">
        <v>729</v>
      </c>
      <c r="B249" t="s">
        <v>774</v>
      </c>
      <c r="C249" t="s">
        <v>44</v>
      </c>
      <c r="D249" s="5">
        <v>23615</v>
      </c>
      <c r="E249" s="5">
        <v>43890</v>
      </c>
      <c r="F249" t="s">
        <v>16</v>
      </c>
      <c r="G249" t="s">
        <v>17</v>
      </c>
      <c r="H249">
        <v>3</v>
      </c>
      <c r="I249">
        <v>9</v>
      </c>
      <c r="J249" t="s">
        <v>18</v>
      </c>
      <c r="K249" t="s">
        <v>19</v>
      </c>
      <c r="L249" t="s">
        <v>20</v>
      </c>
      <c r="M249" t="s">
        <v>30</v>
      </c>
      <c r="N249">
        <v>4</v>
      </c>
      <c r="O249">
        <v>60</v>
      </c>
      <c r="P249" t="s">
        <v>2022</v>
      </c>
      <c r="Q249">
        <v>2020</v>
      </c>
      <c r="R249" t="s">
        <v>2007</v>
      </c>
    </row>
    <row r="250" spans="1:18" x14ac:dyDescent="0.35">
      <c r="A250">
        <v>730</v>
      </c>
      <c r="B250" t="s">
        <v>775</v>
      </c>
      <c r="C250" t="s">
        <v>15</v>
      </c>
      <c r="D250" s="5">
        <v>24684</v>
      </c>
      <c r="E250" s="5">
        <v>43924</v>
      </c>
      <c r="F250" t="s">
        <v>25</v>
      </c>
      <c r="G250" t="s">
        <v>36</v>
      </c>
      <c r="H250">
        <v>5</v>
      </c>
      <c r="I250">
        <v>5</v>
      </c>
      <c r="J250" t="s">
        <v>27</v>
      </c>
      <c r="K250" t="s">
        <v>23</v>
      </c>
      <c r="L250" t="s">
        <v>20</v>
      </c>
      <c r="M250" t="s">
        <v>21</v>
      </c>
      <c r="N250">
        <v>3</v>
      </c>
      <c r="O250">
        <v>57</v>
      </c>
      <c r="P250" t="s">
        <v>2020</v>
      </c>
      <c r="Q250">
        <v>2020</v>
      </c>
      <c r="R250" t="s">
        <v>2009</v>
      </c>
    </row>
    <row r="251" spans="1:18" x14ac:dyDescent="0.35">
      <c r="A251">
        <v>731</v>
      </c>
      <c r="B251" t="s">
        <v>776</v>
      </c>
      <c r="C251" t="s">
        <v>15</v>
      </c>
      <c r="D251" s="5">
        <v>28195</v>
      </c>
      <c r="E251" s="5">
        <v>44171</v>
      </c>
      <c r="F251" t="s">
        <v>16</v>
      </c>
      <c r="G251" t="s">
        <v>17</v>
      </c>
      <c r="H251">
        <v>4</v>
      </c>
      <c r="I251">
        <v>9</v>
      </c>
      <c r="J251" t="s">
        <v>18</v>
      </c>
      <c r="K251" t="s">
        <v>28</v>
      </c>
      <c r="L251" t="s">
        <v>29</v>
      </c>
      <c r="M251" t="s">
        <v>21</v>
      </c>
      <c r="N251">
        <v>3</v>
      </c>
      <c r="O251">
        <v>47</v>
      </c>
      <c r="P251" t="s">
        <v>2020</v>
      </c>
      <c r="Q251">
        <v>2020</v>
      </c>
      <c r="R251" t="s">
        <v>2017</v>
      </c>
    </row>
    <row r="252" spans="1:18" x14ac:dyDescent="0.35">
      <c r="A252">
        <v>733</v>
      </c>
      <c r="B252" t="s">
        <v>778</v>
      </c>
      <c r="C252" t="s">
        <v>15</v>
      </c>
      <c r="D252" s="5">
        <v>27395</v>
      </c>
      <c r="E252" s="5">
        <v>43916</v>
      </c>
      <c r="F252" t="s">
        <v>40</v>
      </c>
      <c r="G252" t="s">
        <v>53</v>
      </c>
      <c r="H252">
        <v>4</v>
      </c>
      <c r="I252">
        <v>4</v>
      </c>
      <c r="J252" t="s">
        <v>27</v>
      </c>
      <c r="K252" t="s">
        <v>37</v>
      </c>
      <c r="L252" t="s">
        <v>38</v>
      </c>
      <c r="M252" t="s">
        <v>34</v>
      </c>
      <c r="N252">
        <v>1</v>
      </c>
      <c r="O252">
        <v>49</v>
      </c>
      <c r="P252" t="s">
        <v>2020</v>
      </c>
      <c r="Q252">
        <v>2020</v>
      </c>
      <c r="R252" t="s">
        <v>2008</v>
      </c>
    </row>
    <row r="253" spans="1:18" x14ac:dyDescent="0.35">
      <c r="A253">
        <v>734</v>
      </c>
      <c r="B253" t="s">
        <v>779</v>
      </c>
      <c r="C253" t="s">
        <v>44</v>
      </c>
      <c r="D253" s="5">
        <v>33270</v>
      </c>
      <c r="E253" s="5">
        <v>44077</v>
      </c>
      <c r="F253" t="s">
        <v>25</v>
      </c>
      <c r="G253" t="s">
        <v>60</v>
      </c>
      <c r="H253">
        <v>5</v>
      </c>
      <c r="I253">
        <v>9</v>
      </c>
      <c r="J253" t="s">
        <v>18</v>
      </c>
      <c r="K253" t="s">
        <v>41</v>
      </c>
      <c r="L253" t="s">
        <v>38</v>
      </c>
      <c r="M253" t="s">
        <v>34</v>
      </c>
      <c r="N253">
        <v>1</v>
      </c>
      <c r="O253">
        <v>33</v>
      </c>
      <c r="P253" t="s">
        <v>2021</v>
      </c>
      <c r="Q253">
        <v>2020</v>
      </c>
      <c r="R253" t="s">
        <v>2014</v>
      </c>
    </row>
    <row r="254" spans="1:18" x14ac:dyDescent="0.35">
      <c r="A254">
        <v>735</v>
      </c>
      <c r="B254" t="s">
        <v>780</v>
      </c>
      <c r="C254" t="s">
        <v>15</v>
      </c>
      <c r="D254" s="5">
        <v>20354</v>
      </c>
      <c r="E254" s="5">
        <v>43983</v>
      </c>
      <c r="F254" t="s">
        <v>16</v>
      </c>
      <c r="G254" t="s">
        <v>60</v>
      </c>
      <c r="H254">
        <v>5</v>
      </c>
      <c r="I254">
        <v>9</v>
      </c>
      <c r="J254" t="s">
        <v>18</v>
      </c>
      <c r="K254" t="s">
        <v>46</v>
      </c>
      <c r="L254" t="s">
        <v>47</v>
      </c>
      <c r="M254" t="s">
        <v>48</v>
      </c>
      <c r="N254">
        <v>5</v>
      </c>
      <c r="O254">
        <v>68</v>
      </c>
      <c r="P254" t="s">
        <v>2022</v>
      </c>
      <c r="Q254">
        <v>2020</v>
      </c>
      <c r="R254" t="s">
        <v>2011</v>
      </c>
    </row>
    <row r="255" spans="1:18" x14ac:dyDescent="0.35">
      <c r="A255">
        <v>737</v>
      </c>
      <c r="B255" t="s">
        <v>782</v>
      </c>
      <c r="C255" t="s">
        <v>15</v>
      </c>
      <c r="D255" s="5">
        <v>21342</v>
      </c>
      <c r="E255" s="5">
        <v>44181</v>
      </c>
      <c r="F255" t="s">
        <v>16</v>
      </c>
      <c r="G255" t="s">
        <v>17</v>
      </c>
      <c r="H255">
        <v>5</v>
      </c>
      <c r="I255">
        <v>9</v>
      </c>
      <c r="J255" t="s">
        <v>18</v>
      </c>
      <c r="K255" t="s">
        <v>19</v>
      </c>
      <c r="L255" t="s">
        <v>20</v>
      </c>
      <c r="M255" t="s">
        <v>48</v>
      </c>
      <c r="N255">
        <v>5</v>
      </c>
      <c r="O255">
        <v>66</v>
      </c>
      <c r="P255" t="s">
        <v>2022</v>
      </c>
      <c r="Q255">
        <v>2020</v>
      </c>
      <c r="R255" t="s">
        <v>2017</v>
      </c>
    </row>
    <row r="256" spans="1:18" x14ac:dyDescent="0.35">
      <c r="A256">
        <v>740</v>
      </c>
      <c r="B256" t="s">
        <v>785</v>
      </c>
      <c r="C256" t="s">
        <v>15</v>
      </c>
      <c r="D256" s="5">
        <v>33530</v>
      </c>
      <c r="E256" s="5">
        <v>44183</v>
      </c>
      <c r="F256" t="s">
        <v>16</v>
      </c>
      <c r="G256" t="s">
        <v>17</v>
      </c>
      <c r="H256">
        <v>1</v>
      </c>
      <c r="I256">
        <v>8</v>
      </c>
      <c r="J256" t="s">
        <v>50</v>
      </c>
      <c r="K256" t="s">
        <v>33</v>
      </c>
      <c r="L256" t="s">
        <v>29</v>
      </c>
      <c r="M256" t="s">
        <v>34</v>
      </c>
      <c r="N256">
        <v>1</v>
      </c>
      <c r="O256">
        <v>32</v>
      </c>
      <c r="P256" t="s">
        <v>2021</v>
      </c>
      <c r="Q256">
        <v>2020</v>
      </c>
      <c r="R256" t="s">
        <v>2017</v>
      </c>
    </row>
    <row r="257" spans="1:18" x14ac:dyDescent="0.35">
      <c r="A257">
        <v>741</v>
      </c>
      <c r="B257" t="s">
        <v>786</v>
      </c>
      <c r="C257" t="s">
        <v>15</v>
      </c>
      <c r="D257" s="5">
        <v>35739</v>
      </c>
      <c r="E257" s="5">
        <v>43873</v>
      </c>
      <c r="F257" t="s">
        <v>16</v>
      </c>
      <c r="G257" t="s">
        <v>17</v>
      </c>
      <c r="H257">
        <v>4</v>
      </c>
      <c r="I257">
        <v>6</v>
      </c>
      <c r="J257" t="s">
        <v>27</v>
      </c>
      <c r="K257" t="s">
        <v>37</v>
      </c>
      <c r="L257" t="s">
        <v>38</v>
      </c>
      <c r="M257" t="s">
        <v>21</v>
      </c>
      <c r="N257">
        <v>3</v>
      </c>
      <c r="O257">
        <v>26</v>
      </c>
      <c r="P257" t="s">
        <v>2019</v>
      </c>
      <c r="Q257">
        <v>2020</v>
      </c>
      <c r="R257" t="s">
        <v>2007</v>
      </c>
    </row>
    <row r="258" spans="1:18" x14ac:dyDescent="0.35">
      <c r="A258">
        <v>747</v>
      </c>
      <c r="B258" t="s">
        <v>792</v>
      </c>
      <c r="C258" t="s">
        <v>15</v>
      </c>
      <c r="D258" s="5">
        <v>35625</v>
      </c>
      <c r="E258" s="5">
        <v>44113</v>
      </c>
      <c r="F258" t="s">
        <v>16</v>
      </c>
      <c r="G258" t="s">
        <v>32</v>
      </c>
      <c r="H258">
        <v>3</v>
      </c>
      <c r="I258">
        <v>9</v>
      </c>
      <c r="J258" t="s">
        <v>18</v>
      </c>
      <c r="K258" t="s">
        <v>28</v>
      </c>
      <c r="L258" t="s">
        <v>29</v>
      </c>
      <c r="M258" t="s">
        <v>48</v>
      </c>
      <c r="N258">
        <v>5</v>
      </c>
      <c r="O258">
        <v>27</v>
      </c>
      <c r="P258" t="s">
        <v>2019</v>
      </c>
      <c r="Q258">
        <v>2020</v>
      </c>
      <c r="R258" t="s">
        <v>2015</v>
      </c>
    </row>
    <row r="259" spans="1:18" x14ac:dyDescent="0.35">
      <c r="A259">
        <v>753</v>
      </c>
      <c r="B259" t="s">
        <v>798</v>
      </c>
      <c r="C259" t="s">
        <v>15</v>
      </c>
      <c r="D259" s="5">
        <v>19876</v>
      </c>
      <c r="E259" s="5">
        <v>43986</v>
      </c>
      <c r="F259" t="s">
        <v>68</v>
      </c>
      <c r="G259" t="s">
        <v>36</v>
      </c>
      <c r="H259">
        <v>1</v>
      </c>
      <c r="I259">
        <v>3</v>
      </c>
      <c r="J259" t="s">
        <v>27</v>
      </c>
      <c r="K259" t="s">
        <v>19</v>
      </c>
      <c r="L259" t="s">
        <v>20</v>
      </c>
      <c r="M259" t="s">
        <v>21</v>
      </c>
      <c r="N259">
        <v>3</v>
      </c>
      <c r="O259">
        <v>70</v>
      </c>
      <c r="P259" t="s">
        <v>2022</v>
      </c>
      <c r="Q259">
        <v>2020</v>
      </c>
      <c r="R259" t="s">
        <v>2011</v>
      </c>
    </row>
    <row r="260" spans="1:18" x14ac:dyDescent="0.35">
      <c r="A260">
        <v>756</v>
      </c>
      <c r="B260" t="s">
        <v>801</v>
      </c>
      <c r="C260" t="s">
        <v>15</v>
      </c>
      <c r="D260" s="5">
        <v>35935</v>
      </c>
      <c r="E260" s="5">
        <v>44093</v>
      </c>
      <c r="F260" t="s">
        <v>25</v>
      </c>
      <c r="G260" t="s">
        <v>32</v>
      </c>
      <c r="H260">
        <v>5</v>
      </c>
      <c r="I260">
        <v>4</v>
      </c>
      <c r="J260" t="s">
        <v>27</v>
      </c>
      <c r="K260" t="s">
        <v>33</v>
      </c>
      <c r="L260" t="s">
        <v>29</v>
      </c>
      <c r="M260" t="s">
        <v>21</v>
      </c>
      <c r="N260">
        <v>3</v>
      </c>
      <c r="O260">
        <v>26</v>
      </c>
      <c r="P260" t="s">
        <v>2019</v>
      </c>
      <c r="Q260">
        <v>2020</v>
      </c>
      <c r="R260" t="s">
        <v>2014</v>
      </c>
    </row>
    <row r="261" spans="1:18" x14ac:dyDescent="0.35">
      <c r="A261">
        <v>758</v>
      </c>
      <c r="B261" t="s">
        <v>803</v>
      </c>
      <c r="C261" t="s">
        <v>44</v>
      </c>
      <c r="D261" s="5">
        <v>27955</v>
      </c>
      <c r="E261" s="5">
        <v>43933</v>
      </c>
      <c r="F261" t="s">
        <v>16</v>
      </c>
      <c r="G261" t="s">
        <v>17</v>
      </c>
      <c r="H261">
        <v>3</v>
      </c>
      <c r="I261">
        <v>4</v>
      </c>
      <c r="J261" t="s">
        <v>27</v>
      </c>
      <c r="K261" t="s">
        <v>41</v>
      </c>
      <c r="L261" t="s">
        <v>38</v>
      </c>
      <c r="M261" t="s">
        <v>34</v>
      </c>
      <c r="N261">
        <v>1</v>
      </c>
      <c r="O261">
        <v>48</v>
      </c>
      <c r="P261" t="s">
        <v>2020</v>
      </c>
      <c r="Q261">
        <v>2020</v>
      </c>
      <c r="R261" t="s">
        <v>2009</v>
      </c>
    </row>
    <row r="262" spans="1:18" x14ac:dyDescent="0.35">
      <c r="A262">
        <v>759</v>
      </c>
      <c r="B262" t="s">
        <v>804</v>
      </c>
      <c r="C262" t="s">
        <v>15</v>
      </c>
      <c r="D262" s="5">
        <v>22672</v>
      </c>
      <c r="E262" s="5">
        <v>44031</v>
      </c>
      <c r="F262" t="s">
        <v>25</v>
      </c>
      <c r="G262" t="s">
        <v>53</v>
      </c>
      <c r="H262">
        <v>4</v>
      </c>
      <c r="I262">
        <v>10</v>
      </c>
      <c r="J262" t="s">
        <v>18</v>
      </c>
      <c r="K262" t="s">
        <v>46</v>
      </c>
      <c r="L262" t="s">
        <v>47</v>
      </c>
      <c r="M262" t="s">
        <v>30</v>
      </c>
      <c r="N262">
        <v>4</v>
      </c>
      <c r="O262">
        <v>62</v>
      </c>
      <c r="P262" t="s">
        <v>2022</v>
      </c>
      <c r="Q262">
        <v>2020</v>
      </c>
      <c r="R262" t="s">
        <v>2012</v>
      </c>
    </row>
    <row r="263" spans="1:18" x14ac:dyDescent="0.35">
      <c r="A263">
        <v>761</v>
      </c>
      <c r="B263" t="s">
        <v>806</v>
      </c>
      <c r="C263" t="s">
        <v>15</v>
      </c>
      <c r="D263" s="5">
        <v>20819</v>
      </c>
      <c r="E263" s="5">
        <v>43980</v>
      </c>
      <c r="F263" t="s">
        <v>16</v>
      </c>
      <c r="G263" t="s">
        <v>36</v>
      </c>
      <c r="H263">
        <v>5</v>
      </c>
      <c r="I263">
        <v>10</v>
      </c>
      <c r="J263" t="s">
        <v>18</v>
      </c>
      <c r="K263" t="s">
        <v>19</v>
      </c>
      <c r="L263" t="s">
        <v>20</v>
      </c>
      <c r="M263" t="s">
        <v>30</v>
      </c>
      <c r="N263">
        <v>4</v>
      </c>
      <c r="O263">
        <v>67</v>
      </c>
      <c r="P263" t="s">
        <v>2022</v>
      </c>
      <c r="Q263">
        <v>2020</v>
      </c>
      <c r="R263" t="s">
        <v>2010</v>
      </c>
    </row>
    <row r="264" spans="1:18" x14ac:dyDescent="0.35">
      <c r="A264">
        <v>763</v>
      </c>
      <c r="B264" t="s">
        <v>808</v>
      </c>
      <c r="C264" t="s">
        <v>44</v>
      </c>
      <c r="D264" s="5">
        <v>33455</v>
      </c>
      <c r="E264" s="5">
        <v>44184</v>
      </c>
      <c r="F264" t="s">
        <v>25</v>
      </c>
      <c r="G264" t="s">
        <v>32</v>
      </c>
      <c r="H264">
        <v>3</v>
      </c>
      <c r="I264">
        <v>6</v>
      </c>
      <c r="J264" t="s">
        <v>27</v>
      </c>
      <c r="K264" t="s">
        <v>28</v>
      </c>
      <c r="L264" t="s">
        <v>29</v>
      </c>
      <c r="M264" t="s">
        <v>21</v>
      </c>
      <c r="N264">
        <v>3</v>
      </c>
      <c r="O264">
        <v>33</v>
      </c>
      <c r="P264" t="s">
        <v>2021</v>
      </c>
      <c r="Q264">
        <v>2020</v>
      </c>
      <c r="R264" t="s">
        <v>2017</v>
      </c>
    </row>
    <row r="265" spans="1:18" x14ac:dyDescent="0.35">
      <c r="A265">
        <v>766</v>
      </c>
      <c r="B265" t="s">
        <v>811</v>
      </c>
      <c r="C265" t="s">
        <v>44</v>
      </c>
      <c r="D265" s="5">
        <v>32208</v>
      </c>
      <c r="E265" s="5">
        <v>43883</v>
      </c>
      <c r="F265" t="s">
        <v>16</v>
      </c>
      <c r="G265" t="s">
        <v>17</v>
      </c>
      <c r="H265">
        <v>4</v>
      </c>
      <c r="I265">
        <v>3</v>
      </c>
      <c r="J265" t="s">
        <v>27</v>
      </c>
      <c r="K265" t="s">
        <v>41</v>
      </c>
      <c r="L265" t="s">
        <v>38</v>
      </c>
      <c r="M265" t="s">
        <v>34</v>
      </c>
      <c r="N265">
        <v>1</v>
      </c>
      <c r="O265">
        <v>36</v>
      </c>
      <c r="P265" t="s">
        <v>2021</v>
      </c>
      <c r="Q265">
        <v>2020</v>
      </c>
      <c r="R265" t="s">
        <v>2007</v>
      </c>
    </row>
    <row r="266" spans="1:18" x14ac:dyDescent="0.35">
      <c r="A266">
        <v>770</v>
      </c>
      <c r="B266" t="s">
        <v>815</v>
      </c>
      <c r="C266" t="s">
        <v>44</v>
      </c>
      <c r="D266" s="5">
        <v>36650</v>
      </c>
      <c r="E266" s="5">
        <v>44081</v>
      </c>
      <c r="F266" t="s">
        <v>16</v>
      </c>
      <c r="G266" t="s">
        <v>17</v>
      </c>
      <c r="H266">
        <v>4</v>
      </c>
      <c r="I266">
        <v>10</v>
      </c>
      <c r="J266" t="s">
        <v>18</v>
      </c>
      <c r="K266" t="s">
        <v>23</v>
      </c>
      <c r="L266" t="s">
        <v>20</v>
      </c>
      <c r="M266" t="s">
        <v>21</v>
      </c>
      <c r="N266">
        <v>3</v>
      </c>
      <c r="O266">
        <v>24</v>
      </c>
      <c r="P266" t="s">
        <v>2019</v>
      </c>
      <c r="Q266">
        <v>2020</v>
      </c>
      <c r="R266" t="s">
        <v>2014</v>
      </c>
    </row>
    <row r="267" spans="1:18" x14ac:dyDescent="0.35">
      <c r="A267">
        <v>773</v>
      </c>
      <c r="B267" t="s">
        <v>818</v>
      </c>
      <c r="C267" t="s">
        <v>15</v>
      </c>
      <c r="D267" s="5">
        <v>23555</v>
      </c>
      <c r="E267" s="5">
        <v>44143</v>
      </c>
      <c r="F267" t="s">
        <v>16</v>
      </c>
      <c r="G267" t="s">
        <v>17</v>
      </c>
      <c r="H267">
        <v>2</v>
      </c>
      <c r="I267">
        <v>3</v>
      </c>
      <c r="J267" t="s">
        <v>27</v>
      </c>
      <c r="K267" t="s">
        <v>37</v>
      </c>
      <c r="L267" t="s">
        <v>38</v>
      </c>
      <c r="M267" t="s">
        <v>21</v>
      </c>
      <c r="N267">
        <v>3</v>
      </c>
      <c r="O267">
        <v>60</v>
      </c>
      <c r="P267" t="s">
        <v>2022</v>
      </c>
      <c r="Q267">
        <v>2020</v>
      </c>
      <c r="R267" t="s">
        <v>2016</v>
      </c>
    </row>
    <row r="268" spans="1:18" x14ac:dyDescent="0.35">
      <c r="A268">
        <v>776</v>
      </c>
      <c r="B268" t="s">
        <v>821</v>
      </c>
      <c r="C268" t="s">
        <v>15</v>
      </c>
      <c r="D268" s="5">
        <v>34116</v>
      </c>
      <c r="E268" s="5">
        <v>44078</v>
      </c>
      <c r="F268" t="s">
        <v>25</v>
      </c>
      <c r="G268" t="s">
        <v>32</v>
      </c>
      <c r="H268">
        <v>4</v>
      </c>
      <c r="I268">
        <v>6</v>
      </c>
      <c r="J268" t="s">
        <v>27</v>
      </c>
      <c r="K268" t="s">
        <v>51</v>
      </c>
      <c r="L268" t="s">
        <v>47</v>
      </c>
      <c r="M268" t="s">
        <v>30</v>
      </c>
      <c r="N268">
        <v>4</v>
      </c>
      <c r="O268">
        <v>31</v>
      </c>
      <c r="P268" t="s">
        <v>2021</v>
      </c>
      <c r="Q268">
        <v>2020</v>
      </c>
      <c r="R268" t="s">
        <v>2014</v>
      </c>
    </row>
    <row r="269" spans="1:18" x14ac:dyDescent="0.35">
      <c r="A269">
        <v>778</v>
      </c>
      <c r="B269" t="s">
        <v>823</v>
      </c>
      <c r="C269" t="s">
        <v>44</v>
      </c>
      <c r="D269" s="5">
        <v>37815</v>
      </c>
      <c r="E269" s="5">
        <v>44071</v>
      </c>
      <c r="F269" t="s">
        <v>25</v>
      </c>
      <c r="G269" t="s">
        <v>36</v>
      </c>
      <c r="H269">
        <v>5</v>
      </c>
      <c r="I269">
        <v>8</v>
      </c>
      <c r="J269" t="s">
        <v>50</v>
      </c>
      <c r="K269" t="s">
        <v>23</v>
      </c>
      <c r="L269" t="s">
        <v>20</v>
      </c>
      <c r="M269" t="s">
        <v>42</v>
      </c>
      <c r="N269">
        <v>2</v>
      </c>
      <c r="O269">
        <v>21</v>
      </c>
      <c r="P269" t="s">
        <v>2019</v>
      </c>
      <c r="Q269">
        <v>2020</v>
      </c>
      <c r="R269" t="s">
        <v>2013</v>
      </c>
    </row>
    <row r="270" spans="1:18" x14ac:dyDescent="0.35">
      <c r="A270">
        <v>779</v>
      </c>
      <c r="B270" t="s">
        <v>824</v>
      </c>
      <c r="C270" t="s">
        <v>44</v>
      </c>
      <c r="D270" s="5">
        <v>36450</v>
      </c>
      <c r="E270" s="5">
        <v>44075</v>
      </c>
      <c r="F270" t="s">
        <v>25</v>
      </c>
      <c r="G270" t="s">
        <v>45</v>
      </c>
      <c r="H270">
        <v>5</v>
      </c>
      <c r="I270">
        <v>8</v>
      </c>
      <c r="J270" t="s">
        <v>50</v>
      </c>
      <c r="K270" t="s">
        <v>28</v>
      </c>
      <c r="L270" t="s">
        <v>29</v>
      </c>
      <c r="M270" t="s">
        <v>21</v>
      </c>
      <c r="N270">
        <v>3</v>
      </c>
      <c r="O270">
        <v>24</v>
      </c>
      <c r="P270" t="s">
        <v>2019</v>
      </c>
      <c r="Q270">
        <v>2020</v>
      </c>
      <c r="R270" t="s">
        <v>2014</v>
      </c>
    </row>
    <row r="271" spans="1:18" x14ac:dyDescent="0.35">
      <c r="A271">
        <v>780</v>
      </c>
      <c r="B271" t="s">
        <v>825</v>
      </c>
      <c r="C271" t="s">
        <v>15</v>
      </c>
      <c r="D271" s="5">
        <v>29263</v>
      </c>
      <c r="E271" s="5">
        <v>43915</v>
      </c>
      <c r="F271" t="s">
        <v>25</v>
      </c>
      <c r="G271" t="s">
        <v>36</v>
      </c>
      <c r="H271">
        <v>1</v>
      </c>
      <c r="I271">
        <v>9</v>
      </c>
      <c r="J271" t="s">
        <v>18</v>
      </c>
      <c r="K271" t="s">
        <v>33</v>
      </c>
      <c r="L271" t="s">
        <v>29</v>
      </c>
      <c r="M271" t="s">
        <v>30</v>
      </c>
      <c r="N271">
        <v>4</v>
      </c>
      <c r="O271">
        <v>44</v>
      </c>
      <c r="P271" t="s">
        <v>2021</v>
      </c>
      <c r="Q271">
        <v>2020</v>
      </c>
      <c r="R271" t="s">
        <v>2008</v>
      </c>
    </row>
    <row r="272" spans="1:18" x14ac:dyDescent="0.35">
      <c r="A272">
        <v>782</v>
      </c>
      <c r="B272" t="s">
        <v>827</v>
      </c>
      <c r="C272" t="s">
        <v>15</v>
      </c>
      <c r="D272" s="5">
        <v>36368</v>
      </c>
      <c r="E272" s="5">
        <v>44100</v>
      </c>
      <c r="F272" t="s">
        <v>25</v>
      </c>
      <c r="G272" t="s">
        <v>36</v>
      </c>
      <c r="H272">
        <v>5</v>
      </c>
      <c r="I272">
        <v>9</v>
      </c>
      <c r="J272" t="s">
        <v>18</v>
      </c>
      <c r="K272" t="s">
        <v>41</v>
      </c>
      <c r="L272" t="s">
        <v>38</v>
      </c>
      <c r="M272" t="s">
        <v>48</v>
      </c>
      <c r="N272">
        <v>5</v>
      </c>
      <c r="O272">
        <v>25</v>
      </c>
      <c r="P272" t="s">
        <v>2019</v>
      </c>
      <c r="Q272">
        <v>2020</v>
      </c>
      <c r="R272" t="s">
        <v>2014</v>
      </c>
    </row>
    <row r="273" spans="1:18" x14ac:dyDescent="0.35">
      <c r="A273">
        <v>790</v>
      </c>
      <c r="B273" t="s">
        <v>835</v>
      </c>
      <c r="C273" t="s">
        <v>44</v>
      </c>
      <c r="D273" s="5">
        <v>25713</v>
      </c>
      <c r="E273" s="5">
        <v>43883</v>
      </c>
      <c r="F273" t="s">
        <v>68</v>
      </c>
      <c r="G273" t="s">
        <v>36</v>
      </c>
      <c r="H273">
        <v>1</v>
      </c>
      <c r="I273">
        <v>9</v>
      </c>
      <c r="J273" t="s">
        <v>18</v>
      </c>
      <c r="K273" t="s">
        <v>41</v>
      </c>
      <c r="L273" t="s">
        <v>38</v>
      </c>
      <c r="M273" t="s">
        <v>48</v>
      </c>
      <c r="N273">
        <v>5</v>
      </c>
      <c r="O273">
        <v>54</v>
      </c>
      <c r="P273" t="s">
        <v>2020</v>
      </c>
      <c r="Q273">
        <v>2020</v>
      </c>
      <c r="R273" t="s">
        <v>2007</v>
      </c>
    </row>
    <row r="274" spans="1:18" x14ac:dyDescent="0.35">
      <c r="A274">
        <v>795</v>
      </c>
      <c r="B274" t="s">
        <v>840</v>
      </c>
      <c r="C274" t="s">
        <v>15</v>
      </c>
      <c r="D274" s="5">
        <v>19867</v>
      </c>
      <c r="E274" s="5">
        <v>43896</v>
      </c>
      <c r="F274" t="s">
        <v>25</v>
      </c>
      <c r="G274" t="s">
        <v>45</v>
      </c>
      <c r="H274">
        <v>2</v>
      </c>
      <c r="I274">
        <v>10</v>
      </c>
      <c r="J274" t="s">
        <v>18</v>
      </c>
      <c r="K274" t="s">
        <v>28</v>
      </c>
      <c r="L274" t="s">
        <v>29</v>
      </c>
      <c r="M274" t="s">
        <v>34</v>
      </c>
      <c r="N274">
        <v>1</v>
      </c>
      <c r="O274">
        <v>70</v>
      </c>
      <c r="P274" t="s">
        <v>2022</v>
      </c>
      <c r="Q274">
        <v>2020</v>
      </c>
      <c r="R274" t="s">
        <v>2008</v>
      </c>
    </row>
    <row r="275" spans="1:18" x14ac:dyDescent="0.35">
      <c r="A275">
        <v>796</v>
      </c>
      <c r="B275" t="s">
        <v>841</v>
      </c>
      <c r="C275" t="s">
        <v>15</v>
      </c>
      <c r="D275" s="5">
        <v>26096</v>
      </c>
      <c r="E275" s="5">
        <v>44085</v>
      </c>
      <c r="F275" t="s">
        <v>40</v>
      </c>
      <c r="G275" t="s">
        <v>45</v>
      </c>
      <c r="H275">
        <v>5</v>
      </c>
      <c r="I275">
        <v>4</v>
      </c>
      <c r="J275" t="s">
        <v>27</v>
      </c>
      <c r="K275" t="s">
        <v>33</v>
      </c>
      <c r="L275" t="s">
        <v>29</v>
      </c>
      <c r="M275" t="s">
        <v>21</v>
      </c>
      <c r="N275">
        <v>3</v>
      </c>
      <c r="O275">
        <v>53</v>
      </c>
      <c r="P275" t="s">
        <v>2020</v>
      </c>
      <c r="Q275">
        <v>2020</v>
      </c>
      <c r="R275" t="s">
        <v>2014</v>
      </c>
    </row>
    <row r="276" spans="1:18" x14ac:dyDescent="0.35">
      <c r="A276">
        <v>797</v>
      </c>
      <c r="B276" t="s">
        <v>842</v>
      </c>
      <c r="C276" t="s">
        <v>15</v>
      </c>
      <c r="D276" s="5">
        <v>29815</v>
      </c>
      <c r="E276" s="5">
        <v>44102</v>
      </c>
      <c r="F276" t="s">
        <v>25</v>
      </c>
      <c r="G276" t="s">
        <v>60</v>
      </c>
      <c r="H276">
        <v>1</v>
      </c>
      <c r="I276">
        <v>9</v>
      </c>
      <c r="J276" t="s">
        <v>18</v>
      </c>
      <c r="K276" t="s">
        <v>37</v>
      </c>
      <c r="L276" t="s">
        <v>38</v>
      </c>
      <c r="M276" t="s">
        <v>34</v>
      </c>
      <c r="N276">
        <v>1</v>
      </c>
      <c r="O276">
        <v>43</v>
      </c>
      <c r="P276" t="s">
        <v>2021</v>
      </c>
      <c r="Q276">
        <v>2020</v>
      </c>
      <c r="R276" t="s">
        <v>2014</v>
      </c>
    </row>
    <row r="277" spans="1:18" x14ac:dyDescent="0.35">
      <c r="A277">
        <v>801</v>
      </c>
      <c r="B277" t="s">
        <v>846</v>
      </c>
      <c r="C277" t="s">
        <v>15</v>
      </c>
      <c r="D277" s="5">
        <v>30012</v>
      </c>
      <c r="E277" s="5">
        <v>43977</v>
      </c>
      <c r="F277" t="s">
        <v>16</v>
      </c>
      <c r="G277" t="s">
        <v>17</v>
      </c>
      <c r="H277">
        <v>5</v>
      </c>
      <c r="I277">
        <v>9</v>
      </c>
      <c r="J277" t="s">
        <v>18</v>
      </c>
      <c r="K277" t="s">
        <v>19</v>
      </c>
      <c r="L277" t="s">
        <v>20</v>
      </c>
      <c r="M277" t="s">
        <v>34</v>
      </c>
      <c r="N277">
        <v>1</v>
      </c>
      <c r="O277">
        <v>42</v>
      </c>
      <c r="P277" t="s">
        <v>2021</v>
      </c>
      <c r="Q277">
        <v>2020</v>
      </c>
      <c r="R277" t="s">
        <v>2010</v>
      </c>
    </row>
    <row r="278" spans="1:18" x14ac:dyDescent="0.35">
      <c r="A278">
        <v>821</v>
      </c>
      <c r="B278" t="s">
        <v>866</v>
      </c>
      <c r="C278" t="s">
        <v>44</v>
      </c>
      <c r="D278" s="5">
        <v>23476</v>
      </c>
      <c r="E278" s="5">
        <v>43965</v>
      </c>
      <c r="F278" t="s">
        <v>25</v>
      </c>
      <c r="G278" t="s">
        <v>45</v>
      </c>
      <c r="H278">
        <v>5</v>
      </c>
      <c r="I278">
        <v>9</v>
      </c>
      <c r="J278" t="s">
        <v>18</v>
      </c>
      <c r="K278" t="s">
        <v>37</v>
      </c>
      <c r="L278" t="s">
        <v>38</v>
      </c>
      <c r="M278" t="s">
        <v>30</v>
      </c>
      <c r="N278">
        <v>4</v>
      </c>
      <c r="O278">
        <v>60</v>
      </c>
      <c r="P278" t="s">
        <v>2022</v>
      </c>
      <c r="Q278">
        <v>2020</v>
      </c>
      <c r="R278" t="s">
        <v>2010</v>
      </c>
    </row>
    <row r="279" spans="1:18" x14ac:dyDescent="0.35">
      <c r="A279">
        <v>822</v>
      </c>
      <c r="B279" t="s">
        <v>867</v>
      </c>
      <c r="C279" t="s">
        <v>44</v>
      </c>
      <c r="D279" s="5">
        <v>22766</v>
      </c>
      <c r="E279" s="5">
        <v>44102</v>
      </c>
      <c r="F279" t="s">
        <v>16</v>
      </c>
      <c r="G279" t="s">
        <v>17</v>
      </c>
      <c r="H279">
        <v>3</v>
      </c>
      <c r="I279">
        <v>9</v>
      </c>
      <c r="J279" t="s">
        <v>18</v>
      </c>
      <c r="K279" t="s">
        <v>41</v>
      </c>
      <c r="L279" t="s">
        <v>38</v>
      </c>
      <c r="M279" t="s">
        <v>34</v>
      </c>
      <c r="N279">
        <v>1</v>
      </c>
      <c r="O279">
        <v>62</v>
      </c>
      <c r="P279" t="s">
        <v>2022</v>
      </c>
      <c r="Q279">
        <v>2020</v>
      </c>
      <c r="R279" t="s">
        <v>2014</v>
      </c>
    </row>
    <row r="280" spans="1:18" x14ac:dyDescent="0.35">
      <c r="A280">
        <v>826</v>
      </c>
      <c r="B280" t="s">
        <v>871</v>
      </c>
      <c r="C280" t="s">
        <v>44</v>
      </c>
      <c r="D280" s="5">
        <v>27551</v>
      </c>
      <c r="E280" s="5">
        <v>43976</v>
      </c>
      <c r="F280" t="s">
        <v>16</v>
      </c>
      <c r="G280" t="s">
        <v>17</v>
      </c>
      <c r="H280">
        <v>3</v>
      </c>
      <c r="I280">
        <v>9</v>
      </c>
      <c r="J280" t="s">
        <v>18</v>
      </c>
      <c r="K280" t="s">
        <v>23</v>
      </c>
      <c r="L280" t="s">
        <v>20</v>
      </c>
      <c r="M280" t="s">
        <v>30</v>
      </c>
      <c r="N280">
        <v>4</v>
      </c>
      <c r="O280">
        <v>49</v>
      </c>
      <c r="P280" t="s">
        <v>2020</v>
      </c>
      <c r="Q280">
        <v>2020</v>
      </c>
      <c r="R280" t="s">
        <v>2010</v>
      </c>
    </row>
    <row r="281" spans="1:18" x14ac:dyDescent="0.35">
      <c r="A281">
        <v>828</v>
      </c>
      <c r="B281" t="s">
        <v>873</v>
      </c>
      <c r="C281" t="s">
        <v>15</v>
      </c>
      <c r="D281" s="5">
        <v>28329</v>
      </c>
      <c r="E281" s="5">
        <v>44012</v>
      </c>
      <c r="F281" t="s">
        <v>25</v>
      </c>
      <c r="G281" t="s">
        <v>53</v>
      </c>
      <c r="H281">
        <v>5</v>
      </c>
      <c r="I281">
        <v>6</v>
      </c>
      <c r="J281" t="s">
        <v>27</v>
      </c>
      <c r="K281" t="s">
        <v>33</v>
      </c>
      <c r="L281" t="s">
        <v>29</v>
      </c>
      <c r="M281" t="s">
        <v>48</v>
      </c>
      <c r="N281">
        <v>5</v>
      </c>
      <c r="O281">
        <v>47</v>
      </c>
      <c r="P281" t="s">
        <v>2020</v>
      </c>
      <c r="Q281">
        <v>2020</v>
      </c>
      <c r="R281" t="s">
        <v>2011</v>
      </c>
    </row>
    <row r="282" spans="1:18" x14ac:dyDescent="0.35">
      <c r="A282">
        <v>829</v>
      </c>
      <c r="B282" t="s">
        <v>874</v>
      </c>
      <c r="C282" t="s">
        <v>44</v>
      </c>
      <c r="D282" s="5">
        <v>22614</v>
      </c>
      <c r="E282" s="5">
        <v>44025</v>
      </c>
      <c r="F282" t="s">
        <v>25</v>
      </c>
      <c r="G282" t="s">
        <v>60</v>
      </c>
      <c r="H282">
        <v>4</v>
      </c>
      <c r="I282">
        <v>5</v>
      </c>
      <c r="J282" t="s">
        <v>27</v>
      </c>
      <c r="K282" t="s">
        <v>37</v>
      </c>
      <c r="L282" t="s">
        <v>38</v>
      </c>
      <c r="M282" t="s">
        <v>34</v>
      </c>
      <c r="N282">
        <v>1</v>
      </c>
      <c r="O282">
        <v>62</v>
      </c>
      <c r="P282" t="s">
        <v>2022</v>
      </c>
      <c r="Q282">
        <v>2020</v>
      </c>
      <c r="R282" t="s">
        <v>2012</v>
      </c>
    </row>
    <row r="283" spans="1:18" x14ac:dyDescent="0.35">
      <c r="A283">
        <v>833</v>
      </c>
      <c r="B283" t="s">
        <v>878</v>
      </c>
      <c r="C283" t="s">
        <v>15</v>
      </c>
      <c r="D283" s="5">
        <v>21090</v>
      </c>
      <c r="E283" s="5">
        <v>43832</v>
      </c>
      <c r="F283" t="s">
        <v>16</v>
      </c>
      <c r="G283" t="s">
        <v>17</v>
      </c>
      <c r="H283">
        <v>3</v>
      </c>
      <c r="I283">
        <v>9</v>
      </c>
      <c r="J283" t="s">
        <v>18</v>
      </c>
      <c r="K283" t="s">
        <v>19</v>
      </c>
      <c r="L283" t="s">
        <v>20</v>
      </c>
      <c r="M283" t="s">
        <v>30</v>
      </c>
      <c r="N283">
        <v>4</v>
      </c>
      <c r="O283">
        <v>66</v>
      </c>
      <c r="P283" t="s">
        <v>2022</v>
      </c>
      <c r="Q283">
        <v>2020</v>
      </c>
      <c r="R283" t="s">
        <v>2006</v>
      </c>
    </row>
    <row r="284" spans="1:18" x14ac:dyDescent="0.35">
      <c r="A284">
        <v>835</v>
      </c>
      <c r="B284" t="s">
        <v>880</v>
      </c>
      <c r="C284" t="s">
        <v>15</v>
      </c>
      <c r="D284" s="5">
        <v>22670</v>
      </c>
      <c r="E284" s="5">
        <v>43836</v>
      </c>
      <c r="F284" t="s">
        <v>16</v>
      </c>
      <c r="G284" t="s">
        <v>17</v>
      </c>
      <c r="H284">
        <v>3</v>
      </c>
      <c r="I284">
        <v>8</v>
      </c>
      <c r="J284" t="s">
        <v>50</v>
      </c>
      <c r="K284" t="s">
        <v>28</v>
      </c>
      <c r="L284" t="s">
        <v>29</v>
      </c>
      <c r="M284" t="s">
        <v>30</v>
      </c>
      <c r="N284">
        <v>4</v>
      </c>
      <c r="O284">
        <v>62</v>
      </c>
      <c r="P284" t="s">
        <v>2022</v>
      </c>
      <c r="Q284">
        <v>2020</v>
      </c>
      <c r="R284" t="s">
        <v>2006</v>
      </c>
    </row>
    <row r="285" spans="1:18" x14ac:dyDescent="0.35">
      <c r="A285">
        <v>836</v>
      </c>
      <c r="B285" t="s">
        <v>881</v>
      </c>
      <c r="C285" t="s">
        <v>15</v>
      </c>
      <c r="D285" s="5">
        <v>35108</v>
      </c>
      <c r="E285" s="5">
        <v>44129</v>
      </c>
      <c r="F285" t="s">
        <v>68</v>
      </c>
      <c r="G285" t="s">
        <v>32</v>
      </c>
      <c r="H285">
        <v>5</v>
      </c>
      <c r="I285">
        <v>10</v>
      </c>
      <c r="J285" t="s">
        <v>18</v>
      </c>
      <c r="K285" t="s">
        <v>33</v>
      </c>
      <c r="L285" t="s">
        <v>29</v>
      </c>
      <c r="M285" t="s">
        <v>42</v>
      </c>
      <c r="N285">
        <v>2</v>
      </c>
      <c r="O285">
        <v>28</v>
      </c>
      <c r="P285" t="s">
        <v>2019</v>
      </c>
      <c r="Q285">
        <v>2020</v>
      </c>
      <c r="R285" t="s">
        <v>2015</v>
      </c>
    </row>
    <row r="286" spans="1:18" x14ac:dyDescent="0.35">
      <c r="A286">
        <v>841</v>
      </c>
      <c r="B286" t="s">
        <v>886</v>
      </c>
      <c r="C286" t="s">
        <v>15</v>
      </c>
      <c r="D286" s="5">
        <v>36345</v>
      </c>
      <c r="E286" s="5">
        <v>44027</v>
      </c>
      <c r="F286" t="s">
        <v>68</v>
      </c>
      <c r="G286" t="s">
        <v>26</v>
      </c>
      <c r="H286">
        <v>4</v>
      </c>
      <c r="I286">
        <v>3</v>
      </c>
      <c r="J286" t="s">
        <v>27</v>
      </c>
      <c r="K286" t="s">
        <v>19</v>
      </c>
      <c r="L286" t="s">
        <v>20</v>
      </c>
      <c r="M286" t="s">
        <v>30</v>
      </c>
      <c r="N286">
        <v>4</v>
      </c>
      <c r="O286">
        <v>25</v>
      </c>
      <c r="P286" t="s">
        <v>2019</v>
      </c>
      <c r="Q286">
        <v>2020</v>
      </c>
      <c r="R286" t="s">
        <v>2012</v>
      </c>
    </row>
    <row r="287" spans="1:18" x14ac:dyDescent="0.35">
      <c r="A287">
        <v>842</v>
      </c>
      <c r="B287" t="s">
        <v>887</v>
      </c>
      <c r="C287" t="s">
        <v>15</v>
      </c>
      <c r="D287" s="5">
        <v>23897</v>
      </c>
      <c r="E287" s="5">
        <v>43994</v>
      </c>
      <c r="F287" t="s">
        <v>16</v>
      </c>
      <c r="G287" t="s">
        <v>17</v>
      </c>
      <c r="H287">
        <v>5</v>
      </c>
      <c r="I287">
        <v>8</v>
      </c>
      <c r="J287" t="s">
        <v>50</v>
      </c>
      <c r="K287" t="s">
        <v>23</v>
      </c>
      <c r="L287" t="s">
        <v>20</v>
      </c>
      <c r="M287" t="s">
        <v>30</v>
      </c>
      <c r="N287">
        <v>4</v>
      </c>
      <c r="O287">
        <v>59</v>
      </c>
      <c r="P287" t="s">
        <v>2020</v>
      </c>
      <c r="Q287">
        <v>2020</v>
      </c>
      <c r="R287" t="s">
        <v>2011</v>
      </c>
    </row>
    <row r="288" spans="1:18" x14ac:dyDescent="0.35">
      <c r="A288">
        <v>847</v>
      </c>
      <c r="B288" t="s">
        <v>892</v>
      </c>
      <c r="C288" t="s">
        <v>15</v>
      </c>
      <c r="D288" s="5">
        <v>25655</v>
      </c>
      <c r="E288" s="5">
        <v>44069</v>
      </c>
      <c r="F288" t="s">
        <v>16</v>
      </c>
      <c r="G288" t="s">
        <v>36</v>
      </c>
      <c r="H288">
        <v>2</v>
      </c>
      <c r="I288">
        <v>7</v>
      </c>
      <c r="J288" t="s">
        <v>50</v>
      </c>
      <c r="K288" t="s">
        <v>46</v>
      </c>
      <c r="L288" t="s">
        <v>47</v>
      </c>
      <c r="M288" t="s">
        <v>48</v>
      </c>
      <c r="N288">
        <v>5</v>
      </c>
      <c r="O288">
        <v>54</v>
      </c>
      <c r="P288" t="s">
        <v>2020</v>
      </c>
      <c r="Q288">
        <v>2020</v>
      </c>
      <c r="R288" t="s">
        <v>2013</v>
      </c>
    </row>
    <row r="289" spans="1:18" x14ac:dyDescent="0.35">
      <c r="A289">
        <v>854</v>
      </c>
      <c r="B289" t="s">
        <v>899</v>
      </c>
      <c r="C289" t="s">
        <v>15</v>
      </c>
      <c r="D289" s="5">
        <v>34711</v>
      </c>
      <c r="E289" s="5">
        <v>44132</v>
      </c>
      <c r="F289" t="s">
        <v>16</v>
      </c>
      <c r="G289" t="s">
        <v>17</v>
      </c>
      <c r="H289">
        <v>3</v>
      </c>
      <c r="I289">
        <v>4</v>
      </c>
      <c r="J289" t="s">
        <v>27</v>
      </c>
      <c r="K289" t="s">
        <v>41</v>
      </c>
      <c r="L289" t="s">
        <v>38</v>
      </c>
      <c r="M289" t="s">
        <v>34</v>
      </c>
      <c r="N289">
        <v>1</v>
      </c>
      <c r="O289">
        <v>29</v>
      </c>
      <c r="P289" t="s">
        <v>2019</v>
      </c>
      <c r="Q289">
        <v>2020</v>
      </c>
      <c r="R289" t="s">
        <v>2015</v>
      </c>
    </row>
    <row r="290" spans="1:18" x14ac:dyDescent="0.35">
      <c r="A290">
        <v>855</v>
      </c>
      <c r="B290" t="s">
        <v>900</v>
      </c>
      <c r="C290" t="s">
        <v>15</v>
      </c>
      <c r="D290" s="5">
        <v>31037</v>
      </c>
      <c r="E290" s="5">
        <v>44162</v>
      </c>
      <c r="F290" t="s">
        <v>16</v>
      </c>
      <c r="G290" t="s">
        <v>17</v>
      </c>
      <c r="H290">
        <v>2</v>
      </c>
      <c r="I290">
        <v>9</v>
      </c>
      <c r="J290" t="s">
        <v>18</v>
      </c>
      <c r="K290" t="s">
        <v>46</v>
      </c>
      <c r="L290" t="s">
        <v>47</v>
      </c>
      <c r="M290" t="s">
        <v>42</v>
      </c>
      <c r="N290">
        <v>2</v>
      </c>
      <c r="O290">
        <v>39</v>
      </c>
      <c r="P290" t="s">
        <v>2021</v>
      </c>
      <c r="Q290">
        <v>2020</v>
      </c>
      <c r="R290" t="s">
        <v>2016</v>
      </c>
    </row>
    <row r="291" spans="1:18" x14ac:dyDescent="0.35">
      <c r="A291">
        <v>857</v>
      </c>
      <c r="B291" t="s">
        <v>902</v>
      </c>
      <c r="C291" t="s">
        <v>15</v>
      </c>
      <c r="D291" s="5">
        <v>20892</v>
      </c>
      <c r="E291" s="5">
        <v>44121</v>
      </c>
      <c r="F291" t="s">
        <v>25</v>
      </c>
      <c r="G291" t="s">
        <v>45</v>
      </c>
      <c r="H291">
        <v>3</v>
      </c>
      <c r="I291">
        <v>10</v>
      </c>
      <c r="J291" t="s">
        <v>18</v>
      </c>
      <c r="K291" t="s">
        <v>19</v>
      </c>
      <c r="L291" t="s">
        <v>20</v>
      </c>
      <c r="M291" t="s">
        <v>30</v>
      </c>
      <c r="N291">
        <v>4</v>
      </c>
      <c r="O291">
        <v>67</v>
      </c>
      <c r="P291" t="s">
        <v>2022</v>
      </c>
      <c r="Q291">
        <v>2020</v>
      </c>
      <c r="R291" t="s">
        <v>2015</v>
      </c>
    </row>
    <row r="292" spans="1:18" x14ac:dyDescent="0.35">
      <c r="A292">
        <v>859</v>
      </c>
      <c r="B292" t="s">
        <v>904</v>
      </c>
      <c r="C292" t="s">
        <v>44</v>
      </c>
      <c r="D292" s="5">
        <v>32828</v>
      </c>
      <c r="E292" s="5">
        <v>43979</v>
      </c>
      <c r="F292" t="s">
        <v>16</v>
      </c>
      <c r="G292" t="s">
        <v>60</v>
      </c>
      <c r="H292">
        <v>4</v>
      </c>
      <c r="I292">
        <v>9</v>
      </c>
      <c r="J292" t="s">
        <v>18</v>
      </c>
      <c r="K292" t="s">
        <v>28</v>
      </c>
      <c r="L292" t="s">
        <v>29</v>
      </c>
      <c r="M292" t="s">
        <v>21</v>
      </c>
      <c r="N292">
        <v>3</v>
      </c>
      <c r="O292">
        <v>34</v>
      </c>
      <c r="P292" t="s">
        <v>2021</v>
      </c>
      <c r="Q292">
        <v>2020</v>
      </c>
      <c r="R292" t="s">
        <v>2010</v>
      </c>
    </row>
    <row r="293" spans="1:18" x14ac:dyDescent="0.35">
      <c r="A293">
        <v>868</v>
      </c>
      <c r="B293" t="s">
        <v>913</v>
      </c>
      <c r="C293" t="s">
        <v>15</v>
      </c>
      <c r="D293" s="5">
        <v>21213</v>
      </c>
      <c r="E293" s="5">
        <v>44050</v>
      </c>
      <c r="F293" t="s">
        <v>40</v>
      </c>
      <c r="G293" t="s">
        <v>60</v>
      </c>
      <c r="H293">
        <v>3</v>
      </c>
      <c r="I293">
        <v>4</v>
      </c>
      <c r="J293" t="s">
        <v>27</v>
      </c>
      <c r="K293" t="s">
        <v>33</v>
      </c>
      <c r="L293" t="s">
        <v>29</v>
      </c>
      <c r="M293" t="s">
        <v>48</v>
      </c>
      <c r="N293">
        <v>5</v>
      </c>
      <c r="O293">
        <v>66</v>
      </c>
      <c r="P293" t="s">
        <v>2022</v>
      </c>
      <c r="Q293">
        <v>2020</v>
      </c>
      <c r="R293" t="s">
        <v>2013</v>
      </c>
    </row>
    <row r="294" spans="1:18" x14ac:dyDescent="0.35">
      <c r="A294">
        <v>872</v>
      </c>
      <c r="B294" t="s">
        <v>917</v>
      </c>
      <c r="C294" t="s">
        <v>15</v>
      </c>
      <c r="D294" s="5">
        <v>37682</v>
      </c>
      <c r="E294" s="5">
        <v>44060</v>
      </c>
      <c r="F294" t="s">
        <v>25</v>
      </c>
      <c r="G294" t="s">
        <v>53</v>
      </c>
      <c r="H294">
        <v>3</v>
      </c>
      <c r="I294">
        <v>9</v>
      </c>
      <c r="J294" t="s">
        <v>18</v>
      </c>
      <c r="K294" t="s">
        <v>51</v>
      </c>
      <c r="L294" t="s">
        <v>47</v>
      </c>
      <c r="M294" t="s">
        <v>48</v>
      </c>
      <c r="N294">
        <v>5</v>
      </c>
      <c r="O294">
        <v>21</v>
      </c>
      <c r="P294" t="s">
        <v>2019</v>
      </c>
      <c r="Q294">
        <v>2020</v>
      </c>
      <c r="R294" t="s">
        <v>2013</v>
      </c>
    </row>
    <row r="295" spans="1:18" x14ac:dyDescent="0.35">
      <c r="A295">
        <v>873</v>
      </c>
      <c r="B295" t="s">
        <v>918</v>
      </c>
      <c r="C295" t="s">
        <v>44</v>
      </c>
      <c r="D295" s="5">
        <v>20435</v>
      </c>
      <c r="E295" s="5">
        <v>44171</v>
      </c>
      <c r="F295" t="s">
        <v>40</v>
      </c>
      <c r="G295" t="s">
        <v>60</v>
      </c>
      <c r="H295">
        <v>5</v>
      </c>
      <c r="I295">
        <v>3</v>
      </c>
      <c r="J295" t="s">
        <v>27</v>
      </c>
      <c r="K295" t="s">
        <v>19</v>
      </c>
      <c r="L295" t="s">
        <v>20</v>
      </c>
      <c r="M295" t="s">
        <v>48</v>
      </c>
      <c r="N295">
        <v>5</v>
      </c>
      <c r="O295">
        <v>68</v>
      </c>
      <c r="P295" t="s">
        <v>2022</v>
      </c>
      <c r="Q295">
        <v>2020</v>
      </c>
      <c r="R295" t="s">
        <v>2017</v>
      </c>
    </row>
    <row r="296" spans="1:18" x14ac:dyDescent="0.35">
      <c r="A296">
        <v>882</v>
      </c>
      <c r="B296" t="s">
        <v>927</v>
      </c>
      <c r="C296" t="s">
        <v>44</v>
      </c>
      <c r="D296" s="5">
        <v>35728</v>
      </c>
      <c r="E296" s="5">
        <v>43932</v>
      </c>
      <c r="F296" t="s">
        <v>25</v>
      </c>
      <c r="G296" t="s">
        <v>32</v>
      </c>
      <c r="H296">
        <v>2</v>
      </c>
      <c r="I296">
        <v>9</v>
      </c>
      <c r="J296" t="s">
        <v>18</v>
      </c>
      <c r="K296" t="s">
        <v>23</v>
      </c>
      <c r="L296" t="s">
        <v>20</v>
      </c>
      <c r="M296" t="s">
        <v>30</v>
      </c>
      <c r="N296">
        <v>4</v>
      </c>
      <c r="O296">
        <v>26</v>
      </c>
      <c r="P296" t="s">
        <v>2019</v>
      </c>
      <c r="Q296">
        <v>2020</v>
      </c>
      <c r="R296" t="s">
        <v>2009</v>
      </c>
    </row>
    <row r="297" spans="1:18" x14ac:dyDescent="0.35">
      <c r="A297">
        <v>883</v>
      </c>
      <c r="B297" t="s">
        <v>928</v>
      </c>
      <c r="C297" t="s">
        <v>15</v>
      </c>
      <c r="D297" s="5">
        <v>28483</v>
      </c>
      <c r="E297" s="5">
        <v>43990</v>
      </c>
      <c r="F297" t="s">
        <v>16</v>
      </c>
      <c r="G297" t="s">
        <v>17</v>
      </c>
      <c r="H297">
        <v>4</v>
      </c>
      <c r="I297">
        <v>8</v>
      </c>
      <c r="J297" t="s">
        <v>50</v>
      </c>
      <c r="K297" t="s">
        <v>28</v>
      </c>
      <c r="L297" t="s">
        <v>29</v>
      </c>
      <c r="M297" t="s">
        <v>21</v>
      </c>
      <c r="N297">
        <v>3</v>
      </c>
      <c r="O297">
        <v>46</v>
      </c>
      <c r="P297" t="s">
        <v>2020</v>
      </c>
      <c r="Q297">
        <v>2020</v>
      </c>
      <c r="R297" t="s">
        <v>2011</v>
      </c>
    </row>
    <row r="298" spans="1:18" x14ac:dyDescent="0.35">
      <c r="A298">
        <v>886</v>
      </c>
      <c r="B298" t="s">
        <v>931</v>
      </c>
      <c r="C298" t="s">
        <v>44</v>
      </c>
      <c r="D298" s="5">
        <v>32479</v>
      </c>
      <c r="E298" s="5">
        <v>44094</v>
      </c>
      <c r="F298" t="s">
        <v>25</v>
      </c>
      <c r="G298" t="s">
        <v>32</v>
      </c>
      <c r="H298">
        <v>5</v>
      </c>
      <c r="I298">
        <v>9</v>
      </c>
      <c r="J298" t="s">
        <v>18</v>
      </c>
      <c r="K298" t="s">
        <v>41</v>
      </c>
      <c r="L298" t="s">
        <v>38</v>
      </c>
      <c r="M298" t="s">
        <v>42</v>
      </c>
      <c r="N298">
        <v>2</v>
      </c>
      <c r="O298">
        <v>35</v>
      </c>
      <c r="P298" t="s">
        <v>2021</v>
      </c>
      <c r="Q298">
        <v>2020</v>
      </c>
      <c r="R298" t="s">
        <v>2014</v>
      </c>
    </row>
    <row r="299" spans="1:18" x14ac:dyDescent="0.35">
      <c r="A299">
        <v>888</v>
      </c>
      <c r="B299" t="s">
        <v>933</v>
      </c>
      <c r="C299" t="s">
        <v>44</v>
      </c>
      <c r="D299" s="5">
        <v>35041</v>
      </c>
      <c r="E299" s="5">
        <v>43871</v>
      </c>
      <c r="F299" t="s">
        <v>16</v>
      </c>
      <c r="G299" t="s">
        <v>32</v>
      </c>
      <c r="H299">
        <v>3</v>
      </c>
      <c r="I299">
        <v>9</v>
      </c>
      <c r="J299" t="s">
        <v>18</v>
      </c>
      <c r="K299" t="s">
        <v>51</v>
      </c>
      <c r="L299" t="s">
        <v>47</v>
      </c>
      <c r="M299" t="s">
        <v>42</v>
      </c>
      <c r="N299">
        <v>2</v>
      </c>
      <c r="O299">
        <v>28</v>
      </c>
      <c r="P299" t="s">
        <v>2019</v>
      </c>
      <c r="Q299">
        <v>2020</v>
      </c>
      <c r="R299" t="s">
        <v>2007</v>
      </c>
    </row>
    <row r="300" spans="1:18" x14ac:dyDescent="0.35">
      <c r="A300">
        <v>893</v>
      </c>
      <c r="B300" t="s">
        <v>938</v>
      </c>
      <c r="C300" t="s">
        <v>44</v>
      </c>
      <c r="D300" s="5">
        <v>20740</v>
      </c>
      <c r="E300" s="5">
        <v>43912</v>
      </c>
      <c r="F300" t="s">
        <v>25</v>
      </c>
      <c r="G300" t="s">
        <v>26</v>
      </c>
      <c r="H300">
        <v>4</v>
      </c>
      <c r="I300">
        <v>9</v>
      </c>
      <c r="J300" t="s">
        <v>18</v>
      </c>
      <c r="K300" t="s">
        <v>37</v>
      </c>
      <c r="L300" t="s">
        <v>38</v>
      </c>
      <c r="M300" t="s">
        <v>34</v>
      </c>
      <c r="N300">
        <v>1</v>
      </c>
      <c r="O300">
        <v>67</v>
      </c>
      <c r="P300" t="s">
        <v>2022</v>
      </c>
      <c r="Q300">
        <v>2020</v>
      </c>
      <c r="R300" t="s">
        <v>2008</v>
      </c>
    </row>
    <row r="301" spans="1:18" x14ac:dyDescent="0.35">
      <c r="A301">
        <v>898</v>
      </c>
      <c r="B301" t="s">
        <v>943</v>
      </c>
      <c r="C301" t="s">
        <v>44</v>
      </c>
      <c r="D301" s="5">
        <v>20275</v>
      </c>
      <c r="E301" s="5">
        <v>44095</v>
      </c>
      <c r="F301" t="s">
        <v>25</v>
      </c>
      <c r="G301" t="s">
        <v>36</v>
      </c>
      <c r="H301">
        <v>3</v>
      </c>
      <c r="I301">
        <v>4</v>
      </c>
      <c r="J301" t="s">
        <v>27</v>
      </c>
      <c r="K301" t="s">
        <v>23</v>
      </c>
      <c r="L301" t="s">
        <v>20</v>
      </c>
      <c r="M301" t="s">
        <v>42</v>
      </c>
      <c r="N301">
        <v>2</v>
      </c>
      <c r="O301">
        <v>69</v>
      </c>
      <c r="P301" t="s">
        <v>2022</v>
      </c>
      <c r="Q301">
        <v>2020</v>
      </c>
      <c r="R301" t="s">
        <v>2014</v>
      </c>
    </row>
    <row r="302" spans="1:18" x14ac:dyDescent="0.35">
      <c r="A302">
        <v>904</v>
      </c>
      <c r="B302" t="s">
        <v>949</v>
      </c>
      <c r="C302" t="s">
        <v>15</v>
      </c>
      <c r="D302" s="5">
        <v>26963</v>
      </c>
      <c r="E302" s="5">
        <v>43932</v>
      </c>
      <c r="F302" t="s">
        <v>40</v>
      </c>
      <c r="G302" t="s">
        <v>26</v>
      </c>
      <c r="H302">
        <v>4</v>
      </c>
      <c r="I302">
        <v>8</v>
      </c>
      <c r="J302" t="s">
        <v>50</v>
      </c>
      <c r="K302" t="s">
        <v>51</v>
      </c>
      <c r="L302" t="s">
        <v>47</v>
      </c>
      <c r="M302" t="s">
        <v>30</v>
      </c>
      <c r="N302">
        <v>4</v>
      </c>
      <c r="O302">
        <v>50</v>
      </c>
      <c r="P302" t="s">
        <v>2020</v>
      </c>
      <c r="Q302">
        <v>2020</v>
      </c>
      <c r="R302" t="s">
        <v>2009</v>
      </c>
    </row>
    <row r="303" spans="1:18" x14ac:dyDescent="0.35">
      <c r="A303">
        <v>907</v>
      </c>
      <c r="B303" t="s">
        <v>952</v>
      </c>
      <c r="C303" t="s">
        <v>15</v>
      </c>
      <c r="D303" s="5">
        <v>30362</v>
      </c>
      <c r="E303" s="5">
        <v>44112</v>
      </c>
      <c r="F303" t="s">
        <v>16</v>
      </c>
      <c r="G303" t="s">
        <v>17</v>
      </c>
      <c r="H303">
        <v>1</v>
      </c>
      <c r="I303">
        <v>9</v>
      </c>
      <c r="J303" t="s">
        <v>18</v>
      </c>
      <c r="K303" t="s">
        <v>28</v>
      </c>
      <c r="L303" t="s">
        <v>29</v>
      </c>
      <c r="M303" t="s">
        <v>21</v>
      </c>
      <c r="N303">
        <v>3</v>
      </c>
      <c r="O303">
        <v>41</v>
      </c>
      <c r="P303" t="s">
        <v>2021</v>
      </c>
      <c r="Q303">
        <v>2020</v>
      </c>
      <c r="R303" t="s">
        <v>2015</v>
      </c>
    </row>
    <row r="304" spans="1:18" x14ac:dyDescent="0.35">
      <c r="A304">
        <v>910</v>
      </c>
      <c r="B304" t="s">
        <v>955</v>
      </c>
      <c r="C304" t="s">
        <v>44</v>
      </c>
      <c r="D304" s="5">
        <v>20636</v>
      </c>
      <c r="E304" s="5">
        <v>44119</v>
      </c>
      <c r="F304" t="s">
        <v>25</v>
      </c>
      <c r="G304" t="s">
        <v>32</v>
      </c>
      <c r="H304">
        <v>5</v>
      </c>
      <c r="I304">
        <v>6</v>
      </c>
      <c r="J304" t="s">
        <v>27</v>
      </c>
      <c r="K304" t="s">
        <v>41</v>
      </c>
      <c r="L304" t="s">
        <v>38</v>
      </c>
      <c r="M304" t="s">
        <v>34</v>
      </c>
      <c r="N304">
        <v>1</v>
      </c>
      <c r="O304">
        <v>68</v>
      </c>
      <c r="P304" t="s">
        <v>2022</v>
      </c>
      <c r="Q304">
        <v>2020</v>
      </c>
      <c r="R304" t="s">
        <v>2015</v>
      </c>
    </row>
    <row r="305" spans="1:18" x14ac:dyDescent="0.35">
      <c r="A305">
        <v>911</v>
      </c>
      <c r="B305" t="s">
        <v>956</v>
      </c>
      <c r="C305" t="s">
        <v>44</v>
      </c>
      <c r="D305" s="5">
        <v>22032</v>
      </c>
      <c r="E305" s="5">
        <v>43959</v>
      </c>
      <c r="F305" t="s">
        <v>16</v>
      </c>
      <c r="G305" t="s">
        <v>17</v>
      </c>
      <c r="H305">
        <v>4</v>
      </c>
      <c r="I305">
        <v>10</v>
      </c>
      <c r="J305" t="s">
        <v>18</v>
      </c>
      <c r="K305" t="s">
        <v>46</v>
      </c>
      <c r="L305" t="s">
        <v>47</v>
      </c>
      <c r="M305" t="s">
        <v>42</v>
      </c>
      <c r="N305">
        <v>2</v>
      </c>
      <c r="O305">
        <v>64</v>
      </c>
      <c r="P305" t="s">
        <v>2022</v>
      </c>
      <c r="Q305">
        <v>2020</v>
      </c>
      <c r="R305" t="s">
        <v>2010</v>
      </c>
    </row>
    <row r="306" spans="1:18" x14ac:dyDescent="0.35">
      <c r="A306">
        <v>913</v>
      </c>
      <c r="B306" t="s">
        <v>958</v>
      </c>
      <c r="C306" t="s">
        <v>15</v>
      </c>
      <c r="D306" s="5">
        <v>37470</v>
      </c>
      <c r="E306" s="5">
        <v>44145</v>
      </c>
      <c r="F306" t="s">
        <v>25</v>
      </c>
      <c r="G306" t="s">
        <v>45</v>
      </c>
      <c r="H306">
        <v>3</v>
      </c>
      <c r="I306">
        <v>9</v>
      </c>
      <c r="J306" t="s">
        <v>18</v>
      </c>
      <c r="K306" t="s">
        <v>19</v>
      </c>
      <c r="L306" t="s">
        <v>20</v>
      </c>
      <c r="M306" t="s">
        <v>30</v>
      </c>
      <c r="N306">
        <v>4</v>
      </c>
      <c r="O306">
        <v>22</v>
      </c>
      <c r="P306" t="s">
        <v>2019</v>
      </c>
      <c r="Q306">
        <v>2020</v>
      </c>
      <c r="R306" t="s">
        <v>2016</v>
      </c>
    </row>
    <row r="307" spans="1:18" x14ac:dyDescent="0.35">
      <c r="A307">
        <v>920</v>
      </c>
      <c r="B307" t="s">
        <v>965</v>
      </c>
      <c r="C307" t="s">
        <v>44</v>
      </c>
      <c r="D307" s="5">
        <v>19382</v>
      </c>
      <c r="E307" s="5">
        <v>44098</v>
      </c>
      <c r="F307" t="s">
        <v>16</v>
      </c>
      <c r="G307" t="s">
        <v>17</v>
      </c>
      <c r="H307">
        <v>5</v>
      </c>
      <c r="I307">
        <v>9</v>
      </c>
      <c r="J307" t="s">
        <v>18</v>
      </c>
      <c r="K307" t="s">
        <v>51</v>
      </c>
      <c r="L307" t="s">
        <v>47</v>
      </c>
      <c r="M307" t="s">
        <v>48</v>
      </c>
      <c r="N307">
        <v>5</v>
      </c>
      <c r="O307">
        <v>71</v>
      </c>
      <c r="P307" t="s">
        <v>2022</v>
      </c>
      <c r="Q307">
        <v>2020</v>
      </c>
      <c r="R307" t="s">
        <v>2014</v>
      </c>
    </row>
    <row r="308" spans="1:18" x14ac:dyDescent="0.35">
      <c r="A308">
        <v>922</v>
      </c>
      <c r="B308" t="s">
        <v>967</v>
      </c>
      <c r="C308" t="s">
        <v>44</v>
      </c>
      <c r="D308" s="5">
        <v>35609</v>
      </c>
      <c r="E308" s="5">
        <v>44184</v>
      </c>
      <c r="F308" t="s">
        <v>25</v>
      </c>
      <c r="G308" t="s">
        <v>53</v>
      </c>
      <c r="H308">
        <v>1</v>
      </c>
      <c r="I308">
        <v>8</v>
      </c>
      <c r="J308" t="s">
        <v>50</v>
      </c>
      <c r="K308" t="s">
        <v>23</v>
      </c>
      <c r="L308" t="s">
        <v>20</v>
      </c>
      <c r="M308" t="s">
        <v>48</v>
      </c>
      <c r="N308">
        <v>5</v>
      </c>
      <c r="O308">
        <v>27</v>
      </c>
      <c r="P308" t="s">
        <v>2019</v>
      </c>
      <c r="Q308">
        <v>2020</v>
      </c>
      <c r="R308" t="s">
        <v>2017</v>
      </c>
    </row>
    <row r="309" spans="1:18" x14ac:dyDescent="0.35">
      <c r="A309">
        <v>923</v>
      </c>
      <c r="B309" t="s">
        <v>968</v>
      </c>
      <c r="C309" t="s">
        <v>15</v>
      </c>
      <c r="D309" s="5">
        <v>32367</v>
      </c>
      <c r="E309" s="5">
        <v>43891</v>
      </c>
      <c r="F309" t="s">
        <v>16</v>
      </c>
      <c r="G309" t="s">
        <v>60</v>
      </c>
      <c r="H309">
        <v>4</v>
      </c>
      <c r="I309">
        <v>9</v>
      </c>
      <c r="J309" t="s">
        <v>18</v>
      </c>
      <c r="K309" t="s">
        <v>28</v>
      </c>
      <c r="L309" t="s">
        <v>29</v>
      </c>
      <c r="M309" t="s">
        <v>48</v>
      </c>
      <c r="N309">
        <v>5</v>
      </c>
      <c r="O309">
        <v>36</v>
      </c>
      <c r="P309" t="s">
        <v>2021</v>
      </c>
      <c r="Q309">
        <v>2020</v>
      </c>
      <c r="R309" t="s">
        <v>2008</v>
      </c>
    </row>
    <row r="310" spans="1:18" x14ac:dyDescent="0.35">
      <c r="A310">
        <v>924</v>
      </c>
      <c r="B310" t="s">
        <v>969</v>
      </c>
      <c r="C310" t="s">
        <v>44</v>
      </c>
      <c r="D310" s="5">
        <v>32856</v>
      </c>
      <c r="E310" s="5">
        <v>44138</v>
      </c>
      <c r="F310" t="s">
        <v>25</v>
      </c>
      <c r="G310" t="s">
        <v>36</v>
      </c>
      <c r="H310">
        <v>5</v>
      </c>
      <c r="I310">
        <v>3</v>
      </c>
      <c r="J310" t="s">
        <v>27</v>
      </c>
      <c r="K310" t="s">
        <v>33</v>
      </c>
      <c r="L310" t="s">
        <v>29</v>
      </c>
      <c r="M310" t="s">
        <v>48</v>
      </c>
      <c r="N310">
        <v>5</v>
      </c>
      <c r="O310">
        <v>34</v>
      </c>
      <c r="P310" t="s">
        <v>2021</v>
      </c>
      <c r="Q310">
        <v>2020</v>
      </c>
      <c r="R310" t="s">
        <v>2016</v>
      </c>
    </row>
    <row r="311" spans="1:18" x14ac:dyDescent="0.35">
      <c r="A311">
        <v>926</v>
      </c>
      <c r="B311" t="s">
        <v>971</v>
      </c>
      <c r="C311" t="s">
        <v>44</v>
      </c>
      <c r="D311" s="5">
        <v>26912</v>
      </c>
      <c r="E311" s="5">
        <v>43865</v>
      </c>
      <c r="F311" t="s">
        <v>25</v>
      </c>
      <c r="G311" t="s">
        <v>36</v>
      </c>
      <c r="H311">
        <v>3</v>
      </c>
      <c r="I311">
        <v>9</v>
      </c>
      <c r="J311" t="s">
        <v>18</v>
      </c>
      <c r="K311" t="s">
        <v>41</v>
      </c>
      <c r="L311" t="s">
        <v>38</v>
      </c>
      <c r="M311" t="s">
        <v>34</v>
      </c>
      <c r="N311">
        <v>1</v>
      </c>
      <c r="O311">
        <v>51</v>
      </c>
      <c r="P311" t="s">
        <v>2020</v>
      </c>
      <c r="Q311">
        <v>2020</v>
      </c>
      <c r="R311" t="s">
        <v>2007</v>
      </c>
    </row>
    <row r="312" spans="1:18" x14ac:dyDescent="0.35">
      <c r="A312">
        <v>927</v>
      </c>
      <c r="B312" t="s">
        <v>972</v>
      </c>
      <c r="C312" t="s">
        <v>44</v>
      </c>
      <c r="D312" s="5">
        <v>33217</v>
      </c>
      <c r="E312" s="5">
        <v>43844</v>
      </c>
      <c r="F312" t="s">
        <v>16</v>
      </c>
      <c r="G312" t="s">
        <v>17</v>
      </c>
      <c r="H312">
        <v>3</v>
      </c>
      <c r="I312">
        <v>9</v>
      </c>
      <c r="J312" t="s">
        <v>18</v>
      </c>
      <c r="K312" t="s">
        <v>46</v>
      </c>
      <c r="L312" t="s">
        <v>47</v>
      </c>
      <c r="M312" t="s">
        <v>48</v>
      </c>
      <c r="N312">
        <v>5</v>
      </c>
      <c r="O312">
        <v>33</v>
      </c>
      <c r="P312" t="s">
        <v>2021</v>
      </c>
      <c r="Q312">
        <v>2020</v>
      </c>
      <c r="R312" t="s">
        <v>2006</v>
      </c>
    </row>
    <row r="313" spans="1:18" x14ac:dyDescent="0.35">
      <c r="A313">
        <v>933</v>
      </c>
      <c r="B313" t="s">
        <v>978</v>
      </c>
      <c r="C313" t="s">
        <v>15</v>
      </c>
      <c r="D313" s="5">
        <v>19727</v>
      </c>
      <c r="E313" s="5">
        <v>44172</v>
      </c>
      <c r="F313" t="s">
        <v>16</v>
      </c>
      <c r="G313" t="s">
        <v>17</v>
      </c>
      <c r="H313">
        <v>2</v>
      </c>
      <c r="I313">
        <v>10</v>
      </c>
      <c r="J313" t="s">
        <v>18</v>
      </c>
      <c r="K313" t="s">
        <v>37</v>
      </c>
      <c r="L313" t="s">
        <v>38</v>
      </c>
      <c r="M313" t="s">
        <v>30</v>
      </c>
      <c r="N313">
        <v>4</v>
      </c>
      <c r="O313">
        <v>70</v>
      </c>
      <c r="P313" t="s">
        <v>2022</v>
      </c>
      <c r="Q313">
        <v>2020</v>
      </c>
      <c r="R313" t="s">
        <v>2017</v>
      </c>
    </row>
    <row r="314" spans="1:18" x14ac:dyDescent="0.35">
      <c r="A314">
        <v>939</v>
      </c>
      <c r="B314" t="s">
        <v>984</v>
      </c>
      <c r="C314" t="s">
        <v>15</v>
      </c>
      <c r="D314" s="5">
        <v>31199</v>
      </c>
      <c r="E314" s="5">
        <v>44195</v>
      </c>
      <c r="F314" t="s">
        <v>40</v>
      </c>
      <c r="G314" t="s">
        <v>53</v>
      </c>
      <c r="H314">
        <v>5</v>
      </c>
      <c r="I314">
        <v>9</v>
      </c>
      <c r="J314" t="s">
        <v>18</v>
      </c>
      <c r="K314" t="s">
        <v>28</v>
      </c>
      <c r="L314" t="s">
        <v>29</v>
      </c>
      <c r="M314" t="s">
        <v>48</v>
      </c>
      <c r="N314">
        <v>5</v>
      </c>
      <c r="O314">
        <v>39</v>
      </c>
      <c r="P314" t="s">
        <v>2021</v>
      </c>
      <c r="Q314">
        <v>2020</v>
      </c>
      <c r="R314" t="s">
        <v>2017</v>
      </c>
    </row>
    <row r="315" spans="1:18" x14ac:dyDescent="0.35">
      <c r="A315">
        <v>940</v>
      </c>
      <c r="B315" t="s">
        <v>985</v>
      </c>
      <c r="C315" t="s">
        <v>15</v>
      </c>
      <c r="D315" s="5">
        <v>32316</v>
      </c>
      <c r="E315" s="5">
        <v>43940</v>
      </c>
      <c r="F315" t="s">
        <v>16</v>
      </c>
      <c r="G315" t="s">
        <v>17</v>
      </c>
      <c r="H315">
        <v>4</v>
      </c>
      <c r="I315">
        <v>9</v>
      </c>
      <c r="J315" t="s">
        <v>18</v>
      </c>
      <c r="K315" t="s">
        <v>33</v>
      </c>
      <c r="L315" t="s">
        <v>29</v>
      </c>
      <c r="M315" t="s">
        <v>34</v>
      </c>
      <c r="N315">
        <v>1</v>
      </c>
      <c r="O315">
        <v>36</v>
      </c>
      <c r="P315" t="s">
        <v>2021</v>
      </c>
      <c r="Q315">
        <v>2020</v>
      </c>
      <c r="R315" t="s">
        <v>2009</v>
      </c>
    </row>
    <row r="316" spans="1:18" x14ac:dyDescent="0.35">
      <c r="A316">
        <v>943</v>
      </c>
      <c r="B316" t="s">
        <v>988</v>
      </c>
      <c r="C316" t="s">
        <v>44</v>
      </c>
      <c r="D316" s="5">
        <v>27590</v>
      </c>
      <c r="E316" s="5">
        <v>44182</v>
      </c>
      <c r="F316" t="s">
        <v>25</v>
      </c>
      <c r="G316" t="s">
        <v>32</v>
      </c>
      <c r="H316">
        <v>5</v>
      </c>
      <c r="I316">
        <v>9</v>
      </c>
      <c r="J316" t="s">
        <v>18</v>
      </c>
      <c r="K316" t="s">
        <v>46</v>
      </c>
      <c r="L316" t="s">
        <v>47</v>
      </c>
      <c r="M316" t="s">
        <v>42</v>
      </c>
      <c r="N316">
        <v>2</v>
      </c>
      <c r="O316">
        <v>49</v>
      </c>
      <c r="P316" t="s">
        <v>2020</v>
      </c>
      <c r="Q316">
        <v>2020</v>
      </c>
      <c r="R316" t="s">
        <v>2017</v>
      </c>
    </row>
    <row r="317" spans="1:18" x14ac:dyDescent="0.35">
      <c r="A317">
        <v>944</v>
      </c>
      <c r="B317" t="s">
        <v>989</v>
      </c>
      <c r="C317" t="s">
        <v>15</v>
      </c>
      <c r="D317" s="5">
        <v>30396</v>
      </c>
      <c r="E317" s="5">
        <v>44136</v>
      </c>
      <c r="F317" t="s">
        <v>16</v>
      </c>
      <c r="G317" t="s">
        <v>17</v>
      </c>
      <c r="H317">
        <v>5</v>
      </c>
      <c r="I317">
        <v>10</v>
      </c>
      <c r="J317" t="s">
        <v>18</v>
      </c>
      <c r="K317" t="s">
        <v>51</v>
      </c>
      <c r="L317" t="s">
        <v>47</v>
      </c>
      <c r="M317" t="s">
        <v>30</v>
      </c>
      <c r="N317">
        <v>4</v>
      </c>
      <c r="O317">
        <v>41</v>
      </c>
      <c r="P317" t="s">
        <v>2021</v>
      </c>
      <c r="Q317">
        <v>2020</v>
      </c>
      <c r="R317" t="s">
        <v>2016</v>
      </c>
    </row>
    <row r="318" spans="1:18" x14ac:dyDescent="0.35">
      <c r="A318">
        <v>947</v>
      </c>
      <c r="B318" t="s">
        <v>992</v>
      </c>
      <c r="C318" t="s">
        <v>44</v>
      </c>
      <c r="D318" s="5">
        <v>29525</v>
      </c>
      <c r="E318" s="5">
        <v>44086</v>
      </c>
      <c r="F318" t="s">
        <v>25</v>
      </c>
      <c r="G318" t="s">
        <v>36</v>
      </c>
      <c r="H318">
        <v>5</v>
      </c>
      <c r="I318">
        <v>3</v>
      </c>
      <c r="J318" t="s">
        <v>27</v>
      </c>
      <c r="K318" t="s">
        <v>28</v>
      </c>
      <c r="L318" t="s">
        <v>29</v>
      </c>
      <c r="M318" t="s">
        <v>34</v>
      </c>
      <c r="N318">
        <v>1</v>
      </c>
      <c r="O318">
        <v>43</v>
      </c>
      <c r="P318" t="s">
        <v>2021</v>
      </c>
      <c r="Q318">
        <v>2020</v>
      </c>
      <c r="R318" t="s">
        <v>2014</v>
      </c>
    </row>
    <row r="319" spans="1:18" x14ac:dyDescent="0.35">
      <c r="A319">
        <v>949</v>
      </c>
      <c r="B319" t="s">
        <v>994</v>
      </c>
      <c r="C319" t="s">
        <v>44</v>
      </c>
      <c r="D319" s="5">
        <v>38412</v>
      </c>
      <c r="E319" s="5">
        <v>43921</v>
      </c>
      <c r="F319" t="s">
        <v>16</v>
      </c>
      <c r="G319" t="s">
        <v>17</v>
      </c>
      <c r="H319">
        <v>3</v>
      </c>
      <c r="I319">
        <v>7</v>
      </c>
      <c r="J319" t="s">
        <v>50</v>
      </c>
      <c r="K319" t="s">
        <v>37</v>
      </c>
      <c r="L319" t="s">
        <v>38</v>
      </c>
      <c r="M319" t="s">
        <v>34</v>
      </c>
      <c r="N319">
        <v>1</v>
      </c>
      <c r="O319">
        <v>19</v>
      </c>
      <c r="P319" t="s">
        <v>2019</v>
      </c>
      <c r="Q319">
        <v>2020</v>
      </c>
      <c r="R319" t="s">
        <v>2008</v>
      </c>
    </row>
    <row r="320" spans="1:18" x14ac:dyDescent="0.35">
      <c r="A320">
        <v>955</v>
      </c>
      <c r="B320" t="s">
        <v>1000</v>
      </c>
      <c r="C320" t="s">
        <v>15</v>
      </c>
      <c r="D320" s="5">
        <v>19854</v>
      </c>
      <c r="E320" s="5">
        <v>43883</v>
      </c>
      <c r="F320" t="s">
        <v>25</v>
      </c>
      <c r="G320" t="s">
        <v>32</v>
      </c>
      <c r="H320">
        <v>3</v>
      </c>
      <c r="I320">
        <v>8</v>
      </c>
      <c r="J320" t="s">
        <v>50</v>
      </c>
      <c r="K320" t="s">
        <v>28</v>
      </c>
      <c r="L320" t="s">
        <v>29</v>
      </c>
      <c r="M320" t="s">
        <v>21</v>
      </c>
      <c r="N320">
        <v>3</v>
      </c>
      <c r="O320">
        <v>70</v>
      </c>
      <c r="P320" t="s">
        <v>2022</v>
      </c>
      <c r="Q320">
        <v>2020</v>
      </c>
      <c r="R320" t="s">
        <v>2007</v>
      </c>
    </row>
    <row r="321" spans="1:18" x14ac:dyDescent="0.35">
      <c r="A321">
        <v>961</v>
      </c>
      <c r="B321" t="s">
        <v>1006</v>
      </c>
      <c r="C321" t="s">
        <v>15</v>
      </c>
      <c r="D321" s="5">
        <v>33255</v>
      </c>
      <c r="E321" s="5">
        <v>44151</v>
      </c>
      <c r="F321" t="s">
        <v>16</v>
      </c>
      <c r="G321" t="s">
        <v>17</v>
      </c>
      <c r="H321">
        <v>1</v>
      </c>
      <c r="I321">
        <v>9</v>
      </c>
      <c r="J321" t="s">
        <v>18</v>
      </c>
      <c r="K321" t="s">
        <v>19</v>
      </c>
      <c r="L321" t="s">
        <v>20</v>
      </c>
      <c r="M321" t="s">
        <v>21</v>
      </c>
      <c r="N321">
        <v>3</v>
      </c>
      <c r="O321">
        <v>33</v>
      </c>
      <c r="P321" t="s">
        <v>2021</v>
      </c>
      <c r="Q321">
        <v>2020</v>
      </c>
      <c r="R321" t="s">
        <v>2016</v>
      </c>
    </row>
    <row r="322" spans="1:18" x14ac:dyDescent="0.35">
      <c r="A322">
        <v>970</v>
      </c>
      <c r="B322" t="s">
        <v>1015</v>
      </c>
      <c r="C322" t="s">
        <v>44</v>
      </c>
      <c r="D322" s="5">
        <v>29546</v>
      </c>
      <c r="E322" s="5">
        <v>43925</v>
      </c>
      <c r="F322" t="s">
        <v>25</v>
      </c>
      <c r="G322" t="s">
        <v>17</v>
      </c>
      <c r="H322">
        <v>5</v>
      </c>
      <c r="I322">
        <v>7</v>
      </c>
      <c r="J322" t="s">
        <v>50</v>
      </c>
      <c r="K322" t="s">
        <v>23</v>
      </c>
      <c r="L322" t="s">
        <v>20</v>
      </c>
      <c r="M322" t="s">
        <v>48</v>
      </c>
      <c r="N322">
        <v>5</v>
      </c>
      <c r="O322">
        <v>43</v>
      </c>
      <c r="P322" t="s">
        <v>2021</v>
      </c>
      <c r="Q322">
        <v>2020</v>
      </c>
      <c r="R322" t="s">
        <v>2009</v>
      </c>
    </row>
    <row r="323" spans="1:18" x14ac:dyDescent="0.35">
      <c r="A323">
        <v>978</v>
      </c>
      <c r="B323" t="s">
        <v>1023</v>
      </c>
      <c r="C323" t="s">
        <v>44</v>
      </c>
      <c r="D323" s="5">
        <v>31471</v>
      </c>
      <c r="E323" s="5">
        <v>44188</v>
      </c>
      <c r="F323" t="s">
        <v>16</v>
      </c>
      <c r="G323" t="s">
        <v>17</v>
      </c>
      <c r="H323">
        <v>2</v>
      </c>
      <c r="I323">
        <v>8</v>
      </c>
      <c r="J323" t="s">
        <v>50</v>
      </c>
      <c r="K323" t="s">
        <v>23</v>
      </c>
      <c r="L323" t="s">
        <v>20</v>
      </c>
      <c r="M323" t="s">
        <v>48</v>
      </c>
      <c r="N323">
        <v>5</v>
      </c>
      <c r="O323">
        <v>38</v>
      </c>
      <c r="P323" t="s">
        <v>2021</v>
      </c>
      <c r="Q323">
        <v>2020</v>
      </c>
      <c r="R323" t="s">
        <v>2017</v>
      </c>
    </row>
    <row r="324" spans="1:18" x14ac:dyDescent="0.35">
      <c r="A324">
        <v>979</v>
      </c>
      <c r="B324" t="s">
        <v>1024</v>
      </c>
      <c r="C324" t="s">
        <v>44</v>
      </c>
      <c r="D324" s="5">
        <v>27567</v>
      </c>
      <c r="E324" s="5">
        <v>44107</v>
      </c>
      <c r="F324" t="s">
        <v>16</v>
      </c>
      <c r="G324" t="s">
        <v>17</v>
      </c>
      <c r="H324">
        <v>5</v>
      </c>
      <c r="I324">
        <v>8</v>
      </c>
      <c r="J324" t="s">
        <v>50</v>
      </c>
      <c r="K324" t="s">
        <v>28</v>
      </c>
      <c r="L324" t="s">
        <v>29</v>
      </c>
      <c r="M324" t="s">
        <v>30</v>
      </c>
      <c r="N324">
        <v>4</v>
      </c>
      <c r="O324">
        <v>49</v>
      </c>
      <c r="P324" t="s">
        <v>2020</v>
      </c>
      <c r="Q324">
        <v>2020</v>
      </c>
      <c r="R324" t="s">
        <v>2015</v>
      </c>
    </row>
    <row r="325" spans="1:18" x14ac:dyDescent="0.35">
      <c r="A325">
        <v>983</v>
      </c>
      <c r="B325" t="s">
        <v>1028</v>
      </c>
      <c r="C325" t="s">
        <v>15</v>
      </c>
      <c r="D325" s="5">
        <v>37276</v>
      </c>
      <c r="E325" s="5">
        <v>44145</v>
      </c>
      <c r="F325" t="s">
        <v>16</v>
      </c>
      <c r="G325" t="s">
        <v>17</v>
      </c>
      <c r="H325">
        <v>5</v>
      </c>
      <c r="I325">
        <v>7</v>
      </c>
      <c r="J325" t="s">
        <v>50</v>
      </c>
      <c r="K325" t="s">
        <v>46</v>
      </c>
      <c r="L325" t="s">
        <v>47</v>
      </c>
      <c r="M325" t="s">
        <v>30</v>
      </c>
      <c r="N325">
        <v>4</v>
      </c>
      <c r="O325">
        <v>22</v>
      </c>
      <c r="P325" t="s">
        <v>2019</v>
      </c>
      <c r="Q325">
        <v>2020</v>
      </c>
      <c r="R325" t="s">
        <v>2016</v>
      </c>
    </row>
    <row r="326" spans="1:18" x14ac:dyDescent="0.35">
      <c r="A326">
        <v>984</v>
      </c>
      <c r="B326" t="s">
        <v>1029</v>
      </c>
      <c r="C326" t="s">
        <v>44</v>
      </c>
      <c r="D326" s="5">
        <v>32951</v>
      </c>
      <c r="E326" s="5">
        <v>44073</v>
      </c>
      <c r="F326" t="s">
        <v>68</v>
      </c>
      <c r="G326" t="s">
        <v>32</v>
      </c>
      <c r="H326">
        <v>4</v>
      </c>
      <c r="I326">
        <v>9</v>
      </c>
      <c r="J326" t="s">
        <v>18</v>
      </c>
      <c r="K326" t="s">
        <v>51</v>
      </c>
      <c r="L326" t="s">
        <v>47</v>
      </c>
      <c r="M326" t="s">
        <v>48</v>
      </c>
      <c r="N326">
        <v>5</v>
      </c>
      <c r="O326">
        <v>34</v>
      </c>
      <c r="P326" t="s">
        <v>2021</v>
      </c>
      <c r="Q326">
        <v>2020</v>
      </c>
      <c r="R326" t="s">
        <v>2013</v>
      </c>
    </row>
    <row r="327" spans="1:18" x14ac:dyDescent="0.35">
      <c r="A327">
        <v>992</v>
      </c>
      <c r="B327" t="s">
        <v>1037</v>
      </c>
      <c r="C327" t="s">
        <v>15</v>
      </c>
      <c r="D327" s="5">
        <v>21428</v>
      </c>
      <c r="E327" s="5">
        <v>43897</v>
      </c>
      <c r="F327" t="s">
        <v>25</v>
      </c>
      <c r="G327" t="s">
        <v>45</v>
      </c>
      <c r="H327">
        <v>1</v>
      </c>
      <c r="I327">
        <v>9</v>
      </c>
      <c r="J327" t="s">
        <v>18</v>
      </c>
      <c r="K327" t="s">
        <v>51</v>
      </c>
      <c r="L327" t="s">
        <v>47</v>
      </c>
      <c r="M327" t="s">
        <v>48</v>
      </c>
      <c r="N327">
        <v>5</v>
      </c>
      <c r="O327">
        <v>66</v>
      </c>
      <c r="P327" t="s">
        <v>2022</v>
      </c>
      <c r="Q327">
        <v>2020</v>
      </c>
      <c r="R327" t="s">
        <v>2008</v>
      </c>
    </row>
    <row r="328" spans="1:18" x14ac:dyDescent="0.35">
      <c r="A328">
        <v>997</v>
      </c>
      <c r="B328" t="s">
        <v>1042</v>
      </c>
      <c r="C328" t="s">
        <v>15</v>
      </c>
      <c r="D328" s="5">
        <v>36516</v>
      </c>
      <c r="E328" s="5">
        <v>44156</v>
      </c>
      <c r="F328" t="s">
        <v>40</v>
      </c>
      <c r="G328" t="s">
        <v>53</v>
      </c>
      <c r="H328">
        <v>1</v>
      </c>
      <c r="I328">
        <v>9</v>
      </c>
      <c r="J328" t="s">
        <v>18</v>
      </c>
      <c r="K328" t="s">
        <v>37</v>
      </c>
      <c r="L328" t="s">
        <v>38</v>
      </c>
      <c r="M328" t="s">
        <v>34</v>
      </c>
      <c r="N328">
        <v>1</v>
      </c>
      <c r="O328">
        <v>24</v>
      </c>
      <c r="P328" t="s">
        <v>2019</v>
      </c>
      <c r="Q328">
        <v>2020</v>
      </c>
      <c r="R328" t="s">
        <v>2016</v>
      </c>
    </row>
    <row r="329" spans="1:18" x14ac:dyDescent="0.35">
      <c r="A329">
        <v>1001</v>
      </c>
      <c r="B329" t="s">
        <v>1046</v>
      </c>
      <c r="C329" t="s">
        <v>44</v>
      </c>
      <c r="D329" s="5">
        <v>38822</v>
      </c>
      <c r="E329" s="5">
        <v>44033</v>
      </c>
      <c r="F329" t="s">
        <v>25</v>
      </c>
      <c r="G329" t="s">
        <v>53</v>
      </c>
      <c r="H329">
        <v>2</v>
      </c>
      <c r="I329">
        <v>6</v>
      </c>
      <c r="J329" t="s">
        <v>27</v>
      </c>
      <c r="K329" t="s">
        <v>19</v>
      </c>
      <c r="L329" t="s">
        <v>20</v>
      </c>
      <c r="M329" t="s">
        <v>30</v>
      </c>
      <c r="N329">
        <v>4</v>
      </c>
      <c r="O329">
        <v>18</v>
      </c>
      <c r="P329" t="s">
        <v>2019</v>
      </c>
      <c r="Q329">
        <v>2020</v>
      </c>
      <c r="R329" t="s">
        <v>2012</v>
      </c>
    </row>
    <row r="330" spans="1:18" x14ac:dyDescent="0.35">
      <c r="A330">
        <v>1007</v>
      </c>
      <c r="B330" t="s">
        <v>1052</v>
      </c>
      <c r="C330" t="s">
        <v>15</v>
      </c>
      <c r="D330" s="5">
        <v>35001</v>
      </c>
      <c r="E330" s="5">
        <v>43956</v>
      </c>
      <c r="F330" t="s">
        <v>25</v>
      </c>
      <c r="G330" t="s">
        <v>36</v>
      </c>
      <c r="H330">
        <v>5</v>
      </c>
      <c r="I330">
        <v>9</v>
      </c>
      <c r="J330" t="s">
        <v>18</v>
      </c>
      <c r="K330" t="s">
        <v>46</v>
      </c>
      <c r="L330" t="s">
        <v>47</v>
      </c>
      <c r="M330" t="s">
        <v>34</v>
      </c>
      <c r="N330">
        <v>1</v>
      </c>
      <c r="O330">
        <v>28</v>
      </c>
      <c r="P330" t="s">
        <v>2019</v>
      </c>
      <c r="Q330">
        <v>2020</v>
      </c>
      <c r="R330" t="s">
        <v>2010</v>
      </c>
    </row>
    <row r="331" spans="1:18" x14ac:dyDescent="0.35">
      <c r="A331">
        <v>1015</v>
      </c>
      <c r="B331" t="s">
        <v>1060</v>
      </c>
      <c r="C331" t="s">
        <v>15</v>
      </c>
      <c r="D331" s="5">
        <v>27977</v>
      </c>
      <c r="E331" s="5">
        <v>43907</v>
      </c>
      <c r="F331" t="s">
        <v>40</v>
      </c>
      <c r="G331" t="s">
        <v>60</v>
      </c>
      <c r="H331">
        <v>2</v>
      </c>
      <c r="I331">
        <v>9</v>
      </c>
      <c r="J331" t="s">
        <v>18</v>
      </c>
      <c r="K331" t="s">
        <v>46</v>
      </c>
      <c r="L331" t="s">
        <v>47</v>
      </c>
      <c r="M331" t="s">
        <v>42</v>
      </c>
      <c r="N331">
        <v>2</v>
      </c>
      <c r="O331">
        <v>48</v>
      </c>
      <c r="P331" t="s">
        <v>2020</v>
      </c>
      <c r="Q331">
        <v>2020</v>
      </c>
      <c r="R331" t="s">
        <v>2008</v>
      </c>
    </row>
    <row r="332" spans="1:18" x14ac:dyDescent="0.35">
      <c r="A332">
        <v>1016</v>
      </c>
      <c r="B332" t="s">
        <v>1061</v>
      </c>
      <c r="C332" t="s">
        <v>15</v>
      </c>
      <c r="D332" s="5">
        <v>34547</v>
      </c>
      <c r="E332" s="5">
        <v>43851</v>
      </c>
      <c r="F332" t="s">
        <v>16</v>
      </c>
      <c r="G332" t="s">
        <v>17</v>
      </c>
      <c r="H332">
        <v>5</v>
      </c>
      <c r="I332">
        <v>9</v>
      </c>
      <c r="J332" t="s">
        <v>18</v>
      </c>
      <c r="K332" t="s">
        <v>51</v>
      </c>
      <c r="L332" t="s">
        <v>47</v>
      </c>
      <c r="M332" t="s">
        <v>48</v>
      </c>
      <c r="N332">
        <v>5</v>
      </c>
      <c r="O332">
        <v>30</v>
      </c>
      <c r="P332" t="s">
        <v>2021</v>
      </c>
      <c r="Q332">
        <v>2020</v>
      </c>
      <c r="R332" t="s">
        <v>2006</v>
      </c>
    </row>
    <row r="333" spans="1:18" x14ac:dyDescent="0.35">
      <c r="A333">
        <v>1017</v>
      </c>
      <c r="B333" t="s">
        <v>1062</v>
      </c>
      <c r="C333" t="s">
        <v>44</v>
      </c>
      <c r="D333" s="5">
        <v>37068</v>
      </c>
      <c r="E333" s="5">
        <v>44191</v>
      </c>
      <c r="F333" t="s">
        <v>16</v>
      </c>
      <c r="G333" t="s">
        <v>17</v>
      </c>
      <c r="H333">
        <v>5</v>
      </c>
      <c r="I333">
        <v>9</v>
      </c>
      <c r="J333" t="s">
        <v>18</v>
      </c>
      <c r="K333" t="s">
        <v>19</v>
      </c>
      <c r="L333" t="s">
        <v>20</v>
      </c>
      <c r="M333" t="s">
        <v>30</v>
      </c>
      <c r="N333">
        <v>4</v>
      </c>
      <c r="O333">
        <v>23</v>
      </c>
      <c r="P333" t="s">
        <v>2019</v>
      </c>
      <c r="Q333">
        <v>2020</v>
      </c>
      <c r="R333" t="s">
        <v>2017</v>
      </c>
    </row>
    <row r="334" spans="1:18" x14ac:dyDescent="0.35">
      <c r="A334">
        <v>1020</v>
      </c>
      <c r="B334" t="s">
        <v>1065</v>
      </c>
      <c r="C334" t="s">
        <v>44</v>
      </c>
      <c r="D334" s="5">
        <v>36551</v>
      </c>
      <c r="E334" s="5">
        <v>44068</v>
      </c>
      <c r="F334" t="s">
        <v>25</v>
      </c>
      <c r="G334" t="s">
        <v>36</v>
      </c>
      <c r="H334">
        <v>4</v>
      </c>
      <c r="I334">
        <v>9</v>
      </c>
      <c r="J334" t="s">
        <v>18</v>
      </c>
      <c r="K334" t="s">
        <v>33</v>
      </c>
      <c r="L334" t="s">
        <v>29</v>
      </c>
      <c r="M334" t="s">
        <v>34</v>
      </c>
      <c r="N334">
        <v>1</v>
      </c>
      <c r="O334">
        <v>24</v>
      </c>
      <c r="P334" t="s">
        <v>2019</v>
      </c>
      <c r="Q334">
        <v>2020</v>
      </c>
      <c r="R334" t="s">
        <v>2013</v>
      </c>
    </row>
    <row r="335" spans="1:18" x14ac:dyDescent="0.35">
      <c r="A335">
        <v>1024</v>
      </c>
      <c r="B335" t="s">
        <v>1069</v>
      </c>
      <c r="C335" t="s">
        <v>44</v>
      </c>
      <c r="D335" s="5">
        <v>21755</v>
      </c>
      <c r="E335" s="5">
        <v>44006</v>
      </c>
      <c r="F335" t="s">
        <v>25</v>
      </c>
      <c r="G335" t="s">
        <v>36</v>
      </c>
      <c r="H335">
        <v>5</v>
      </c>
      <c r="I335">
        <v>9</v>
      </c>
      <c r="J335" t="s">
        <v>18</v>
      </c>
      <c r="K335" t="s">
        <v>51</v>
      </c>
      <c r="L335" t="s">
        <v>47</v>
      </c>
      <c r="M335" t="s">
        <v>48</v>
      </c>
      <c r="N335">
        <v>5</v>
      </c>
      <c r="O335">
        <v>65</v>
      </c>
      <c r="P335" t="s">
        <v>2022</v>
      </c>
      <c r="Q335">
        <v>2020</v>
      </c>
      <c r="R335" t="s">
        <v>2011</v>
      </c>
    </row>
    <row r="336" spans="1:18" x14ac:dyDescent="0.35">
      <c r="A336">
        <v>1028</v>
      </c>
      <c r="B336" t="s">
        <v>1073</v>
      </c>
      <c r="C336" t="s">
        <v>44</v>
      </c>
      <c r="D336" s="5">
        <v>36057</v>
      </c>
      <c r="E336" s="5">
        <v>44151</v>
      </c>
      <c r="F336" t="s">
        <v>25</v>
      </c>
      <c r="G336" t="s">
        <v>60</v>
      </c>
      <c r="H336">
        <v>5</v>
      </c>
      <c r="I336">
        <v>7</v>
      </c>
      <c r="J336" t="s">
        <v>50</v>
      </c>
      <c r="K336" t="s">
        <v>33</v>
      </c>
      <c r="L336" t="s">
        <v>29</v>
      </c>
      <c r="M336" t="s">
        <v>30</v>
      </c>
      <c r="N336">
        <v>4</v>
      </c>
      <c r="O336">
        <v>25</v>
      </c>
      <c r="P336" t="s">
        <v>2019</v>
      </c>
      <c r="Q336">
        <v>2020</v>
      </c>
      <c r="R336" t="s">
        <v>2016</v>
      </c>
    </row>
    <row r="337" spans="1:18" x14ac:dyDescent="0.35">
      <c r="A337">
        <v>1029</v>
      </c>
      <c r="B337" t="s">
        <v>1074</v>
      </c>
      <c r="C337" t="s">
        <v>15</v>
      </c>
      <c r="D337" s="5">
        <v>32840</v>
      </c>
      <c r="E337" s="5">
        <v>44192</v>
      </c>
      <c r="F337" t="s">
        <v>25</v>
      </c>
      <c r="G337" t="s">
        <v>36</v>
      </c>
      <c r="H337">
        <v>2</v>
      </c>
      <c r="I337">
        <v>6</v>
      </c>
      <c r="J337" t="s">
        <v>27</v>
      </c>
      <c r="K337" t="s">
        <v>37</v>
      </c>
      <c r="L337" t="s">
        <v>38</v>
      </c>
      <c r="M337" t="s">
        <v>21</v>
      </c>
      <c r="N337">
        <v>3</v>
      </c>
      <c r="O337">
        <v>34</v>
      </c>
      <c r="P337" t="s">
        <v>2021</v>
      </c>
      <c r="Q337">
        <v>2020</v>
      </c>
      <c r="R337" t="s">
        <v>2017</v>
      </c>
    </row>
    <row r="338" spans="1:18" x14ac:dyDescent="0.35">
      <c r="A338">
        <v>1030</v>
      </c>
      <c r="B338" t="s">
        <v>1075</v>
      </c>
      <c r="C338" t="s">
        <v>15</v>
      </c>
      <c r="D338" s="5">
        <v>24846</v>
      </c>
      <c r="E338" s="5">
        <v>44020</v>
      </c>
      <c r="F338" t="s">
        <v>16</v>
      </c>
      <c r="G338" t="s">
        <v>32</v>
      </c>
      <c r="H338">
        <v>4</v>
      </c>
      <c r="I338">
        <v>10</v>
      </c>
      <c r="J338" t="s">
        <v>18</v>
      </c>
      <c r="K338" t="s">
        <v>41</v>
      </c>
      <c r="L338" t="s">
        <v>38</v>
      </c>
      <c r="M338" t="s">
        <v>42</v>
      </c>
      <c r="N338">
        <v>2</v>
      </c>
      <c r="O338">
        <v>56</v>
      </c>
      <c r="P338" t="s">
        <v>2020</v>
      </c>
      <c r="Q338">
        <v>2020</v>
      </c>
      <c r="R338" t="s">
        <v>2012</v>
      </c>
    </row>
    <row r="339" spans="1:18" x14ac:dyDescent="0.35">
      <c r="A339">
        <v>1032</v>
      </c>
      <c r="B339" t="s">
        <v>1077</v>
      </c>
      <c r="C339" t="s">
        <v>15</v>
      </c>
      <c r="D339" s="5">
        <v>36132</v>
      </c>
      <c r="E339" s="5">
        <v>43935</v>
      </c>
      <c r="F339" t="s">
        <v>16</v>
      </c>
      <c r="G339" t="s">
        <v>17</v>
      </c>
      <c r="H339">
        <v>4</v>
      </c>
      <c r="I339">
        <v>8</v>
      </c>
      <c r="J339" t="s">
        <v>50</v>
      </c>
      <c r="K339" t="s">
        <v>51</v>
      </c>
      <c r="L339" t="s">
        <v>47</v>
      </c>
      <c r="M339" t="s">
        <v>42</v>
      </c>
      <c r="N339">
        <v>2</v>
      </c>
      <c r="O339">
        <v>25</v>
      </c>
      <c r="P339" t="s">
        <v>2019</v>
      </c>
      <c r="Q339">
        <v>2020</v>
      </c>
      <c r="R339" t="s">
        <v>2009</v>
      </c>
    </row>
    <row r="340" spans="1:18" x14ac:dyDescent="0.35">
      <c r="A340">
        <v>1036</v>
      </c>
      <c r="B340" t="s">
        <v>1081</v>
      </c>
      <c r="C340" t="s">
        <v>15</v>
      </c>
      <c r="D340" s="5">
        <v>34649</v>
      </c>
      <c r="E340" s="5">
        <v>44154</v>
      </c>
      <c r="F340" t="s">
        <v>25</v>
      </c>
      <c r="G340" t="s">
        <v>36</v>
      </c>
      <c r="H340">
        <v>5</v>
      </c>
      <c r="I340">
        <v>4</v>
      </c>
      <c r="J340" t="s">
        <v>27</v>
      </c>
      <c r="K340" t="s">
        <v>33</v>
      </c>
      <c r="L340" t="s">
        <v>29</v>
      </c>
      <c r="M340" t="s">
        <v>42</v>
      </c>
      <c r="N340">
        <v>2</v>
      </c>
      <c r="O340">
        <v>29</v>
      </c>
      <c r="P340" t="s">
        <v>2019</v>
      </c>
      <c r="Q340">
        <v>2020</v>
      </c>
      <c r="R340" t="s">
        <v>2016</v>
      </c>
    </row>
    <row r="341" spans="1:18" x14ac:dyDescent="0.35">
      <c r="A341">
        <v>1040</v>
      </c>
      <c r="B341" t="s">
        <v>1085</v>
      </c>
      <c r="C341" t="s">
        <v>44</v>
      </c>
      <c r="D341" s="5">
        <v>36418</v>
      </c>
      <c r="E341" s="5">
        <v>43917</v>
      </c>
      <c r="F341" t="s">
        <v>16</v>
      </c>
      <c r="G341" t="s">
        <v>17</v>
      </c>
      <c r="H341">
        <v>1</v>
      </c>
      <c r="I341">
        <v>7</v>
      </c>
      <c r="J341" t="s">
        <v>50</v>
      </c>
      <c r="K341" t="s">
        <v>51</v>
      </c>
      <c r="L341" t="s">
        <v>47</v>
      </c>
      <c r="M341" t="s">
        <v>21</v>
      </c>
      <c r="N341">
        <v>3</v>
      </c>
      <c r="O341">
        <v>24</v>
      </c>
      <c r="P341" t="s">
        <v>2019</v>
      </c>
      <c r="Q341">
        <v>2020</v>
      </c>
      <c r="R341" t="s">
        <v>2008</v>
      </c>
    </row>
    <row r="342" spans="1:18" x14ac:dyDescent="0.35">
      <c r="A342">
        <v>1043</v>
      </c>
      <c r="B342" t="s">
        <v>1088</v>
      </c>
      <c r="C342" t="s">
        <v>44</v>
      </c>
      <c r="D342" s="5">
        <v>34758</v>
      </c>
      <c r="E342" s="5">
        <v>44046</v>
      </c>
      <c r="F342" t="s">
        <v>16</v>
      </c>
      <c r="G342" t="s">
        <v>17</v>
      </c>
      <c r="H342">
        <v>1</v>
      </c>
      <c r="I342">
        <v>4</v>
      </c>
      <c r="J342" t="s">
        <v>27</v>
      </c>
      <c r="K342" t="s">
        <v>28</v>
      </c>
      <c r="L342" t="s">
        <v>29</v>
      </c>
      <c r="M342" t="s">
        <v>21</v>
      </c>
      <c r="N342">
        <v>3</v>
      </c>
      <c r="O342">
        <v>29</v>
      </c>
      <c r="P342" t="s">
        <v>2019</v>
      </c>
      <c r="Q342">
        <v>2020</v>
      </c>
      <c r="R342" t="s">
        <v>2013</v>
      </c>
    </row>
    <row r="343" spans="1:18" x14ac:dyDescent="0.35">
      <c r="A343">
        <v>1045</v>
      </c>
      <c r="B343" t="s">
        <v>1090</v>
      </c>
      <c r="C343" t="s">
        <v>15</v>
      </c>
      <c r="D343" s="5">
        <v>33466</v>
      </c>
      <c r="E343" s="5">
        <v>44082</v>
      </c>
      <c r="F343" t="s">
        <v>16</v>
      </c>
      <c r="G343" t="s">
        <v>36</v>
      </c>
      <c r="H343">
        <v>4</v>
      </c>
      <c r="I343">
        <v>8</v>
      </c>
      <c r="J343" t="s">
        <v>50</v>
      </c>
      <c r="K343" t="s">
        <v>37</v>
      </c>
      <c r="L343" t="s">
        <v>38</v>
      </c>
      <c r="M343" t="s">
        <v>30</v>
      </c>
      <c r="N343">
        <v>4</v>
      </c>
      <c r="O343">
        <v>33</v>
      </c>
      <c r="P343" t="s">
        <v>2021</v>
      </c>
      <c r="Q343">
        <v>2020</v>
      </c>
      <c r="R343" t="s">
        <v>2014</v>
      </c>
    </row>
    <row r="344" spans="1:18" x14ac:dyDescent="0.35">
      <c r="A344">
        <v>1049</v>
      </c>
      <c r="B344" t="s">
        <v>1094</v>
      </c>
      <c r="C344" t="s">
        <v>44</v>
      </c>
      <c r="D344" s="5">
        <v>30388</v>
      </c>
      <c r="E344" s="5">
        <v>44056</v>
      </c>
      <c r="F344" t="s">
        <v>40</v>
      </c>
      <c r="G344" t="s">
        <v>53</v>
      </c>
      <c r="H344">
        <v>4</v>
      </c>
      <c r="I344">
        <v>9</v>
      </c>
      <c r="J344" t="s">
        <v>18</v>
      </c>
      <c r="K344" t="s">
        <v>19</v>
      </c>
      <c r="L344" t="s">
        <v>20</v>
      </c>
      <c r="M344" t="s">
        <v>30</v>
      </c>
      <c r="N344">
        <v>4</v>
      </c>
      <c r="O344">
        <v>41</v>
      </c>
      <c r="P344" t="s">
        <v>2021</v>
      </c>
      <c r="Q344">
        <v>2020</v>
      </c>
      <c r="R344" t="s">
        <v>2013</v>
      </c>
    </row>
    <row r="345" spans="1:18" x14ac:dyDescent="0.35">
      <c r="A345">
        <v>1053</v>
      </c>
      <c r="B345" t="s">
        <v>1098</v>
      </c>
      <c r="C345" t="s">
        <v>15</v>
      </c>
      <c r="D345" s="5">
        <v>33729</v>
      </c>
      <c r="E345" s="5">
        <v>44125</v>
      </c>
      <c r="F345" t="s">
        <v>25</v>
      </c>
      <c r="G345" t="s">
        <v>36</v>
      </c>
      <c r="H345">
        <v>5</v>
      </c>
      <c r="I345">
        <v>7</v>
      </c>
      <c r="J345" t="s">
        <v>50</v>
      </c>
      <c r="K345" t="s">
        <v>37</v>
      </c>
      <c r="L345" t="s">
        <v>38</v>
      </c>
      <c r="M345" t="s">
        <v>30</v>
      </c>
      <c r="N345">
        <v>4</v>
      </c>
      <c r="O345">
        <v>32</v>
      </c>
      <c r="P345" t="s">
        <v>2021</v>
      </c>
      <c r="Q345">
        <v>2020</v>
      </c>
      <c r="R345" t="s">
        <v>2015</v>
      </c>
    </row>
    <row r="346" spans="1:18" x14ac:dyDescent="0.35">
      <c r="A346">
        <v>1054</v>
      </c>
      <c r="B346" t="s">
        <v>1099</v>
      </c>
      <c r="C346" t="s">
        <v>15</v>
      </c>
      <c r="D346" s="5">
        <v>24435</v>
      </c>
      <c r="E346" s="5">
        <v>44173</v>
      </c>
      <c r="F346" t="s">
        <v>40</v>
      </c>
      <c r="G346" t="s">
        <v>45</v>
      </c>
      <c r="H346">
        <v>1</v>
      </c>
      <c r="I346">
        <v>4</v>
      </c>
      <c r="J346" t="s">
        <v>27</v>
      </c>
      <c r="K346" t="s">
        <v>41</v>
      </c>
      <c r="L346" t="s">
        <v>38</v>
      </c>
      <c r="M346" t="s">
        <v>34</v>
      </c>
      <c r="N346">
        <v>1</v>
      </c>
      <c r="O346">
        <v>57</v>
      </c>
      <c r="P346" t="s">
        <v>2020</v>
      </c>
      <c r="Q346">
        <v>2020</v>
      </c>
      <c r="R346" t="s">
        <v>2017</v>
      </c>
    </row>
    <row r="347" spans="1:18" x14ac:dyDescent="0.35">
      <c r="A347">
        <v>1055</v>
      </c>
      <c r="B347" t="s">
        <v>1100</v>
      </c>
      <c r="C347" t="s">
        <v>15</v>
      </c>
      <c r="D347" s="5">
        <v>25547</v>
      </c>
      <c r="E347" s="5">
        <v>44150</v>
      </c>
      <c r="F347" t="s">
        <v>25</v>
      </c>
      <c r="G347" t="s">
        <v>45</v>
      </c>
      <c r="H347">
        <v>1</v>
      </c>
      <c r="I347">
        <v>10</v>
      </c>
      <c r="J347" t="s">
        <v>18</v>
      </c>
      <c r="K347" t="s">
        <v>46</v>
      </c>
      <c r="L347" t="s">
        <v>47</v>
      </c>
      <c r="M347" t="s">
        <v>30</v>
      </c>
      <c r="N347">
        <v>4</v>
      </c>
      <c r="O347">
        <v>54</v>
      </c>
      <c r="P347" t="s">
        <v>2020</v>
      </c>
      <c r="Q347">
        <v>2020</v>
      </c>
      <c r="R347" t="s">
        <v>2016</v>
      </c>
    </row>
    <row r="348" spans="1:18" x14ac:dyDescent="0.35">
      <c r="A348">
        <v>1057</v>
      </c>
      <c r="B348" t="s">
        <v>1102</v>
      </c>
      <c r="C348" t="s">
        <v>44</v>
      </c>
      <c r="D348" s="5">
        <v>24431</v>
      </c>
      <c r="E348" s="5">
        <v>43900</v>
      </c>
      <c r="F348" t="s">
        <v>16</v>
      </c>
      <c r="G348" t="s">
        <v>17</v>
      </c>
      <c r="H348">
        <v>3</v>
      </c>
      <c r="I348">
        <v>6</v>
      </c>
      <c r="J348" t="s">
        <v>27</v>
      </c>
      <c r="K348" t="s">
        <v>19</v>
      </c>
      <c r="L348" t="s">
        <v>20</v>
      </c>
      <c r="M348" t="s">
        <v>21</v>
      </c>
      <c r="N348">
        <v>3</v>
      </c>
      <c r="O348">
        <v>57</v>
      </c>
      <c r="P348" t="s">
        <v>2020</v>
      </c>
      <c r="Q348">
        <v>2020</v>
      </c>
      <c r="R348" t="s">
        <v>2008</v>
      </c>
    </row>
    <row r="349" spans="1:18" x14ac:dyDescent="0.35">
      <c r="A349">
        <v>1062</v>
      </c>
      <c r="B349" t="s">
        <v>1107</v>
      </c>
      <c r="C349" t="s">
        <v>15</v>
      </c>
      <c r="D349" s="5">
        <v>24177</v>
      </c>
      <c r="E349" s="5">
        <v>44144</v>
      </c>
      <c r="F349" t="s">
        <v>16</v>
      </c>
      <c r="G349" t="s">
        <v>17</v>
      </c>
      <c r="H349">
        <v>3</v>
      </c>
      <c r="I349">
        <v>7</v>
      </c>
      <c r="J349" t="s">
        <v>50</v>
      </c>
      <c r="K349" t="s">
        <v>41</v>
      </c>
      <c r="L349" t="s">
        <v>38</v>
      </c>
      <c r="M349" t="s">
        <v>42</v>
      </c>
      <c r="N349">
        <v>2</v>
      </c>
      <c r="O349">
        <v>58</v>
      </c>
      <c r="P349" t="s">
        <v>2020</v>
      </c>
      <c r="Q349">
        <v>2020</v>
      </c>
      <c r="R349" t="s">
        <v>2016</v>
      </c>
    </row>
    <row r="350" spans="1:18" x14ac:dyDescent="0.35">
      <c r="A350">
        <v>1064</v>
      </c>
      <c r="B350" t="s">
        <v>1109</v>
      </c>
      <c r="C350" t="s">
        <v>44</v>
      </c>
      <c r="D350" s="5">
        <v>38279</v>
      </c>
      <c r="E350" s="5">
        <v>44147</v>
      </c>
      <c r="F350" t="s">
        <v>25</v>
      </c>
      <c r="G350" t="s">
        <v>45</v>
      </c>
      <c r="H350">
        <v>3</v>
      </c>
      <c r="I350">
        <v>9</v>
      </c>
      <c r="J350" t="s">
        <v>18</v>
      </c>
      <c r="K350" t="s">
        <v>51</v>
      </c>
      <c r="L350" t="s">
        <v>47</v>
      </c>
      <c r="M350" t="s">
        <v>48</v>
      </c>
      <c r="N350">
        <v>5</v>
      </c>
      <c r="O350">
        <v>19</v>
      </c>
      <c r="P350" t="s">
        <v>2019</v>
      </c>
      <c r="Q350">
        <v>2020</v>
      </c>
      <c r="R350" t="s">
        <v>2016</v>
      </c>
    </row>
    <row r="351" spans="1:18" x14ac:dyDescent="0.35">
      <c r="A351">
        <v>1067</v>
      </c>
      <c r="B351" t="s">
        <v>1112</v>
      </c>
      <c r="C351" t="s">
        <v>44</v>
      </c>
      <c r="D351" s="5">
        <v>23293</v>
      </c>
      <c r="E351" s="5">
        <v>44114</v>
      </c>
      <c r="F351" t="s">
        <v>25</v>
      </c>
      <c r="G351" t="s">
        <v>32</v>
      </c>
      <c r="H351">
        <v>5</v>
      </c>
      <c r="I351">
        <v>9</v>
      </c>
      <c r="J351" t="s">
        <v>18</v>
      </c>
      <c r="K351" t="s">
        <v>28</v>
      </c>
      <c r="L351" t="s">
        <v>29</v>
      </c>
      <c r="M351" t="s">
        <v>48</v>
      </c>
      <c r="N351">
        <v>5</v>
      </c>
      <c r="O351">
        <v>60</v>
      </c>
      <c r="P351" t="s">
        <v>2022</v>
      </c>
      <c r="Q351">
        <v>2020</v>
      </c>
      <c r="R351" t="s">
        <v>2015</v>
      </c>
    </row>
    <row r="352" spans="1:18" x14ac:dyDescent="0.35">
      <c r="A352">
        <v>1068</v>
      </c>
      <c r="B352" t="s">
        <v>1113</v>
      </c>
      <c r="C352" t="s">
        <v>44</v>
      </c>
      <c r="D352" s="5">
        <v>32087</v>
      </c>
      <c r="E352" s="5">
        <v>44119</v>
      </c>
      <c r="F352" t="s">
        <v>16</v>
      </c>
      <c r="G352" t="s">
        <v>17</v>
      </c>
      <c r="H352">
        <v>4</v>
      </c>
      <c r="I352">
        <v>6</v>
      </c>
      <c r="J352" t="s">
        <v>27</v>
      </c>
      <c r="K352" t="s">
        <v>33</v>
      </c>
      <c r="L352" t="s">
        <v>29</v>
      </c>
      <c r="M352" t="s">
        <v>30</v>
      </c>
      <c r="N352">
        <v>4</v>
      </c>
      <c r="O352">
        <v>36</v>
      </c>
      <c r="P352" t="s">
        <v>2021</v>
      </c>
      <c r="Q352">
        <v>2020</v>
      </c>
      <c r="R352" t="s">
        <v>2015</v>
      </c>
    </row>
    <row r="353" spans="1:18" x14ac:dyDescent="0.35">
      <c r="A353">
        <v>1071</v>
      </c>
      <c r="B353" t="s">
        <v>1116</v>
      </c>
      <c r="C353" t="s">
        <v>15</v>
      </c>
      <c r="D353" s="5">
        <v>18747</v>
      </c>
      <c r="E353" s="5">
        <v>44177</v>
      </c>
      <c r="F353" t="s">
        <v>25</v>
      </c>
      <c r="G353" t="s">
        <v>60</v>
      </c>
      <c r="H353">
        <v>3</v>
      </c>
      <c r="I353">
        <v>7</v>
      </c>
      <c r="J353" t="s">
        <v>50</v>
      </c>
      <c r="K353" t="s">
        <v>46</v>
      </c>
      <c r="L353" t="s">
        <v>47</v>
      </c>
      <c r="M353" t="s">
        <v>30</v>
      </c>
      <c r="N353">
        <v>4</v>
      </c>
      <c r="O353">
        <v>73</v>
      </c>
      <c r="P353" t="s">
        <v>2022</v>
      </c>
      <c r="Q353">
        <v>2020</v>
      </c>
      <c r="R353" t="s">
        <v>2017</v>
      </c>
    </row>
    <row r="354" spans="1:18" x14ac:dyDescent="0.35">
      <c r="A354">
        <v>1072</v>
      </c>
      <c r="B354" t="s">
        <v>1117</v>
      </c>
      <c r="C354" t="s">
        <v>44</v>
      </c>
      <c r="D354" s="5">
        <v>28293</v>
      </c>
      <c r="E354" s="5">
        <v>44168</v>
      </c>
      <c r="F354" t="s">
        <v>25</v>
      </c>
      <c r="G354" t="s">
        <v>45</v>
      </c>
      <c r="H354">
        <v>1</v>
      </c>
      <c r="I354">
        <v>3</v>
      </c>
      <c r="J354" t="s">
        <v>27</v>
      </c>
      <c r="K354" t="s">
        <v>51</v>
      </c>
      <c r="L354" t="s">
        <v>47</v>
      </c>
      <c r="M354" t="s">
        <v>30</v>
      </c>
      <c r="N354">
        <v>4</v>
      </c>
      <c r="O354">
        <v>47</v>
      </c>
      <c r="P354" t="s">
        <v>2020</v>
      </c>
      <c r="Q354">
        <v>2020</v>
      </c>
      <c r="R354" t="s">
        <v>2017</v>
      </c>
    </row>
    <row r="355" spans="1:18" x14ac:dyDescent="0.35">
      <c r="A355">
        <v>1074</v>
      </c>
      <c r="B355" t="s">
        <v>1119</v>
      </c>
      <c r="C355" t="s">
        <v>15</v>
      </c>
      <c r="D355" s="5">
        <v>38621</v>
      </c>
      <c r="E355" s="5">
        <v>44196</v>
      </c>
      <c r="F355" t="s">
        <v>16</v>
      </c>
      <c r="G355" t="s">
        <v>17</v>
      </c>
      <c r="H355">
        <v>4</v>
      </c>
      <c r="I355">
        <v>5</v>
      </c>
      <c r="J355" t="s">
        <v>27</v>
      </c>
      <c r="K355" t="s">
        <v>23</v>
      </c>
      <c r="L355" t="s">
        <v>20</v>
      </c>
      <c r="M355" t="s">
        <v>30</v>
      </c>
      <c r="N355">
        <v>4</v>
      </c>
      <c r="O355">
        <v>18</v>
      </c>
      <c r="P355" t="s">
        <v>2019</v>
      </c>
      <c r="Q355">
        <v>2020</v>
      </c>
      <c r="R355" t="s">
        <v>2017</v>
      </c>
    </row>
    <row r="356" spans="1:18" x14ac:dyDescent="0.35">
      <c r="A356">
        <v>1075</v>
      </c>
      <c r="B356" t="s">
        <v>1120</v>
      </c>
      <c r="C356" t="s">
        <v>44</v>
      </c>
      <c r="D356" s="5">
        <v>29988</v>
      </c>
      <c r="E356" s="5">
        <v>44182</v>
      </c>
      <c r="F356" t="s">
        <v>25</v>
      </c>
      <c r="G356" t="s">
        <v>36</v>
      </c>
      <c r="H356">
        <v>5</v>
      </c>
      <c r="I356">
        <v>6</v>
      </c>
      <c r="J356" t="s">
        <v>27</v>
      </c>
      <c r="K356" t="s">
        <v>28</v>
      </c>
      <c r="L356" t="s">
        <v>29</v>
      </c>
      <c r="M356" t="s">
        <v>48</v>
      </c>
      <c r="N356">
        <v>5</v>
      </c>
      <c r="O356">
        <v>42</v>
      </c>
      <c r="P356" t="s">
        <v>2021</v>
      </c>
      <c r="Q356">
        <v>2020</v>
      </c>
      <c r="R356" t="s">
        <v>2017</v>
      </c>
    </row>
    <row r="357" spans="1:18" x14ac:dyDescent="0.35">
      <c r="A357">
        <v>1077</v>
      </c>
      <c r="B357" t="s">
        <v>1122</v>
      </c>
      <c r="C357" t="s">
        <v>15</v>
      </c>
      <c r="D357" s="5">
        <v>33592</v>
      </c>
      <c r="E357" s="5">
        <v>44059</v>
      </c>
      <c r="F357" t="s">
        <v>40</v>
      </c>
      <c r="G357" t="s">
        <v>26</v>
      </c>
      <c r="H357">
        <v>4</v>
      </c>
      <c r="I357">
        <v>9</v>
      </c>
      <c r="J357" t="s">
        <v>18</v>
      </c>
      <c r="K357" t="s">
        <v>37</v>
      </c>
      <c r="L357" t="s">
        <v>38</v>
      </c>
      <c r="M357" t="s">
        <v>30</v>
      </c>
      <c r="N357">
        <v>4</v>
      </c>
      <c r="O357">
        <v>32</v>
      </c>
      <c r="P357" t="s">
        <v>2021</v>
      </c>
      <c r="Q357">
        <v>2020</v>
      </c>
      <c r="R357" t="s">
        <v>2013</v>
      </c>
    </row>
    <row r="358" spans="1:18" x14ac:dyDescent="0.35">
      <c r="A358">
        <v>1079</v>
      </c>
      <c r="B358" t="s">
        <v>1124</v>
      </c>
      <c r="C358" t="s">
        <v>44</v>
      </c>
      <c r="D358" s="5">
        <v>37470</v>
      </c>
      <c r="E358" s="5">
        <v>44030</v>
      </c>
      <c r="F358" t="s">
        <v>16</v>
      </c>
      <c r="G358" t="s">
        <v>17</v>
      </c>
      <c r="H358">
        <v>4</v>
      </c>
      <c r="I358">
        <v>6</v>
      </c>
      <c r="J358" t="s">
        <v>27</v>
      </c>
      <c r="K358" t="s">
        <v>46</v>
      </c>
      <c r="L358" t="s">
        <v>47</v>
      </c>
      <c r="M358" t="s">
        <v>42</v>
      </c>
      <c r="N358">
        <v>2</v>
      </c>
      <c r="O358">
        <v>22</v>
      </c>
      <c r="P358" t="s">
        <v>2019</v>
      </c>
      <c r="Q358">
        <v>2020</v>
      </c>
      <c r="R358" t="s">
        <v>2012</v>
      </c>
    </row>
    <row r="359" spans="1:18" x14ac:dyDescent="0.35">
      <c r="A359">
        <v>1080</v>
      </c>
      <c r="B359" t="s">
        <v>1125</v>
      </c>
      <c r="C359" t="s">
        <v>15</v>
      </c>
      <c r="D359" s="5">
        <v>29143</v>
      </c>
      <c r="E359" s="5">
        <v>43903</v>
      </c>
      <c r="F359" t="s">
        <v>40</v>
      </c>
      <c r="G359" t="s">
        <v>60</v>
      </c>
      <c r="H359">
        <v>2</v>
      </c>
      <c r="I359">
        <v>8</v>
      </c>
      <c r="J359" t="s">
        <v>50</v>
      </c>
      <c r="K359" t="s">
        <v>51</v>
      </c>
      <c r="L359" t="s">
        <v>47</v>
      </c>
      <c r="M359" t="s">
        <v>48</v>
      </c>
      <c r="N359">
        <v>5</v>
      </c>
      <c r="O359">
        <v>44</v>
      </c>
      <c r="P359" t="s">
        <v>2021</v>
      </c>
      <c r="Q359">
        <v>2020</v>
      </c>
      <c r="R359" t="s">
        <v>2008</v>
      </c>
    </row>
    <row r="360" spans="1:18" x14ac:dyDescent="0.35">
      <c r="A360">
        <v>1081</v>
      </c>
      <c r="B360" t="s">
        <v>1126</v>
      </c>
      <c r="C360" t="s">
        <v>15</v>
      </c>
      <c r="D360" s="5">
        <v>25191</v>
      </c>
      <c r="E360" s="5">
        <v>43910</v>
      </c>
      <c r="F360" t="s">
        <v>16</v>
      </c>
      <c r="G360" t="s">
        <v>17</v>
      </c>
      <c r="H360">
        <v>1</v>
      </c>
      <c r="I360">
        <v>10</v>
      </c>
      <c r="J360" t="s">
        <v>18</v>
      </c>
      <c r="K360" t="s">
        <v>19</v>
      </c>
      <c r="L360" t="s">
        <v>20</v>
      </c>
      <c r="M360" t="s">
        <v>21</v>
      </c>
      <c r="N360">
        <v>3</v>
      </c>
      <c r="O360">
        <v>55</v>
      </c>
      <c r="P360" t="s">
        <v>2020</v>
      </c>
      <c r="Q360">
        <v>2020</v>
      </c>
      <c r="R360" t="s">
        <v>2008</v>
      </c>
    </row>
    <row r="361" spans="1:18" x14ac:dyDescent="0.35">
      <c r="A361">
        <v>1082</v>
      </c>
      <c r="B361" t="s">
        <v>1127</v>
      </c>
      <c r="C361" t="s">
        <v>44</v>
      </c>
      <c r="D361" s="5">
        <v>31111</v>
      </c>
      <c r="E361" s="5">
        <v>44184</v>
      </c>
      <c r="F361" t="s">
        <v>25</v>
      </c>
      <c r="G361" t="s">
        <v>36</v>
      </c>
      <c r="H361">
        <v>1</v>
      </c>
      <c r="I361">
        <v>9</v>
      </c>
      <c r="J361" t="s">
        <v>18</v>
      </c>
      <c r="K361" t="s">
        <v>23</v>
      </c>
      <c r="L361" t="s">
        <v>20</v>
      </c>
      <c r="M361" t="s">
        <v>30</v>
      </c>
      <c r="N361">
        <v>4</v>
      </c>
      <c r="O361">
        <v>39</v>
      </c>
      <c r="P361" t="s">
        <v>2021</v>
      </c>
      <c r="Q361">
        <v>2020</v>
      </c>
      <c r="R361" t="s">
        <v>2017</v>
      </c>
    </row>
    <row r="362" spans="1:18" x14ac:dyDescent="0.35">
      <c r="A362">
        <v>1083</v>
      </c>
      <c r="B362" t="s">
        <v>1128</v>
      </c>
      <c r="C362" t="s">
        <v>44</v>
      </c>
      <c r="D362" s="5">
        <v>34945</v>
      </c>
      <c r="E362" s="5">
        <v>44088</v>
      </c>
      <c r="F362" t="s">
        <v>16</v>
      </c>
      <c r="G362" t="s">
        <v>32</v>
      </c>
      <c r="H362">
        <v>3</v>
      </c>
      <c r="I362">
        <v>9</v>
      </c>
      <c r="J362" t="s">
        <v>18</v>
      </c>
      <c r="K362" t="s">
        <v>28</v>
      </c>
      <c r="L362" t="s">
        <v>29</v>
      </c>
      <c r="M362" t="s">
        <v>48</v>
      </c>
      <c r="N362">
        <v>5</v>
      </c>
      <c r="O362">
        <v>29</v>
      </c>
      <c r="P362" t="s">
        <v>2019</v>
      </c>
      <c r="Q362">
        <v>2020</v>
      </c>
      <c r="R362" t="s">
        <v>2014</v>
      </c>
    </row>
    <row r="363" spans="1:18" x14ac:dyDescent="0.35">
      <c r="A363">
        <v>1086</v>
      </c>
      <c r="B363" t="s">
        <v>1131</v>
      </c>
      <c r="C363" t="s">
        <v>44</v>
      </c>
      <c r="D363" s="5">
        <v>29552</v>
      </c>
      <c r="E363" s="5">
        <v>44117</v>
      </c>
      <c r="F363" t="s">
        <v>16</v>
      </c>
      <c r="G363" t="s">
        <v>32</v>
      </c>
      <c r="H363">
        <v>5</v>
      </c>
      <c r="I363">
        <v>4</v>
      </c>
      <c r="J363" t="s">
        <v>27</v>
      </c>
      <c r="K363" t="s">
        <v>41</v>
      </c>
      <c r="L363" t="s">
        <v>38</v>
      </c>
      <c r="M363" t="s">
        <v>42</v>
      </c>
      <c r="N363">
        <v>2</v>
      </c>
      <c r="O363">
        <v>43</v>
      </c>
      <c r="P363" t="s">
        <v>2021</v>
      </c>
      <c r="Q363">
        <v>2020</v>
      </c>
      <c r="R363" t="s">
        <v>2015</v>
      </c>
    </row>
    <row r="364" spans="1:18" x14ac:dyDescent="0.35">
      <c r="A364">
        <v>1092</v>
      </c>
      <c r="B364" t="s">
        <v>1137</v>
      </c>
      <c r="C364" t="s">
        <v>15</v>
      </c>
      <c r="D364" s="5">
        <v>29008</v>
      </c>
      <c r="E364" s="5">
        <v>43993</v>
      </c>
      <c r="F364" t="s">
        <v>16</v>
      </c>
      <c r="G364" t="s">
        <v>32</v>
      </c>
      <c r="H364">
        <v>1</v>
      </c>
      <c r="I364">
        <v>6</v>
      </c>
      <c r="J364" t="s">
        <v>27</v>
      </c>
      <c r="K364" t="s">
        <v>33</v>
      </c>
      <c r="L364" t="s">
        <v>29</v>
      </c>
      <c r="M364" t="s">
        <v>34</v>
      </c>
      <c r="N364">
        <v>1</v>
      </c>
      <c r="O364">
        <v>45</v>
      </c>
      <c r="P364" t="s">
        <v>2020</v>
      </c>
      <c r="Q364">
        <v>2020</v>
      </c>
      <c r="R364" t="s">
        <v>2011</v>
      </c>
    </row>
    <row r="365" spans="1:18" x14ac:dyDescent="0.35">
      <c r="A365">
        <v>1094</v>
      </c>
      <c r="B365" t="s">
        <v>1139</v>
      </c>
      <c r="C365" t="s">
        <v>15</v>
      </c>
      <c r="D365" s="5">
        <v>29724</v>
      </c>
      <c r="E365" s="5">
        <v>44046</v>
      </c>
      <c r="F365" t="s">
        <v>16</v>
      </c>
      <c r="G365" t="s">
        <v>17</v>
      </c>
      <c r="H365">
        <v>3</v>
      </c>
      <c r="I365">
        <v>9</v>
      </c>
      <c r="J365" t="s">
        <v>18</v>
      </c>
      <c r="K365" t="s">
        <v>41</v>
      </c>
      <c r="L365" t="s">
        <v>38</v>
      </c>
      <c r="M365" t="s">
        <v>34</v>
      </c>
      <c r="N365">
        <v>1</v>
      </c>
      <c r="O365">
        <v>43</v>
      </c>
      <c r="P365" t="s">
        <v>2021</v>
      </c>
      <c r="Q365">
        <v>2020</v>
      </c>
      <c r="R365" t="s">
        <v>2013</v>
      </c>
    </row>
    <row r="366" spans="1:18" x14ac:dyDescent="0.35">
      <c r="A366">
        <v>1097</v>
      </c>
      <c r="B366" t="s">
        <v>1142</v>
      </c>
      <c r="C366" t="s">
        <v>15</v>
      </c>
      <c r="D366" s="5">
        <v>19289</v>
      </c>
      <c r="E366" s="5">
        <v>43866</v>
      </c>
      <c r="F366" t="s">
        <v>25</v>
      </c>
      <c r="G366" t="s">
        <v>45</v>
      </c>
      <c r="H366">
        <v>1</v>
      </c>
      <c r="I366">
        <v>8</v>
      </c>
      <c r="J366" t="s">
        <v>50</v>
      </c>
      <c r="K366" t="s">
        <v>19</v>
      </c>
      <c r="L366" t="s">
        <v>20</v>
      </c>
      <c r="M366" t="s">
        <v>21</v>
      </c>
      <c r="N366">
        <v>3</v>
      </c>
      <c r="O366">
        <v>71</v>
      </c>
      <c r="P366" t="s">
        <v>2022</v>
      </c>
      <c r="Q366">
        <v>2020</v>
      </c>
      <c r="R366" t="s">
        <v>2007</v>
      </c>
    </row>
    <row r="367" spans="1:18" x14ac:dyDescent="0.35">
      <c r="A367">
        <v>1098</v>
      </c>
      <c r="B367" t="s">
        <v>1143</v>
      </c>
      <c r="C367" t="s">
        <v>15</v>
      </c>
      <c r="D367" s="5">
        <v>23691</v>
      </c>
      <c r="E367" s="5">
        <v>44171</v>
      </c>
      <c r="F367" t="s">
        <v>16</v>
      </c>
      <c r="G367" t="s">
        <v>17</v>
      </c>
      <c r="H367">
        <v>3</v>
      </c>
      <c r="I367">
        <v>8</v>
      </c>
      <c r="J367" t="s">
        <v>50</v>
      </c>
      <c r="K367" t="s">
        <v>23</v>
      </c>
      <c r="L367" t="s">
        <v>20</v>
      </c>
      <c r="M367" t="s">
        <v>34</v>
      </c>
      <c r="N367">
        <v>1</v>
      </c>
      <c r="O367">
        <v>59</v>
      </c>
      <c r="P367" t="s">
        <v>2020</v>
      </c>
      <c r="Q367">
        <v>2020</v>
      </c>
      <c r="R367" t="s">
        <v>2017</v>
      </c>
    </row>
    <row r="368" spans="1:18" x14ac:dyDescent="0.35">
      <c r="A368">
        <v>1100</v>
      </c>
      <c r="B368" t="s">
        <v>1145</v>
      </c>
      <c r="C368" t="s">
        <v>44</v>
      </c>
      <c r="D368" s="5">
        <v>19729</v>
      </c>
      <c r="E368" s="5">
        <v>44039</v>
      </c>
      <c r="F368" t="s">
        <v>16</v>
      </c>
      <c r="G368" t="s">
        <v>45</v>
      </c>
      <c r="H368">
        <v>4</v>
      </c>
      <c r="I368">
        <v>9</v>
      </c>
      <c r="J368" t="s">
        <v>18</v>
      </c>
      <c r="K368" t="s">
        <v>33</v>
      </c>
      <c r="L368" t="s">
        <v>29</v>
      </c>
      <c r="M368" t="s">
        <v>34</v>
      </c>
      <c r="N368">
        <v>1</v>
      </c>
      <c r="O368">
        <v>70</v>
      </c>
      <c r="P368" t="s">
        <v>2022</v>
      </c>
      <c r="Q368">
        <v>2020</v>
      </c>
      <c r="R368" t="s">
        <v>2012</v>
      </c>
    </row>
    <row r="369" spans="1:18" x14ac:dyDescent="0.35">
      <c r="A369">
        <v>1101</v>
      </c>
      <c r="B369" t="s">
        <v>1146</v>
      </c>
      <c r="C369" t="s">
        <v>15</v>
      </c>
      <c r="D369" s="5">
        <v>27638</v>
      </c>
      <c r="E369" s="5">
        <v>43985</v>
      </c>
      <c r="F369" t="s">
        <v>68</v>
      </c>
      <c r="G369" t="s">
        <v>32</v>
      </c>
      <c r="H369">
        <v>5</v>
      </c>
      <c r="I369">
        <v>9</v>
      </c>
      <c r="J369" t="s">
        <v>18</v>
      </c>
      <c r="K369" t="s">
        <v>37</v>
      </c>
      <c r="L369" t="s">
        <v>38</v>
      </c>
      <c r="M369" t="s">
        <v>48</v>
      </c>
      <c r="N369">
        <v>5</v>
      </c>
      <c r="O369">
        <v>49</v>
      </c>
      <c r="P369" t="s">
        <v>2020</v>
      </c>
      <c r="Q369">
        <v>2020</v>
      </c>
      <c r="R369" t="s">
        <v>2011</v>
      </c>
    </row>
    <row r="370" spans="1:18" x14ac:dyDescent="0.35">
      <c r="A370">
        <v>1110</v>
      </c>
      <c r="B370" t="s">
        <v>1155</v>
      </c>
      <c r="C370" t="s">
        <v>15</v>
      </c>
      <c r="D370" s="5">
        <v>21564</v>
      </c>
      <c r="E370" s="5">
        <v>44057</v>
      </c>
      <c r="F370" t="s">
        <v>68</v>
      </c>
      <c r="G370" t="s">
        <v>53</v>
      </c>
      <c r="H370">
        <v>4</v>
      </c>
      <c r="I370">
        <v>8</v>
      </c>
      <c r="J370" t="s">
        <v>50</v>
      </c>
      <c r="K370" t="s">
        <v>41</v>
      </c>
      <c r="L370" t="s">
        <v>38</v>
      </c>
      <c r="M370" t="s">
        <v>34</v>
      </c>
      <c r="N370">
        <v>1</v>
      </c>
      <c r="O370">
        <v>65</v>
      </c>
      <c r="P370" t="s">
        <v>2022</v>
      </c>
      <c r="Q370">
        <v>2020</v>
      </c>
      <c r="R370" t="s">
        <v>2013</v>
      </c>
    </row>
    <row r="371" spans="1:18" x14ac:dyDescent="0.35">
      <c r="A371">
        <v>1111</v>
      </c>
      <c r="B371" t="s">
        <v>1156</v>
      </c>
      <c r="C371" t="s">
        <v>44</v>
      </c>
      <c r="D371" s="5">
        <v>30067</v>
      </c>
      <c r="E371" s="5">
        <v>44129</v>
      </c>
      <c r="F371" t="s">
        <v>25</v>
      </c>
      <c r="G371" t="s">
        <v>17</v>
      </c>
      <c r="H371">
        <v>3</v>
      </c>
      <c r="I371">
        <v>4</v>
      </c>
      <c r="J371" t="s">
        <v>27</v>
      </c>
      <c r="K371" t="s">
        <v>46</v>
      </c>
      <c r="L371" t="s">
        <v>47</v>
      </c>
      <c r="M371" t="s">
        <v>21</v>
      </c>
      <c r="N371">
        <v>3</v>
      </c>
      <c r="O371">
        <v>42</v>
      </c>
      <c r="P371" t="s">
        <v>2021</v>
      </c>
      <c r="Q371">
        <v>2020</v>
      </c>
      <c r="R371" t="s">
        <v>2015</v>
      </c>
    </row>
    <row r="372" spans="1:18" x14ac:dyDescent="0.35">
      <c r="A372">
        <v>1112</v>
      </c>
      <c r="B372" t="s">
        <v>1157</v>
      </c>
      <c r="C372" t="s">
        <v>44</v>
      </c>
      <c r="D372" s="5">
        <v>21008</v>
      </c>
      <c r="E372" s="5">
        <v>43859</v>
      </c>
      <c r="F372" t="s">
        <v>25</v>
      </c>
      <c r="G372" t="s">
        <v>45</v>
      </c>
      <c r="H372">
        <v>5</v>
      </c>
      <c r="I372">
        <v>10</v>
      </c>
      <c r="J372" t="s">
        <v>18</v>
      </c>
      <c r="K372" t="s">
        <v>51</v>
      </c>
      <c r="L372" t="s">
        <v>47</v>
      </c>
      <c r="M372" t="s">
        <v>21</v>
      </c>
      <c r="N372">
        <v>3</v>
      </c>
      <c r="O372">
        <v>67</v>
      </c>
      <c r="P372" t="s">
        <v>2022</v>
      </c>
      <c r="Q372">
        <v>2020</v>
      </c>
      <c r="R372" t="s">
        <v>2006</v>
      </c>
    </row>
    <row r="373" spans="1:18" x14ac:dyDescent="0.35">
      <c r="A373">
        <v>1114</v>
      </c>
      <c r="B373" t="s">
        <v>1159</v>
      </c>
      <c r="C373" t="s">
        <v>44</v>
      </c>
      <c r="D373" s="5">
        <v>29011</v>
      </c>
      <c r="E373" s="5">
        <v>44103</v>
      </c>
      <c r="F373" t="s">
        <v>25</v>
      </c>
      <c r="G373" t="s">
        <v>60</v>
      </c>
      <c r="H373">
        <v>4</v>
      </c>
      <c r="I373">
        <v>5</v>
      </c>
      <c r="J373" t="s">
        <v>27</v>
      </c>
      <c r="K373" t="s">
        <v>23</v>
      </c>
      <c r="L373" t="s">
        <v>20</v>
      </c>
      <c r="M373" t="s">
        <v>30</v>
      </c>
      <c r="N373">
        <v>4</v>
      </c>
      <c r="O373">
        <v>45</v>
      </c>
      <c r="P373" t="s">
        <v>2020</v>
      </c>
      <c r="Q373">
        <v>2020</v>
      </c>
      <c r="R373" t="s">
        <v>2014</v>
      </c>
    </row>
    <row r="374" spans="1:18" x14ac:dyDescent="0.35">
      <c r="A374">
        <v>1121</v>
      </c>
      <c r="B374" t="s">
        <v>1166</v>
      </c>
      <c r="C374" t="s">
        <v>15</v>
      </c>
      <c r="D374" s="5">
        <v>25702</v>
      </c>
      <c r="E374" s="5">
        <v>44189</v>
      </c>
      <c r="F374" t="s">
        <v>25</v>
      </c>
      <c r="G374" t="s">
        <v>60</v>
      </c>
      <c r="H374">
        <v>5</v>
      </c>
      <c r="I374">
        <v>8</v>
      </c>
      <c r="J374" t="s">
        <v>50</v>
      </c>
      <c r="K374" t="s">
        <v>19</v>
      </c>
      <c r="L374" t="s">
        <v>20</v>
      </c>
      <c r="M374" t="s">
        <v>21</v>
      </c>
      <c r="N374">
        <v>3</v>
      </c>
      <c r="O374">
        <v>54</v>
      </c>
      <c r="P374" t="s">
        <v>2020</v>
      </c>
      <c r="Q374">
        <v>2020</v>
      </c>
      <c r="R374" t="s">
        <v>2017</v>
      </c>
    </row>
    <row r="375" spans="1:18" x14ac:dyDescent="0.35">
      <c r="A375">
        <v>1123</v>
      </c>
      <c r="B375" t="s">
        <v>1168</v>
      </c>
      <c r="C375" t="s">
        <v>15</v>
      </c>
      <c r="D375" s="5">
        <v>25367</v>
      </c>
      <c r="E375" s="5">
        <v>43875</v>
      </c>
      <c r="F375" t="s">
        <v>25</v>
      </c>
      <c r="G375" t="s">
        <v>60</v>
      </c>
      <c r="H375">
        <v>2</v>
      </c>
      <c r="I375">
        <v>9</v>
      </c>
      <c r="J375" t="s">
        <v>18</v>
      </c>
      <c r="K375" t="s">
        <v>28</v>
      </c>
      <c r="L375" t="s">
        <v>29</v>
      </c>
      <c r="M375" t="s">
        <v>30</v>
      </c>
      <c r="N375">
        <v>4</v>
      </c>
      <c r="O375">
        <v>55</v>
      </c>
      <c r="P375" t="s">
        <v>2020</v>
      </c>
      <c r="Q375">
        <v>2020</v>
      </c>
      <c r="R375" t="s">
        <v>2007</v>
      </c>
    </row>
    <row r="376" spans="1:18" x14ac:dyDescent="0.35">
      <c r="A376">
        <v>1129</v>
      </c>
      <c r="B376" t="s">
        <v>1174</v>
      </c>
      <c r="C376" t="s">
        <v>44</v>
      </c>
      <c r="D376" s="5">
        <v>35953</v>
      </c>
      <c r="E376" s="5">
        <v>44095</v>
      </c>
      <c r="F376" t="s">
        <v>25</v>
      </c>
      <c r="G376" t="s">
        <v>60</v>
      </c>
      <c r="H376">
        <v>4</v>
      </c>
      <c r="I376">
        <v>6</v>
      </c>
      <c r="J376" t="s">
        <v>27</v>
      </c>
      <c r="K376" t="s">
        <v>19</v>
      </c>
      <c r="L376" t="s">
        <v>20</v>
      </c>
      <c r="M376" t="s">
        <v>30</v>
      </c>
      <c r="N376">
        <v>4</v>
      </c>
      <c r="O376">
        <v>26</v>
      </c>
      <c r="P376" t="s">
        <v>2019</v>
      </c>
      <c r="Q376">
        <v>2020</v>
      </c>
      <c r="R376" t="s">
        <v>2014</v>
      </c>
    </row>
    <row r="377" spans="1:18" x14ac:dyDescent="0.35">
      <c r="A377">
        <v>1135</v>
      </c>
      <c r="B377" t="s">
        <v>1180</v>
      </c>
      <c r="C377" t="s">
        <v>15</v>
      </c>
      <c r="D377" s="5">
        <v>22076</v>
      </c>
      <c r="E377" s="5">
        <v>44133</v>
      </c>
      <c r="F377" t="s">
        <v>68</v>
      </c>
      <c r="G377" t="s">
        <v>60</v>
      </c>
      <c r="H377">
        <v>5</v>
      </c>
      <c r="I377">
        <v>9</v>
      </c>
      <c r="J377" t="s">
        <v>18</v>
      </c>
      <c r="K377" t="s">
        <v>46</v>
      </c>
      <c r="L377" t="s">
        <v>47</v>
      </c>
      <c r="M377" t="s">
        <v>21</v>
      </c>
      <c r="N377">
        <v>3</v>
      </c>
      <c r="O377">
        <v>64</v>
      </c>
      <c r="P377" t="s">
        <v>2022</v>
      </c>
      <c r="Q377">
        <v>2020</v>
      </c>
      <c r="R377" t="s">
        <v>2015</v>
      </c>
    </row>
    <row r="378" spans="1:18" x14ac:dyDescent="0.35">
      <c r="A378">
        <v>1138</v>
      </c>
      <c r="B378" t="s">
        <v>1183</v>
      </c>
      <c r="C378" t="s">
        <v>15</v>
      </c>
      <c r="D378" s="5">
        <v>31935</v>
      </c>
      <c r="E378" s="5">
        <v>44146</v>
      </c>
      <c r="F378" t="s">
        <v>16</v>
      </c>
      <c r="G378" t="s">
        <v>17</v>
      </c>
      <c r="H378">
        <v>3</v>
      </c>
      <c r="I378">
        <v>6</v>
      </c>
      <c r="J378" t="s">
        <v>27</v>
      </c>
      <c r="K378" t="s">
        <v>23</v>
      </c>
      <c r="L378" t="s">
        <v>20</v>
      </c>
      <c r="M378" t="s">
        <v>48</v>
      </c>
      <c r="N378">
        <v>5</v>
      </c>
      <c r="O378">
        <v>37</v>
      </c>
      <c r="P378" t="s">
        <v>2021</v>
      </c>
      <c r="Q378">
        <v>2020</v>
      </c>
      <c r="R378" t="s">
        <v>2016</v>
      </c>
    </row>
    <row r="379" spans="1:18" x14ac:dyDescent="0.35">
      <c r="A379">
        <v>1139</v>
      </c>
      <c r="B379" t="s">
        <v>1184</v>
      </c>
      <c r="C379" t="s">
        <v>44</v>
      </c>
      <c r="D379" s="5">
        <v>31987</v>
      </c>
      <c r="E379" s="5">
        <v>44177</v>
      </c>
      <c r="F379" t="s">
        <v>16</v>
      </c>
      <c r="G379" t="s">
        <v>17</v>
      </c>
      <c r="H379">
        <v>5</v>
      </c>
      <c r="I379">
        <v>4</v>
      </c>
      <c r="J379" t="s">
        <v>27</v>
      </c>
      <c r="K379" t="s">
        <v>28</v>
      </c>
      <c r="L379" t="s">
        <v>29</v>
      </c>
      <c r="M379" t="s">
        <v>48</v>
      </c>
      <c r="N379">
        <v>5</v>
      </c>
      <c r="O379">
        <v>37</v>
      </c>
      <c r="P379" t="s">
        <v>2021</v>
      </c>
      <c r="Q379">
        <v>2020</v>
      </c>
      <c r="R379" t="s">
        <v>2017</v>
      </c>
    </row>
    <row r="380" spans="1:18" x14ac:dyDescent="0.35">
      <c r="A380">
        <v>1145</v>
      </c>
      <c r="B380" t="s">
        <v>1190</v>
      </c>
      <c r="C380" t="s">
        <v>15</v>
      </c>
      <c r="D380" s="5">
        <v>38099</v>
      </c>
      <c r="E380" s="5">
        <v>43868</v>
      </c>
      <c r="F380" t="s">
        <v>16</v>
      </c>
      <c r="G380" t="s">
        <v>17</v>
      </c>
      <c r="H380">
        <v>3</v>
      </c>
      <c r="I380">
        <v>9</v>
      </c>
      <c r="J380" t="s">
        <v>18</v>
      </c>
      <c r="K380" t="s">
        <v>19</v>
      </c>
      <c r="L380" t="s">
        <v>20</v>
      </c>
      <c r="M380" t="s">
        <v>30</v>
      </c>
      <c r="N380">
        <v>4</v>
      </c>
      <c r="O380">
        <v>20</v>
      </c>
      <c r="P380" t="s">
        <v>2019</v>
      </c>
      <c r="Q380">
        <v>2020</v>
      </c>
      <c r="R380" t="s">
        <v>2007</v>
      </c>
    </row>
    <row r="381" spans="1:18" x14ac:dyDescent="0.35">
      <c r="A381">
        <v>1146</v>
      </c>
      <c r="B381" t="s">
        <v>1191</v>
      </c>
      <c r="C381" t="s">
        <v>15</v>
      </c>
      <c r="D381" s="5">
        <v>38266</v>
      </c>
      <c r="E381" s="5">
        <v>44033</v>
      </c>
      <c r="F381" t="s">
        <v>68</v>
      </c>
      <c r="G381" t="s">
        <v>36</v>
      </c>
      <c r="H381">
        <v>5</v>
      </c>
      <c r="I381">
        <v>9</v>
      </c>
      <c r="J381" t="s">
        <v>18</v>
      </c>
      <c r="K381" t="s">
        <v>23</v>
      </c>
      <c r="L381" t="s">
        <v>20</v>
      </c>
      <c r="M381" t="s">
        <v>48</v>
      </c>
      <c r="N381">
        <v>5</v>
      </c>
      <c r="O381">
        <v>19</v>
      </c>
      <c r="P381" t="s">
        <v>2019</v>
      </c>
      <c r="Q381">
        <v>2020</v>
      </c>
      <c r="R381" t="s">
        <v>2012</v>
      </c>
    </row>
    <row r="382" spans="1:18" x14ac:dyDescent="0.35">
      <c r="A382">
        <v>1151</v>
      </c>
      <c r="B382" t="s">
        <v>1196</v>
      </c>
      <c r="C382" t="s">
        <v>44</v>
      </c>
      <c r="D382" s="5">
        <v>35176</v>
      </c>
      <c r="E382" s="5">
        <v>44132</v>
      </c>
      <c r="F382" t="s">
        <v>25</v>
      </c>
      <c r="G382" t="s">
        <v>36</v>
      </c>
      <c r="H382">
        <v>5</v>
      </c>
      <c r="I382">
        <v>7</v>
      </c>
      <c r="J382" t="s">
        <v>50</v>
      </c>
      <c r="K382" t="s">
        <v>46</v>
      </c>
      <c r="L382" t="s">
        <v>47</v>
      </c>
      <c r="M382" t="s">
        <v>48</v>
      </c>
      <c r="N382">
        <v>5</v>
      </c>
      <c r="O382">
        <v>28</v>
      </c>
      <c r="P382" t="s">
        <v>2019</v>
      </c>
      <c r="Q382">
        <v>2020</v>
      </c>
      <c r="R382" t="s">
        <v>2015</v>
      </c>
    </row>
    <row r="383" spans="1:18" x14ac:dyDescent="0.35">
      <c r="A383">
        <v>1152</v>
      </c>
      <c r="B383" t="s">
        <v>1197</v>
      </c>
      <c r="C383" t="s">
        <v>15</v>
      </c>
      <c r="D383" s="5">
        <v>25317</v>
      </c>
      <c r="E383" s="5">
        <v>43912</v>
      </c>
      <c r="F383" t="s">
        <v>16</v>
      </c>
      <c r="G383" t="s">
        <v>17</v>
      </c>
      <c r="H383">
        <v>4</v>
      </c>
      <c r="I383">
        <v>8</v>
      </c>
      <c r="J383" t="s">
        <v>50</v>
      </c>
      <c r="K383" t="s">
        <v>51</v>
      </c>
      <c r="L383" t="s">
        <v>47</v>
      </c>
      <c r="M383" t="s">
        <v>34</v>
      </c>
      <c r="N383">
        <v>1</v>
      </c>
      <c r="O383">
        <v>55</v>
      </c>
      <c r="P383" t="s">
        <v>2020</v>
      </c>
      <c r="Q383">
        <v>2020</v>
      </c>
      <c r="R383" t="s">
        <v>2008</v>
      </c>
    </row>
    <row r="384" spans="1:18" x14ac:dyDescent="0.35">
      <c r="A384">
        <v>1160</v>
      </c>
      <c r="B384" t="s">
        <v>1205</v>
      </c>
      <c r="C384" t="s">
        <v>15</v>
      </c>
      <c r="D384" s="5">
        <v>23925</v>
      </c>
      <c r="E384" s="5">
        <v>43868</v>
      </c>
      <c r="F384" t="s">
        <v>16</v>
      </c>
      <c r="G384" t="s">
        <v>17</v>
      </c>
      <c r="H384">
        <v>5</v>
      </c>
      <c r="I384">
        <v>3</v>
      </c>
      <c r="J384" t="s">
        <v>27</v>
      </c>
      <c r="K384" t="s">
        <v>51</v>
      </c>
      <c r="L384" t="s">
        <v>47</v>
      </c>
      <c r="M384" t="s">
        <v>42</v>
      </c>
      <c r="N384">
        <v>2</v>
      </c>
      <c r="O384">
        <v>59</v>
      </c>
      <c r="P384" t="s">
        <v>2020</v>
      </c>
      <c r="Q384">
        <v>2020</v>
      </c>
      <c r="R384" t="s">
        <v>2007</v>
      </c>
    </row>
    <row r="385" spans="1:18" x14ac:dyDescent="0.35">
      <c r="A385">
        <v>1161</v>
      </c>
      <c r="B385" t="s">
        <v>1206</v>
      </c>
      <c r="C385" t="s">
        <v>44</v>
      </c>
      <c r="D385" s="5">
        <v>24385</v>
      </c>
      <c r="E385" s="5">
        <v>43939</v>
      </c>
      <c r="F385" t="s">
        <v>25</v>
      </c>
      <c r="G385" t="s">
        <v>36</v>
      </c>
      <c r="H385">
        <v>3</v>
      </c>
      <c r="I385">
        <v>7</v>
      </c>
      <c r="J385" t="s">
        <v>50</v>
      </c>
      <c r="K385" t="s">
        <v>19</v>
      </c>
      <c r="L385" t="s">
        <v>20</v>
      </c>
      <c r="M385" t="s">
        <v>30</v>
      </c>
      <c r="N385">
        <v>4</v>
      </c>
      <c r="O385">
        <v>57</v>
      </c>
      <c r="P385" t="s">
        <v>2020</v>
      </c>
      <c r="Q385">
        <v>2020</v>
      </c>
      <c r="R385" t="s">
        <v>2009</v>
      </c>
    </row>
    <row r="386" spans="1:18" x14ac:dyDescent="0.35">
      <c r="A386">
        <v>1163</v>
      </c>
      <c r="B386" t="s">
        <v>1208</v>
      </c>
      <c r="C386" t="s">
        <v>44</v>
      </c>
      <c r="D386" s="5">
        <v>35161</v>
      </c>
      <c r="E386" s="5">
        <v>43896</v>
      </c>
      <c r="F386" t="s">
        <v>25</v>
      </c>
      <c r="G386" t="s">
        <v>36</v>
      </c>
      <c r="H386">
        <v>4</v>
      </c>
      <c r="I386">
        <v>6</v>
      </c>
      <c r="J386" t="s">
        <v>27</v>
      </c>
      <c r="K386" t="s">
        <v>28</v>
      </c>
      <c r="L386" t="s">
        <v>29</v>
      </c>
      <c r="M386" t="s">
        <v>48</v>
      </c>
      <c r="N386">
        <v>5</v>
      </c>
      <c r="O386">
        <v>28</v>
      </c>
      <c r="P386" t="s">
        <v>2019</v>
      </c>
      <c r="Q386">
        <v>2020</v>
      </c>
      <c r="R386" t="s">
        <v>2008</v>
      </c>
    </row>
    <row r="387" spans="1:18" x14ac:dyDescent="0.35">
      <c r="A387">
        <v>1164</v>
      </c>
      <c r="B387" t="s">
        <v>1209</v>
      </c>
      <c r="C387" t="s">
        <v>44</v>
      </c>
      <c r="D387" s="5">
        <v>36188</v>
      </c>
      <c r="E387" s="5">
        <v>43847</v>
      </c>
      <c r="F387" t="s">
        <v>16</v>
      </c>
      <c r="G387" t="s">
        <v>17</v>
      </c>
      <c r="H387">
        <v>4</v>
      </c>
      <c r="I387">
        <v>5</v>
      </c>
      <c r="J387" t="s">
        <v>27</v>
      </c>
      <c r="K387" t="s">
        <v>33</v>
      </c>
      <c r="L387" t="s">
        <v>29</v>
      </c>
      <c r="M387" t="s">
        <v>48</v>
      </c>
      <c r="N387">
        <v>5</v>
      </c>
      <c r="O387">
        <v>25</v>
      </c>
      <c r="P387" t="s">
        <v>2019</v>
      </c>
      <c r="Q387">
        <v>2020</v>
      </c>
      <c r="R387" t="s">
        <v>2006</v>
      </c>
    </row>
    <row r="388" spans="1:18" x14ac:dyDescent="0.35">
      <c r="A388">
        <v>1166</v>
      </c>
      <c r="B388" t="s">
        <v>1211</v>
      </c>
      <c r="C388" t="s">
        <v>15</v>
      </c>
      <c r="D388" s="5">
        <v>36870</v>
      </c>
      <c r="E388" s="5">
        <v>44136</v>
      </c>
      <c r="F388" t="s">
        <v>16</v>
      </c>
      <c r="G388" t="s">
        <v>17</v>
      </c>
      <c r="H388">
        <v>4</v>
      </c>
      <c r="I388">
        <v>5</v>
      </c>
      <c r="J388" t="s">
        <v>27</v>
      </c>
      <c r="K388" t="s">
        <v>41</v>
      </c>
      <c r="L388" t="s">
        <v>38</v>
      </c>
      <c r="M388" t="s">
        <v>30</v>
      </c>
      <c r="N388">
        <v>4</v>
      </c>
      <c r="O388">
        <v>23</v>
      </c>
      <c r="P388" t="s">
        <v>2019</v>
      </c>
      <c r="Q388">
        <v>2020</v>
      </c>
      <c r="R388" t="s">
        <v>2016</v>
      </c>
    </row>
    <row r="389" spans="1:18" x14ac:dyDescent="0.35">
      <c r="A389">
        <v>1167</v>
      </c>
      <c r="B389" t="s">
        <v>1212</v>
      </c>
      <c r="C389" t="s">
        <v>15</v>
      </c>
      <c r="D389" s="5">
        <v>35580</v>
      </c>
      <c r="E389" s="5">
        <v>43984</v>
      </c>
      <c r="F389" t="s">
        <v>40</v>
      </c>
      <c r="G389" t="s">
        <v>17</v>
      </c>
      <c r="H389">
        <v>3</v>
      </c>
      <c r="I389">
        <v>9</v>
      </c>
      <c r="J389" t="s">
        <v>18</v>
      </c>
      <c r="K389" t="s">
        <v>46</v>
      </c>
      <c r="L389" t="s">
        <v>47</v>
      </c>
      <c r="M389" t="s">
        <v>48</v>
      </c>
      <c r="N389">
        <v>5</v>
      </c>
      <c r="O389">
        <v>27</v>
      </c>
      <c r="P389" t="s">
        <v>2019</v>
      </c>
      <c r="Q389">
        <v>2020</v>
      </c>
      <c r="R389" t="s">
        <v>2011</v>
      </c>
    </row>
    <row r="390" spans="1:18" x14ac:dyDescent="0.35">
      <c r="A390">
        <v>1169</v>
      </c>
      <c r="B390" t="s">
        <v>1214</v>
      </c>
      <c r="C390" t="s">
        <v>15</v>
      </c>
      <c r="D390" s="5">
        <v>27264</v>
      </c>
      <c r="E390" s="5">
        <v>43839</v>
      </c>
      <c r="F390" t="s">
        <v>25</v>
      </c>
      <c r="G390" t="s">
        <v>45</v>
      </c>
      <c r="H390">
        <v>5</v>
      </c>
      <c r="I390">
        <v>9</v>
      </c>
      <c r="J390" t="s">
        <v>18</v>
      </c>
      <c r="K390" t="s">
        <v>19</v>
      </c>
      <c r="L390" t="s">
        <v>20</v>
      </c>
      <c r="M390" t="s">
        <v>21</v>
      </c>
      <c r="N390">
        <v>3</v>
      </c>
      <c r="O390">
        <v>50</v>
      </c>
      <c r="P390" t="s">
        <v>2020</v>
      </c>
      <c r="Q390">
        <v>2020</v>
      </c>
      <c r="R390" t="s">
        <v>2006</v>
      </c>
    </row>
    <row r="391" spans="1:18" x14ac:dyDescent="0.35">
      <c r="A391">
        <v>1170</v>
      </c>
      <c r="B391" t="s">
        <v>1215</v>
      </c>
      <c r="C391" t="s">
        <v>44</v>
      </c>
      <c r="D391" s="5">
        <v>21911</v>
      </c>
      <c r="E391" s="5">
        <v>44008</v>
      </c>
      <c r="F391" t="s">
        <v>16</v>
      </c>
      <c r="G391" t="s">
        <v>17</v>
      </c>
      <c r="H391">
        <v>4</v>
      </c>
      <c r="I391">
        <v>10</v>
      </c>
      <c r="J391" t="s">
        <v>18</v>
      </c>
      <c r="K391" t="s">
        <v>23</v>
      </c>
      <c r="L391" t="s">
        <v>20</v>
      </c>
      <c r="M391" t="s">
        <v>48</v>
      </c>
      <c r="N391">
        <v>5</v>
      </c>
      <c r="O391">
        <v>64</v>
      </c>
      <c r="P391" t="s">
        <v>2022</v>
      </c>
      <c r="Q391">
        <v>2020</v>
      </c>
      <c r="R391" t="s">
        <v>2011</v>
      </c>
    </row>
    <row r="392" spans="1:18" x14ac:dyDescent="0.35">
      <c r="A392">
        <v>1174</v>
      </c>
      <c r="B392" t="s">
        <v>1219</v>
      </c>
      <c r="C392" t="s">
        <v>44</v>
      </c>
      <c r="D392" s="5">
        <v>34534</v>
      </c>
      <c r="E392" s="5">
        <v>43911</v>
      </c>
      <c r="F392" t="s">
        <v>40</v>
      </c>
      <c r="G392" t="s">
        <v>36</v>
      </c>
      <c r="H392">
        <v>2</v>
      </c>
      <c r="I392">
        <v>9</v>
      </c>
      <c r="J392" t="s">
        <v>18</v>
      </c>
      <c r="K392" t="s">
        <v>41</v>
      </c>
      <c r="L392" t="s">
        <v>38</v>
      </c>
      <c r="M392" t="s">
        <v>42</v>
      </c>
      <c r="N392">
        <v>2</v>
      </c>
      <c r="O392">
        <v>30</v>
      </c>
      <c r="P392" t="s">
        <v>2021</v>
      </c>
      <c r="Q392">
        <v>2020</v>
      </c>
      <c r="R392" t="s">
        <v>2008</v>
      </c>
    </row>
    <row r="393" spans="1:18" x14ac:dyDescent="0.35">
      <c r="A393">
        <v>1180</v>
      </c>
      <c r="B393" t="s">
        <v>1225</v>
      </c>
      <c r="C393" t="s">
        <v>15</v>
      </c>
      <c r="D393" s="5">
        <v>34874</v>
      </c>
      <c r="E393" s="5">
        <v>43958</v>
      </c>
      <c r="F393" t="s">
        <v>16</v>
      </c>
      <c r="G393" t="s">
        <v>17</v>
      </c>
      <c r="H393">
        <v>3</v>
      </c>
      <c r="I393">
        <v>9</v>
      </c>
      <c r="J393" t="s">
        <v>18</v>
      </c>
      <c r="K393" t="s">
        <v>33</v>
      </c>
      <c r="L393" t="s">
        <v>29</v>
      </c>
      <c r="M393" t="s">
        <v>21</v>
      </c>
      <c r="N393">
        <v>3</v>
      </c>
      <c r="O393">
        <v>29</v>
      </c>
      <c r="P393" t="s">
        <v>2019</v>
      </c>
      <c r="Q393">
        <v>2020</v>
      </c>
      <c r="R393" t="s">
        <v>2010</v>
      </c>
    </row>
    <row r="394" spans="1:18" x14ac:dyDescent="0.35">
      <c r="A394">
        <v>1184</v>
      </c>
      <c r="B394" t="s">
        <v>1229</v>
      </c>
      <c r="C394" t="s">
        <v>15</v>
      </c>
      <c r="D394" s="5">
        <v>27943</v>
      </c>
      <c r="E394" s="5">
        <v>43858</v>
      </c>
      <c r="F394" t="s">
        <v>40</v>
      </c>
      <c r="G394" t="s">
        <v>60</v>
      </c>
      <c r="H394">
        <v>5</v>
      </c>
      <c r="I394">
        <v>3</v>
      </c>
      <c r="J394" t="s">
        <v>27</v>
      </c>
      <c r="K394" t="s">
        <v>51</v>
      </c>
      <c r="L394" t="s">
        <v>47</v>
      </c>
      <c r="M394" t="s">
        <v>30</v>
      </c>
      <c r="N394">
        <v>4</v>
      </c>
      <c r="O394">
        <v>48</v>
      </c>
      <c r="P394" t="s">
        <v>2020</v>
      </c>
      <c r="Q394">
        <v>2020</v>
      </c>
      <c r="R394" t="s">
        <v>2006</v>
      </c>
    </row>
    <row r="395" spans="1:18" x14ac:dyDescent="0.35">
      <c r="A395">
        <v>1190</v>
      </c>
      <c r="B395" t="s">
        <v>1235</v>
      </c>
      <c r="C395" t="s">
        <v>15</v>
      </c>
      <c r="D395" s="5">
        <v>24020</v>
      </c>
      <c r="E395" s="5">
        <v>43917</v>
      </c>
      <c r="F395" t="s">
        <v>16</v>
      </c>
      <c r="G395" t="s">
        <v>17</v>
      </c>
      <c r="H395">
        <v>5</v>
      </c>
      <c r="I395">
        <v>8</v>
      </c>
      <c r="J395" t="s">
        <v>50</v>
      </c>
      <c r="K395" t="s">
        <v>41</v>
      </c>
      <c r="L395" t="s">
        <v>38</v>
      </c>
      <c r="M395" t="s">
        <v>34</v>
      </c>
      <c r="N395">
        <v>1</v>
      </c>
      <c r="O395">
        <v>58</v>
      </c>
      <c r="P395" t="s">
        <v>2020</v>
      </c>
      <c r="Q395">
        <v>2020</v>
      </c>
      <c r="R395" t="s">
        <v>2008</v>
      </c>
    </row>
    <row r="396" spans="1:18" x14ac:dyDescent="0.35">
      <c r="A396">
        <v>1193</v>
      </c>
      <c r="B396" t="s">
        <v>1238</v>
      </c>
      <c r="C396" t="s">
        <v>44</v>
      </c>
      <c r="D396" s="5">
        <v>37764</v>
      </c>
      <c r="E396" s="5">
        <v>44089</v>
      </c>
      <c r="F396" t="s">
        <v>25</v>
      </c>
      <c r="G396" t="s">
        <v>53</v>
      </c>
      <c r="H396">
        <v>5</v>
      </c>
      <c r="I396">
        <v>9</v>
      </c>
      <c r="J396" t="s">
        <v>18</v>
      </c>
      <c r="K396" t="s">
        <v>19</v>
      </c>
      <c r="L396" t="s">
        <v>20</v>
      </c>
      <c r="M396" t="s">
        <v>30</v>
      </c>
      <c r="N396">
        <v>4</v>
      </c>
      <c r="O396">
        <v>21</v>
      </c>
      <c r="P396" t="s">
        <v>2019</v>
      </c>
      <c r="Q396">
        <v>2020</v>
      </c>
      <c r="R396" t="s">
        <v>2014</v>
      </c>
    </row>
    <row r="397" spans="1:18" x14ac:dyDescent="0.35">
      <c r="A397">
        <v>1197</v>
      </c>
      <c r="B397" t="s">
        <v>1242</v>
      </c>
      <c r="C397" t="s">
        <v>44</v>
      </c>
      <c r="D397" s="5">
        <v>21358</v>
      </c>
      <c r="E397" s="5">
        <v>44153</v>
      </c>
      <c r="F397" t="s">
        <v>25</v>
      </c>
      <c r="G397" t="s">
        <v>36</v>
      </c>
      <c r="H397">
        <v>4</v>
      </c>
      <c r="I397">
        <v>7</v>
      </c>
      <c r="J397" t="s">
        <v>50</v>
      </c>
      <c r="K397" t="s">
        <v>37</v>
      </c>
      <c r="L397" t="s">
        <v>38</v>
      </c>
      <c r="M397" t="s">
        <v>42</v>
      </c>
      <c r="N397">
        <v>2</v>
      </c>
      <c r="O397">
        <v>66</v>
      </c>
      <c r="P397" t="s">
        <v>2022</v>
      </c>
      <c r="Q397">
        <v>2020</v>
      </c>
      <c r="R397" t="s">
        <v>2016</v>
      </c>
    </row>
    <row r="398" spans="1:18" x14ac:dyDescent="0.35">
      <c r="A398">
        <v>1200</v>
      </c>
      <c r="B398" t="s">
        <v>1245</v>
      </c>
      <c r="C398" t="s">
        <v>15</v>
      </c>
      <c r="D398" s="5">
        <v>28724</v>
      </c>
      <c r="E398" s="5">
        <v>44002</v>
      </c>
      <c r="F398" t="s">
        <v>25</v>
      </c>
      <c r="G398" t="s">
        <v>32</v>
      </c>
      <c r="H398">
        <v>1</v>
      </c>
      <c r="I398">
        <v>9</v>
      </c>
      <c r="J398" t="s">
        <v>18</v>
      </c>
      <c r="K398" t="s">
        <v>51</v>
      </c>
      <c r="L398" t="s">
        <v>47</v>
      </c>
      <c r="M398" t="s">
        <v>48</v>
      </c>
      <c r="N398">
        <v>5</v>
      </c>
      <c r="O398">
        <v>46</v>
      </c>
      <c r="P398" t="s">
        <v>2020</v>
      </c>
      <c r="Q398">
        <v>2020</v>
      </c>
      <c r="R398" t="s">
        <v>2011</v>
      </c>
    </row>
    <row r="399" spans="1:18" x14ac:dyDescent="0.35">
      <c r="A399">
        <v>1201</v>
      </c>
      <c r="B399" t="s">
        <v>1246</v>
      </c>
      <c r="C399" t="s">
        <v>44</v>
      </c>
      <c r="D399" s="5">
        <v>33172</v>
      </c>
      <c r="E399" s="5">
        <v>44037</v>
      </c>
      <c r="F399" t="s">
        <v>16</v>
      </c>
      <c r="G399" t="s">
        <v>17</v>
      </c>
      <c r="H399">
        <v>4</v>
      </c>
      <c r="I399">
        <v>6</v>
      </c>
      <c r="J399" t="s">
        <v>27</v>
      </c>
      <c r="K399" t="s">
        <v>19</v>
      </c>
      <c r="L399" t="s">
        <v>20</v>
      </c>
      <c r="M399" t="s">
        <v>42</v>
      </c>
      <c r="N399">
        <v>2</v>
      </c>
      <c r="O399">
        <v>33</v>
      </c>
      <c r="P399" t="s">
        <v>2021</v>
      </c>
      <c r="Q399">
        <v>2020</v>
      </c>
      <c r="R399" t="s">
        <v>2012</v>
      </c>
    </row>
    <row r="400" spans="1:18" x14ac:dyDescent="0.35">
      <c r="A400">
        <v>1202</v>
      </c>
      <c r="B400" t="s">
        <v>1247</v>
      </c>
      <c r="C400" t="s">
        <v>44</v>
      </c>
      <c r="D400" s="5">
        <v>36433</v>
      </c>
      <c r="E400" s="5">
        <v>43862</v>
      </c>
      <c r="F400" t="s">
        <v>16</v>
      </c>
      <c r="G400" t="s">
        <v>17</v>
      </c>
      <c r="H400">
        <v>3</v>
      </c>
      <c r="I400">
        <v>9</v>
      </c>
      <c r="J400" t="s">
        <v>18</v>
      </c>
      <c r="K400" t="s">
        <v>23</v>
      </c>
      <c r="L400" t="s">
        <v>20</v>
      </c>
      <c r="M400" t="s">
        <v>34</v>
      </c>
      <c r="N400">
        <v>1</v>
      </c>
      <c r="O400">
        <v>24</v>
      </c>
      <c r="P400" t="s">
        <v>2019</v>
      </c>
      <c r="Q400">
        <v>2020</v>
      </c>
      <c r="R400" t="s">
        <v>2007</v>
      </c>
    </row>
    <row r="401" spans="1:18" x14ac:dyDescent="0.35">
      <c r="A401">
        <v>1207</v>
      </c>
      <c r="B401" t="s">
        <v>1252</v>
      </c>
      <c r="C401" t="s">
        <v>44</v>
      </c>
      <c r="D401" s="5">
        <v>35786</v>
      </c>
      <c r="E401" s="5">
        <v>43896</v>
      </c>
      <c r="F401" t="s">
        <v>16</v>
      </c>
      <c r="G401" t="s">
        <v>17</v>
      </c>
      <c r="H401">
        <v>3</v>
      </c>
      <c r="I401">
        <v>10</v>
      </c>
      <c r="J401" t="s">
        <v>18</v>
      </c>
      <c r="K401" t="s">
        <v>46</v>
      </c>
      <c r="L401" t="s">
        <v>47</v>
      </c>
      <c r="M401" t="s">
        <v>48</v>
      </c>
      <c r="N401">
        <v>5</v>
      </c>
      <c r="O401">
        <v>26</v>
      </c>
      <c r="P401" t="s">
        <v>2019</v>
      </c>
      <c r="Q401">
        <v>2020</v>
      </c>
      <c r="R401" t="s">
        <v>2008</v>
      </c>
    </row>
    <row r="402" spans="1:18" x14ac:dyDescent="0.35">
      <c r="A402">
        <v>1212</v>
      </c>
      <c r="B402" t="s">
        <v>1257</v>
      </c>
      <c r="C402" t="s">
        <v>15</v>
      </c>
      <c r="D402" s="5">
        <v>26704</v>
      </c>
      <c r="E402" s="5">
        <v>44002</v>
      </c>
      <c r="F402" t="s">
        <v>25</v>
      </c>
      <c r="G402" t="s">
        <v>45</v>
      </c>
      <c r="H402">
        <v>4</v>
      </c>
      <c r="I402">
        <v>3</v>
      </c>
      <c r="J402" t="s">
        <v>27</v>
      </c>
      <c r="K402" t="s">
        <v>33</v>
      </c>
      <c r="L402" t="s">
        <v>29</v>
      </c>
      <c r="M402" t="s">
        <v>42</v>
      </c>
      <c r="N402">
        <v>2</v>
      </c>
      <c r="O402">
        <v>51</v>
      </c>
      <c r="P402" t="s">
        <v>2020</v>
      </c>
      <c r="Q402">
        <v>2020</v>
      </c>
      <c r="R402" t="s">
        <v>2011</v>
      </c>
    </row>
    <row r="403" spans="1:18" x14ac:dyDescent="0.35">
      <c r="A403">
        <v>1214</v>
      </c>
      <c r="B403" t="s">
        <v>1259</v>
      </c>
      <c r="C403" t="s">
        <v>15</v>
      </c>
      <c r="D403" s="5">
        <v>38017</v>
      </c>
      <c r="E403" s="5">
        <v>43992</v>
      </c>
      <c r="F403" t="s">
        <v>25</v>
      </c>
      <c r="G403" t="s">
        <v>36</v>
      </c>
      <c r="H403">
        <v>4</v>
      </c>
      <c r="I403">
        <v>9</v>
      </c>
      <c r="J403" t="s">
        <v>18</v>
      </c>
      <c r="K403" t="s">
        <v>41</v>
      </c>
      <c r="L403" t="s">
        <v>38</v>
      </c>
      <c r="M403" t="s">
        <v>42</v>
      </c>
      <c r="N403">
        <v>2</v>
      </c>
      <c r="O403">
        <v>20</v>
      </c>
      <c r="P403" t="s">
        <v>2019</v>
      </c>
      <c r="Q403">
        <v>2020</v>
      </c>
      <c r="R403" t="s">
        <v>2011</v>
      </c>
    </row>
    <row r="404" spans="1:18" x14ac:dyDescent="0.35">
      <c r="A404">
        <v>1216</v>
      </c>
      <c r="B404" t="s">
        <v>1261</v>
      </c>
      <c r="C404" t="s">
        <v>15</v>
      </c>
      <c r="D404" s="5">
        <v>28253</v>
      </c>
      <c r="E404" s="5">
        <v>44148</v>
      </c>
      <c r="F404" t="s">
        <v>25</v>
      </c>
      <c r="G404" t="s">
        <v>17</v>
      </c>
      <c r="H404">
        <v>2</v>
      </c>
      <c r="I404">
        <v>6</v>
      </c>
      <c r="J404" t="s">
        <v>27</v>
      </c>
      <c r="K404" t="s">
        <v>51</v>
      </c>
      <c r="L404" t="s">
        <v>47</v>
      </c>
      <c r="M404" t="s">
        <v>48</v>
      </c>
      <c r="N404">
        <v>5</v>
      </c>
      <c r="O404">
        <v>47</v>
      </c>
      <c r="P404" t="s">
        <v>2020</v>
      </c>
      <c r="Q404">
        <v>2020</v>
      </c>
      <c r="R404" t="s">
        <v>2016</v>
      </c>
    </row>
    <row r="405" spans="1:18" x14ac:dyDescent="0.35">
      <c r="A405">
        <v>1220</v>
      </c>
      <c r="B405" t="s">
        <v>1265</v>
      </c>
      <c r="C405" t="s">
        <v>15</v>
      </c>
      <c r="D405" s="5">
        <v>20406</v>
      </c>
      <c r="E405" s="5">
        <v>43857</v>
      </c>
      <c r="F405" t="s">
        <v>25</v>
      </c>
      <c r="G405" t="s">
        <v>60</v>
      </c>
      <c r="H405">
        <v>3</v>
      </c>
      <c r="I405">
        <v>9</v>
      </c>
      <c r="J405" t="s">
        <v>18</v>
      </c>
      <c r="K405" t="s">
        <v>33</v>
      </c>
      <c r="L405" t="s">
        <v>29</v>
      </c>
      <c r="M405" t="s">
        <v>34</v>
      </c>
      <c r="N405">
        <v>1</v>
      </c>
      <c r="O405">
        <v>68</v>
      </c>
      <c r="P405" t="s">
        <v>2022</v>
      </c>
      <c r="Q405">
        <v>2020</v>
      </c>
      <c r="R405" t="s">
        <v>2006</v>
      </c>
    </row>
    <row r="406" spans="1:18" x14ac:dyDescent="0.35">
      <c r="A406">
        <v>1221</v>
      </c>
      <c r="B406" t="s">
        <v>1266</v>
      </c>
      <c r="C406" t="s">
        <v>15</v>
      </c>
      <c r="D406" s="5">
        <v>34188</v>
      </c>
      <c r="E406" s="5">
        <v>44148</v>
      </c>
      <c r="F406" t="s">
        <v>25</v>
      </c>
      <c r="G406" t="s">
        <v>32</v>
      </c>
      <c r="H406">
        <v>5</v>
      </c>
      <c r="I406">
        <v>7</v>
      </c>
      <c r="J406" t="s">
        <v>50</v>
      </c>
      <c r="K406" t="s">
        <v>37</v>
      </c>
      <c r="L406" t="s">
        <v>38</v>
      </c>
      <c r="M406" t="s">
        <v>21</v>
      </c>
      <c r="N406">
        <v>3</v>
      </c>
      <c r="O406">
        <v>31</v>
      </c>
      <c r="P406" t="s">
        <v>2021</v>
      </c>
      <c r="Q406">
        <v>2020</v>
      </c>
      <c r="R406" t="s">
        <v>2016</v>
      </c>
    </row>
    <row r="407" spans="1:18" x14ac:dyDescent="0.35">
      <c r="A407">
        <v>1222</v>
      </c>
      <c r="B407" t="s">
        <v>1267</v>
      </c>
      <c r="C407" t="s">
        <v>15</v>
      </c>
      <c r="D407" s="5">
        <v>33460</v>
      </c>
      <c r="E407" s="5">
        <v>44040</v>
      </c>
      <c r="F407" t="s">
        <v>16</v>
      </c>
      <c r="G407" t="s">
        <v>17</v>
      </c>
      <c r="H407">
        <v>5</v>
      </c>
      <c r="I407">
        <v>8</v>
      </c>
      <c r="J407" t="s">
        <v>50</v>
      </c>
      <c r="K407" t="s">
        <v>41</v>
      </c>
      <c r="L407" t="s">
        <v>38</v>
      </c>
      <c r="M407" t="s">
        <v>42</v>
      </c>
      <c r="N407">
        <v>2</v>
      </c>
      <c r="O407">
        <v>33</v>
      </c>
      <c r="P407" t="s">
        <v>2021</v>
      </c>
      <c r="Q407">
        <v>2020</v>
      </c>
      <c r="R407" t="s">
        <v>2012</v>
      </c>
    </row>
    <row r="408" spans="1:18" x14ac:dyDescent="0.35">
      <c r="A408">
        <v>1224</v>
      </c>
      <c r="B408" t="s">
        <v>1269</v>
      </c>
      <c r="C408" t="s">
        <v>44</v>
      </c>
      <c r="D408" s="5">
        <v>35835</v>
      </c>
      <c r="E408" s="5">
        <v>43882</v>
      </c>
      <c r="F408" t="s">
        <v>16</v>
      </c>
      <c r="G408" t="s">
        <v>45</v>
      </c>
      <c r="H408">
        <v>2</v>
      </c>
      <c r="I408">
        <v>7</v>
      </c>
      <c r="J408" t="s">
        <v>50</v>
      </c>
      <c r="K408" t="s">
        <v>51</v>
      </c>
      <c r="L408" t="s">
        <v>47</v>
      </c>
      <c r="M408" t="s">
        <v>42</v>
      </c>
      <c r="N408">
        <v>2</v>
      </c>
      <c r="O408">
        <v>26</v>
      </c>
      <c r="P408" t="s">
        <v>2019</v>
      </c>
      <c r="Q408">
        <v>2020</v>
      </c>
      <c r="R408" t="s">
        <v>2007</v>
      </c>
    </row>
    <row r="409" spans="1:18" x14ac:dyDescent="0.35">
      <c r="A409">
        <v>1230</v>
      </c>
      <c r="B409" t="s">
        <v>1275</v>
      </c>
      <c r="C409" t="s">
        <v>15</v>
      </c>
      <c r="D409" s="5">
        <v>23548</v>
      </c>
      <c r="E409" s="5">
        <v>44072</v>
      </c>
      <c r="F409" t="s">
        <v>25</v>
      </c>
      <c r="G409" t="s">
        <v>36</v>
      </c>
      <c r="H409">
        <v>5</v>
      </c>
      <c r="I409">
        <v>7</v>
      </c>
      <c r="J409" t="s">
        <v>50</v>
      </c>
      <c r="K409" t="s">
        <v>41</v>
      </c>
      <c r="L409" t="s">
        <v>38</v>
      </c>
      <c r="M409" t="s">
        <v>21</v>
      </c>
      <c r="N409">
        <v>3</v>
      </c>
      <c r="O409">
        <v>60</v>
      </c>
      <c r="P409" t="s">
        <v>2022</v>
      </c>
      <c r="Q409">
        <v>2020</v>
      </c>
      <c r="R409" t="s">
        <v>2013</v>
      </c>
    </row>
    <row r="410" spans="1:18" x14ac:dyDescent="0.35">
      <c r="A410">
        <v>1232</v>
      </c>
      <c r="B410" t="s">
        <v>1277</v>
      </c>
      <c r="C410" t="s">
        <v>15</v>
      </c>
      <c r="D410" s="5">
        <v>22883</v>
      </c>
      <c r="E410" s="5">
        <v>44133</v>
      </c>
      <c r="F410" t="s">
        <v>25</v>
      </c>
      <c r="G410" t="s">
        <v>45</v>
      </c>
      <c r="H410">
        <v>4</v>
      </c>
      <c r="I410">
        <v>8</v>
      </c>
      <c r="J410" t="s">
        <v>50</v>
      </c>
      <c r="K410" t="s">
        <v>51</v>
      </c>
      <c r="L410" t="s">
        <v>47</v>
      </c>
      <c r="M410" t="s">
        <v>42</v>
      </c>
      <c r="N410">
        <v>2</v>
      </c>
      <c r="O410">
        <v>62</v>
      </c>
      <c r="P410" t="s">
        <v>2022</v>
      </c>
      <c r="Q410">
        <v>2020</v>
      </c>
      <c r="R410" t="s">
        <v>2015</v>
      </c>
    </row>
    <row r="411" spans="1:18" x14ac:dyDescent="0.35">
      <c r="A411">
        <v>1235</v>
      </c>
      <c r="B411" t="s">
        <v>1280</v>
      </c>
      <c r="C411" t="s">
        <v>44</v>
      </c>
      <c r="D411" s="5">
        <v>35066</v>
      </c>
      <c r="E411" s="5">
        <v>44082</v>
      </c>
      <c r="F411" t="s">
        <v>16</v>
      </c>
      <c r="G411" t="s">
        <v>17</v>
      </c>
      <c r="H411">
        <v>5</v>
      </c>
      <c r="I411">
        <v>7</v>
      </c>
      <c r="J411" t="s">
        <v>50</v>
      </c>
      <c r="K411" t="s">
        <v>28</v>
      </c>
      <c r="L411" t="s">
        <v>29</v>
      </c>
      <c r="M411" t="s">
        <v>21</v>
      </c>
      <c r="N411">
        <v>3</v>
      </c>
      <c r="O411">
        <v>28</v>
      </c>
      <c r="P411" t="s">
        <v>2019</v>
      </c>
      <c r="Q411">
        <v>2020</v>
      </c>
      <c r="R411" t="s">
        <v>2014</v>
      </c>
    </row>
    <row r="412" spans="1:18" x14ac:dyDescent="0.35">
      <c r="A412">
        <v>1240</v>
      </c>
      <c r="B412" t="s">
        <v>1285</v>
      </c>
      <c r="C412" t="s">
        <v>44</v>
      </c>
      <c r="D412" s="5">
        <v>29207</v>
      </c>
      <c r="E412" s="5">
        <v>43919</v>
      </c>
      <c r="F412" t="s">
        <v>68</v>
      </c>
      <c r="G412" t="s">
        <v>36</v>
      </c>
      <c r="H412">
        <v>2</v>
      </c>
      <c r="I412">
        <v>9</v>
      </c>
      <c r="J412" t="s">
        <v>18</v>
      </c>
      <c r="K412" t="s">
        <v>51</v>
      </c>
      <c r="L412" t="s">
        <v>47</v>
      </c>
      <c r="M412" t="s">
        <v>42</v>
      </c>
      <c r="N412">
        <v>2</v>
      </c>
      <c r="O412">
        <v>44</v>
      </c>
      <c r="P412" t="s">
        <v>2021</v>
      </c>
      <c r="Q412">
        <v>2020</v>
      </c>
      <c r="R412" t="s">
        <v>2008</v>
      </c>
    </row>
    <row r="413" spans="1:18" x14ac:dyDescent="0.35">
      <c r="A413">
        <v>1241</v>
      </c>
      <c r="B413" t="s">
        <v>1286</v>
      </c>
      <c r="C413" t="s">
        <v>15</v>
      </c>
      <c r="D413" s="5">
        <v>32339</v>
      </c>
      <c r="E413" s="5">
        <v>44077</v>
      </c>
      <c r="F413" t="s">
        <v>25</v>
      </c>
      <c r="G413" t="s">
        <v>45</v>
      </c>
      <c r="H413">
        <v>4</v>
      </c>
      <c r="I413">
        <v>9</v>
      </c>
      <c r="J413" t="s">
        <v>18</v>
      </c>
      <c r="K413" t="s">
        <v>19</v>
      </c>
      <c r="L413" t="s">
        <v>20</v>
      </c>
      <c r="M413" t="s">
        <v>30</v>
      </c>
      <c r="N413">
        <v>4</v>
      </c>
      <c r="O413">
        <v>36</v>
      </c>
      <c r="P413" t="s">
        <v>2021</v>
      </c>
      <c r="Q413">
        <v>2020</v>
      </c>
      <c r="R413" t="s">
        <v>2014</v>
      </c>
    </row>
    <row r="414" spans="1:18" x14ac:dyDescent="0.35">
      <c r="A414">
        <v>1246</v>
      </c>
      <c r="B414" t="s">
        <v>1291</v>
      </c>
      <c r="C414" t="s">
        <v>15</v>
      </c>
      <c r="D414" s="5">
        <v>26103</v>
      </c>
      <c r="E414" s="5">
        <v>44172</v>
      </c>
      <c r="F414" t="s">
        <v>16</v>
      </c>
      <c r="G414" t="s">
        <v>32</v>
      </c>
      <c r="H414">
        <v>5</v>
      </c>
      <c r="I414">
        <v>10</v>
      </c>
      <c r="J414" t="s">
        <v>18</v>
      </c>
      <c r="K414" t="s">
        <v>41</v>
      </c>
      <c r="L414" t="s">
        <v>38</v>
      </c>
      <c r="M414" t="s">
        <v>42</v>
      </c>
      <c r="N414">
        <v>2</v>
      </c>
      <c r="O414">
        <v>53</v>
      </c>
      <c r="P414" t="s">
        <v>2020</v>
      </c>
      <c r="Q414">
        <v>2020</v>
      </c>
      <c r="R414" t="s">
        <v>2017</v>
      </c>
    </row>
    <row r="415" spans="1:18" x14ac:dyDescent="0.35">
      <c r="A415">
        <v>1249</v>
      </c>
      <c r="B415" t="s">
        <v>1294</v>
      </c>
      <c r="C415" t="s">
        <v>15</v>
      </c>
      <c r="D415" s="5">
        <v>18889</v>
      </c>
      <c r="E415" s="5">
        <v>43878</v>
      </c>
      <c r="F415" t="s">
        <v>16</v>
      </c>
      <c r="G415" t="s">
        <v>17</v>
      </c>
      <c r="H415">
        <v>4</v>
      </c>
      <c r="I415">
        <v>6</v>
      </c>
      <c r="J415" t="s">
        <v>27</v>
      </c>
      <c r="K415" t="s">
        <v>19</v>
      </c>
      <c r="L415" t="s">
        <v>20</v>
      </c>
      <c r="M415" t="s">
        <v>30</v>
      </c>
      <c r="N415">
        <v>4</v>
      </c>
      <c r="O415">
        <v>72</v>
      </c>
      <c r="P415" t="s">
        <v>2022</v>
      </c>
      <c r="Q415">
        <v>2020</v>
      </c>
      <c r="R415" t="s">
        <v>2007</v>
      </c>
    </row>
    <row r="416" spans="1:18" x14ac:dyDescent="0.35">
      <c r="A416">
        <v>1250</v>
      </c>
      <c r="B416" t="s">
        <v>1295</v>
      </c>
      <c r="C416" t="s">
        <v>15</v>
      </c>
      <c r="D416" s="5">
        <v>32457</v>
      </c>
      <c r="E416" s="5">
        <v>43967</v>
      </c>
      <c r="F416" t="s">
        <v>16</v>
      </c>
      <c r="G416" t="s">
        <v>17</v>
      </c>
      <c r="H416">
        <v>1</v>
      </c>
      <c r="I416">
        <v>4</v>
      </c>
      <c r="J416" t="s">
        <v>27</v>
      </c>
      <c r="K416" t="s">
        <v>23</v>
      </c>
      <c r="L416" t="s">
        <v>20</v>
      </c>
      <c r="M416" t="s">
        <v>30</v>
      </c>
      <c r="N416">
        <v>4</v>
      </c>
      <c r="O416">
        <v>35</v>
      </c>
      <c r="P416" t="s">
        <v>2021</v>
      </c>
      <c r="Q416">
        <v>2020</v>
      </c>
      <c r="R416" t="s">
        <v>2010</v>
      </c>
    </row>
    <row r="417" spans="1:18" x14ac:dyDescent="0.35">
      <c r="A417">
        <v>1254</v>
      </c>
      <c r="B417" t="s">
        <v>1299</v>
      </c>
      <c r="C417" t="s">
        <v>44</v>
      </c>
      <c r="D417" s="5">
        <v>37457</v>
      </c>
      <c r="E417" s="5">
        <v>43935</v>
      </c>
      <c r="F417" t="s">
        <v>25</v>
      </c>
      <c r="G417" t="s">
        <v>53</v>
      </c>
      <c r="H417">
        <v>1</v>
      </c>
      <c r="I417">
        <v>9</v>
      </c>
      <c r="J417" t="s">
        <v>18</v>
      </c>
      <c r="K417" t="s">
        <v>41</v>
      </c>
      <c r="L417" t="s">
        <v>38</v>
      </c>
      <c r="M417" t="s">
        <v>34</v>
      </c>
      <c r="N417">
        <v>1</v>
      </c>
      <c r="O417">
        <v>22</v>
      </c>
      <c r="P417" t="s">
        <v>2019</v>
      </c>
      <c r="Q417">
        <v>2020</v>
      </c>
      <c r="R417" t="s">
        <v>2009</v>
      </c>
    </row>
    <row r="418" spans="1:18" x14ac:dyDescent="0.35">
      <c r="A418">
        <v>1255</v>
      </c>
      <c r="B418" t="s">
        <v>1300</v>
      </c>
      <c r="C418" t="s">
        <v>15</v>
      </c>
      <c r="D418" s="5">
        <v>23190</v>
      </c>
      <c r="E418" s="5">
        <v>44023</v>
      </c>
      <c r="F418" t="s">
        <v>25</v>
      </c>
      <c r="G418" t="s">
        <v>36</v>
      </c>
      <c r="H418">
        <v>5</v>
      </c>
      <c r="I418">
        <v>9</v>
      </c>
      <c r="J418" t="s">
        <v>18</v>
      </c>
      <c r="K418" t="s">
        <v>46</v>
      </c>
      <c r="L418" t="s">
        <v>47</v>
      </c>
      <c r="M418" t="s">
        <v>30</v>
      </c>
      <c r="N418">
        <v>4</v>
      </c>
      <c r="O418">
        <v>61</v>
      </c>
      <c r="P418" t="s">
        <v>2022</v>
      </c>
      <c r="Q418">
        <v>2020</v>
      </c>
      <c r="R418" t="s">
        <v>2012</v>
      </c>
    </row>
    <row r="419" spans="1:18" x14ac:dyDescent="0.35">
      <c r="A419">
        <v>1259</v>
      </c>
      <c r="B419" t="s">
        <v>1304</v>
      </c>
      <c r="C419" t="s">
        <v>15</v>
      </c>
      <c r="D419" s="5">
        <v>36463</v>
      </c>
      <c r="E419" s="5">
        <v>43898</v>
      </c>
      <c r="F419" t="s">
        <v>25</v>
      </c>
      <c r="G419" t="s">
        <v>36</v>
      </c>
      <c r="H419">
        <v>3</v>
      </c>
      <c r="I419">
        <v>7</v>
      </c>
      <c r="J419" t="s">
        <v>50</v>
      </c>
      <c r="K419" t="s">
        <v>28</v>
      </c>
      <c r="L419" t="s">
        <v>29</v>
      </c>
      <c r="M419" t="s">
        <v>30</v>
      </c>
      <c r="N419">
        <v>4</v>
      </c>
      <c r="O419">
        <v>24</v>
      </c>
      <c r="P419" t="s">
        <v>2019</v>
      </c>
      <c r="Q419">
        <v>2020</v>
      </c>
      <c r="R419" t="s">
        <v>2008</v>
      </c>
    </row>
    <row r="420" spans="1:18" x14ac:dyDescent="0.35">
      <c r="A420">
        <v>1262</v>
      </c>
      <c r="B420" t="s">
        <v>1307</v>
      </c>
      <c r="C420" t="s">
        <v>15</v>
      </c>
      <c r="D420" s="5">
        <v>24427</v>
      </c>
      <c r="E420" s="5">
        <v>44006</v>
      </c>
      <c r="F420" t="s">
        <v>16</v>
      </c>
      <c r="G420" t="s">
        <v>17</v>
      </c>
      <c r="H420">
        <v>2</v>
      </c>
      <c r="I420">
        <v>4</v>
      </c>
      <c r="J420" t="s">
        <v>27</v>
      </c>
      <c r="K420" t="s">
        <v>41</v>
      </c>
      <c r="L420" t="s">
        <v>38</v>
      </c>
      <c r="M420" t="s">
        <v>34</v>
      </c>
      <c r="N420">
        <v>1</v>
      </c>
      <c r="O420">
        <v>57</v>
      </c>
      <c r="P420" t="s">
        <v>2020</v>
      </c>
      <c r="Q420">
        <v>2020</v>
      </c>
      <c r="R420" t="s">
        <v>2011</v>
      </c>
    </row>
    <row r="421" spans="1:18" x14ac:dyDescent="0.35">
      <c r="A421">
        <v>1263</v>
      </c>
      <c r="B421" t="s">
        <v>1308</v>
      </c>
      <c r="C421" t="s">
        <v>15</v>
      </c>
      <c r="D421" s="5">
        <v>26026</v>
      </c>
      <c r="E421" s="5">
        <v>44017</v>
      </c>
      <c r="F421" t="s">
        <v>16</v>
      </c>
      <c r="G421" t="s">
        <v>17</v>
      </c>
      <c r="H421">
        <v>2</v>
      </c>
      <c r="I421">
        <v>6</v>
      </c>
      <c r="J421" t="s">
        <v>27</v>
      </c>
      <c r="K421" t="s">
        <v>46</v>
      </c>
      <c r="L421" t="s">
        <v>47</v>
      </c>
      <c r="M421" t="s">
        <v>42</v>
      </c>
      <c r="N421">
        <v>2</v>
      </c>
      <c r="O421">
        <v>53</v>
      </c>
      <c r="P421" t="s">
        <v>2020</v>
      </c>
      <c r="Q421">
        <v>2020</v>
      </c>
      <c r="R421" t="s">
        <v>2012</v>
      </c>
    </row>
    <row r="422" spans="1:18" x14ac:dyDescent="0.35">
      <c r="A422">
        <v>1264</v>
      </c>
      <c r="B422" t="s">
        <v>1309</v>
      </c>
      <c r="C422" t="s">
        <v>15</v>
      </c>
      <c r="D422" s="5">
        <v>21922</v>
      </c>
      <c r="E422" s="5">
        <v>43972</v>
      </c>
      <c r="F422" t="s">
        <v>40</v>
      </c>
      <c r="G422" t="s">
        <v>32</v>
      </c>
      <c r="H422">
        <v>3</v>
      </c>
      <c r="I422">
        <v>7</v>
      </c>
      <c r="J422" t="s">
        <v>50</v>
      </c>
      <c r="K422" t="s">
        <v>51</v>
      </c>
      <c r="L422" t="s">
        <v>47</v>
      </c>
      <c r="M422" t="s">
        <v>34</v>
      </c>
      <c r="N422">
        <v>1</v>
      </c>
      <c r="O422">
        <v>64</v>
      </c>
      <c r="P422" t="s">
        <v>2022</v>
      </c>
      <c r="Q422">
        <v>2020</v>
      </c>
      <c r="R422" t="s">
        <v>2010</v>
      </c>
    </row>
    <row r="423" spans="1:18" x14ac:dyDescent="0.35">
      <c r="A423">
        <v>1265</v>
      </c>
      <c r="B423" t="s">
        <v>1310</v>
      </c>
      <c r="C423" t="s">
        <v>44</v>
      </c>
      <c r="D423" s="5">
        <v>38986</v>
      </c>
      <c r="E423" s="5">
        <v>44186</v>
      </c>
      <c r="F423" t="s">
        <v>16</v>
      </c>
      <c r="G423" t="s">
        <v>17</v>
      </c>
      <c r="H423">
        <v>4</v>
      </c>
      <c r="I423">
        <v>9</v>
      </c>
      <c r="J423" t="s">
        <v>18</v>
      </c>
      <c r="K423" t="s">
        <v>19</v>
      </c>
      <c r="L423" t="s">
        <v>20</v>
      </c>
      <c r="M423" t="s">
        <v>21</v>
      </c>
      <c r="N423">
        <v>3</v>
      </c>
      <c r="O423">
        <v>17</v>
      </c>
      <c r="P423" t="s">
        <v>2019</v>
      </c>
      <c r="Q423">
        <v>2020</v>
      </c>
      <c r="R423" t="s">
        <v>2017</v>
      </c>
    </row>
    <row r="424" spans="1:18" x14ac:dyDescent="0.35">
      <c r="A424">
        <v>1267</v>
      </c>
      <c r="B424" t="s">
        <v>1312</v>
      </c>
      <c r="C424" t="s">
        <v>44</v>
      </c>
      <c r="D424" s="5">
        <v>25902</v>
      </c>
      <c r="E424" s="5">
        <v>44098</v>
      </c>
      <c r="F424" t="s">
        <v>16</v>
      </c>
      <c r="G424" t="s">
        <v>36</v>
      </c>
      <c r="H424">
        <v>3</v>
      </c>
      <c r="I424">
        <v>8</v>
      </c>
      <c r="J424" t="s">
        <v>50</v>
      </c>
      <c r="K424" t="s">
        <v>28</v>
      </c>
      <c r="L424" t="s">
        <v>29</v>
      </c>
      <c r="M424" t="s">
        <v>30</v>
      </c>
      <c r="N424">
        <v>4</v>
      </c>
      <c r="O424">
        <v>53</v>
      </c>
      <c r="P424" t="s">
        <v>2020</v>
      </c>
      <c r="Q424">
        <v>2020</v>
      </c>
      <c r="R424" t="s">
        <v>2014</v>
      </c>
    </row>
    <row r="425" spans="1:18" x14ac:dyDescent="0.35">
      <c r="A425">
        <v>1271</v>
      </c>
      <c r="B425" t="s">
        <v>1316</v>
      </c>
      <c r="C425" t="s">
        <v>44</v>
      </c>
      <c r="D425" s="5">
        <v>28513</v>
      </c>
      <c r="E425" s="5">
        <v>44078</v>
      </c>
      <c r="F425" t="s">
        <v>25</v>
      </c>
      <c r="G425" t="s">
        <v>26</v>
      </c>
      <c r="H425">
        <v>5</v>
      </c>
      <c r="I425">
        <v>9</v>
      </c>
      <c r="J425" t="s">
        <v>18</v>
      </c>
      <c r="K425" t="s">
        <v>46</v>
      </c>
      <c r="L425" t="s">
        <v>47</v>
      </c>
      <c r="M425" t="s">
        <v>21</v>
      </c>
      <c r="N425">
        <v>3</v>
      </c>
      <c r="O425">
        <v>46</v>
      </c>
      <c r="P425" t="s">
        <v>2020</v>
      </c>
      <c r="Q425">
        <v>2020</v>
      </c>
      <c r="R425" t="s">
        <v>2014</v>
      </c>
    </row>
    <row r="426" spans="1:18" x14ac:dyDescent="0.35">
      <c r="A426">
        <v>1272</v>
      </c>
      <c r="B426" t="s">
        <v>1317</v>
      </c>
      <c r="C426" t="s">
        <v>44</v>
      </c>
      <c r="D426" s="5">
        <v>23126</v>
      </c>
      <c r="E426" s="5">
        <v>44108</v>
      </c>
      <c r="F426" t="s">
        <v>25</v>
      </c>
      <c r="G426" t="s">
        <v>45</v>
      </c>
      <c r="H426">
        <v>5</v>
      </c>
      <c r="I426">
        <v>8</v>
      </c>
      <c r="J426" t="s">
        <v>50</v>
      </c>
      <c r="K426" t="s">
        <v>51</v>
      </c>
      <c r="L426" t="s">
        <v>47</v>
      </c>
      <c r="M426" t="s">
        <v>34</v>
      </c>
      <c r="N426">
        <v>1</v>
      </c>
      <c r="O426">
        <v>61</v>
      </c>
      <c r="P426" t="s">
        <v>2022</v>
      </c>
      <c r="Q426">
        <v>2020</v>
      </c>
      <c r="R426" t="s">
        <v>2015</v>
      </c>
    </row>
    <row r="427" spans="1:18" x14ac:dyDescent="0.35">
      <c r="A427">
        <v>1273</v>
      </c>
      <c r="B427" t="s">
        <v>1318</v>
      </c>
      <c r="C427" t="s">
        <v>15</v>
      </c>
      <c r="D427" s="5">
        <v>21994</v>
      </c>
      <c r="E427" s="5">
        <v>43887</v>
      </c>
      <c r="F427" t="s">
        <v>68</v>
      </c>
      <c r="G427" t="s">
        <v>60</v>
      </c>
      <c r="H427">
        <v>1</v>
      </c>
      <c r="I427">
        <v>7</v>
      </c>
      <c r="J427" t="s">
        <v>50</v>
      </c>
      <c r="K427" t="s">
        <v>19</v>
      </c>
      <c r="L427" t="s">
        <v>20</v>
      </c>
      <c r="M427" t="s">
        <v>21</v>
      </c>
      <c r="N427">
        <v>3</v>
      </c>
      <c r="O427">
        <v>64</v>
      </c>
      <c r="P427" t="s">
        <v>2022</v>
      </c>
      <c r="Q427">
        <v>2020</v>
      </c>
      <c r="R427" t="s">
        <v>2007</v>
      </c>
    </row>
    <row r="428" spans="1:18" x14ac:dyDescent="0.35">
      <c r="A428">
        <v>1279</v>
      </c>
      <c r="B428" t="s">
        <v>1324</v>
      </c>
      <c r="C428" t="s">
        <v>15</v>
      </c>
      <c r="D428" s="5">
        <v>27053</v>
      </c>
      <c r="E428" s="5">
        <v>43961</v>
      </c>
      <c r="F428" t="s">
        <v>16</v>
      </c>
      <c r="G428" t="s">
        <v>17</v>
      </c>
      <c r="H428">
        <v>4</v>
      </c>
      <c r="I428">
        <v>8</v>
      </c>
      <c r="J428" t="s">
        <v>50</v>
      </c>
      <c r="K428" t="s">
        <v>46</v>
      </c>
      <c r="L428" t="s">
        <v>47</v>
      </c>
      <c r="M428" t="s">
        <v>34</v>
      </c>
      <c r="N428">
        <v>1</v>
      </c>
      <c r="O428">
        <v>50</v>
      </c>
      <c r="P428" t="s">
        <v>2020</v>
      </c>
      <c r="Q428">
        <v>2020</v>
      </c>
      <c r="R428" t="s">
        <v>2010</v>
      </c>
    </row>
    <row r="429" spans="1:18" x14ac:dyDescent="0.35">
      <c r="A429">
        <v>1281</v>
      </c>
      <c r="B429" t="s">
        <v>1326</v>
      </c>
      <c r="C429" t="s">
        <v>15</v>
      </c>
      <c r="D429" s="5">
        <v>31083</v>
      </c>
      <c r="E429" s="5">
        <v>44098</v>
      </c>
      <c r="F429" t="s">
        <v>16</v>
      </c>
      <c r="G429" t="s">
        <v>17</v>
      </c>
      <c r="H429">
        <v>4</v>
      </c>
      <c r="I429">
        <v>9</v>
      </c>
      <c r="J429" t="s">
        <v>18</v>
      </c>
      <c r="K429" t="s">
        <v>19</v>
      </c>
      <c r="L429" t="s">
        <v>20</v>
      </c>
      <c r="M429" t="s">
        <v>30</v>
      </c>
      <c r="N429">
        <v>4</v>
      </c>
      <c r="O429">
        <v>39</v>
      </c>
      <c r="P429" t="s">
        <v>2021</v>
      </c>
      <c r="Q429">
        <v>2020</v>
      </c>
      <c r="R429" t="s">
        <v>2014</v>
      </c>
    </row>
    <row r="430" spans="1:18" x14ac:dyDescent="0.35">
      <c r="A430">
        <v>1282</v>
      </c>
      <c r="B430" t="s">
        <v>1327</v>
      </c>
      <c r="C430" t="s">
        <v>15</v>
      </c>
      <c r="D430" s="5">
        <v>32407</v>
      </c>
      <c r="E430" s="5">
        <v>43878</v>
      </c>
      <c r="F430" t="s">
        <v>25</v>
      </c>
      <c r="G430" t="s">
        <v>36</v>
      </c>
      <c r="H430">
        <v>5</v>
      </c>
      <c r="I430">
        <v>10</v>
      </c>
      <c r="J430" t="s">
        <v>18</v>
      </c>
      <c r="K430" t="s">
        <v>23</v>
      </c>
      <c r="L430" t="s">
        <v>20</v>
      </c>
      <c r="M430" t="s">
        <v>21</v>
      </c>
      <c r="N430">
        <v>3</v>
      </c>
      <c r="O430">
        <v>35</v>
      </c>
      <c r="P430" t="s">
        <v>2021</v>
      </c>
      <c r="Q430">
        <v>2020</v>
      </c>
      <c r="R430" t="s">
        <v>2007</v>
      </c>
    </row>
    <row r="431" spans="1:18" x14ac:dyDescent="0.35">
      <c r="A431">
        <v>1284</v>
      </c>
      <c r="B431" t="s">
        <v>1329</v>
      </c>
      <c r="C431" t="s">
        <v>44</v>
      </c>
      <c r="D431" s="5">
        <v>33878</v>
      </c>
      <c r="E431" s="5">
        <v>44120</v>
      </c>
      <c r="F431" t="s">
        <v>25</v>
      </c>
      <c r="G431" t="s">
        <v>36</v>
      </c>
      <c r="H431">
        <v>1</v>
      </c>
      <c r="I431">
        <v>3</v>
      </c>
      <c r="J431" t="s">
        <v>27</v>
      </c>
      <c r="K431" t="s">
        <v>33</v>
      </c>
      <c r="L431" t="s">
        <v>29</v>
      </c>
      <c r="M431" t="s">
        <v>34</v>
      </c>
      <c r="N431">
        <v>1</v>
      </c>
      <c r="O431">
        <v>31</v>
      </c>
      <c r="P431" t="s">
        <v>2021</v>
      </c>
      <c r="Q431">
        <v>2020</v>
      </c>
      <c r="R431" t="s">
        <v>2015</v>
      </c>
    </row>
    <row r="432" spans="1:18" x14ac:dyDescent="0.35">
      <c r="A432">
        <v>1288</v>
      </c>
      <c r="B432" t="s">
        <v>1333</v>
      </c>
      <c r="C432" t="s">
        <v>15</v>
      </c>
      <c r="D432" s="5">
        <v>20259</v>
      </c>
      <c r="E432" s="5">
        <v>44065</v>
      </c>
      <c r="F432" t="s">
        <v>68</v>
      </c>
      <c r="G432" t="s">
        <v>45</v>
      </c>
      <c r="H432">
        <v>4</v>
      </c>
      <c r="I432">
        <v>7</v>
      </c>
      <c r="J432" t="s">
        <v>50</v>
      </c>
      <c r="K432" t="s">
        <v>51</v>
      </c>
      <c r="L432" t="s">
        <v>47</v>
      </c>
      <c r="M432" t="s">
        <v>48</v>
      </c>
      <c r="N432">
        <v>5</v>
      </c>
      <c r="O432">
        <v>69</v>
      </c>
      <c r="P432" t="s">
        <v>2022</v>
      </c>
      <c r="Q432">
        <v>2020</v>
      </c>
      <c r="R432" t="s">
        <v>2013</v>
      </c>
    </row>
    <row r="433" spans="1:18" x14ac:dyDescent="0.35">
      <c r="A433">
        <v>1289</v>
      </c>
      <c r="B433" t="s">
        <v>1334</v>
      </c>
      <c r="C433" t="s">
        <v>15</v>
      </c>
      <c r="D433" s="5">
        <v>29870</v>
      </c>
      <c r="E433" s="5">
        <v>44016</v>
      </c>
      <c r="F433" t="s">
        <v>40</v>
      </c>
      <c r="G433" t="s">
        <v>17</v>
      </c>
      <c r="H433">
        <v>4</v>
      </c>
      <c r="I433">
        <v>8</v>
      </c>
      <c r="J433" t="s">
        <v>50</v>
      </c>
      <c r="K433" t="s">
        <v>19</v>
      </c>
      <c r="L433" t="s">
        <v>20</v>
      </c>
      <c r="M433" t="s">
        <v>21</v>
      </c>
      <c r="N433">
        <v>3</v>
      </c>
      <c r="O433">
        <v>42</v>
      </c>
      <c r="P433" t="s">
        <v>2021</v>
      </c>
      <c r="Q433">
        <v>2020</v>
      </c>
      <c r="R433" t="s">
        <v>2012</v>
      </c>
    </row>
    <row r="434" spans="1:18" x14ac:dyDescent="0.35">
      <c r="A434">
        <v>1294</v>
      </c>
      <c r="B434" t="s">
        <v>1339</v>
      </c>
      <c r="C434" t="s">
        <v>44</v>
      </c>
      <c r="D434" s="5">
        <v>38366</v>
      </c>
      <c r="E434" s="5">
        <v>43844</v>
      </c>
      <c r="F434" t="s">
        <v>25</v>
      </c>
      <c r="G434" t="s">
        <v>36</v>
      </c>
      <c r="H434">
        <v>1</v>
      </c>
      <c r="I434">
        <v>9</v>
      </c>
      <c r="J434" t="s">
        <v>18</v>
      </c>
      <c r="K434" t="s">
        <v>41</v>
      </c>
      <c r="L434" t="s">
        <v>38</v>
      </c>
      <c r="M434" t="s">
        <v>42</v>
      </c>
      <c r="N434">
        <v>2</v>
      </c>
      <c r="O434">
        <v>19</v>
      </c>
      <c r="P434" t="s">
        <v>2019</v>
      </c>
      <c r="Q434">
        <v>2020</v>
      </c>
      <c r="R434" t="s">
        <v>2006</v>
      </c>
    </row>
    <row r="435" spans="1:18" x14ac:dyDescent="0.35">
      <c r="A435">
        <v>1301</v>
      </c>
      <c r="B435" t="s">
        <v>1346</v>
      </c>
      <c r="C435" t="s">
        <v>44</v>
      </c>
      <c r="D435" s="5">
        <v>26613</v>
      </c>
      <c r="E435" s="5">
        <v>43869</v>
      </c>
      <c r="F435" t="s">
        <v>16</v>
      </c>
      <c r="G435" t="s">
        <v>17</v>
      </c>
      <c r="H435">
        <v>4</v>
      </c>
      <c r="I435">
        <v>9</v>
      </c>
      <c r="J435" t="s">
        <v>18</v>
      </c>
      <c r="K435" t="s">
        <v>37</v>
      </c>
      <c r="L435" t="s">
        <v>38</v>
      </c>
      <c r="M435" t="s">
        <v>21</v>
      </c>
      <c r="N435">
        <v>3</v>
      </c>
      <c r="O435">
        <v>51</v>
      </c>
      <c r="P435" t="s">
        <v>2020</v>
      </c>
      <c r="Q435">
        <v>2020</v>
      </c>
      <c r="R435" t="s">
        <v>2007</v>
      </c>
    </row>
    <row r="436" spans="1:18" x14ac:dyDescent="0.35">
      <c r="A436">
        <v>1308</v>
      </c>
      <c r="B436" t="s">
        <v>1353</v>
      </c>
      <c r="C436" t="s">
        <v>44</v>
      </c>
      <c r="D436" s="5">
        <v>23282</v>
      </c>
      <c r="E436" s="5">
        <v>43958</v>
      </c>
      <c r="F436" t="s">
        <v>25</v>
      </c>
      <c r="G436" t="s">
        <v>36</v>
      </c>
      <c r="H436">
        <v>4</v>
      </c>
      <c r="I436">
        <v>8</v>
      </c>
      <c r="J436" t="s">
        <v>50</v>
      </c>
      <c r="K436" t="s">
        <v>33</v>
      </c>
      <c r="L436" t="s">
        <v>29</v>
      </c>
      <c r="M436" t="s">
        <v>30</v>
      </c>
      <c r="N436">
        <v>4</v>
      </c>
      <c r="O436">
        <v>60</v>
      </c>
      <c r="P436" t="s">
        <v>2022</v>
      </c>
      <c r="Q436">
        <v>2020</v>
      </c>
      <c r="R436" t="s">
        <v>2010</v>
      </c>
    </row>
    <row r="437" spans="1:18" x14ac:dyDescent="0.35">
      <c r="A437">
        <v>1311</v>
      </c>
      <c r="B437" t="s">
        <v>1356</v>
      </c>
      <c r="C437" t="s">
        <v>15</v>
      </c>
      <c r="D437" s="5">
        <v>33734</v>
      </c>
      <c r="E437" s="5">
        <v>43998</v>
      </c>
      <c r="F437" t="s">
        <v>25</v>
      </c>
      <c r="G437" t="s">
        <v>36</v>
      </c>
      <c r="H437">
        <v>5</v>
      </c>
      <c r="I437">
        <v>9</v>
      </c>
      <c r="J437" t="s">
        <v>18</v>
      </c>
      <c r="K437" t="s">
        <v>46</v>
      </c>
      <c r="L437" t="s">
        <v>47</v>
      </c>
      <c r="M437" t="s">
        <v>42</v>
      </c>
      <c r="N437">
        <v>2</v>
      </c>
      <c r="O437">
        <v>32</v>
      </c>
      <c r="P437" t="s">
        <v>2021</v>
      </c>
      <c r="Q437">
        <v>2020</v>
      </c>
      <c r="R437" t="s">
        <v>2011</v>
      </c>
    </row>
    <row r="438" spans="1:18" x14ac:dyDescent="0.35">
      <c r="A438">
        <v>1314</v>
      </c>
      <c r="B438" t="s">
        <v>1359</v>
      </c>
      <c r="C438" t="s">
        <v>15</v>
      </c>
      <c r="D438" s="5">
        <v>24925</v>
      </c>
      <c r="E438" s="5">
        <v>44127</v>
      </c>
      <c r="F438" t="s">
        <v>25</v>
      </c>
      <c r="G438" t="s">
        <v>45</v>
      </c>
      <c r="H438">
        <v>1</v>
      </c>
      <c r="I438">
        <v>10</v>
      </c>
      <c r="J438" t="s">
        <v>18</v>
      </c>
      <c r="K438" t="s">
        <v>23</v>
      </c>
      <c r="L438" t="s">
        <v>20</v>
      </c>
      <c r="M438" t="s">
        <v>48</v>
      </c>
      <c r="N438">
        <v>5</v>
      </c>
      <c r="O438">
        <v>56</v>
      </c>
      <c r="P438" t="s">
        <v>2020</v>
      </c>
      <c r="Q438">
        <v>2020</v>
      </c>
      <c r="R438" t="s">
        <v>2015</v>
      </c>
    </row>
    <row r="439" spans="1:18" x14ac:dyDescent="0.35">
      <c r="A439">
        <v>1319</v>
      </c>
      <c r="B439" t="s">
        <v>1364</v>
      </c>
      <c r="C439" t="s">
        <v>15</v>
      </c>
      <c r="D439" s="5">
        <v>22832</v>
      </c>
      <c r="E439" s="5">
        <v>44191</v>
      </c>
      <c r="F439" t="s">
        <v>25</v>
      </c>
      <c r="G439" t="s">
        <v>53</v>
      </c>
      <c r="H439">
        <v>4</v>
      </c>
      <c r="I439">
        <v>8</v>
      </c>
      <c r="J439" t="s">
        <v>50</v>
      </c>
      <c r="K439" t="s">
        <v>46</v>
      </c>
      <c r="L439" t="s">
        <v>47</v>
      </c>
      <c r="M439" t="s">
        <v>34</v>
      </c>
      <c r="N439">
        <v>1</v>
      </c>
      <c r="O439">
        <v>62</v>
      </c>
      <c r="P439" t="s">
        <v>2022</v>
      </c>
      <c r="Q439">
        <v>2020</v>
      </c>
      <c r="R439" t="s">
        <v>2017</v>
      </c>
    </row>
    <row r="440" spans="1:18" x14ac:dyDescent="0.35">
      <c r="A440">
        <v>1320</v>
      </c>
      <c r="B440" t="s">
        <v>1365</v>
      </c>
      <c r="C440" t="s">
        <v>15</v>
      </c>
      <c r="D440" s="5">
        <v>21310</v>
      </c>
      <c r="E440" s="5">
        <v>44021</v>
      </c>
      <c r="F440" t="s">
        <v>68</v>
      </c>
      <c r="G440" t="s">
        <v>36</v>
      </c>
      <c r="H440">
        <v>4</v>
      </c>
      <c r="I440">
        <v>9</v>
      </c>
      <c r="J440" t="s">
        <v>18</v>
      </c>
      <c r="K440" t="s">
        <v>51</v>
      </c>
      <c r="L440" t="s">
        <v>47</v>
      </c>
      <c r="M440" t="s">
        <v>21</v>
      </c>
      <c r="N440">
        <v>3</v>
      </c>
      <c r="O440">
        <v>66</v>
      </c>
      <c r="P440" t="s">
        <v>2022</v>
      </c>
      <c r="Q440">
        <v>2020</v>
      </c>
      <c r="R440" t="s">
        <v>2012</v>
      </c>
    </row>
    <row r="441" spans="1:18" x14ac:dyDescent="0.35">
      <c r="A441">
        <v>1323</v>
      </c>
      <c r="B441" t="s">
        <v>1368</v>
      </c>
      <c r="C441" t="s">
        <v>15</v>
      </c>
      <c r="D441" s="5">
        <v>24146</v>
      </c>
      <c r="E441" s="5">
        <v>44032</v>
      </c>
      <c r="F441" t="s">
        <v>16</v>
      </c>
      <c r="G441" t="s">
        <v>17</v>
      </c>
      <c r="H441">
        <v>1</v>
      </c>
      <c r="I441">
        <v>6</v>
      </c>
      <c r="J441" t="s">
        <v>27</v>
      </c>
      <c r="K441" t="s">
        <v>28</v>
      </c>
      <c r="L441" t="s">
        <v>29</v>
      </c>
      <c r="M441" t="s">
        <v>21</v>
      </c>
      <c r="N441">
        <v>3</v>
      </c>
      <c r="O441">
        <v>58</v>
      </c>
      <c r="P441" t="s">
        <v>2020</v>
      </c>
      <c r="Q441">
        <v>2020</v>
      </c>
      <c r="R441" t="s">
        <v>2012</v>
      </c>
    </row>
    <row r="442" spans="1:18" x14ac:dyDescent="0.35">
      <c r="A442">
        <v>1324</v>
      </c>
      <c r="B442" t="s">
        <v>1369</v>
      </c>
      <c r="C442" t="s">
        <v>15</v>
      </c>
      <c r="D442" s="5">
        <v>20768</v>
      </c>
      <c r="E442" s="5">
        <v>44124</v>
      </c>
      <c r="F442" t="s">
        <v>25</v>
      </c>
      <c r="G442" t="s">
        <v>36</v>
      </c>
      <c r="H442">
        <v>4</v>
      </c>
      <c r="I442">
        <v>9</v>
      </c>
      <c r="J442" t="s">
        <v>18</v>
      </c>
      <c r="K442" t="s">
        <v>33</v>
      </c>
      <c r="L442" t="s">
        <v>29</v>
      </c>
      <c r="M442" t="s">
        <v>30</v>
      </c>
      <c r="N442">
        <v>4</v>
      </c>
      <c r="O442">
        <v>67</v>
      </c>
      <c r="P442" t="s">
        <v>2022</v>
      </c>
      <c r="Q442">
        <v>2020</v>
      </c>
      <c r="R442" t="s">
        <v>2015</v>
      </c>
    </row>
    <row r="443" spans="1:18" x14ac:dyDescent="0.35">
      <c r="A443">
        <v>1327</v>
      </c>
      <c r="B443" t="s">
        <v>1372</v>
      </c>
      <c r="C443" t="s">
        <v>44</v>
      </c>
      <c r="D443" s="5">
        <v>33241</v>
      </c>
      <c r="E443" s="5">
        <v>44147</v>
      </c>
      <c r="F443" t="s">
        <v>25</v>
      </c>
      <c r="G443" t="s">
        <v>60</v>
      </c>
      <c r="H443">
        <v>3</v>
      </c>
      <c r="I443">
        <v>10</v>
      </c>
      <c r="J443" t="s">
        <v>18</v>
      </c>
      <c r="K443" t="s">
        <v>46</v>
      </c>
      <c r="L443" t="s">
        <v>47</v>
      </c>
      <c r="M443" t="s">
        <v>48</v>
      </c>
      <c r="N443">
        <v>5</v>
      </c>
      <c r="O443">
        <v>33</v>
      </c>
      <c r="P443" t="s">
        <v>2021</v>
      </c>
      <c r="Q443">
        <v>2020</v>
      </c>
      <c r="R443" t="s">
        <v>2016</v>
      </c>
    </row>
    <row r="444" spans="1:18" x14ac:dyDescent="0.35">
      <c r="A444">
        <v>1328</v>
      </c>
      <c r="B444" t="s">
        <v>1373</v>
      </c>
      <c r="C444" t="s">
        <v>44</v>
      </c>
      <c r="D444" s="5">
        <v>25411</v>
      </c>
      <c r="E444" s="5">
        <v>43951</v>
      </c>
      <c r="F444" t="s">
        <v>16</v>
      </c>
      <c r="G444" t="s">
        <v>32</v>
      </c>
      <c r="H444">
        <v>2</v>
      </c>
      <c r="I444">
        <v>10</v>
      </c>
      <c r="J444" t="s">
        <v>18</v>
      </c>
      <c r="K444" t="s">
        <v>51</v>
      </c>
      <c r="L444" t="s">
        <v>47</v>
      </c>
      <c r="M444" t="s">
        <v>48</v>
      </c>
      <c r="N444">
        <v>5</v>
      </c>
      <c r="O444">
        <v>55</v>
      </c>
      <c r="P444" t="s">
        <v>2020</v>
      </c>
      <c r="Q444">
        <v>2020</v>
      </c>
      <c r="R444" t="s">
        <v>2009</v>
      </c>
    </row>
    <row r="445" spans="1:18" x14ac:dyDescent="0.35">
      <c r="A445">
        <v>1330</v>
      </c>
      <c r="B445" t="s">
        <v>1375</v>
      </c>
      <c r="C445" t="s">
        <v>44</v>
      </c>
      <c r="D445" s="5">
        <v>26613</v>
      </c>
      <c r="E445" s="5">
        <v>44011</v>
      </c>
      <c r="F445" t="s">
        <v>25</v>
      </c>
      <c r="G445" t="s">
        <v>36</v>
      </c>
      <c r="H445">
        <v>1</v>
      </c>
      <c r="I445">
        <v>9</v>
      </c>
      <c r="J445" t="s">
        <v>18</v>
      </c>
      <c r="K445" t="s">
        <v>23</v>
      </c>
      <c r="L445" t="s">
        <v>20</v>
      </c>
      <c r="M445" t="s">
        <v>30</v>
      </c>
      <c r="N445">
        <v>4</v>
      </c>
      <c r="O445">
        <v>51</v>
      </c>
      <c r="P445" t="s">
        <v>2020</v>
      </c>
      <c r="Q445">
        <v>2020</v>
      </c>
      <c r="R445" t="s">
        <v>2011</v>
      </c>
    </row>
    <row r="446" spans="1:18" x14ac:dyDescent="0.35">
      <c r="A446">
        <v>1333</v>
      </c>
      <c r="B446" t="s">
        <v>1378</v>
      </c>
      <c r="C446" t="s">
        <v>44</v>
      </c>
      <c r="D446" s="5">
        <v>31127</v>
      </c>
      <c r="E446" s="5">
        <v>44106</v>
      </c>
      <c r="F446" t="s">
        <v>25</v>
      </c>
      <c r="G446" t="s">
        <v>60</v>
      </c>
      <c r="H446">
        <v>2</v>
      </c>
      <c r="I446">
        <v>7</v>
      </c>
      <c r="J446" t="s">
        <v>50</v>
      </c>
      <c r="K446" t="s">
        <v>37</v>
      </c>
      <c r="L446" t="s">
        <v>38</v>
      </c>
      <c r="M446" t="s">
        <v>34</v>
      </c>
      <c r="N446">
        <v>1</v>
      </c>
      <c r="O446">
        <v>39</v>
      </c>
      <c r="P446" t="s">
        <v>2021</v>
      </c>
      <c r="Q446">
        <v>2020</v>
      </c>
      <c r="R446" t="s">
        <v>2015</v>
      </c>
    </row>
    <row r="447" spans="1:18" x14ac:dyDescent="0.35">
      <c r="A447">
        <v>1344</v>
      </c>
      <c r="B447" t="s">
        <v>1389</v>
      </c>
      <c r="C447" t="s">
        <v>44</v>
      </c>
      <c r="D447" s="5">
        <v>23031</v>
      </c>
      <c r="E447" s="5">
        <v>44036</v>
      </c>
      <c r="F447" t="s">
        <v>40</v>
      </c>
      <c r="G447" t="s">
        <v>32</v>
      </c>
      <c r="H447">
        <v>5</v>
      </c>
      <c r="I447">
        <v>7</v>
      </c>
      <c r="J447" t="s">
        <v>50</v>
      </c>
      <c r="K447" t="s">
        <v>51</v>
      </c>
      <c r="L447" t="s">
        <v>47</v>
      </c>
      <c r="M447" t="s">
        <v>42</v>
      </c>
      <c r="N447">
        <v>2</v>
      </c>
      <c r="O447">
        <v>61</v>
      </c>
      <c r="P447" t="s">
        <v>2022</v>
      </c>
      <c r="Q447">
        <v>2020</v>
      </c>
      <c r="R447" t="s">
        <v>2012</v>
      </c>
    </row>
    <row r="448" spans="1:18" x14ac:dyDescent="0.35">
      <c r="A448">
        <v>1345</v>
      </c>
      <c r="B448" t="s">
        <v>1390</v>
      </c>
      <c r="C448" t="s">
        <v>15</v>
      </c>
      <c r="D448" s="5">
        <v>25122</v>
      </c>
      <c r="E448" s="5">
        <v>44039</v>
      </c>
      <c r="F448" t="s">
        <v>25</v>
      </c>
      <c r="G448" t="s">
        <v>26</v>
      </c>
      <c r="H448">
        <v>5</v>
      </c>
      <c r="I448">
        <v>9</v>
      </c>
      <c r="J448" t="s">
        <v>18</v>
      </c>
      <c r="K448" t="s">
        <v>19</v>
      </c>
      <c r="L448" t="s">
        <v>20</v>
      </c>
      <c r="M448" t="s">
        <v>30</v>
      </c>
      <c r="N448">
        <v>4</v>
      </c>
      <c r="O448">
        <v>55</v>
      </c>
      <c r="P448" t="s">
        <v>2020</v>
      </c>
      <c r="Q448">
        <v>2020</v>
      </c>
      <c r="R448" t="s">
        <v>2012</v>
      </c>
    </row>
    <row r="449" spans="1:18" x14ac:dyDescent="0.35">
      <c r="A449">
        <v>1352</v>
      </c>
      <c r="B449" t="s">
        <v>1397</v>
      </c>
      <c r="C449" t="s">
        <v>15</v>
      </c>
      <c r="D449" s="5">
        <v>31215</v>
      </c>
      <c r="E449" s="5">
        <v>43880</v>
      </c>
      <c r="F449" t="s">
        <v>16</v>
      </c>
      <c r="G449" t="s">
        <v>17</v>
      </c>
      <c r="H449">
        <v>4</v>
      </c>
      <c r="I449">
        <v>7</v>
      </c>
      <c r="J449" t="s">
        <v>50</v>
      </c>
      <c r="K449" t="s">
        <v>51</v>
      </c>
      <c r="L449" t="s">
        <v>47</v>
      </c>
      <c r="M449" t="s">
        <v>21</v>
      </c>
      <c r="N449">
        <v>3</v>
      </c>
      <c r="O449">
        <v>39</v>
      </c>
      <c r="P449" t="s">
        <v>2021</v>
      </c>
      <c r="Q449">
        <v>2020</v>
      </c>
      <c r="R449" t="s">
        <v>2007</v>
      </c>
    </row>
    <row r="450" spans="1:18" x14ac:dyDescent="0.35">
      <c r="A450">
        <v>1355</v>
      </c>
      <c r="B450" t="s">
        <v>1400</v>
      </c>
      <c r="C450" t="s">
        <v>44</v>
      </c>
      <c r="D450" s="5">
        <v>27899</v>
      </c>
      <c r="E450" s="5">
        <v>43880</v>
      </c>
      <c r="F450" t="s">
        <v>16</v>
      </c>
      <c r="G450" t="s">
        <v>17</v>
      </c>
      <c r="H450">
        <v>5</v>
      </c>
      <c r="I450">
        <v>3</v>
      </c>
      <c r="J450" t="s">
        <v>27</v>
      </c>
      <c r="K450" t="s">
        <v>28</v>
      </c>
      <c r="L450" t="s">
        <v>29</v>
      </c>
      <c r="M450" t="s">
        <v>34</v>
      </c>
      <c r="N450">
        <v>1</v>
      </c>
      <c r="O450">
        <v>48</v>
      </c>
      <c r="P450" t="s">
        <v>2020</v>
      </c>
      <c r="Q450">
        <v>2020</v>
      </c>
      <c r="R450" t="s">
        <v>2007</v>
      </c>
    </row>
    <row r="451" spans="1:18" x14ac:dyDescent="0.35">
      <c r="A451">
        <v>1358</v>
      </c>
      <c r="B451" t="s">
        <v>1403</v>
      </c>
      <c r="C451" t="s">
        <v>44</v>
      </c>
      <c r="D451" s="5">
        <v>37308</v>
      </c>
      <c r="E451" s="5">
        <v>43988</v>
      </c>
      <c r="F451" t="s">
        <v>16</v>
      </c>
      <c r="G451" t="s">
        <v>17</v>
      </c>
      <c r="H451">
        <v>3</v>
      </c>
      <c r="I451">
        <v>6</v>
      </c>
      <c r="J451" t="s">
        <v>27</v>
      </c>
      <c r="K451" t="s">
        <v>41</v>
      </c>
      <c r="L451" t="s">
        <v>38</v>
      </c>
      <c r="M451" t="s">
        <v>34</v>
      </c>
      <c r="N451">
        <v>1</v>
      </c>
      <c r="O451">
        <v>22</v>
      </c>
      <c r="P451" t="s">
        <v>2019</v>
      </c>
      <c r="Q451">
        <v>2020</v>
      </c>
      <c r="R451" t="s">
        <v>2011</v>
      </c>
    </row>
    <row r="452" spans="1:18" x14ac:dyDescent="0.35">
      <c r="A452">
        <v>1359</v>
      </c>
      <c r="B452" t="s">
        <v>1404</v>
      </c>
      <c r="C452" t="s">
        <v>44</v>
      </c>
      <c r="D452" s="5">
        <v>27260</v>
      </c>
      <c r="E452" s="5">
        <v>43838</v>
      </c>
      <c r="F452" t="s">
        <v>25</v>
      </c>
      <c r="G452" t="s">
        <v>36</v>
      </c>
      <c r="H452">
        <v>4</v>
      </c>
      <c r="I452">
        <v>9</v>
      </c>
      <c r="J452" t="s">
        <v>18</v>
      </c>
      <c r="K452" t="s">
        <v>46</v>
      </c>
      <c r="L452" t="s">
        <v>47</v>
      </c>
      <c r="M452" t="s">
        <v>30</v>
      </c>
      <c r="N452">
        <v>4</v>
      </c>
      <c r="O452">
        <v>50</v>
      </c>
      <c r="P452" t="s">
        <v>2020</v>
      </c>
      <c r="Q452">
        <v>2020</v>
      </c>
      <c r="R452" t="s">
        <v>2006</v>
      </c>
    </row>
    <row r="453" spans="1:18" x14ac:dyDescent="0.35">
      <c r="A453">
        <v>1360</v>
      </c>
      <c r="B453" t="s">
        <v>1405</v>
      </c>
      <c r="C453" t="s">
        <v>15</v>
      </c>
      <c r="D453" s="5">
        <v>28349</v>
      </c>
      <c r="E453" s="5">
        <v>43947</v>
      </c>
      <c r="F453" t="s">
        <v>68</v>
      </c>
      <c r="G453" t="s">
        <v>60</v>
      </c>
      <c r="H453">
        <v>4</v>
      </c>
      <c r="I453">
        <v>7</v>
      </c>
      <c r="J453" t="s">
        <v>50</v>
      </c>
      <c r="K453" t="s">
        <v>51</v>
      </c>
      <c r="L453" t="s">
        <v>47</v>
      </c>
      <c r="M453" t="s">
        <v>30</v>
      </c>
      <c r="N453">
        <v>4</v>
      </c>
      <c r="O453">
        <v>47</v>
      </c>
      <c r="P453" t="s">
        <v>2020</v>
      </c>
      <c r="Q453">
        <v>2020</v>
      </c>
      <c r="R453" t="s">
        <v>2009</v>
      </c>
    </row>
    <row r="454" spans="1:18" x14ac:dyDescent="0.35">
      <c r="A454">
        <v>1361</v>
      </c>
      <c r="B454" t="s">
        <v>1406</v>
      </c>
      <c r="C454" t="s">
        <v>15</v>
      </c>
      <c r="D454" s="5">
        <v>34177</v>
      </c>
      <c r="E454" s="5">
        <v>44179</v>
      </c>
      <c r="F454" t="s">
        <v>16</v>
      </c>
      <c r="G454" t="s">
        <v>17</v>
      </c>
      <c r="H454">
        <v>5</v>
      </c>
      <c r="I454">
        <v>9</v>
      </c>
      <c r="J454" t="s">
        <v>18</v>
      </c>
      <c r="K454" t="s">
        <v>19</v>
      </c>
      <c r="L454" t="s">
        <v>20</v>
      </c>
      <c r="M454" t="s">
        <v>30</v>
      </c>
      <c r="N454">
        <v>4</v>
      </c>
      <c r="O454">
        <v>31</v>
      </c>
      <c r="P454" t="s">
        <v>2021</v>
      </c>
      <c r="Q454">
        <v>2020</v>
      </c>
      <c r="R454" t="s">
        <v>2017</v>
      </c>
    </row>
    <row r="455" spans="1:18" x14ac:dyDescent="0.35">
      <c r="A455">
        <v>1362</v>
      </c>
      <c r="B455" t="s">
        <v>1407</v>
      </c>
      <c r="C455" t="s">
        <v>15</v>
      </c>
      <c r="D455" s="5">
        <v>20707</v>
      </c>
      <c r="E455" s="5">
        <v>43855</v>
      </c>
      <c r="F455" t="s">
        <v>25</v>
      </c>
      <c r="G455" t="s">
        <v>32</v>
      </c>
      <c r="H455">
        <v>3</v>
      </c>
      <c r="I455">
        <v>9</v>
      </c>
      <c r="J455" t="s">
        <v>18</v>
      </c>
      <c r="K455" t="s">
        <v>23</v>
      </c>
      <c r="L455" t="s">
        <v>20</v>
      </c>
      <c r="M455" t="s">
        <v>30</v>
      </c>
      <c r="N455">
        <v>4</v>
      </c>
      <c r="O455">
        <v>67</v>
      </c>
      <c r="P455" t="s">
        <v>2022</v>
      </c>
      <c r="Q455">
        <v>2020</v>
      </c>
      <c r="R455" t="s">
        <v>2006</v>
      </c>
    </row>
    <row r="456" spans="1:18" x14ac:dyDescent="0.35">
      <c r="A456">
        <v>1363</v>
      </c>
      <c r="B456" t="s">
        <v>1408</v>
      </c>
      <c r="C456" t="s">
        <v>44</v>
      </c>
      <c r="D456" s="5">
        <v>28918</v>
      </c>
      <c r="E456" s="5">
        <v>44007</v>
      </c>
      <c r="F456" t="s">
        <v>40</v>
      </c>
      <c r="G456" t="s">
        <v>60</v>
      </c>
      <c r="H456">
        <v>2</v>
      </c>
      <c r="I456">
        <v>9</v>
      </c>
      <c r="J456" t="s">
        <v>18</v>
      </c>
      <c r="K456" t="s">
        <v>28</v>
      </c>
      <c r="L456" t="s">
        <v>29</v>
      </c>
      <c r="M456" t="s">
        <v>42</v>
      </c>
      <c r="N456">
        <v>2</v>
      </c>
      <c r="O456">
        <v>45</v>
      </c>
      <c r="P456" t="s">
        <v>2020</v>
      </c>
      <c r="Q456">
        <v>2020</v>
      </c>
      <c r="R456" t="s">
        <v>2011</v>
      </c>
    </row>
    <row r="457" spans="1:18" x14ac:dyDescent="0.35">
      <c r="A457">
        <v>1364</v>
      </c>
      <c r="B457" t="s">
        <v>1409</v>
      </c>
      <c r="C457" t="s">
        <v>15</v>
      </c>
      <c r="D457" s="5">
        <v>38910</v>
      </c>
      <c r="E457" s="5">
        <v>44048</v>
      </c>
      <c r="F457" t="s">
        <v>16</v>
      </c>
      <c r="G457" t="s">
        <v>36</v>
      </c>
      <c r="H457">
        <v>1</v>
      </c>
      <c r="I457">
        <v>7</v>
      </c>
      <c r="J457" t="s">
        <v>50</v>
      </c>
      <c r="K457" t="s">
        <v>33</v>
      </c>
      <c r="L457" t="s">
        <v>29</v>
      </c>
      <c r="M457" t="s">
        <v>48</v>
      </c>
      <c r="N457">
        <v>5</v>
      </c>
      <c r="O457">
        <v>18</v>
      </c>
      <c r="P457" t="s">
        <v>2019</v>
      </c>
      <c r="Q457">
        <v>2020</v>
      </c>
      <c r="R457" t="s">
        <v>2013</v>
      </c>
    </row>
    <row r="458" spans="1:18" x14ac:dyDescent="0.35">
      <c r="A458">
        <v>1365</v>
      </c>
      <c r="B458" t="s">
        <v>1410</v>
      </c>
      <c r="C458" t="s">
        <v>15</v>
      </c>
      <c r="D458" s="5">
        <v>28606</v>
      </c>
      <c r="E458" s="5">
        <v>43912</v>
      </c>
      <c r="F458" t="s">
        <v>16</v>
      </c>
      <c r="G458" t="s">
        <v>17</v>
      </c>
      <c r="H458">
        <v>5</v>
      </c>
      <c r="I458">
        <v>8</v>
      </c>
      <c r="J458" t="s">
        <v>50</v>
      </c>
      <c r="K458" t="s">
        <v>37</v>
      </c>
      <c r="L458" t="s">
        <v>38</v>
      </c>
      <c r="M458" t="s">
        <v>30</v>
      </c>
      <c r="N458">
        <v>4</v>
      </c>
      <c r="O458">
        <v>46</v>
      </c>
      <c r="P458" t="s">
        <v>2020</v>
      </c>
      <c r="Q458">
        <v>2020</v>
      </c>
      <c r="R458" t="s">
        <v>2008</v>
      </c>
    </row>
    <row r="459" spans="1:18" x14ac:dyDescent="0.35">
      <c r="A459">
        <v>1366</v>
      </c>
      <c r="B459" t="s">
        <v>1411</v>
      </c>
      <c r="C459" t="s">
        <v>15</v>
      </c>
      <c r="D459" s="5">
        <v>29527</v>
      </c>
      <c r="E459" s="5">
        <v>43979</v>
      </c>
      <c r="F459" t="s">
        <v>16</v>
      </c>
      <c r="G459" t="s">
        <v>17</v>
      </c>
      <c r="H459">
        <v>2</v>
      </c>
      <c r="I459">
        <v>9</v>
      </c>
      <c r="J459" t="s">
        <v>18</v>
      </c>
      <c r="K459" t="s">
        <v>41</v>
      </c>
      <c r="L459" t="s">
        <v>38</v>
      </c>
      <c r="M459" t="s">
        <v>42</v>
      </c>
      <c r="N459">
        <v>2</v>
      </c>
      <c r="O459">
        <v>43</v>
      </c>
      <c r="P459" t="s">
        <v>2021</v>
      </c>
      <c r="Q459">
        <v>2020</v>
      </c>
      <c r="R459" t="s">
        <v>2010</v>
      </c>
    </row>
    <row r="460" spans="1:18" x14ac:dyDescent="0.35">
      <c r="A460">
        <v>1371</v>
      </c>
      <c r="B460" t="s">
        <v>1416</v>
      </c>
      <c r="C460" t="s">
        <v>15</v>
      </c>
      <c r="D460" s="5">
        <v>35036</v>
      </c>
      <c r="E460" s="5">
        <v>44054</v>
      </c>
      <c r="F460" t="s">
        <v>25</v>
      </c>
      <c r="G460" t="s">
        <v>45</v>
      </c>
      <c r="H460">
        <v>5</v>
      </c>
      <c r="I460">
        <v>9</v>
      </c>
      <c r="J460" t="s">
        <v>18</v>
      </c>
      <c r="K460" t="s">
        <v>28</v>
      </c>
      <c r="L460" t="s">
        <v>29</v>
      </c>
      <c r="M460" t="s">
        <v>21</v>
      </c>
      <c r="N460">
        <v>3</v>
      </c>
      <c r="O460">
        <v>28</v>
      </c>
      <c r="P460" t="s">
        <v>2019</v>
      </c>
      <c r="Q460">
        <v>2020</v>
      </c>
      <c r="R460" t="s">
        <v>2013</v>
      </c>
    </row>
    <row r="461" spans="1:18" x14ac:dyDescent="0.35">
      <c r="A461">
        <v>1372</v>
      </c>
      <c r="B461" t="s">
        <v>1417</v>
      </c>
      <c r="C461" t="s">
        <v>44</v>
      </c>
      <c r="D461" s="5">
        <v>34203</v>
      </c>
      <c r="E461" s="5">
        <v>43970</v>
      </c>
      <c r="F461" t="s">
        <v>40</v>
      </c>
      <c r="G461" t="s">
        <v>32</v>
      </c>
      <c r="H461">
        <v>5</v>
      </c>
      <c r="I461">
        <v>4</v>
      </c>
      <c r="J461" t="s">
        <v>27</v>
      </c>
      <c r="K461" t="s">
        <v>33</v>
      </c>
      <c r="L461" t="s">
        <v>29</v>
      </c>
      <c r="M461" t="s">
        <v>48</v>
      </c>
      <c r="N461">
        <v>5</v>
      </c>
      <c r="O461">
        <v>31</v>
      </c>
      <c r="P461" t="s">
        <v>2021</v>
      </c>
      <c r="Q461">
        <v>2020</v>
      </c>
      <c r="R461" t="s">
        <v>2010</v>
      </c>
    </row>
    <row r="462" spans="1:18" x14ac:dyDescent="0.35">
      <c r="A462">
        <v>1373</v>
      </c>
      <c r="B462" t="s">
        <v>1418</v>
      </c>
      <c r="C462" t="s">
        <v>44</v>
      </c>
      <c r="D462" s="5">
        <v>22992</v>
      </c>
      <c r="E462" s="5">
        <v>43893</v>
      </c>
      <c r="F462" t="s">
        <v>16</v>
      </c>
      <c r="G462" t="s">
        <v>17</v>
      </c>
      <c r="H462">
        <v>3</v>
      </c>
      <c r="I462">
        <v>10</v>
      </c>
      <c r="J462" t="s">
        <v>18</v>
      </c>
      <c r="K462" t="s">
        <v>37</v>
      </c>
      <c r="L462" t="s">
        <v>38</v>
      </c>
      <c r="M462" t="s">
        <v>42</v>
      </c>
      <c r="N462">
        <v>2</v>
      </c>
      <c r="O462">
        <v>61</v>
      </c>
      <c r="P462" t="s">
        <v>2022</v>
      </c>
      <c r="Q462">
        <v>2020</v>
      </c>
      <c r="R462" t="s">
        <v>2008</v>
      </c>
    </row>
    <row r="463" spans="1:18" x14ac:dyDescent="0.35">
      <c r="A463">
        <v>1379</v>
      </c>
      <c r="B463" t="s">
        <v>1424</v>
      </c>
      <c r="C463" t="s">
        <v>44</v>
      </c>
      <c r="D463" s="5">
        <v>36492</v>
      </c>
      <c r="E463" s="5">
        <v>43893</v>
      </c>
      <c r="F463" t="s">
        <v>25</v>
      </c>
      <c r="G463" t="s">
        <v>45</v>
      </c>
      <c r="H463">
        <v>1</v>
      </c>
      <c r="I463">
        <v>9</v>
      </c>
      <c r="J463" t="s">
        <v>18</v>
      </c>
      <c r="K463" t="s">
        <v>28</v>
      </c>
      <c r="L463" t="s">
        <v>29</v>
      </c>
      <c r="M463" t="s">
        <v>48</v>
      </c>
      <c r="N463">
        <v>5</v>
      </c>
      <c r="O463">
        <v>24</v>
      </c>
      <c r="P463" t="s">
        <v>2019</v>
      </c>
      <c r="Q463">
        <v>2020</v>
      </c>
      <c r="R463" t="s">
        <v>2008</v>
      </c>
    </row>
    <row r="464" spans="1:18" x14ac:dyDescent="0.35">
      <c r="A464">
        <v>1382</v>
      </c>
      <c r="B464" t="s">
        <v>1427</v>
      </c>
      <c r="C464" t="s">
        <v>15</v>
      </c>
      <c r="D464" s="5">
        <v>31203</v>
      </c>
      <c r="E464" s="5">
        <v>44142</v>
      </c>
      <c r="F464" t="s">
        <v>40</v>
      </c>
      <c r="G464" t="s">
        <v>32</v>
      </c>
      <c r="H464">
        <v>5</v>
      </c>
      <c r="I464">
        <v>4</v>
      </c>
      <c r="J464" t="s">
        <v>27</v>
      </c>
      <c r="K464" t="s">
        <v>41</v>
      </c>
      <c r="L464" t="s">
        <v>38</v>
      </c>
      <c r="M464" t="s">
        <v>34</v>
      </c>
      <c r="N464">
        <v>1</v>
      </c>
      <c r="O464">
        <v>39</v>
      </c>
      <c r="P464" t="s">
        <v>2021</v>
      </c>
      <c r="Q464">
        <v>2020</v>
      </c>
      <c r="R464" t="s">
        <v>2016</v>
      </c>
    </row>
    <row r="465" spans="1:18" x14ac:dyDescent="0.35">
      <c r="A465">
        <v>1383</v>
      </c>
      <c r="B465" t="s">
        <v>1428</v>
      </c>
      <c r="C465" t="s">
        <v>44</v>
      </c>
      <c r="D465" s="5">
        <v>29200</v>
      </c>
      <c r="E465" s="5">
        <v>43863</v>
      </c>
      <c r="F465" t="s">
        <v>16</v>
      </c>
      <c r="G465" t="s">
        <v>17</v>
      </c>
      <c r="H465">
        <v>4</v>
      </c>
      <c r="I465">
        <v>10</v>
      </c>
      <c r="J465" t="s">
        <v>18</v>
      </c>
      <c r="K465" t="s">
        <v>46</v>
      </c>
      <c r="L465" t="s">
        <v>47</v>
      </c>
      <c r="M465" t="s">
        <v>42</v>
      </c>
      <c r="N465">
        <v>2</v>
      </c>
      <c r="O465">
        <v>44</v>
      </c>
      <c r="P465" t="s">
        <v>2021</v>
      </c>
      <c r="Q465">
        <v>2020</v>
      </c>
      <c r="R465" t="s">
        <v>2007</v>
      </c>
    </row>
    <row r="466" spans="1:18" x14ac:dyDescent="0.35">
      <c r="A466">
        <v>1384</v>
      </c>
      <c r="B466" t="s">
        <v>1429</v>
      </c>
      <c r="C466" t="s">
        <v>15</v>
      </c>
      <c r="D466" s="5">
        <v>18903</v>
      </c>
      <c r="E466" s="5">
        <v>43961</v>
      </c>
      <c r="F466" t="s">
        <v>25</v>
      </c>
      <c r="G466" t="s">
        <v>36</v>
      </c>
      <c r="H466">
        <v>4</v>
      </c>
      <c r="I466">
        <v>5</v>
      </c>
      <c r="J466" t="s">
        <v>27</v>
      </c>
      <c r="K466" t="s">
        <v>51</v>
      </c>
      <c r="L466" t="s">
        <v>47</v>
      </c>
      <c r="M466" t="s">
        <v>30</v>
      </c>
      <c r="N466">
        <v>4</v>
      </c>
      <c r="O466">
        <v>72</v>
      </c>
      <c r="P466" t="s">
        <v>2022</v>
      </c>
      <c r="Q466">
        <v>2020</v>
      </c>
      <c r="R466" t="s">
        <v>2010</v>
      </c>
    </row>
    <row r="467" spans="1:18" x14ac:dyDescent="0.35">
      <c r="A467">
        <v>1386</v>
      </c>
      <c r="B467" t="s">
        <v>1431</v>
      </c>
      <c r="C467" t="s">
        <v>15</v>
      </c>
      <c r="D467" s="5">
        <v>26734</v>
      </c>
      <c r="E467" s="5">
        <v>43978</v>
      </c>
      <c r="F467" t="s">
        <v>25</v>
      </c>
      <c r="G467" t="s">
        <v>60</v>
      </c>
      <c r="H467">
        <v>2</v>
      </c>
      <c r="I467">
        <v>7</v>
      </c>
      <c r="J467" t="s">
        <v>50</v>
      </c>
      <c r="K467" t="s">
        <v>23</v>
      </c>
      <c r="L467" t="s">
        <v>20</v>
      </c>
      <c r="M467" t="s">
        <v>48</v>
      </c>
      <c r="N467">
        <v>5</v>
      </c>
      <c r="O467">
        <v>51</v>
      </c>
      <c r="P467" t="s">
        <v>2020</v>
      </c>
      <c r="Q467">
        <v>2020</v>
      </c>
      <c r="R467" t="s">
        <v>2010</v>
      </c>
    </row>
    <row r="468" spans="1:18" x14ac:dyDescent="0.35">
      <c r="A468">
        <v>1387</v>
      </c>
      <c r="B468" t="s">
        <v>1432</v>
      </c>
      <c r="C468" t="s">
        <v>15</v>
      </c>
      <c r="D468" s="5">
        <v>36158</v>
      </c>
      <c r="E468" s="5">
        <v>43879</v>
      </c>
      <c r="F468" t="s">
        <v>16</v>
      </c>
      <c r="G468" t="s">
        <v>17</v>
      </c>
      <c r="H468">
        <v>3</v>
      </c>
      <c r="I468">
        <v>8</v>
      </c>
      <c r="J468" t="s">
        <v>50</v>
      </c>
      <c r="K468" t="s">
        <v>28</v>
      </c>
      <c r="L468" t="s">
        <v>29</v>
      </c>
      <c r="M468" t="s">
        <v>42</v>
      </c>
      <c r="N468">
        <v>2</v>
      </c>
      <c r="O468">
        <v>25</v>
      </c>
      <c r="P468" t="s">
        <v>2019</v>
      </c>
      <c r="Q468">
        <v>2020</v>
      </c>
      <c r="R468" t="s">
        <v>2007</v>
      </c>
    </row>
    <row r="469" spans="1:18" x14ac:dyDescent="0.35">
      <c r="A469">
        <v>1389</v>
      </c>
      <c r="B469" t="s">
        <v>1434</v>
      </c>
      <c r="C469" t="s">
        <v>44</v>
      </c>
      <c r="D469" s="5">
        <v>23293</v>
      </c>
      <c r="E469" s="5">
        <v>44056</v>
      </c>
      <c r="F469" t="s">
        <v>16</v>
      </c>
      <c r="G469" t="s">
        <v>17</v>
      </c>
      <c r="H469">
        <v>3</v>
      </c>
      <c r="I469">
        <v>9</v>
      </c>
      <c r="J469" t="s">
        <v>18</v>
      </c>
      <c r="K469" t="s">
        <v>37</v>
      </c>
      <c r="L469" t="s">
        <v>38</v>
      </c>
      <c r="M469" t="s">
        <v>34</v>
      </c>
      <c r="N469">
        <v>1</v>
      </c>
      <c r="O469">
        <v>60</v>
      </c>
      <c r="P469" t="s">
        <v>2022</v>
      </c>
      <c r="Q469">
        <v>2020</v>
      </c>
      <c r="R469" t="s">
        <v>2013</v>
      </c>
    </row>
    <row r="470" spans="1:18" x14ac:dyDescent="0.35">
      <c r="A470">
        <v>1390</v>
      </c>
      <c r="B470" t="s">
        <v>1435</v>
      </c>
      <c r="C470" t="s">
        <v>44</v>
      </c>
      <c r="D470" s="5">
        <v>26361</v>
      </c>
      <c r="E470" s="5">
        <v>44034</v>
      </c>
      <c r="F470" t="s">
        <v>25</v>
      </c>
      <c r="G470" t="s">
        <v>17</v>
      </c>
      <c r="H470">
        <v>5</v>
      </c>
      <c r="I470">
        <v>9</v>
      </c>
      <c r="J470" t="s">
        <v>18</v>
      </c>
      <c r="K470" t="s">
        <v>41</v>
      </c>
      <c r="L470" t="s">
        <v>38</v>
      </c>
      <c r="M470" t="s">
        <v>42</v>
      </c>
      <c r="N470">
        <v>2</v>
      </c>
      <c r="O470">
        <v>52</v>
      </c>
      <c r="P470" t="s">
        <v>2020</v>
      </c>
      <c r="Q470">
        <v>2020</v>
      </c>
      <c r="R470" t="s">
        <v>2012</v>
      </c>
    </row>
    <row r="471" spans="1:18" x14ac:dyDescent="0.35">
      <c r="A471">
        <v>1392</v>
      </c>
      <c r="B471" t="s">
        <v>1437</v>
      </c>
      <c r="C471" t="s">
        <v>15</v>
      </c>
      <c r="D471" s="5">
        <v>36983</v>
      </c>
      <c r="E471" s="5">
        <v>44178</v>
      </c>
      <c r="F471" t="s">
        <v>40</v>
      </c>
      <c r="G471" t="s">
        <v>60</v>
      </c>
      <c r="H471">
        <v>3</v>
      </c>
      <c r="I471">
        <v>4</v>
      </c>
      <c r="J471" t="s">
        <v>27</v>
      </c>
      <c r="K471" t="s">
        <v>51</v>
      </c>
      <c r="L471" t="s">
        <v>47</v>
      </c>
      <c r="M471" t="s">
        <v>42</v>
      </c>
      <c r="N471">
        <v>2</v>
      </c>
      <c r="O471">
        <v>23</v>
      </c>
      <c r="P471" t="s">
        <v>2019</v>
      </c>
      <c r="Q471">
        <v>2020</v>
      </c>
      <c r="R471" t="s">
        <v>2017</v>
      </c>
    </row>
    <row r="472" spans="1:18" x14ac:dyDescent="0.35">
      <c r="A472">
        <v>1394</v>
      </c>
      <c r="B472" t="s">
        <v>1439</v>
      </c>
      <c r="C472" t="s">
        <v>15</v>
      </c>
      <c r="D472" s="5">
        <v>22868</v>
      </c>
      <c r="E472" s="5">
        <v>44160</v>
      </c>
      <c r="F472" t="s">
        <v>16</v>
      </c>
      <c r="G472" t="s">
        <v>17</v>
      </c>
      <c r="H472">
        <v>5</v>
      </c>
      <c r="I472">
        <v>8</v>
      </c>
      <c r="J472" t="s">
        <v>50</v>
      </c>
      <c r="K472" t="s">
        <v>23</v>
      </c>
      <c r="L472" t="s">
        <v>20</v>
      </c>
      <c r="M472" t="s">
        <v>48</v>
      </c>
      <c r="N472">
        <v>5</v>
      </c>
      <c r="O472">
        <v>62</v>
      </c>
      <c r="P472" t="s">
        <v>2022</v>
      </c>
      <c r="Q472">
        <v>2020</v>
      </c>
      <c r="R472" t="s">
        <v>2016</v>
      </c>
    </row>
    <row r="473" spans="1:18" x14ac:dyDescent="0.35">
      <c r="A473">
        <v>1399</v>
      </c>
      <c r="B473" t="s">
        <v>1444</v>
      </c>
      <c r="C473" t="s">
        <v>15</v>
      </c>
      <c r="D473" s="5">
        <v>24824</v>
      </c>
      <c r="E473" s="5">
        <v>43866</v>
      </c>
      <c r="F473" t="s">
        <v>25</v>
      </c>
      <c r="G473" t="s">
        <v>53</v>
      </c>
      <c r="H473">
        <v>4</v>
      </c>
      <c r="I473">
        <v>9</v>
      </c>
      <c r="J473" t="s">
        <v>18</v>
      </c>
      <c r="K473" t="s">
        <v>46</v>
      </c>
      <c r="L473" t="s">
        <v>47</v>
      </c>
      <c r="M473" t="s">
        <v>21</v>
      </c>
      <c r="N473">
        <v>3</v>
      </c>
      <c r="O473">
        <v>56</v>
      </c>
      <c r="P473" t="s">
        <v>2020</v>
      </c>
      <c r="Q473">
        <v>2020</v>
      </c>
      <c r="R473" t="s">
        <v>2007</v>
      </c>
    </row>
    <row r="474" spans="1:18" x14ac:dyDescent="0.35">
      <c r="A474">
        <v>1401</v>
      </c>
      <c r="B474" t="s">
        <v>1446</v>
      </c>
      <c r="C474" t="s">
        <v>44</v>
      </c>
      <c r="D474" s="5">
        <v>24120</v>
      </c>
      <c r="E474" s="5">
        <v>44067</v>
      </c>
      <c r="F474" t="s">
        <v>25</v>
      </c>
      <c r="G474" t="s">
        <v>53</v>
      </c>
      <c r="H474">
        <v>5</v>
      </c>
      <c r="I474">
        <v>9</v>
      </c>
      <c r="J474" t="s">
        <v>18</v>
      </c>
      <c r="K474" t="s">
        <v>19</v>
      </c>
      <c r="L474" t="s">
        <v>20</v>
      </c>
      <c r="M474" t="s">
        <v>30</v>
      </c>
      <c r="N474">
        <v>4</v>
      </c>
      <c r="O474">
        <v>58</v>
      </c>
      <c r="P474" t="s">
        <v>2020</v>
      </c>
      <c r="Q474">
        <v>2020</v>
      </c>
      <c r="R474" t="s">
        <v>2013</v>
      </c>
    </row>
    <row r="475" spans="1:18" x14ac:dyDescent="0.35">
      <c r="A475">
        <v>1405</v>
      </c>
      <c r="B475" t="s">
        <v>1450</v>
      </c>
      <c r="C475" t="s">
        <v>15</v>
      </c>
      <c r="D475" s="5">
        <v>25444</v>
      </c>
      <c r="E475" s="5">
        <v>43874</v>
      </c>
      <c r="F475" t="s">
        <v>25</v>
      </c>
      <c r="G475" t="s">
        <v>32</v>
      </c>
      <c r="H475">
        <v>4</v>
      </c>
      <c r="I475">
        <v>9</v>
      </c>
      <c r="J475" t="s">
        <v>18</v>
      </c>
      <c r="K475" t="s">
        <v>37</v>
      </c>
      <c r="L475" t="s">
        <v>38</v>
      </c>
      <c r="M475" t="s">
        <v>48</v>
      </c>
      <c r="N475">
        <v>5</v>
      </c>
      <c r="O475">
        <v>55</v>
      </c>
      <c r="P475" t="s">
        <v>2020</v>
      </c>
      <c r="Q475">
        <v>2020</v>
      </c>
      <c r="R475" t="s">
        <v>2007</v>
      </c>
    </row>
    <row r="476" spans="1:18" x14ac:dyDescent="0.35">
      <c r="A476">
        <v>1408</v>
      </c>
      <c r="B476" t="s">
        <v>1453</v>
      </c>
      <c r="C476" t="s">
        <v>44</v>
      </c>
      <c r="D476" s="5">
        <v>30837</v>
      </c>
      <c r="E476" s="5">
        <v>44045</v>
      </c>
      <c r="F476" t="s">
        <v>25</v>
      </c>
      <c r="G476" t="s">
        <v>26</v>
      </c>
      <c r="H476">
        <v>4</v>
      </c>
      <c r="I476">
        <v>5</v>
      </c>
      <c r="J476" t="s">
        <v>27</v>
      </c>
      <c r="K476" t="s">
        <v>51</v>
      </c>
      <c r="L476" t="s">
        <v>47</v>
      </c>
      <c r="M476" t="s">
        <v>34</v>
      </c>
      <c r="N476">
        <v>1</v>
      </c>
      <c r="O476">
        <v>40</v>
      </c>
      <c r="P476" t="s">
        <v>2021</v>
      </c>
      <c r="Q476">
        <v>2020</v>
      </c>
      <c r="R476" t="s">
        <v>2013</v>
      </c>
    </row>
    <row r="477" spans="1:18" x14ac:dyDescent="0.35">
      <c r="A477">
        <v>1409</v>
      </c>
      <c r="B477" t="s">
        <v>1454</v>
      </c>
      <c r="C477" t="s">
        <v>44</v>
      </c>
      <c r="D477" s="5">
        <v>24376</v>
      </c>
      <c r="E477" s="5">
        <v>43872</v>
      </c>
      <c r="F477" t="s">
        <v>16</v>
      </c>
      <c r="G477" t="s">
        <v>17</v>
      </c>
      <c r="H477">
        <v>2</v>
      </c>
      <c r="I477">
        <v>9</v>
      </c>
      <c r="J477" t="s">
        <v>18</v>
      </c>
      <c r="K477" t="s">
        <v>19</v>
      </c>
      <c r="L477" t="s">
        <v>20</v>
      </c>
      <c r="M477" t="s">
        <v>30</v>
      </c>
      <c r="N477">
        <v>4</v>
      </c>
      <c r="O477">
        <v>57</v>
      </c>
      <c r="P477" t="s">
        <v>2020</v>
      </c>
      <c r="Q477">
        <v>2020</v>
      </c>
      <c r="R477" t="s">
        <v>2007</v>
      </c>
    </row>
    <row r="478" spans="1:18" x14ac:dyDescent="0.35">
      <c r="A478">
        <v>1411</v>
      </c>
      <c r="B478" t="s">
        <v>1456</v>
      </c>
      <c r="C478" t="s">
        <v>15</v>
      </c>
      <c r="D478" s="5">
        <v>20510</v>
      </c>
      <c r="E478" s="5">
        <v>43844</v>
      </c>
      <c r="F478" t="s">
        <v>40</v>
      </c>
      <c r="G478" t="s">
        <v>60</v>
      </c>
      <c r="H478">
        <v>2</v>
      </c>
      <c r="I478">
        <v>8</v>
      </c>
      <c r="J478" t="s">
        <v>50</v>
      </c>
      <c r="K478" t="s">
        <v>28</v>
      </c>
      <c r="L478" t="s">
        <v>29</v>
      </c>
      <c r="M478" t="s">
        <v>21</v>
      </c>
      <c r="N478">
        <v>3</v>
      </c>
      <c r="O478">
        <v>68</v>
      </c>
      <c r="P478" t="s">
        <v>2022</v>
      </c>
      <c r="Q478">
        <v>2020</v>
      </c>
      <c r="R478" t="s">
        <v>2006</v>
      </c>
    </row>
    <row r="479" spans="1:18" x14ac:dyDescent="0.35">
      <c r="A479">
        <v>1412</v>
      </c>
      <c r="B479" t="s">
        <v>1457</v>
      </c>
      <c r="C479" t="s">
        <v>15</v>
      </c>
      <c r="D479" s="5">
        <v>20884</v>
      </c>
      <c r="E479" s="5">
        <v>44121</v>
      </c>
      <c r="F479" t="s">
        <v>16</v>
      </c>
      <c r="G479" t="s">
        <v>17</v>
      </c>
      <c r="H479">
        <v>4</v>
      </c>
      <c r="I479">
        <v>9</v>
      </c>
      <c r="J479" t="s">
        <v>18</v>
      </c>
      <c r="K479" t="s">
        <v>33</v>
      </c>
      <c r="L479" t="s">
        <v>29</v>
      </c>
      <c r="M479" t="s">
        <v>34</v>
      </c>
      <c r="N479">
        <v>1</v>
      </c>
      <c r="O479">
        <v>67</v>
      </c>
      <c r="P479" t="s">
        <v>2022</v>
      </c>
      <c r="Q479">
        <v>2020</v>
      </c>
      <c r="R479" t="s">
        <v>2015</v>
      </c>
    </row>
    <row r="480" spans="1:18" x14ac:dyDescent="0.35">
      <c r="A480">
        <v>1414</v>
      </c>
      <c r="B480" t="s">
        <v>1459</v>
      </c>
      <c r="C480" t="s">
        <v>15</v>
      </c>
      <c r="D480" s="5">
        <v>19828</v>
      </c>
      <c r="E480" s="5">
        <v>43843</v>
      </c>
      <c r="F480" t="s">
        <v>25</v>
      </c>
      <c r="G480" t="s">
        <v>45</v>
      </c>
      <c r="H480">
        <v>2</v>
      </c>
      <c r="I480">
        <v>8</v>
      </c>
      <c r="J480" t="s">
        <v>50</v>
      </c>
      <c r="K480" t="s">
        <v>41</v>
      </c>
      <c r="L480" t="s">
        <v>38</v>
      </c>
      <c r="M480" t="s">
        <v>34</v>
      </c>
      <c r="N480">
        <v>1</v>
      </c>
      <c r="O480">
        <v>70</v>
      </c>
      <c r="P480" t="s">
        <v>2022</v>
      </c>
      <c r="Q480">
        <v>2020</v>
      </c>
      <c r="R480" t="s">
        <v>2006</v>
      </c>
    </row>
    <row r="481" spans="1:18" x14ac:dyDescent="0.35">
      <c r="A481">
        <v>1415</v>
      </c>
      <c r="B481" t="s">
        <v>1460</v>
      </c>
      <c r="C481" t="s">
        <v>15</v>
      </c>
      <c r="D481" s="5">
        <v>35856</v>
      </c>
      <c r="E481" s="5">
        <v>43854</v>
      </c>
      <c r="F481" t="s">
        <v>16</v>
      </c>
      <c r="G481" t="s">
        <v>60</v>
      </c>
      <c r="H481">
        <v>3</v>
      </c>
      <c r="I481">
        <v>7</v>
      </c>
      <c r="J481" t="s">
        <v>50</v>
      </c>
      <c r="K481" t="s">
        <v>46</v>
      </c>
      <c r="L481" t="s">
        <v>47</v>
      </c>
      <c r="M481" t="s">
        <v>48</v>
      </c>
      <c r="N481">
        <v>5</v>
      </c>
      <c r="O481">
        <v>26</v>
      </c>
      <c r="P481" t="s">
        <v>2019</v>
      </c>
      <c r="Q481">
        <v>2020</v>
      </c>
      <c r="R481" t="s">
        <v>2006</v>
      </c>
    </row>
    <row r="482" spans="1:18" x14ac:dyDescent="0.35">
      <c r="A482">
        <v>1416</v>
      </c>
      <c r="B482" t="s">
        <v>1461</v>
      </c>
      <c r="C482" t="s">
        <v>15</v>
      </c>
      <c r="D482" s="5">
        <v>24633</v>
      </c>
      <c r="E482" s="5">
        <v>43873</v>
      </c>
      <c r="F482" t="s">
        <v>40</v>
      </c>
      <c r="G482" t="s">
        <v>17</v>
      </c>
      <c r="H482">
        <v>5</v>
      </c>
      <c r="I482">
        <v>4</v>
      </c>
      <c r="J482" t="s">
        <v>27</v>
      </c>
      <c r="K482" t="s">
        <v>51</v>
      </c>
      <c r="L482" t="s">
        <v>47</v>
      </c>
      <c r="M482" t="s">
        <v>42</v>
      </c>
      <c r="N482">
        <v>2</v>
      </c>
      <c r="O482">
        <v>57</v>
      </c>
      <c r="P482" t="s">
        <v>2020</v>
      </c>
      <c r="Q482">
        <v>2020</v>
      </c>
      <c r="R482" t="s">
        <v>2007</v>
      </c>
    </row>
    <row r="483" spans="1:18" x14ac:dyDescent="0.35">
      <c r="A483">
        <v>1421</v>
      </c>
      <c r="B483" t="s">
        <v>1466</v>
      </c>
      <c r="C483" t="s">
        <v>15</v>
      </c>
      <c r="D483" s="5">
        <v>37002</v>
      </c>
      <c r="E483" s="5">
        <v>43948</v>
      </c>
      <c r="F483" t="s">
        <v>16</v>
      </c>
      <c r="G483" t="s">
        <v>17</v>
      </c>
      <c r="H483">
        <v>4</v>
      </c>
      <c r="I483">
        <v>7</v>
      </c>
      <c r="J483" t="s">
        <v>50</v>
      </c>
      <c r="K483" t="s">
        <v>37</v>
      </c>
      <c r="L483" t="s">
        <v>38</v>
      </c>
      <c r="M483" t="s">
        <v>34</v>
      </c>
      <c r="N483">
        <v>1</v>
      </c>
      <c r="O483">
        <v>23</v>
      </c>
      <c r="P483" t="s">
        <v>2019</v>
      </c>
      <c r="Q483">
        <v>2020</v>
      </c>
      <c r="R483" t="s">
        <v>2009</v>
      </c>
    </row>
    <row r="484" spans="1:18" x14ac:dyDescent="0.35">
      <c r="A484">
        <v>1422</v>
      </c>
      <c r="B484" t="s">
        <v>1467</v>
      </c>
      <c r="C484" t="s">
        <v>44</v>
      </c>
      <c r="D484" s="5">
        <v>37021</v>
      </c>
      <c r="E484" s="5">
        <v>44175</v>
      </c>
      <c r="F484" t="s">
        <v>16</v>
      </c>
      <c r="G484" t="s">
        <v>17</v>
      </c>
      <c r="H484">
        <v>5</v>
      </c>
      <c r="I484">
        <v>4</v>
      </c>
      <c r="J484" t="s">
        <v>27</v>
      </c>
      <c r="K484" t="s">
        <v>41</v>
      </c>
      <c r="L484" t="s">
        <v>38</v>
      </c>
      <c r="M484" t="s">
        <v>21</v>
      </c>
      <c r="N484">
        <v>3</v>
      </c>
      <c r="O484">
        <v>23</v>
      </c>
      <c r="P484" t="s">
        <v>2019</v>
      </c>
      <c r="Q484">
        <v>2020</v>
      </c>
      <c r="R484" t="s">
        <v>2017</v>
      </c>
    </row>
    <row r="485" spans="1:18" x14ac:dyDescent="0.35">
      <c r="A485">
        <v>1425</v>
      </c>
      <c r="B485" t="s">
        <v>1470</v>
      </c>
      <c r="C485" t="s">
        <v>15</v>
      </c>
      <c r="D485" s="5">
        <v>33676</v>
      </c>
      <c r="E485" s="5">
        <v>43955</v>
      </c>
      <c r="F485" t="s">
        <v>25</v>
      </c>
      <c r="G485" t="s">
        <v>26</v>
      </c>
      <c r="H485">
        <v>5</v>
      </c>
      <c r="I485">
        <v>10</v>
      </c>
      <c r="J485" t="s">
        <v>18</v>
      </c>
      <c r="K485" t="s">
        <v>19</v>
      </c>
      <c r="L485" t="s">
        <v>20</v>
      </c>
      <c r="M485" t="s">
        <v>34</v>
      </c>
      <c r="N485">
        <v>1</v>
      </c>
      <c r="O485">
        <v>32</v>
      </c>
      <c r="P485" t="s">
        <v>2021</v>
      </c>
      <c r="Q485">
        <v>2020</v>
      </c>
      <c r="R485" t="s">
        <v>2010</v>
      </c>
    </row>
    <row r="486" spans="1:18" x14ac:dyDescent="0.35">
      <c r="A486">
        <v>1427</v>
      </c>
      <c r="B486" t="s">
        <v>1472</v>
      </c>
      <c r="C486" t="s">
        <v>44</v>
      </c>
      <c r="D486" s="5">
        <v>26251</v>
      </c>
      <c r="E486" s="5">
        <v>44154</v>
      </c>
      <c r="F486" t="s">
        <v>25</v>
      </c>
      <c r="G486" t="s">
        <v>36</v>
      </c>
      <c r="H486">
        <v>4</v>
      </c>
      <c r="I486">
        <v>10</v>
      </c>
      <c r="J486" t="s">
        <v>18</v>
      </c>
      <c r="K486" t="s">
        <v>28</v>
      </c>
      <c r="L486" t="s">
        <v>29</v>
      </c>
      <c r="M486" t="s">
        <v>21</v>
      </c>
      <c r="N486">
        <v>3</v>
      </c>
      <c r="O486">
        <v>52</v>
      </c>
      <c r="P486" t="s">
        <v>2020</v>
      </c>
      <c r="Q486">
        <v>2020</v>
      </c>
      <c r="R486" t="s">
        <v>2016</v>
      </c>
    </row>
    <row r="487" spans="1:18" x14ac:dyDescent="0.35">
      <c r="A487">
        <v>1436</v>
      </c>
      <c r="B487" t="s">
        <v>1481</v>
      </c>
      <c r="C487" t="s">
        <v>44</v>
      </c>
      <c r="D487" s="5">
        <v>19665</v>
      </c>
      <c r="E487" s="5">
        <v>43929</v>
      </c>
      <c r="F487" t="s">
        <v>25</v>
      </c>
      <c r="G487" t="s">
        <v>32</v>
      </c>
      <c r="H487">
        <v>5</v>
      </c>
      <c r="I487">
        <v>10</v>
      </c>
      <c r="J487" t="s">
        <v>18</v>
      </c>
      <c r="K487" t="s">
        <v>33</v>
      </c>
      <c r="L487" t="s">
        <v>29</v>
      </c>
      <c r="M487" t="s">
        <v>48</v>
      </c>
      <c r="N487">
        <v>5</v>
      </c>
      <c r="O487">
        <v>70</v>
      </c>
      <c r="P487" t="s">
        <v>2022</v>
      </c>
      <c r="Q487">
        <v>2020</v>
      </c>
      <c r="R487" t="s">
        <v>2009</v>
      </c>
    </row>
    <row r="488" spans="1:18" x14ac:dyDescent="0.35">
      <c r="A488">
        <v>1442</v>
      </c>
      <c r="B488" t="s">
        <v>1487</v>
      </c>
      <c r="C488" t="s">
        <v>15</v>
      </c>
      <c r="D488" s="5">
        <v>35391</v>
      </c>
      <c r="E488" s="5">
        <v>44064</v>
      </c>
      <c r="F488" t="s">
        <v>40</v>
      </c>
      <c r="G488" t="s">
        <v>32</v>
      </c>
      <c r="H488">
        <v>5</v>
      </c>
      <c r="I488">
        <v>9</v>
      </c>
      <c r="J488" t="s">
        <v>18</v>
      </c>
      <c r="K488" t="s">
        <v>23</v>
      </c>
      <c r="L488" t="s">
        <v>20</v>
      </c>
      <c r="M488" t="s">
        <v>48</v>
      </c>
      <c r="N488">
        <v>5</v>
      </c>
      <c r="O488">
        <v>27</v>
      </c>
      <c r="P488" t="s">
        <v>2019</v>
      </c>
      <c r="Q488">
        <v>2020</v>
      </c>
      <c r="R488" t="s">
        <v>2013</v>
      </c>
    </row>
    <row r="489" spans="1:18" x14ac:dyDescent="0.35">
      <c r="A489">
        <v>1445</v>
      </c>
      <c r="B489" t="s">
        <v>1490</v>
      </c>
      <c r="C489" t="s">
        <v>15</v>
      </c>
      <c r="D489" s="5">
        <v>38059</v>
      </c>
      <c r="E489" s="5">
        <v>44016</v>
      </c>
      <c r="F489" t="s">
        <v>40</v>
      </c>
      <c r="G489" t="s">
        <v>60</v>
      </c>
      <c r="H489">
        <v>5</v>
      </c>
      <c r="I489">
        <v>9</v>
      </c>
      <c r="J489" t="s">
        <v>18</v>
      </c>
      <c r="K489" t="s">
        <v>37</v>
      </c>
      <c r="L489" t="s">
        <v>38</v>
      </c>
      <c r="M489" t="s">
        <v>21</v>
      </c>
      <c r="N489">
        <v>3</v>
      </c>
      <c r="O489">
        <v>20</v>
      </c>
      <c r="P489" t="s">
        <v>2019</v>
      </c>
      <c r="Q489">
        <v>2020</v>
      </c>
      <c r="R489" t="s">
        <v>2012</v>
      </c>
    </row>
    <row r="490" spans="1:18" x14ac:dyDescent="0.35">
      <c r="A490">
        <v>1447</v>
      </c>
      <c r="B490" t="s">
        <v>1492</v>
      </c>
      <c r="C490" t="s">
        <v>44</v>
      </c>
      <c r="D490" s="5">
        <v>19106</v>
      </c>
      <c r="E490" s="5">
        <v>44167</v>
      </c>
      <c r="F490" t="s">
        <v>25</v>
      </c>
      <c r="G490" t="s">
        <v>60</v>
      </c>
      <c r="H490">
        <v>2</v>
      </c>
      <c r="I490">
        <v>9</v>
      </c>
      <c r="J490" t="s">
        <v>18</v>
      </c>
      <c r="K490" t="s">
        <v>46</v>
      </c>
      <c r="L490" t="s">
        <v>47</v>
      </c>
      <c r="M490" t="s">
        <v>48</v>
      </c>
      <c r="N490">
        <v>5</v>
      </c>
      <c r="O490">
        <v>72</v>
      </c>
      <c r="P490" t="s">
        <v>2022</v>
      </c>
      <c r="Q490">
        <v>2020</v>
      </c>
      <c r="R490" t="s">
        <v>2017</v>
      </c>
    </row>
    <row r="491" spans="1:18" x14ac:dyDescent="0.35">
      <c r="A491">
        <v>1450</v>
      </c>
      <c r="B491" t="s">
        <v>1495</v>
      </c>
      <c r="C491" t="s">
        <v>15</v>
      </c>
      <c r="D491" s="5">
        <v>24062</v>
      </c>
      <c r="E491" s="5">
        <v>43857</v>
      </c>
      <c r="F491" t="s">
        <v>25</v>
      </c>
      <c r="G491" t="s">
        <v>45</v>
      </c>
      <c r="H491">
        <v>4</v>
      </c>
      <c r="I491">
        <v>7</v>
      </c>
      <c r="J491" t="s">
        <v>50</v>
      </c>
      <c r="K491" t="s">
        <v>23</v>
      </c>
      <c r="L491" t="s">
        <v>20</v>
      </c>
      <c r="M491" t="s">
        <v>48</v>
      </c>
      <c r="N491">
        <v>5</v>
      </c>
      <c r="O491">
        <v>58</v>
      </c>
      <c r="P491" t="s">
        <v>2020</v>
      </c>
      <c r="Q491">
        <v>2020</v>
      </c>
      <c r="R491" t="s">
        <v>2006</v>
      </c>
    </row>
    <row r="492" spans="1:18" x14ac:dyDescent="0.35">
      <c r="A492">
        <v>1454</v>
      </c>
      <c r="B492" t="s">
        <v>1499</v>
      </c>
      <c r="C492" t="s">
        <v>44</v>
      </c>
      <c r="D492" s="5">
        <v>24413</v>
      </c>
      <c r="E492" s="5">
        <v>44063</v>
      </c>
      <c r="F492" t="s">
        <v>25</v>
      </c>
      <c r="G492" t="s">
        <v>36</v>
      </c>
      <c r="H492">
        <v>5</v>
      </c>
      <c r="I492">
        <v>9</v>
      </c>
      <c r="J492" t="s">
        <v>18</v>
      </c>
      <c r="K492" t="s">
        <v>41</v>
      </c>
      <c r="L492" t="s">
        <v>38</v>
      </c>
      <c r="M492" t="s">
        <v>42</v>
      </c>
      <c r="N492">
        <v>2</v>
      </c>
      <c r="O492">
        <v>57</v>
      </c>
      <c r="P492" t="s">
        <v>2020</v>
      </c>
      <c r="Q492">
        <v>2020</v>
      </c>
      <c r="R492" t="s">
        <v>2013</v>
      </c>
    </row>
    <row r="493" spans="1:18" x14ac:dyDescent="0.35">
      <c r="A493">
        <v>1455</v>
      </c>
      <c r="B493" t="s">
        <v>1500</v>
      </c>
      <c r="C493" t="s">
        <v>44</v>
      </c>
      <c r="D493" s="5">
        <v>30044</v>
      </c>
      <c r="E493" s="5">
        <v>44026</v>
      </c>
      <c r="F493" t="s">
        <v>16</v>
      </c>
      <c r="G493" t="s">
        <v>17</v>
      </c>
      <c r="H493">
        <v>2</v>
      </c>
      <c r="I493">
        <v>9</v>
      </c>
      <c r="J493" t="s">
        <v>18</v>
      </c>
      <c r="K493" t="s">
        <v>46</v>
      </c>
      <c r="L493" t="s">
        <v>47</v>
      </c>
      <c r="M493" t="s">
        <v>21</v>
      </c>
      <c r="N493">
        <v>3</v>
      </c>
      <c r="O493">
        <v>42</v>
      </c>
      <c r="P493" t="s">
        <v>2021</v>
      </c>
      <c r="Q493">
        <v>2020</v>
      </c>
      <c r="R493" t="s">
        <v>2012</v>
      </c>
    </row>
    <row r="494" spans="1:18" x14ac:dyDescent="0.35">
      <c r="A494">
        <v>1456</v>
      </c>
      <c r="B494" t="s">
        <v>1501</v>
      </c>
      <c r="C494" t="s">
        <v>15</v>
      </c>
      <c r="D494" s="5">
        <v>19379</v>
      </c>
      <c r="E494" s="5">
        <v>43871</v>
      </c>
      <c r="F494" t="s">
        <v>40</v>
      </c>
      <c r="G494" t="s">
        <v>45</v>
      </c>
      <c r="H494">
        <v>2</v>
      </c>
      <c r="I494">
        <v>8</v>
      </c>
      <c r="J494" t="s">
        <v>50</v>
      </c>
      <c r="K494" t="s">
        <v>51</v>
      </c>
      <c r="L494" t="s">
        <v>47</v>
      </c>
      <c r="M494" t="s">
        <v>48</v>
      </c>
      <c r="N494">
        <v>5</v>
      </c>
      <c r="O494">
        <v>71</v>
      </c>
      <c r="P494" t="s">
        <v>2022</v>
      </c>
      <c r="Q494">
        <v>2020</v>
      </c>
      <c r="R494" t="s">
        <v>2007</v>
      </c>
    </row>
    <row r="495" spans="1:18" x14ac:dyDescent="0.35">
      <c r="A495">
        <v>1457</v>
      </c>
      <c r="B495" t="s">
        <v>1502</v>
      </c>
      <c r="C495" t="s">
        <v>15</v>
      </c>
      <c r="D495" s="5">
        <v>32081</v>
      </c>
      <c r="E495" s="5">
        <v>44029</v>
      </c>
      <c r="F495" t="s">
        <v>16</v>
      </c>
      <c r="G495" t="s">
        <v>17</v>
      </c>
      <c r="H495">
        <v>1</v>
      </c>
      <c r="I495">
        <v>9</v>
      </c>
      <c r="J495" t="s">
        <v>18</v>
      </c>
      <c r="K495" t="s">
        <v>19</v>
      </c>
      <c r="L495" t="s">
        <v>20</v>
      </c>
      <c r="M495" t="s">
        <v>30</v>
      </c>
      <c r="N495">
        <v>4</v>
      </c>
      <c r="O495">
        <v>36</v>
      </c>
      <c r="P495" t="s">
        <v>2021</v>
      </c>
      <c r="Q495">
        <v>2020</v>
      </c>
      <c r="R495" t="s">
        <v>2012</v>
      </c>
    </row>
    <row r="496" spans="1:18" x14ac:dyDescent="0.35">
      <c r="A496">
        <v>1462</v>
      </c>
      <c r="B496" t="s">
        <v>1507</v>
      </c>
      <c r="C496" t="s">
        <v>44</v>
      </c>
      <c r="D496" s="5">
        <v>25348</v>
      </c>
      <c r="E496" s="5">
        <v>44061</v>
      </c>
      <c r="F496" t="s">
        <v>40</v>
      </c>
      <c r="G496" t="s">
        <v>53</v>
      </c>
      <c r="H496">
        <v>5</v>
      </c>
      <c r="I496">
        <v>10</v>
      </c>
      <c r="J496" t="s">
        <v>18</v>
      </c>
      <c r="K496" t="s">
        <v>41</v>
      </c>
      <c r="L496" t="s">
        <v>38</v>
      </c>
      <c r="M496" t="s">
        <v>42</v>
      </c>
      <c r="N496">
        <v>2</v>
      </c>
      <c r="O496">
        <v>55</v>
      </c>
      <c r="P496" t="s">
        <v>2020</v>
      </c>
      <c r="Q496">
        <v>2020</v>
      </c>
      <c r="R496" t="s">
        <v>2013</v>
      </c>
    </row>
    <row r="497" spans="1:18" x14ac:dyDescent="0.35">
      <c r="A497">
        <v>1466</v>
      </c>
      <c r="B497" t="s">
        <v>1511</v>
      </c>
      <c r="C497" t="s">
        <v>15</v>
      </c>
      <c r="D497" s="5">
        <v>36777</v>
      </c>
      <c r="E497" s="5">
        <v>44164</v>
      </c>
      <c r="F497" t="s">
        <v>16</v>
      </c>
      <c r="G497" t="s">
        <v>17</v>
      </c>
      <c r="H497">
        <v>5</v>
      </c>
      <c r="I497">
        <v>6</v>
      </c>
      <c r="J497" t="s">
        <v>27</v>
      </c>
      <c r="K497" t="s">
        <v>23</v>
      </c>
      <c r="L497" t="s">
        <v>20</v>
      </c>
      <c r="M497" t="s">
        <v>42</v>
      </c>
      <c r="N497">
        <v>2</v>
      </c>
      <c r="O497">
        <v>23</v>
      </c>
      <c r="P497" t="s">
        <v>2019</v>
      </c>
      <c r="Q497">
        <v>2020</v>
      </c>
      <c r="R497" t="s">
        <v>2016</v>
      </c>
    </row>
    <row r="498" spans="1:18" x14ac:dyDescent="0.35">
      <c r="A498">
        <v>1472</v>
      </c>
      <c r="B498" t="s">
        <v>1517</v>
      </c>
      <c r="C498" t="s">
        <v>15</v>
      </c>
      <c r="D498" s="5">
        <v>25820</v>
      </c>
      <c r="E498" s="5">
        <v>43867</v>
      </c>
      <c r="F498" t="s">
        <v>68</v>
      </c>
      <c r="G498" t="s">
        <v>60</v>
      </c>
      <c r="H498">
        <v>2</v>
      </c>
      <c r="I498">
        <v>6</v>
      </c>
      <c r="J498" t="s">
        <v>27</v>
      </c>
      <c r="K498" t="s">
        <v>51</v>
      </c>
      <c r="L498" t="s">
        <v>47</v>
      </c>
      <c r="M498" t="s">
        <v>42</v>
      </c>
      <c r="N498">
        <v>2</v>
      </c>
      <c r="O498">
        <v>53</v>
      </c>
      <c r="P498" t="s">
        <v>2020</v>
      </c>
      <c r="Q498">
        <v>2020</v>
      </c>
      <c r="R498" t="s">
        <v>2007</v>
      </c>
    </row>
    <row r="499" spans="1:18" x14ac:dyDescent="0.35">
      <c r="A499">
        <v>1475</v>
      </c>
      <c r="B499" t="s">
        <v>1520</v>
      </c>
      <c r="C499" t="s">
        <v>15</v>
      </c>
      <c r="D499" s="5">
        <v>32335</v>
      </c>
      <c r="E499" s="5">
        <v>44004</v>
      </c>
      <c r="F499" t="s">
        <v>25</v>
      </c>
      <c r="G499" t="s">
        <v>32</v>
      </c>
      <c r="H499">
        <v>1</v>
      </c>
      <c r="I499">
        <v>4</v>
      </c>
      <c r="J499" t="s">
        <v>27</v>
      </c>
      <c r="K499" t="s">
        <v>28</v>
      </c>
      <c r="L499" t="s">
        <v>29</v>
      </c>
      <c r="M499" t="s">
        <v>21</v>
      </c>
      <c r="N499">
        <v>3</v>
      </c>
      <c r="O499">
        <v>36</v>
      </c>
      <c r="P499" t="s">
        <v>2021</v>
      </c>
      <c r="Q499">
        <v>2020</v>
      </c>
      <c r="R499" t="s">
        <v>2011</v>
      </c>
    </row>
    <row r="500" spans="1:18" x14ac:dyDescent="0.35">
      <c r="A500">
        <v>1480</v>
      </c>
      <c r="B500" t="s">
        <v>1525</v>
      </c>
      <c r="C500" t="s">
        <v>44</v>
      </c>
      <c r="D500" s="5">
        <v>25826</v>
      </c>
      <c r="E500" s="5">
        <v>43968</v>
      </c>
      <c r="F500" t="s">
        <v>16</v>
      </c>
      <c r="G500" t="s">
        <v>17</v>
      </c>
      <c r="H500">
        <v>5</v>
      </c>
      <c r="I500">
        <v>9</v>
      </c>
      <c r="J500" t="s">
        <v>18</v>
      </c>
      <c r="K500" t="s">
        <v>51</v>
      </c>
      <c r="L500" t="s">
        <v>47</v>
      </c>
      <c r="M500" t="s">
        <v>21</v>
      </c>
      <c r="N500">
        <v>3</v>
      </c>
      <c r="O500">
        <v>53</v>
      </c>
      <c r="P500" t="s">
        <v>2020</v>
      </c>
      <c r="Q500">
        <v>2020</v>
      </c>
      <c r="R500" t="s">
        <v>2010</v>
      </c>
    </row>
    <row r="501" spans="1:18" x14ac:dyDescent="0.35">
      <c r="A501">
        <v>1481</v>
      </c>
      <c r="B501" t="s">
        <v>1526</v>
      </c>
      <c r="C501" t="s">
        <v>15</v>
      </c>
      <c r="D501" s="5">
        <v>38776</v>
      </c>
      <c r="E501" s="5">
        <v>44061</v>
      </c>
      <c r="F501" t="s">
        <v>68</v>
      </c>
      <c r="G501" t="s">
        <v>36</v>
      </c>
      <c r="H501">
        <v>5</v>
      </c>
      <c r="I501">
        <v>8</v>
      </c>
      <c r="J501" t="s">
        <v>50</v>
      </c>
      <c r="K501" t="s">
        <v>19</v>
      </c>
      <c r="L501" t="s">
        <v>20</v>
      </c>
      <c r="M501" t="s">
        <v>21</v>
      </c>
      <c r="N501">
        <v>3</v>
      </c>
      <c r="O501">
        <v>18</v>
      </c>
      <c r="P501" t="s">
        <v>2019</v>
      </c>
      <c r="Q501">
        <v>2020</v>
      </c>
      <c r="R501" t="s">
        <v>2013</v>
      </c>
    </row>
    <row r="502" spans="1:18" x14ac:dyDescent="0.35">
      <c r="A502">
        <v>1482</v>
      </c>
      <c r="B502" t="s">
        <v>1527</v>
      </c>
      <c r="C502" t="s">
        <v>44</v>
      </c>
      <c r="D502" s="5">
        <v>20304</v>
      </c>
      <c r="E502" s="5">
        <v>44115</v>
      </c>
      <c r="F502" t="s">
        <v>68</v>
      </c>
      <c r="G502" t="s">
        <v>17</v>
      </c>
      <c r="H502">
        <v>4</v>
      </c>
      <c r="I502">
        <v>5</v>
      </c>
      <c r="J502" t="s">
        <v>27</v>
      </c>
      <c r="K502" t="s">
        <v>23</v>
      </c>
      <c r="L502" t="s">
        <v>20</v>
      </c>
      <c r="M502" t="s">
        <v>30</v>
      </c>
      <c r="N502">
        <v>4</v>
      </c>
      <c r="O502">
        <v>69</v>
      </c>
      <c r="P502" t="s">
        <v>2022</v>
      </c>
      <c r="Q502">
        <v>2020</v>
      </c>
      <c r="R502" t="s">
        <v>2015</v>
      </c>
    </row>
    <row r="503" spans="1:18" x14ac:dyDescent="0.35">
      <c r="A503">
        <v>1487</v>
      </c>
      <c r="B503" t="s">
        <v>1532</v>
      </c>
      <c r="C503" t="s">
        <v>44</v>
      </c>
      <c r="D503" s="5">
        <v>27283</v>
      </c>
      <c r="E503" s="5">
        <v>44078</v>
      </c>
      <c r="F503" t="s">
        <v>25</v>
      </c>
      <c r="G503" t="s">
        <v>53</v>
      </c>
      <c r="H503">
        <v>4</v>
      </c>
      <c r="I503">
        <v>9</v>
      </c>
      <c r="J503" t="s">
        <v>18</v>
      </c>
      <c r="K503" t="s">
        <v>46</v>
      </c>
      <c r="L503" t="s">
        <v>47</v>
      </c>
      <c r="M503" t="s">
        <v>34</v>
      </c>
      <c r="N503">
        <v>1</v>
      </c>
      <c r="O503">
        <v>49</v>
      </c>
      <c r="P503" t="s">
        <v>2020</v>
      </c>
      <c r="Q503">
        <v>2020</v>
      </c>
      <c r="R503" t="s">
        <v>2014</v>
      </c>
    </row>
    <row r="504" spans="1:18" x14ac:dyDescent="0.35">
      <c r="A504">
        <v>1488</v>
      </c>
      <c r="B504" t="s">
        <v>1533</v>
      </c>
      <c r="C504" t="s">
        <v>15</v>
      </c>
      <c r="D504" s="5">
        <v>27955</v>
      </c>
      <c r="E504" s="5">
        <v>44006</v>
      </c>
      <c r="F504" t="s">
        <v>16</v>
      </c>
      <c r="G504" t="s">
        <v>17</v>
      </c>
      <c r="H504">
        <v>4</v>
      </c>
      <c r="I504">
        <v>7</v>
      </c>
      <c r="J504" t="s">
        <v>50</v>
      </c>
      <c r="K504" t="s">
        <v>51</v>
      </c>
      <c r="L504" t="s">
        <v>47</v>
      </c>
      <c r="M504" t="s">
        <v>21</v>
      </c>
      <c r="N504">
        <v>3</v>
      </c>
      <c r="O504">
        <v>48</v>
      </c>
      <c r="P504" t="s">
        <v>2020</v>
      </c>
      <c r="Q504">
        <v>2020</v>
      </c>
      <c r="R504" t="s">
        <v>2011</v>
      </c>
    </row>
    <row r="505" spans="1:18" x14ac:dyDescent="0.35">
      <c r="A505">
        <v>1494</v>
      </c>
      <c r="B505" t="s">
        <v>1539</v>
      </c>
      <c r="C505" t="s">
        <v>44</v>
      </c>
      <c r="D505" s="5">
        <v>28345</v>
      </c>
      <c r="E505" s="5">
        <v>43907</v>
      </c>
      <c r="F505" t="s">
        <v>25</v>
      </c>
      <c r="G505" t="s">
        <v>17</v>
      </c>
      <c r="H505">
        <v>4</v>
      </c>
      <c r="I505">
        <v>8</v>
      </c>
      <c r="J505" t="s">
        <v>50</v>
      </c>
      <c r="K505" t="s">
        <v>41</v>
      </c>
      <c r="L505" t="s">
        <v>38</v>
      </c>
      <c r="M505" t="s">
        <v>34</v>
      </c>
      <c r="N505">
        <v>1</v>
      </c>
      <c r="O505">
        <v>47</v>
      </c>
      <c r="P505" t="s">
        <v>2020</v>
      </c>
      <c r="Q505">
        <v>2020</v>
      </c>
      <c r="R505" t="s">
        <v>2008</v>
      </c>
    </row>
    <row r="506" spans="1:18" x14ac:dyDescent="0.35">
      <c r="A506">
        <v>1502</v>
      </c>
      <c r="B506" t="s">
        <v>1547</v>
      </c>
      <c r="C506" t="s">
        <v>15</v>
      </c>
      <c r="D506" s="5">
        <v>26861</v>
      </c>
      <c r="E506" s="5">
        <v>44019</v>
      </c>
      <c r="F506" t="s">
        <v>16</v>
      </c>
      <c r="G506" t="s">
        <v>17</v>
      </c>
      <c r="H506">
        <v>5</v>
      </c>
      <c r="I506">
        <v>9</v>
      </c>
      <c r="J506" t="s">
        <v>18</v>
      </c>
      <c r="K506" t="s">
        <v>41</v>
      </c>
      <c r="L506" t="s">
        <v>38</v>
      </c>
      <c r="M506" t="s">
        <v>42</v>
      </c>
      <c r="N506">
        <v>2</v>
      </c>
      <c r="O506">
        <v>51</v>
      </c>
      <c r="P506" t="s">
        <v>2020</v>
      </c>
      <c r="Q506">
        <v>2020</v>
      </c>
      <c r="R506" t="s">
        <v>2012</v>
      </c>
    </row>
    <row r="507" spans="1:18" x14ac:dyDescent="0.35">
      <c r="A507">
        <v>1509</v>
      </c>
      <c r="B507" t="s">
        <v>1554</v>
      </c>
      <c r="C507" t="s">
        <v>44</v>
      </c>
      <c r="D507" s="5">
        <v>19259</v>
      </c>
      <c r="E507" s="5">
        <v>43900</v>
      </c>
      <c r="F507" t="s">
        <v>25</v>
      </c>
      <c r="G507" t="s">
        <v>32</v>
      </c>
      <c r="H507">
        <v>5</v>
      </c>
      <c r="I507">
        <v>10</v>
      </c>
      <c r="J507" t="s">
        <v>18</v>
      </c>
      <c r="K507" t="s">
        <v>37</v>
      </c>
      <c r="L507" t="s">
        <v>38</v>
      </c>
      <c r="M507" t="s">
        <v>21</v>
      </c>
      <c r="N507">
        <v>3</v>
      </c>
      <c r="O507">
        <v>71</v>
      </c>
      <c r="P507" t="s">
        <v>2022</v>
      </c>
      <c r="Q507">
        <v>2020</v>
      </c>
      <c r="R507" t="s">
        <v>2008</v>
      </c>
    </row>
    <row r="508" spans="1:18" x14ac:dyDescent="0.35">
      <c r="A508">
        <v>1510</v>
      </c>
      <c r="B508" t="s">
        <v>1555</v>
      </c>
      <c r="C508" t="s">
        <v>15</v>
      </c>
      <c r="D508" s="5">
        <v>35918</v>
      </c>
      <c r="E508" s="5">
        <v>43977</v>
      </c>
      <c r="F508" t="s">
        <v>40</v>
      </c>
      <c r="G508" t="s">
        <v>32</v>
      </c>
      <c r="H508">
        <v>2</v>
      </c>
      <c r="I508">
        <v>3</v>
      </c>
      <c r="J508" t="s">
        <v>27</v>
      </c>
      <c r="K508" t="s">
        <v>41</v>
      </c>
      <c r="L508" t="s">
        <v>38</v>
      </c>
      <c r="M508" t="s">
        <v>34</v>
      </c>
      <c r="N508">
        <v>1</v>
      </c>
      <c r="O508">
        <v>26</v>
      </c>
      <c r="P508" t="s">
        <v>2019</v>
      </c>
      <c r="Q508">
        <v>2020</v>
      </c>
      <c r="R508" t="s">
        <v>2010</v>
      </c>
    </row>
    <row r="509" spans="1:18" x14ac:dyDescent="0.35">
      <c r="A509">
        <v>1512</v>
      </c>
      <c r="B509" t="s">
        <v>1557</v>
      </c>
      <c r="C509" t="s">
        <v>44</v>
      </c>
      <c r="D509" s="5">
        <v>23464</v>
      </c>
      <c r="E509" s="5">
        <v>43913</v>
      </c>
      <c r="F509" t="s">
        <v>40</v>
      </c>
      <c r="G509" t="s">
        <v>60</v>
      </c>
      <c r="H509">
        <v>4</v>
      </c>
      <c r="I509">
        <v>8</v>
      </c>
      <c r="J509" t="s">
        <v>50</v>
      </c>
      <c r="K509" t="s">
        <v>51</v>
      </c>
      <c r="L509" t="s">
        <v>47</v>
      </c>
      <c r="M509" t="s">
        <v>48</v>
      </c>
      <c r="N509">
        <v>5</v>
      </c>
      <c r="O509">
        <v>60</v>
      </c>
      <c r="P509" t="s">
        <v>2022</v>
      </c>
      <c r="Q509">
        <v>2020</v>
      </c>
      <c r="R509" t="s">
        <v>2008</v>
      </c>
    </row>
    <row r="510" spans="1:18" x14ac:dyDescent="0.35">
      <c r="A510">
        <v>1514</v>
      </c>
      <c r="B510" t="s">
        <v>1559</v>
      </c>
      <c r="C510" t="s">
        <v>44</v>
      </c>
      <c r="D510" s="5">
        <v>23492</v>
      </c>
      <c r="E510" s="5">
        <v>44067</v>
      </c>
      <c r="F510" t="s">
        <v>25</v>
      </c>
      <c r="G510" t="s">
        <v>36</v>
      </c>
      <c r="H510">
        <v>5</v>
      </c>
      <c r="I510">
        <v>9</v>
      </c>
      <c r="J510" t="s">
        <v>18</v>
      </c>
      <c r="K510" t="s">
        <v>23</v>
      </c>
      <c r="L510" t="s">
        <v>20</v>
      </c>
      <c r="M510" t="s">
        <v>48</v>
      </c>
      <c r="N510">
        <v>5</v>
      </c>
      <c r="O510">
        <v>60</v>
      </c>
      <c r="P510" t="s">
        <v>2022</v>
      </c>
      <c r="Q510">
        <v>2020</v>
      </c>
      <c r="R510" t="s">
        <v>2013</v>
      </c>
    </row>
    <row r="511" spans="1:18" x14ac:dyDescent="0.35">
      <c r="A511">
        <v>1516</v>
      </c>
      <c r="B511" t="s">
        <v>1561</v>
      </c>
      <c r="C511" t="s">
        <v>15</v>
      </c>
      <c r="D511" s="5">
        <v>33931</v>
      </c>
      <c r="E511" s="5">
        <v>44027</v>
      </c>
      <c r="F511" t="s">
        <v>16</v>
      </c>
      <c r="G511" t="s">
        <v>17</v>
      </c>
      <c r="H511">
        <v>3</v>
      </c>
      <c r="I511">
        <v>3</v>
      </c>
      <c r="J511" t="s">
        <v>27</v>
      </c>
      <c r="K511" t="s">
        <v>33</v>
      </c>
      <c r="L511" t="s">
        <v>29</v>
      </c>
      <c r="M511" t="s">
        <v>30</v>
      </c>
      <c r="N511">
        <v>4</v>
      </c>
      <c r="O511">
        <v>31</v>
      </c>
      <c r="P511" t="s">
        <v>2021</v>
      </c>
      <c r="Q511">
        <v>2020</v>
      </c>
      <c r="R511" t="s">
        <v>2012</v>
      </c>
    </row>
    <row r="512" spans="1:18" x14ac:dyDescent="0.35">
      <c r="A512">
        <v>1523</v>
      </c>
      <c r="B512" t="s">
        <v>1568</v>
      </c>
      <c r="C512" t="s">
        <v>15</v>
      </c>
      <c r="D512" s="5">
        <v>19547</v>
      </c>
      <c r="E512" s="5">
        <v>43922</v>
      </c>
      <c r="F512" t="s">
        <v>68</v>
      </c>
      <c r="G512" t="s">
        <v>32</v>
      </c>
      <c r="H512">
        <v>3</v>
      </c>
      <c r="I512">
        <v>9</v>
      </c>
      <c r="J512" t="s">
        <v>18</v>
      </c>
      <c r="K512" t="s">
        <v>28</v>
      </c>
      <c r="L512" t="s">
        <v>29</v>
      </c>
      <c r="M512" t="s">
        <v>21</v>
      </c>
      <c r="N512">
        <v>3</v>
      </c>
      <c r="O512">
        <v>71</v>
      </c>
      <c r="P512" t="s">
        <v>2022</v>
      </c>
      <c r="Q512">
        <v>2020</v>
      </c>
      <c r="R512" t="s">
        <v>2009</v>
      </c>
    </row>
    <row r="513" spans="1:18" x14ac:dyDescent="0.35">
      <c r="A513">
        <v>1533</v>
      </c>
      <c r="B513" t="s">
        <v>1578</v>
      </c>
      <c r="C513" t="s">
        <v>44</v>
      </c>
      <c r="D513" s="5">
        <v>22996</v>
      </c>
      <c r="E513" s="5">
        <v>44116</v>
      </c>
      <c r="F513" t="s">
        <v>16</v>
      </c>
      <c r="G513" t="s">
        <v>17</v>
      </c>
      <c r="H513">
        <v>5</v>
      </c>
      <c r="I513">
        <v>10</v>
      </c>
      <c r="J513" t="s">
        <v>18</v>
      </c>
      <c r="K513" t="s">
        <v>37</v>
      </c>
      <c r="L513" t="s">
        <v>38</v>
      </c>
      <c r="M513" t="s">
        <v>42</v>
      </c>
      <c r="N513">
        <v>2</v>
      </c>
      <c r="O513">
        <v>61</v>
      </c>
      <c r="P513" t="s">
        <v>2022</v>
      </c>
      <c r="Q513">
        <v>2020</v>
      </c>
      <c r="R513" t="s">
        <v>2015</v>
      </c>
    </row>
    <row r="514" spans="1:18" x14ac:dyDescent="0.35">
      <c r="A514">
        <v>1535</v>
      </c>
      <c r="B514" t="s">
        <v>1580</v>
      </c>
      <c r="C514" t="s">
        <v>44</v>
      </c>
      <c r="D514" s="5">
        <v>33134</v>
      </c>
      <c r="E514" s="5">
        <v>43888</v>
      </c>
      <c r="F514" t="s">
        <v>16</v>
      </c>
      <c r="G514" t="s">
        <v>17</v>
      </c>
      <c r="H514">
        <v>5</v>
      </c>
      <c r="I514">
        <v>9</v>
      </c>
      <c r="J514" t="s">
        <v>18</v>
      </c>
      <c r="K514" t="s">
        <v>46</v>
      </c>
      <c r="L514" t="s">
        <v>47</v>
      </c>
      <c r="M514" t="s">
        <v>21</v>
      </c>
      <c r="N514">
        <v>3</v>
      </c>
      <c r="O514">
        <v>33</v>
      </c>
      <c r="P514" t="s">
        <v>2021</v>
      </c>
      <c r="Q514">
        <v>2020</v>
      </c>
      <c r="R514" t="s">
        <v>2007</v>
      </c>
    </row>
    <row r="515" spans="1:18" x14ac:dyDescent="0.35">
      <c r="A515">
        <v>1536</v>
      </c>
      <c r="B515" t="s">
        <v>1581</v>
      </c>
      <c r="C515" t="s">
        <v>15</v>
      </c>
      <c r="D515" s="5">
        <v>26539</v>
      </c>
      <c r="E515" s="5">
        <v>43848</v>
      </c>
      <c r="F515" t="s">
        <v>16</v>
      </c>
      <c r="G515" t="s">
        <v>17</v>
      </c>
      <c r="H515">
        <v>5</v>
      </c>
      <c r="I515">
        <v>9</v>
      </c>
      <c r="J515" t="s">
        <v>18</v>
      </c>
      <c r="K515" t="s">
        <v>51</v>
      </c>
      <c r="L515" t="s">
        <v>47</v>
      </c>
      <c r="M515" t="s">
        <v>30</v>
      </c>
      <c r="N515">
        <v>4</v>
      </c>
      <c r="O515">
        <v>52</v>
      </c>
      <c r="P515" t="s">
        <v>2020</v>
      </c>
      <c r="Q515">
        <v>2020</v>
      </c>
      <c r="R515" t="s">
        <v>2006</v>
      </c>
    </row>
    <row r="516" spans="1:18" x14ac:dyDescent="0.35">
      <c r="A516">
        <v>1537</v>
      </c>
      <c r="B516" t="s">
        <v>1582</v>
      </c>
      <c r="C516" t="s">
        <v>15</v>
      </c>
      <c r="D516" s="5">
        <v>32305</v>
      </c>
      <c r="E516" s="5">
        <v>44130</v>
      </c>
      <c r="F516" t="s">
        <v>25</v>
      </c>
      <c r="G516" t="s">
        <v>32</v>
      </c>
      <c r="H516">
        <v>4</v>
      </c>
      <c r="I516">
        <v>6</v>
      </c>
      <c r="J516" t="s">
        <v>27</v>
      </c>
      <c r="K516" t="s">
        <v>19</v>
      </c>
      <c r="L516" t="s">
        <v>20</v>
      </c>
      <c r="M516" t="s">
        <v>42</v>
      </c>
      <c r="N516">
        <v>2</v>
      </c>
      <c r="O516">
        <v>36</v>
      </c>
      <c r="P516" t="s">
        <v>2021</v>
      </c>
      <c r="Q516">
        <v>2020</v>
      </c>
      <c r="R516" t="s">
        <v>2015</v>
      </c>
    </row>
    <row r="517" spans="1:18" x14ac:dyDescent="0.35">
      <c r="A517">
        <v>1539</v>
      </c>
      <c r="B517" t="s">
        <v>1584</v>
      </c>
      <c r="C517" t="s">
        <v>44</v>
      </c>
      <c r="D517" s="5">
        <v>21596</v>
      </c>
      <c r="E517" s="5">
        <v>44153</v>
      </c>
      <c r="F517" t="s">
        <v>25</v>
      </c>
      <c r="G517" t="s">
        <v>53</v>
      </c>
      <c r="H517">
        <v>5</v>
      </c>
      <c r="I517">
        <v>6</v>
      </c>
      <c r="J517" t="s">
        <v>27</v>
      </c>
      <c r="K517" t="s">
        <v>28</v>
      </c>
      <c r="L517" t="s">
        <v>29</v>
      </c>
      <c r="M517" t="s">
        <v>21</v>
      </c>
      <c r="N517">
        <v>3</v>
      </c>
      <c r="O517">
        <v>65</v>
      </c>
      <c r="P517" t="s">
        <v>2022</v>
      </c>
      <c r="Q517">
        <v>2020</v>
      </c>
      <c r="R517" t="s">
        <v>2016</v>
      </c>
    </row>
    <row r="518" spans="1:18" x14ac:dyDescent="0.35">
      <c r="A518">
        <v>1540</v>
      </c>
      <c r="B518" t="s">
        <v>1585</v>
      </c>
      <c r="C518" t="s">
        <v>15</v>
      </c>
      <c r="D518" s="5">
        <v>37691</v>
      </c>
      <c r="E518" s="5">
        <v>44038</v>
      </c>
      <c r="F518" t="s">
        <v>16</v>
      </c>
      <c r="G518" t="s">
        <v>32</v>
      </c>
      <c r="H518">
        <v>3</v>
      </c>
      <c r="I518">
        <v>8</v>
      </c>
      <c r="J518" t="s">
        <v>50</v>
      </c>
      <c r="K518" t="s">
        <v>33</v>
      </c>
      <c r="L518" t="s">
        <v>29</v>
      </c>
      <c r="M518" t="s">
        <v>30</v>
      </c>
      <c r="N518">
        <v>4</v>
      </c>
      <c r="O518">
        <v>21</v>
      </c>
      <c r="P518" t="s">
        <v>2019</v>
      </c>
      <c r="Q518">
        <v>2020</v>
      </c>
      <c r="R518" t="s">
        <v>2012</v>
      </c>
    </row>
    <row r="519" spans="1:18" x14ac:dyDescent="0.35">
      <c r="A519">
        <v>1544</v>
      </c>
      <c r="B519" t="s">
        <v>1589</v>
      </c>
      <c r="C519" t="s">
        <v>44</v>
      </c>
      <c r="D519" s="5">
        <v>19125</v>
      </c>
      <c r="E519" s="5">
        <v>43871</v>
      </c>
      <c r="F519" t="s">
        <v>16</v>
      </c>
      <c r="G519" t="s">
        <v>17</v>
      </c>
      <c r="H519">
        <v>3</v>
      </c>
      <c r="I519">
        <v>7</v>
      </c>
      <c r="J519" t="s">
        <v>50</v>
      </c>
      <c r="K519" t="s">
        <v>51</v>
      </c>
      <c r="L519" t="s">
        <v>47</v>
      </c>
      <c r="M519" t="s">
        <v>42</v>
      </c>
      <c r="N519">
        <v>2</v>
      </c>
      <c r="O519">
        <v>72</v>
      </c>
      <c r="P519" t="s">
        <v>2022</v>
      </c>
      <c r="Q519">
        <v>2020</v>
      </c>
      <c r="R519" t="s">
        <v>2007</v>
      </c>
    </row>
    <row r="520" spans="1:18" x14ac:dyDescent="0.35">
      <c r="A520">
        <v>1548</v>
      </c>
      <c r="B520" t="s">
        <v>1593</v>
      </c>
      <c r="C520" t="s">
        <v>15</v>
      </c>
      <c r="D520" s="5">
        <v>28579</v>
      </c>
      <c r="E520" s="5">
        <v>43855</v>
      </c>
      <c r="F520" t="s">
        <v>25</v>
      </c>
      <c r="G520" t="s">
        <v>36</v>
      </c>
      <c r="H520">
        <v>4</v>
      </c>
      <c r="I520">
        <v>3</v>
      </c>
      <c r="J520" t="s">
        <v>27</v>
      </c>
      <c r="K520" t="s">
        <v>33</v>
      </c>
      <c r="L520" t="s">
        <v>29</v>
      </c>
      <c r="M520" t="s">
        <v>48</v>
      </c>
      <c r="N520">
        <v>5</v>
      </c>
      <c r="O520">
        <v>46</v>
      </c>
      <c r="P520" t="s">
        <v>2020</v>
      </c>
      <c r="Q520">
        <v>2020</v>
      </c>
      <c r="R520" t="s">
        <v>2006</v>
      </c>
    </row>
    <row r="521" spans="1:18" x14ac:dyDescent="0.35">
      <c r="A521">
        <v>1549</v>
      </c>
      <c r="B521" t="s">
        <v>1594</v>
      </c>
      <c r="C521" t="s">
        <v>15</v>
      </c>
      <c r="D521" s="5">
        <v>25790</v>
      </c>
      <c r="E521" s="5">
        <v>44173</v>
      </c>
      <c r="F521" t="s">
        <v>25</v>
      </c>
      <c r="G521" t="s">
        <v>36</v>
      </c>
      <c r="H521">
        <v>2</v>
      </c>
      <c r="I521">
        <v>9</v>
      </c>
      <c r="J521" t="s">
        <v>18</v>
      </c>
      <c r="K521" t="s">
        <v>37</v>
      </c>
      <c r="L521" t="s">
        <v>38</v>
      </c>
      <c r="M521" t="s">
        <v>21</v>
      </c>
      <c r="N521">
        <v>3</v>
      </c>
      <c r="O521">
        <v>54</v>
      </c>
      <c r="P521" t="s">
        <v>2020</v>
      </c>
      <c r="Q521">
        <v>2020</v>
      </c>
      <c r="R521" t="s">
        <v>2017</v>
      </c>
    </row>
    <row r="522" spans="1:18" x14ac:dyDescent="0.35">
      <c r="A522">
        <v>1551</v>
      </c>
      <c r="B522" t="s">
        <v>1596</v>
      </c>
      <c r="C522" t="s">
        <v>44</v>
      </c>
      <c r="D522" s="5">
        <v>22382</v>
      </c>
      <c r="E522" s="5">
        <v>44029</v>
      </c>
      <c r="F522" t="s">
        <v>16</v>
      </c>
      <c r="G522" t="s">
        <v>17</v>
      </c>
      <c r="H522">
        <v>5</v>
      </c>
      <c r="I522">
        <v>9</v>
      </c>
      <c r="J522" t="s">
        <v>18</v>
      </c>
      <c r="K522" t="s">
        <v>46</v>
      </c>
      <c r="L522" t="s">
        <v>47</v>
      </c>
      <c r="M522" t="s">
        <v>21</v>
      </c>
      <c r="N522">
        <v>3</v>
      </c>
      <c r="O522">
        <v>63</v>
      </c>
      <c r="P522" t="s">
        <v>2022</v>
      </c>
      <c r="Q522">
        <v>2020</v>
      </c>
      <c r="R522" t="s">
        <v>2012</v>
      </c>
    </row>
    <row r="523" spans="1:18" x14ac:dyDescent="0.35">
      <c r="A523">
        <v>1558</v>
      </c>
      <c r="B523" t="s">
        <v>1603</v>
      </c>
      <c r="C523" t="s">
        <v>44</v>
      </c>
      <c r="D523" s="5">
        <v>36032</v>
      </c>
      <c r="E523" s="5">
        <v>43952</v>
      </c>
      <c r="F523" t="s">
        <v>25</v>
      </c>
      <c r="G523" t="s">
        <v>45</v>
      </c>
      <c r="H523">
        <v>3</v>
      </c>
      <c r="I523">
        <v>9</v>
      </c>
      <c r="J523" t="s">
        <v>18</v>
      </c>
      <c r="K523" t="s">
        <v>41</v>
      </c>
      <c r="L523" t="s">
        <v>38</v>
      </c>
      <c r="M523" t="s">
        <v>30</v>
      </c>
      <c r="N523">
        <v>4</v>
      </c>
      <c r="O523">
        <v>26</v>
      </c>
      <c r="P523" t="s">
        <v>2019</v>
      </c>
      <c r="Q523">
        <v>2020</v>
      </c>
      <c r="R523" t="s">
        <v>2010</v>
      </c>
    </row>
    <row r="524" spans="1:18" x14ac:dyDescent="0.35">
      <c r="A524">
        <v>1559</v>
      </c>
      <c r="B524" t="s">
        <v>1604</v>
      </c>
      <c r="C524" t="s">
        <v>15</v>
      </c>
      <c r="D524" s="5">
        <v>34661</v>
      </c>
      <c r="E524" s="5">
        <v>44175</v>
      </c>
      <c r="F524" t="s">
        <v>25</v>
      </c>
      <c r="G524" t="s">
        <v>45</v>
      </c>
      <c r="H524">
        <v>4</v>
      </c>
      <c r="I524">
        <v>9</v>
      </c>
      <c r="J524" t="s">
        <v>18</v>
      </c>
      <c r="K524" t="s">
        <v>46</v>
      </c>
      <c r="L524" t="s">
        <v>47</v>
      </c>
      <c r="M524" t="s">
        <v>34</v>
      </c>
      <c r="N524">
        <v>1</v>
      </c>
      <c r="O524">
        <v>29</v>
      </c>
      <c r="P524" t="s">
        <v>2019</v>
      </c>
      <c r="Q524">
        <v>2020</v>
      </c>
      <c r="R524" t="s">
        <v>2017</v>
      </c>
    </row>
    <row r="525" spans="1:18" x14ac:dyDescent="0.35">
      <c r="A525">
        <v>1562</v>
      </c>
      <c r="B525" t="s">
        <v>1607</v>
      </c>
      <c r="C525" t="s">
        <v>15</v>
      </c>
      <c r="D525" s="5">
        <v>27832</v>
      </c>
      <c r="E525" s="5">
        <v>44178</v>
      </c>
      <c r="F525" t="s">
        <v>16</v>
      </c>
      <c r="G525" t="s">
        <v>17</v>
      </c>
      <c r="H525">
        <v>4</v>
      </c>
      <c r="I525">
        <v>7</v>
      </c>
      <c r="J525" t="s">
        <v>50</v>
      </c>
      <c r="K525" t="s">
        <v>23</v>
      </c>
      <c r="L525" t="s">
        <v>20</v>
      </c>
      <c r="M525" t="s">
        <v>30</v>
      </c>
      <c r="N525">
        <v>4</v>
      </c>
      <c r="O525">
        <v>48</v>
      </c>
      <c r="P525" t="s">
        <v>2020</v>
      </c>
      <c r="Q525">
        <v>2020</v>
      </c>
      <c r="R525" t="s">
        <v>2017</v>
      </c>
    </row>
    <row r="526" spans="1:18" x14ac:dyDescent="0.35">
      <c r="A526">
        <v>1565</v>
      </c>
      <c r="B526" t="s">
        <v>1610</v>
      </c>
      <c r="C526" t="s">
        <v>15</v>
      </c>
      <c r="D526" s="5">
        <v>18804</v>
      </c>
      <c r="E526" s="5">
        <v>44022</v>
      </c>
      <c r="F526" t="s">
        <v>25</v>
      </c>
      <c r="G526" t="s">
        <v>32</v>
      </c>
      <c r="H526">
        <v>4</v>
      </c>
      <c r="I526">
        <v>4</v>
      </c>
      <c r="J526" t="s">
        <v>27</v>
      </c>
      <c r="K526" t="s">
        <v>37</v>
      </c>
      <c r="L526" t="s">
        <v>38</v>
      </c>
      <c r="M526" t="s">
        <v>21</v>
      </c>
      <c r="N526">
        <v>3</v>
      </c>
      <c r="O526">
        <v>73</v>
      </c>
      <c r="P526" t="s">
        <v>2022</v>
      </c>
      <c r="Q526">
        <v>2020</v>
      </c>
      <c r="R526" t="s">
        <v>2012</v>
      </c>
    </row>
    <row r="527" spans="1:18" x14ac:dyDescent="0.35">
      <c r="A527">
        <v>1567</v>
      </c>
      <c r="B527" t="s">
        <v>1612</v>
      </c>
      <c r="C527" t="s">
        <v>15</v>
      </c>
      <c r="D527" s="5">
        <v>23971</v>
      </c>
      <c r="E527" s="5">
        <v>43946</v>
      </c>
      <c r="F527" t="s">
        <v>16</v>
      </c>
      <c r="G527" t="s">
        <v>17</v>
      </c>
      <c r="H527">
        <v>5</v>
      </c>
      <c r="I527">
        <v>8</v>
      </c>
      <c r="J527" t="s">
        <v>50</v>
      </c>
      <c r="K527" t="s">
        <v>46</v>
      </c>
      <c r="L527" t="s">
        <v>47</v>
      </c>
      <c r="M527" t="s">
        <v>34</v>
      </c>
      <c r="N527">
        <v>1</v>
      </c>
      <c r="O527">
        <v>59</v>
      </c>
      <c r="P527" t="s">
        <v>2020</v>
      </c>
      <c r="Q527">
        <v>2020</v>
      </c>
      <c r="R527" t="s">
        <v>2009</v>
      </c>
    </row>
    <row r="528" spans="1:18" x14ac:dyDescent="0.35">
      <c r="A528">
        <v>1570</v>
      </c>
      <c r="B528" t="s">
        <v>1615</v>
      </c>
      <c r="C528" t="s">
        <v>44</v>
      </c>
      <c r="D528" s="5">
        <v>23044</v>
      </c>
      <c r="E528" s="5">
        <v>44180</v>
      </c>
      <c r="F528" t="s">
        <v>40</v>
      </c>
      <c r="G528" t="s">
        <v>60</v>
      </c>
      <c r="H528">
        <v>4</v>
      </c>
      <c r="I528">
        <v>10</v>
      </c>
      <c r="J528" t="s">
        <v>18</v>
      </c>
      <c r="K528" t="s">
        <v>23</v>
      </c>
      <c r="L528" t="s">
        <v>20</v>
      </c>
      <c r="M528" t="s">
        <v>21</v>
      </c>
      <c r="N528">
        <v>3</v>
      </c>
      <c r="O528">
        <v>61</v>
      </c>
      <c r="P528" t="s">
        <v>2022</v>
      </c>
      <c r="Q528">
        <v>2020</v>
      </c>
      <c r="R528" t="s">
        <v>2017</v>
      </c>
    </row>
    <row r="529" spans="1:18" x14ac:dyDescent="0.35">
      <c r="A529">
        <v>1579</v>
      </c>
      <c r="B529" t="s">
        <v>1624</v>
      </c>
      <c r="C529" t="s">
        <v>15</v>
      </c>
      <c r="D529" s="5">
        <v>33100</v>
      </c>
      <c r="E529" s="5">
        <v>43999</v>
      </c>
      <c r="F529" t="s">
        <v>16</v>
      </c>
      <c r="G529" t="s">
        <v>17</v>
      </c>
      <c r="H529">
        <v>5</v>
      </c>
      <c r="I529">
        <v>4</v>
      </c>
      <c r="J529" t="s">
        <v>27</v>
      </c>
      <c r="K529" t="s">
        <v>28</v>
      </c>
      <c r="L529" t="s">
        <v>29</v>
      </c>
      <c r="M529" t="s">
        <v>48</v>
      </c>
      <c r="N529">
        <v>5</v>
      </c>
      <c r="O529">
        <v>34</v>
      </c>
      <c r="P529" t="s">
        <v>2021</v>
      </c>
      <c r="Q529">
        <v>2020</v>
      </c>
      <c r="R529" t="s">
        <v>2011</v>
      </c>
    </row>
    <row r="530" spans="1:18" x14ac:dyDescent="0.35">
      <c r="A530">
        <v>1581</v>
      </c>
      <c r="B530" t="s">
        <v>1626</v>
      </c>
      <c r="C530" t="s">
        <v>15</v>
      </c>
      <c r="D530" s="5">
        <v>32891</v>
      </c>
      <c r="E530" s="5">
        <v>43854</v>
      </c>
      <c r="F530" t="s">
        <v>25</v>
      </c>
      <c r="G530" t="s">
        <v>26</v>
      </c>
      <c r="H530">
        <v>5</v>
      </c>
      <c r="I530">
        <v>9</v>
      </c>
      <c r="J530" t="s">
        <v>18</v>
      </c>
      <c r="K530" t="s">
        <v>37</v>
      </c>
      <c r="L530" t="s">
        <v>38</v>
      </c>
      <c r="M530" t="s">
        <v>34</v>
      </c>
      <c r="N530">
        <v>1</v>
      </c>
      <c r="O530">
        <v>34</v>
      </c>
      <c r="P530" t="s">
        <v>2021</v>
      </c>
      <c r="Q530">
        <v>2020</v>
      </c>
      <c r="R530" t="s">
        <v>2006</v>
      </c>
    </row>
    <row r="531" spans="1:18" x14ac:dyDescent="0.35">
      <c r="A531">
        <v>1585</v>
      </c>
      <c r="B531" t="s">
        <v>1630</v>
      </c>
      <c r="C531" t="s">
        <v>44</v>
      </c>
      <c r="D531" s="5">
        <v>22608</v>
      </c>
      <c r="E531" s="5">
        <v>44117</v>
      </c>
      <c r="F531" t="s">
        <v>40</v>
      </c>
      <c r="G531" t="s">
        <v>60</v>
      </c>
      <c r="H531">
        <v>2</v>
      </c>
      <c r="I531">
        <v>9</v>
      </c>
      <c r="J531" t="s">
        <v>18</v>
      </c>
      <c r="K531" t="s">
        <v>19</v>
      </c>
      <c r="L531" t="s">
        <v>20</v>
      </c>
      <c r="M531" t="s">
        <v>21</v>
      </c>
      <c r="N531">
        <v>3</v>
      </c>
      <c r="O531">
        <v>62</v>
      </c>
      <c r="P531" t="s">
        <v>2022</v>
      </c>
      <c r="Q531">
        <v>2020</v>
      </c>
      <c r="R531" t="s">
        <v>2015</v>
      </c>
    </row>
    <row r="532" spans="1:18" x14ac:dyDescent="0.35">
      <c r="A532">
        <v>1586</v>
      </c>
      <c r="B532" t="s">
        <v>1631</v>
      </c>
      <c r="C532" t="s">
        <v>44</v>
      </c>
      <c r="D532" s="5">
        <v>32420</v>
      </c>
      <c r="E532" s="5">
        <v>43926</v>
      </c>
      <c r="F532" t="s">
        <v>40</v>
      </c>
      <c r="G532" t="s">
        <v>26</v>
      </c>
      <c r="H532">
        <v>5</v>
      </c>
      <c r="I532">
        <v>9</v>
      </c>
      <c r="J532" t="s">
        <v>18</v>
      </c>
      <c r="K532" t="s">
        <v>23</v>
      </c>
      <c r="L532" t="s">
        <v>20</v>
      </c>
      <c r="M532" t="s">
        <v>48</v>
      </c>
      <c r="N532">
        <v>5</v>
      </c>
      <c r="O532">
        <v>35</v>
      </c>
      <c r="P532" t="s">
        <v>2021</v>
      </c>
      <c r="Q532">
        <v>2020</v>
      </c>
      <c r="R532" t="s">
        <v>2009</v>
      </c>
    </row>
    <row r="533" spans="1:18" x14ac:dyDescent="0.35">
      <c r="A533">
        <v>1587</v>
      </c>
      <c r="B533" t="s">
        <v>1632</v>
      </c>
      <c r="C533" t="s">
        <v>44</v>
      </c>
      <c r="D533" s="5">
        <v>23801</v>
      </c>
      <c r="E533" s="5">
        <v>43926</v>
      </c>
      <c r="F533" t="s">
        <v>16</v>
      </c>
      <c r="G533" t="s">
        <v>17</v>
      </c>
      <c r="H533">
        <v>4</v>
      </c>
      <c r="I533">
        <v>9</v>
      </c>
      <c r="J533" t="s">
        <v>18</v>
      </c>
      <c r="K533" t="s">
        <v>28</v>
      </c>
      <c r="L533" t="s">
        <v>29</v>
      </c>
      <c r="M533" t="s">
        <v>30</v>
      </c>
      <c r="N533">
        <v>4</v>
      </c>
      <c r="O533">
        <v>59</v>
      </c>
      <c r="P533" t="s">
        <v>2020</v>
      </c>
      <c r="Q533">
        <v>2020</v>
      </c>
      <c r="R533" t="s">
        <v>2009</v>
      </c>
    </row>
    <row r="534" spans="1:18" x14ac:dyDescent="0.35">
      <c r="A534">
        <v>1597</v>
      </c>
      <c r="B534" t="s">
        <v>1642</v>
      </c>
      <c r="C534" t="s">
        <v>44</v>
      </c>
      <c r="D534" s="5">
        <v>27880</v>
      </c>
      <c r="E534" s="5">
        <v>43952</v>
      </c>
      <c r="F534" t="s">
        <v>25</v>
      </c>
      <c r="G534" t="s">
        <v>60</v>
      </c>
      <c r="H534">
        <v>3</v>
      </c>
      <c r="I534">
        <v>6</v>
      </c>
      <c r="J534" t="s">
        <v>27</v>
      </c>
      <c r="K534" t="s">
        <v>37</v>
      </c>
      <c r="L534" t="s">
        <v>38</v>
      </c>
      <c r="M534" t="s">
        <v>30</v>
      </c>
      <c r="N534">
        <v>4</v>
      </c>
      <c r="O534">
        <v>48</v>
      </c>
      <c r="P534" t="s">
        <v>2020</v>
      </c>
      <c r="Q534">
        <v>2020</v>
      </c>
      <c r="R534" t="s">
        <v>2010</v>
      </c>
    </row>
    <row r="535" spans="1:18" x14ac:dyDescent="0.35">
      <c r="A535">
        <v>1599</v>
      </c>
      <c r="B535" t="s">
        <v>1644</v>
      </c>
      <c r="C535" t="s">
        <v>44</v>
      </c>
      <c r="D535" s="5">
        <v>38614</v>
      </c>
      <c r="E535" s="5">
        <v>44001</v>
      </c>
      <c r="F535" t="s">
        <v>25</v>
      </c>
      <c r="G535" t="s">
        <v>36</v>
      </c>
      <c r="H535">
        <v>5</v>
      </c>
      <c r="I535">
        <v>4</v>
      </c>
      <c r="J535" t="s">
        <v>27</v>
      </c>
      <c r="K535" t="s">
        <v>46</v>
      </c>
      <c r="L535" t="s">
        <v>47</v>
      </c>
      <c r="M535" t="s">
        <v>30</v>
      </c>
      <c r="N535">
        <v>4</v>
      </c>
      <c r="O535">
        <v>18</v>
      </c>
      <c r="P535" t="s">
        <v>2019</v>
      </c>
      <c r="Q535">
        <v>2020</v>
      </c>
      <c r="R535" t="s">
        <v>2011</v>
      </c>
    </row>
    <row r="536" spans="1:18" x14ac:dyDescent="0.35">
      <c r="A536">
        <v>1604</v>
      </c>
      <c r="B536" t="s">
        <v>1649</v>
      </c>
      <c r="C536" t="s">
        <v>44</v>
      </c>
      <c r="D536" s="5">
        <v>24788</v>
      </c>
      <c r="E536" s="5">
        <v>43928</v>
      </c>
      <c r="F536" t="s">
        <v>40</v>
      </c>
      <c r="G536" t="s">
        <v>60</v>
      </c>
      <c r="H536">
        <v>1</v>
      </c>
      <c r="I536">
        <v>7</v>
      </c>
      <c r="J536" t="s">
        <v>50</v>
      </c>
      <c r="K536" t="s">
        <v>33</v>
      </c>
      <c r="L536" t="s">
        <v>29</v>
      </c>
      <c r="M536" t="s">
        <v>42</v>
      </c>
      <c r="N536">
        <v>2</v>
      </c>
      <c r="O536">
        <v>56</v>
      </c>
      <c r="P536" t="s">
        <v>2020</v>
      </c>
      <c r="Q536">
        <v>2020</v>
      </c>
      <c r="R536" t="s">
        <v>2009</v>
      </c>
    </row>
    <row r="537" spans="1:18" x14ac:dyDescent="0.35">
      <c r="A537">
        <v>1609</v>
      </c>
      <c r="B537" t="s">
        <v>1654</v>
      </c>
      <c r="C537" t="s">
        <v>15</v>
      </c>
      <c r="D537" s="5">
        <v>34674</v>
      </c>
      <c r="E537" s="5">
        <v>44145</v>
      </c>
      <c r="F537" t="s">
        <v>25</v>
      </c>
      <c r="G537" t="s">
        <v>32</v>
      </c>
      <c r="H537">
        <v>4</v>
      </c>
      <c r="I537">
        <v>9</v>
      </c>
      <c r="J537" t="s">
        <v>18</v>
      </c>
      <c r="K537" t="s">
        <v>19</v>
      </c>
      <c r="L537" t="s">
        <v>20</v>
      </c>
      <c r="M537" t="s">
        <v>48</v>
      </c>
      <c r="N537">
        <v>5</v>
      </c>
      <c r="O537">
        <v>29</v>
      </c>
      <c r="P537" t="s">
        <v>2019</v>
      </c>
      <c r="Q537">
        <v>2020</v>
      </c>
      <c r="R537" t="s">
        <v>2016</v>
      </c>
    </row>
    <row r="538" spans="1:18" x14ac:dyDescent="0.35">
      <c r="A538">
        <v>1610</v>
      </c>
      <c r="B538" t="s">
        <v>1655</v>
      </c>
      <c r="C538" t="s">
        <v>44</v>
      </c>
      <c r="D538" s="5">
        <v>20190</v>
      </c>
      <c r="E538" s="5">
        <v>43837</v>
      </c>
      <c r="F538" t="s">
        <v>25</v>
      </c>
      <c r="G538" t="s">
        <v>32</v>
      </c>
      <c r="H538">
        <v>2</v>
      </c>
      <c r="I538">
        <v>9</v>
      </c>
      <c r="J538" t="s">
        <v>18</v>
      </c>
      <c r="K538" t="s">
        <v>23</v>
      </c>
      <c r="L538" t="s">
        <v>20</v>
      </c>
      <c r="M538" t="s">
        <v>48</v>
      </c>
      <c r="N538">
        <v>5</v>
      </c>
      <c r="O538">
        <v>69</v>
      </c>
      <c r="P538" t="s">
        <v>2022</v>
      </c>
      <c r="Q538">
        <v>2020</v>
      </c>
      <c r="R538" t="s">
        <v>2006</v>
      </c>
    </row>
    <row r="539" spans="1:18" x14ac:dyDescent="0.35">
      <c r="A539">
        <v>1613</v>
      </c>
      <c r="B539" t="s">
        <v>1658</v>
      </c>
      <c r="C539" t="s">
        <v>15</v>
      </c>
      <c r="D539" s="5">
        <v>28257</v>
      </c>
      <c r="E539" s="5">
        <v>43875</v>
      </c>
      <c r="F539" t="s">
        <v>68</v>
      </c>
      <c r="G539" t="s">
        <v>36</v>
      </c>
      <c r="H539">
        <v>3</v>
      </c>
      <c r="I539">
        <v>7</v>
      </c>
      <c r="J539" t="s">
        <v>50</v>
      </c>
      <c r="K539" t="s">
        <v>37</v>
      </c>
      <c r="L539" t="s">
        <v>38</v>
      </c>
      <c r="M539" t="s">
        <v>21</v>
      </c>
      <c r="N539">
        <v>3</v>
      </c>
      <c r="O539">
        <v>47</v>
      </c>
      <c r="P539" t="s">
        <v>2020</v>
      </c>
      <c r="Q539">
        <v>2020</v>
      </c>
      <c r="R539" t="s">
        <v>2007</v>
      </c>
    </row>
    <row r="540" spans="1:18" x14ac:dyDescent="0.35">
      <c r="A540">
        <v>1615</v>
      </c>
      <c r="B540" t="s">
        <v>1660</v>
      </c>
      <c r="C540" t="s">
        <v>15</v>
      </c>
      <c r="D540" s="5">
        <v>23539</v>
      </c>
      <c r="E540" s="5">
        <v>43951</v>
      </c>
      <c r="F540" t="s">
        <v>40</v>
      </c>
      <c r="G540" t="s">
        <v>32</v>
      </c>
      <c r="H540">
        <v>5</v>
      </c>
      <c r="I540">
        <v>9</v>
      </c>
      <c r="J540" t="s">
        <v>18</v>
      </c>
      <c r="K540" t="s">
        <v>46</v>
      </c>
      <c r="L540" t="s">
        <v>47</v>
      </c>
      <c r="M540" t="s">
        <v>21</v>
      </c>
      <c r="N540">
        <v>3</v>
      </c>
      <c r="O540">
        <v>60</v>
      </c>
      <c r="P540" t="s">
        <v>2022</v>
      </c>
      <c r="Q540">
        <v>2020</v>
      </c>
      <c r="R540" t="s">
        <v>2009</v>
      </c>
    </row>
    <row r="541" spans="1:18" x14ac:dyDescent="0.35">
      <c r="A541">
        <v>1621</v>
      </c>
      <c r="B541" t="s">
        <v>1666</v>
      </c>
      <c r="C541" t="s">
        <v>44</v>
      </c>
      <c r="D541" s="5">
        <v>31983</v>
      </c>
      <c r="E541" s="5">
        <v>44036</v>
      </c>
      <c r="F541" t="s">
        <v>16</v>
      </c>
      <c r="G541" t="s">
        <v>45</v>
      </c>
      <c r="H541">
        <v>5</v>
      </c>
      <c r="I541">
        <v>9</v>
      </c>
      <c r="J541" t="s">
        <v>18</v>
      </c>
      <c r="K541" t="s">
        <v>37</v>
      </c>
      <c r="L541" t="s">
        <v>38</v>
      </c>
      <c r="M541" t="s">
        <v>42</v>
      </c>
      <c r="N541">
        <v>2</v>
      </c>
      <c r="O541">
        <v>37</v>
      </c>
      <c r="P541" t="s">
        <v>2021</v>
      </c>
      <c r="Q541">
        <v>2020</v>
      </c>
      <c r="R541" t="s">
        <v>2012</v>
      </c>
    </row>
    <row r="542" spans="1:18" x14ac:dyDescent="0.35">
      <c r="A542">
        <v>1622</v>
      </c>
      <c r="B542" t="s">
        <v>1667</v>
      </c>
      <c r="C542" t="s">
        <v>44</v>
      </c>
      <c r="D542" s="5">
        <v>26435</v>
      </c>
      <c r="E542" s="5">
        <v>43882</v>
      </c>
      <c r="F542" t="s">
        <v>25</v>
      </c>
      <c r="G542" t="s">
        <v>32</v>
      </c>
      <c r="H542">
        <v>4</v>
      </c>
      <c r="I542">
        <v>9</v>
      </c>
      <c r="J542" t="s">
        <v>18</v>
      </c>
      <c r="K542" t="s">
        <v>41</v>
      </c>
      <c r="L542" t="s">
        <v>38</v>
      </c>
      <c r="M542" t="s">
        <v>42</v>
      </c>
      <c r="N542">
        <v>2</v>
      </c>
      <c r="O542">
        <v>52</v>
      </c>
      <c r="P542" t="s">
        <v>2020</v>
      </c>
      <c r="Q542">
        <v>2020</v>
      </c>
      <c r="R542" t="s">
        <v>2007</v>
      </c>
    </row>
    <row r="543" spans="1:18" x14ac:dyDescent="0.35">
      <c r="A543">
        <v>1623</v>
      </c>
      <c r="B543" t="s">
        <v>1668</v>
      </c>
      <c r="C543" t="s">
        <v>44</v>
      </c>
      <c r="D543" s="5">
        <v>36826</v>
      </c>
      <c r="E543" s="5">
        <v>43887</v>
      </c>
      <c r="F543" t="s">
        <v>16</v>
      </c>
      <c r="G543" t="s">
        <v>17</v>
      </c>
      <c r="H543">
        <v>5</v>
      </c>
      <c r="I543">
        <v>9</v>
      </c>
      <c r="J543" t="s">
        <v>18</v>
      </c>
      <c r="K543" t="s">
        <v>46</v>
      </c>
      <c r="L543" t="s">
        <v>47</v>
      </c>
      <c r="M543" t="s">
        <v>48</v>
      </c>
      <c r="N543">
        <v>5</v>
      </c>
      <c r="O543">
        <v>23</v>
      </c>
      <c r="P543" t="s">
        <v>2019</v>
      </c>
      <c r="Q543">
        <v>2020</v>
      </c>
      <c r="R543" t="s">
        <v>2007</v>
      </c>
    </row>
    <row r="544" spans="1:18" x14ac:dyDescent="0.35">
      <c r="A544">
        <v>1625</v>
      </c>
      <c r="B544" t="s">
        <v>1670</v>
      </c>
      <c r="C544" t="s">
        <v>44</v>
      </c>
      <c r="D544" s="5">
        <v>25459</v>
      </c>
      <c r="E544" s="5">
        <v>44071</v>
      </c>
      <c r="F544" t="s">
        <v>40</v>
      </c>
      <c r="G544" t="s">
        <v>36</v>
      </c>
      <c r="H544">
        <v>2</v>
      </c>
      <c r="I544">
        <v>9</v>
      </c>
      <c r="J544" t="s">
        <v>18</v>
      </c>
      <c r="K544" t="s">
        <v>19</v>
      </c>
      <c r="L544" t="s">
        <v>20</v>
      </c>
      <c r="M544" t="s">
        <v>30</v>
      </c>
      <c r="N544">
        <v>4</v>
      </c>
      <c r="O544">
        <v>54</v>
      </c>
      <c r="P544" t="s">
        <v>2020</v>
      </c>
      <c r="Q544">
        <v>2020</v>
      </c>
      <c r="R544" t="s">
        <v>2013</v>
      </c>
    </row>
    <row r="545" spans="1:18" x14ac:dyDescent="0.35">
      <c r="A545">
        <v>1627</v>
      </c>
      <c r="B545" t="s">
        <v>1672</v>
      </c>
      <c r="C545" t="s">
        <v>15</v>
      </c>
      <c r="D545" s="5">
        <v>37518</v>
      </c>
      <c r="E545" s="5">
        <v>44158</v>
      </c>
      <c r="F545" t="s">
        <v>25</v>
      </c>
      <c r="G545" t="s">
        <v>32</v>
      </c>
      <c r="H545">
        <v>5</v>
      </c>
      <c r="I545">
        <v>8</v>
      </c>
      <c r="J545" t="s">
        <v>50</v>
      </c>
      <c r="K545" t="s">
        <v>28</v>
      </c>
      <c r="L545" t="s">
        <v>29</v>
      </c>
      <c r="M545" t="s">
        <v>42</v>
      </c>
      <c r="N545">
        <v>2</v>
      </c>
      <c r="O545">
        <v>21</v>
      </c>
      <c r="P545" t="s">
        <v>2019</v>
      </c>
      <c r="Q545">
        <v>2020</v>
      </c>
      <c r="R545" t="s">
        <v>2016</v>
      </c>
    </row>
    <row r="546" spans="1:18" x14ac:dyDescent="0.35">
      <c r="A546">
        <v>1631</v>
      </c>
      <c r="B546" t="s">
        <v>1676</v>
      </c>
      <c r="C546" t="s">
        <v>15</v>
      </c>
      <c r="D546" s="5">
        <v>38932</v>
      </c>
      <c r="E546" s="5">
        <v>43951</v>
      </c>
      <c r="F546" t="s">
        <v>25</v>
      </c>
      <c r="G546" t="s">
        <v>53</v>
      </c>
      <c r="H546">
        <v>4</v>
      </c>
      <c r="I546">
        <v>9</v>
      </c>
      <c r="J546" t="s">
        <v>18</v>
      </c>
      <c r="K546" t="s">
        <v>46</v>
      </c>
      <c r="L546" t="s">
        <v>47</v>
      </c>
      <c r="M546" t="s">
        <v>21</v>
      </c>
      <c r="N546">
        <v>3</v>
      </c>
      <c r="O546">
        <v>18</v>
      </c>
      <c r="P546" t="s">
        <v>2019</v>
      </c>
      <c r="Q546">
        <v>2020</v>
      </c>
      <c r="R546" t="s">
        <v>2009</v>
      </c>
    </row>
    <row r="547" spans="1:18" x14ac:dyDescent="0.35">
      <c r="A547">
        <v>1633</v>
      </c>
      <c r="B547" t="s">
        <v>1678</v>
      </c>
      <c r="C547" t="s">
        <v>15</v>
      </c>
      <c r="D547" s="5">
        <v>38526</v>
      </c>
      <c r="E547" s="5">
        <v>43867</v>
      </c>
      <c r="F547" t="s">
        <v>16</v>
      </c>
      <c r="G547" t="s">
        <v>32</v>
      </c>
      <c r="H547">
        <v>4</v>
      </c>
      <c r="I547">
        <v>6</v>
      </c>
      <c r="J547" t="s">
        <v>27</v>
      </c>
      <c r="K547" t="s">
        <v>19</v>
      </c>
      <c r="L547" t="s">
        <v>20</v>
      </c>
      <c r="M547" t="s">
        <v>21</v>
      </c>
      <c r="N547">
        <v>3</v>
      </c>
      <c r="O547">
        <v>19</v>
      </c>
      <c r="P547" t="s">
        <v>2019</v>
      </c>
      <c r="Q547">
        <v>2020</v>
      </c>
      <c r="R547" t="s">
        <v>2007</v>
      </c>
    </row>
    <row r="548" spans="1:18" x14ac:dyDescent="0.35">
      <c r="A548">
        <v>1635</v>
      </c>
      <c r="B548" t="s">
        <v>1680</v>
      </c>
      <c r="C548" t="s">
        <v>15</v>
      </c>
      <c r="D548" s="5">
        <v>31325</v>
      </c>
      <c r="E548" s="5">
        <v>43918</v>
      </c>
      <c r="F548" t="s">
        <v>16</v>
      </c>
      <c r="G548" t="s">
        <v>17</v>
      </c>
      <c r="H548">
        <v>4</v>
      </c>
      <c r="I548">
        <v>9</v>
      </c>
      <c r="J548" t="s">
        <v>18</v>
      </c>
      <c r="K548" t="s">
        <v>28</v>
      </c>
      <c r="L548" t="s">
        <v>29</v>
      </c>
      <c r="M548" t="s">
        <v>42</v>
      </c>
      <c r="N548">
        <v>2</v>
      </c>
      <c r="O548">
        <v>38</v>
      </c>
      <c r="P548" t="s">
        <v>2021</v>
      </c>
      <c r="Q548">
        <v>2020</v>
      </c>
      <c r="R548" t="s">
        <v>2008</v>
      </c>
    </row>
    <row r="549" spans="1:18" x14ac:dyDescent="0.35">
      <c r="A549">
        <v>1636</v>
      </c>
      <c r="B549" t="s">
        <v>1681</v>
      </c>
      <c r="C549" t="s">
        <v>15</v>
      </c>
      <c r="D549" s="5">
        <v>32990</v>
      </c>
      <c r="E549" s="5">
        <v>44101</v>
      </c>
      <c r="F549" t="s">
        <v>40</v>
      </c>
      <c r="G549" t="s">
        <v>60</v>
      </c>
      <c r="H549">
        <v>4</v>
      </c>
      <c r="I549">
        <v>6</v>
      </c>
      <c r="J549" t="s">
        <v>27</v>
      </c>
      <c r="K549" t="s">
        <v>33</v>
      </c>
      <c r="L549" t="s">
        <v>29</v>
      </c>
      <c r="M549" t="s">
        <v>30</v>
      </c>
      <c r="N549">
        <v>4</v>
      </c>
      <c r="O549">
        <v>34</v>
      </c>
      <c r="P549" t="s">
        <v>2021</v>
      </c>
      <c r="Q549">
        <v>2020</v>
      </c>
      <c r="R549" t="s">
        <v>2014</v>
      </c>
    </row>
    <row r="550" spans="1:18" x14ac:dyDescent="0.35">
      <c r="A550">
        <v>1638</v>
      </c>
      <c r="B550" t="s">
        <v>1683</v>
      </c>
      <c r="C550" t="s">
        <v>15</v>
      </c>
      <c r="D550" s="5">
        <v>20220</v>
      </c>
      <c r="E550" s="5">
        <v>43957</v>
      </c>
      <c r="F550" t="s">
        <v>25</v>
      </c>
      <c r="G550" t="s">
        <v>32</v>
      </c>
      <c r="H550">
        <v>3</v>
      </c>
      <c r="I550">
        <v>9</v>
      </c>
      <c r="J550" t="s">
        <v>18</v>
      </c>
      <c r="K550" t="s">
        <v>41</v>
      </c>
      <c r="L550" t="s">
        <v>38</v>
      </c>
      <c r="M550" t="s">
        <v>42</v>
      </c>
      <c r="N550">
        <v>2</v>
      </c>
      <c r="O550">
        <v>69</v>
      </c>
      <c r="P550" t="s">
        <v>2022</v>
      </c>
      <c r="Q550">
        <v>2020</v>
      </c>
      <c r="R550" t="s">
        <v>2010</v>
      </c>
    </row>
    <row r="551" spans="1:18" x14ac:dyDescent="0.35">
      <c r="A551">
        <v>1639</v>
      </c>
      <c r="B551" t="s">
        <v>1684</v>
      </c>
      <c r="C551" t="s">
        <v>15</v>
      </c>
      <c r="D551" s="5">
        <v>37430</v>
      </c>
      <c r="E551" s="5">
        <v>44144</v>
      </c>
      <c r="F551" t="s">
        <v>40</v>
      </c>
      <c r="G551" t="s">
        <v>60</v>
      </c>
      <c r="H551">
        <v>4</v>
      </c>
      <c r="I551">
        <v>6</v>
      </c>
      <c r="J551" t="s">
        <v>27</v>
      </c>
      <c r="K551" t="s">
        <v>46</v>
      </c>
      <c r="L551" t="s">
        <v>47</v>
      </c>
      <c r="M551" t="s">
        <v>30</v>
      </c>
      <c r="N551">
        <v>4</v>
      </c>
      <c r="O551">
        <v>22</v>
      </c>
      <c r="P551" t="s">
        <v>2019</v>
      </c>
      <c r="Q551">
        <v>2020</v>
      </c>
      <c r="R551" t="s">
        <v>2016</v>
      </c>
    </row>
    <row r="552" spans="1:18" x14ac:dyDescent="0.35">
      <c r="A552">
        <v>1640</v>
      </c>
      <c r="B552" t="s">
        <v>1685</v>
      </c>
      <c r="C552" t="s">
        <v>15</v>
      </c>
      <c r="D552" s="5">
        <v>22908</v>
      </c>
      <c r="E552" s="5">
        <v>43969</v>
      </c>
      <c r="F552" t="s">
        <v>40</v>
      </c>
      <c r="G552" t="s">
        <v>60</v>
      </c>
      <c r="H552">
        <v>5</v>
      </c>
      <c r="I552">
        <v>10</v>
      </c>
      <c r="J552" t="s">
        <v>18</v>
      </c>
      <c r="K552" t="s">
        <v>51</v>
      </c>
      <c r="L552" t="s">
        <v>47</v>
      </c>
      <c r="M552" t="s">
        <v>48</v>
      </c>
      <c r="N552">
        <v>5</v>
      </c>
      <c r="O552">
        <v>61</v>
      </c>
      <c r="P552" t="s">
        <v>2022</v>
      </c>
      <c r="Q552">
        <v>2020</v>
      </c>
      <c r="R552" t="s">
        <v>2010</v>
      </c>
    </row>
    <row r="553" spans="1:18" x14ac:dyDescent="0.35">
      <c r="A553">
        <v>1643</v>
      </c>
      <c r="B553" t="s">
        <v>1688</v>
      </c>
      <c r="C553" t="s">
        <v>44</v>
      </c>
      <c r="D553" s="5">
        <v>27802</v>
      </c>
      <c r="E553" s="5">
        <v>43971</v>
      </c>
      <c r="F553" t="s">
        <v>16</v>
      </c>
      <c r="G553" t="s">
        <v>17</v>
      </c>
      <c r="H553">
        <v>3</v>
      </c>
      <c r="I553">
        <v>5</v>
      </c>
      <c r="J553" t="s">
        <v>27</v>
      </c>
      <c r="K553" t="s">
        <v>28</v>
      </c>
      <c r="L553" t="s">
        <v>29</v>
      </c>
      <c r="M553" t="s">
        <v>21</v>
      </c>
      <c r="N553">
        <v>3</v>
      </c>
      <c r="O553">
        <v>48</v>
      </c>
      <c r="P553" t="s">
        <v>2020</v>
      </c>
      <c r="Q553">
        <v>2020</v>
      </c>
      <c r="R553" t="s">
        <v>2010</v>
      </c>
    </row>
    <row r="554" spans="1:18" x14ac:dyDescent="0.35">
      <c r="A554">
        <v>1645</v>
      </c>
      <c r="B554" t="s">
        <v>1690</v>
      </c>
      <c r="C554" t="s">
        <v>15</v>
      </c>
      <c r="D554" s="5">
        <v>33859</v>
      </c>
      <c r="E554" s="5">
        <v>43877</v>
      </c>
      <c r="F554" t="s">
        <v>25</v>
      </c>
      <c r="G554" t="s">
        <v>36</v>
      </c>
      <c r="H554">
        <v>5</v>
      </c>
      <c r="I554">
        <v>9</v>
      </c>
      <c r="J554" t="s">
        <v>18</v>
      </c>
      <c r="K554" t="s">
        <v>37</v>
      </c>
      <c r="L554" t="s">
        <v>38</v>
      </c>
      <c r="M554" t="s">
        <v>34</v>
      </c>
      <c r="N554">
        <v>1</v>
      </c>
      <c r="O554">
        <v>31</v>
      </c>
      <c r="P554" t="s">
        <v>2021</v>
      </c>
      <c r="Q554">
        <v>2020</v>
      </c>
      <c r="R554" t="s">
        <v>2007</v>
      </c>
    </row>
    <row r="555" spans="1:18" x14ac:dyDescent="0.35">
      <c r="A555">
        <v>1647</v>
      </c>
      <c r="B555" t="s">
        <v>1692</v>
      </c>
      <c r="C555" t="s">
        <v>15</v>
      </c>
      <c r="D555" s="5">
        <v>20108</v>
      </c>
      <c r="E555" s="5">
        <v>44127</v>
      </c>
      <c r="F555" t="s">
        <v>16</v>
      </c>
      <c r="G555" t="s">
        <v>17</v>
      </c>
      <c r="H555">
        <v>1</v>
      </c>
      <c r="I555">
        <v>6</v>
      </c>
      <c r="J555" t="s">
        <v>27</v>
      </c>
      <c r="K555" t="s">
        <v>46</v>
      </c>
      <c r="L555" t="s">
        <v>47</v>
      </c>
      <c r="M555" t="s">
        <v>42</v>
      </c>
      <c r="N555">
        <v>2</v>
      </c>
      <c r="O555">
        <v>69</v>
      </c>
      <c r="P555" t="s">
        <v>2022</v>
      </c>
      <c r="Q555">
        <v>2020</v>
      </c>
      <c r="R555" t="s">
        <v>2015</v>
      </c>
    </row>
    <row r="556" spans="1:18" x14ac:dyDescent="0.35">
      <c r="A556">
        <v>1655</v>
      </c>
      <c r="B556" t="s">
        <v>1700</v>
      </c>
      <c r="C556" t="s">
        <v>15</v>
      </c>
      <c r="D556" s="5">
        <v>28884</v>
      </c>
      <c r="E556" s="5">
        <v>43924</v>
      </c>
      <c r="F556" t="s">
        <v>16</v>
      </c>
      <c r="G556" t="s">
        <v>17</v>
      </c>
      <c r="H556">
        <v>3</v>
      </c>
      <c r="I556">
        <v>9</v>
      </c>
      <c r="J556" t="s">
        <v>18</v>
      </c>
      <c r="K556" t="s">
        <v>46</v>
      </c>
      <c r="L556" t="s">
        <v>47</v>
      </c>
      <c r="M556" t="s">
        <v>34</v>
      </c>
      <c r="N556">
        <v>1</v>
      </c>
      <c r="O556">
        <v>45</v>
      </c>
      <c r="P556" t="s">
        <v>2020</v>
      </c>
      <c r="Q556">
        <v>2020</v>
      </c>
      <c r="R556" t="s">
        <v>2009</v>
      </c>
    </row>
    <row r="557" spans="1:18" x14ac:dyDescent="0.35">
      <c r="A557">
        <v>1656</v>
      </c>
      <c r="B557" t="s">
        <v>1701</v>
      </c>
      <c r="C557" t="s">
        <v>44</v>
      </c>
      <c r="D557" s="5">
        <v>24180</v>
      </c>
      <c r="E557" s="5">
        <v>43903</v>
      </c>
      <c r="F557" t="s">
        <v>40</v>
      </c>
      <c r="G557" t="s">
        <v>53</v>
      </c>
      <c r="H557">
        <v>2</v>
      </c>
      <c r="I557">
        <v>9</v>
      </c>
      <c r="J557" t="s">
        <v>18</v>
      </c>
      <c r="K557" t="s">
        <v>51</v>
      </c>
      <c r="L557" t="s">
        <v>47</v>
      </c>
      <c r="M557" t="s">
        <v>21</v>
      </c>
      <c r="N557">
        <v>3</v>
      </c>
      <c r="O557">
        <v>58</v>
      </c>
      <c r="P557" t="s">
        <v>2020</v>
      </c>
      <c r="Q557">
        <v>2020</v>
      </c>
      <c r="R557" t="s">
        <v>2008</v>
      </c>
    </row>
    <row r="558" spans="1:18" x14ac:dyDescent="0.35">
      <c r="A558">
        <v>1658</v>
      </c>
      <c r="B558" t="s">
        <v>1703</v>
      </c>
      <c r="C558" t="s">
        <v>44</v>
      </c>
      <c r="D558" s="5">
        <v>19426</v>
      </c>
      <c r="E558" s="5">
        <v>44110</v>
      </c>
      <c r="F558" t="s">
        <v>16</v>
      </c>
      <c r="G558" t="s">
        <v>17</v>
      </c>
      <c r="H558">
        <v>4</v>
      </c>
      <c r="I558">
        <v>4</v>
      </c>
      <c r="J558" t="s">
        <v>27</v>
      </c>
      <c r="K558" t="s">
        <v>23</v>
      </c>
      <c r="L558" t="s">
        <v>20</v>
      </c>
      <c r="M558" t="s">
        <v>48</v>
      </c>
      <c r="N558">
        <v>5</v>
      </c>
      <c r="O558">
        <v>71</v>
      </c>
      <c r="P558" t="s">
        <v>2022</v>
      </c>
      <c r="Q558">
        <v>2020</v>
      </c>
      <c r="R558" t="s">
        <v>2015</v>
      </c>
    </row>
    <row r="559" spans="1:18" x14ac:dyDescent="0.35">
      <c r="A559">
        <v>1659</v>
      </c>
      <c r="B559" t="s">
        <v>1704</v>
      </c>
      <c r="C559" t="s">
        <v>44</v>
      </c>
      <c r="D559" s="5">
        <v>18946</v>
      </c>
      <c r="E559" s="5">
        <v>43882</v>
      </c>
      <c r="F559" t="s">
        <v>16</v>
      </c>
      <c r="G559" t="s">
        <v>17</v>
      </c>
      <c r="H559">
        <v>4</v>
      </c>
      <c r="I559">
        <v>7</v>
      </c>
      <c r="J559" t="s">
        <v>50</v>
      </c>
      <c r="K559" t="s">
        <v>28</v>
      </c>
      <c r="L559" t="s">
        <v>29</v>
      </c>
      <c r="M559" t="s">
        <v>30</v>
      </c>
      <c r="N559">
        <v>4</v>
      </c>
      <c r="O559">
        <v>72</v>
      </c>
      <c r="P559" t="s">
        <v>2022</v>
      </c>
      <c r="Q559">
        <v>2020</v>
      </c>
      <c r="R559" t="s">
        <v>2007</v>
      </c>
    </row>
    <row r="560" spans="1:18" x14ac:dyDescent="0.35">
      <c r="A560">
        <v>1662</v>
      </c>
      <c r="B560" t="s">
        <v>1707</v>
      </c>
      <c r="C560" t="s">
        <v>44</v>
      </c>
      <c r="D560" s="5">
        <v>26826</v>
      </c>
      <c r="E560" s="5">
        <v>44162</v>
      </c>
      <c r="F560" t="s">
        <v>25</v>
      </c>
      <c r="G560" t="s">
        <v>32</v>
      </c>
      <c r="H560">
        <v>1</v>
      </c>
      <c r="I560">
        <v>10</v>
      </c>
      <c r="J560" t="s">
        <v>18</v>
      </c>
      <c r="K560" t="s">
        <v>41</v>
      </c>
      <c r="L560" t="s">
        <v>38</v>
      </c>
      <c r="M560" t="s">
        <v>34</v>
      </c>
      <c r="N560">
        <v>1</v>
      </c>
      <c r="O560">
        <v>51</v>
      </c>
      <c r="P560" t="s">
        <v>2020</v>
      </c>
      <c r="Q560">
        <v>2020</v>
      </c>
      <c r="R560" t="s">
        <v>2016</v>
      </c>
    </row>
    <row r="561" spans="1:18" x14ac:dyDescent="0.35">
      <c r="A561">
        <v>1663</v>
      </c>
      <c r="B561" t="s">
        <v>1708</v>
      </c>
      <c r="C561" t="s">
        <v>44</v>
      </c>
      <c r="D561" s="5">
        <v>34577</v>
      </c>
      <c r="E561" s="5">
        <v>44080</v>
      </c>
      <c r="F561" t="s">
        <v>16</v>
      </c>
      <c r="G561" t="s">
        <v>17</v>
      </c>
      <c r="H561">
        <v>3</v>
      </c>
      <c r="I561">
        <v>8</v>
      </c>
      <c r="J561" t="s">
        <v>50</v>
      </c>
      <c r="K561" t="s">
        <v>46</v>
      </c>
      <c r="L561" t="s">
        <v>47</v>
      </c>
      <c r="M561" t="s">
        <v>48</v>
      </c>
      <c r="N561">
        <v>5</v>
      </c>
      <c r="O561">
        <v>30</v>
      </c>
      <c r="P561" t="s">
        <v>2021</v>
      </c>
      <c r="Q561">
        <v>2020</v>
      </c>
      <c r="R561" t="s">
        <v>2014</v>
      </c>
    </row>
    <row r="562" spans="1:18" x14ac:dyDescent="0.35">
      <c r="A562">
        <v>1667</v>
      </c>
      <c r="B562" t="s">
        <v>1712</v>
      </c>
      <c r="C562" t="s">
        <v>15</v>
      </c>
      <c r="D562" s="5">
        <v>20886</v>
      </c>
      <c r="E562" s="5">
        <v>44158</v>
      </c>
      <c r="F562" t="s">
        <v>16</v>
      </c>
      <c r="G562" t="s">
        <v>60</v>
      </c>
      <c r="H562">
        <v>5</v>
      </c>
      <c r="I562">
        <v>9</v>
      </c>
      <c r="J562" t="s">
        <v>18</v>
      </c>
      <c r="K562" t="s">
        <v>28</v>
      </c>
      <c r="L562" t="s">
        <v>29</v>
      </c>
      <c r="M562" t="s">
        <v>34</v>
      </c>
      <c r="N562">
        <v>1</v>
      </c>
      <c r="O562">
        <v>67</v>
      </c>
      <c r="P562" t="s">
        <v>2022</v>
      </c>
      <c r="Q562">
        <v>2020</v>
      </c>
      <c r="R562" t="s">
        <v>2016</v>
      </c>
    </row>
    <row r="563" spans="1:18" x14ac:dyDescent="0.35">
      <c r="A563">
        <v>1668</v>
      </c>
      <c r="B563" t="s">
        <v>1713</v>
      </c>
      <c r="C563" t="s">
        <v>15</v>
      </c>
      <c r="D563" s="5">
        <v>20861</v>
      </c>
      <c r="E563" s="5">
        <v>44153</v>
      </c>
      <c r="F563" t="s">
        <v>16</v>
      </c>
      <c r="G563" t="s">
        <v>60</v>
      </c>
      <c r="H563">
        <v>5</v>
      </c>
      <c r="I563">
        <v>7</v>
      </c>
      <c r="J563" t="s">
        <v>50</v>
      </c>
      <c r="K563" t="s">
        <v>33</v>
      </c>
      <c r="L563" t="s">
        <v>29</v>
      </c>
      <c r="M563" t="s">
        <v>42</v>
      </c>
      <c r="N563">
        <v>2</v>
      </c>
      <c r="O563">
        <v>67</v>
      </c>
      <c r="P563" t="s">
        <v>2022</v>
      </c>
      <c r="Q563">
        <v>2020</v>
      </c>
      <c r="R563" t="s">
        <v>2016</v>
      </c>
    </row>
    <row r="564" spans="1:18" x14ac:dyDescent="0.35">
      <c r="A564">
        <v>1671</v>
      </c>
      <c r="B564" t="s">
        <v>1716</v>
      </c>
      <c r="C564" t="s">
        <v>44</v>
      </c>
      <c r="D564" s="5">
        <v>34419</v>
      </c>
      <c r="E564" s="5">
        <v>44015</v>
      </c>
      <c r="F564" t="s">
        <v>68</v>
      </c>
      <c r="G564" t="s">
        <v>32</v>
      </c>
      <c r="H564">
        <v>4</v>
      </c>
      <c r="I564">
        <v>4</v>
      </c>
      <c r="J564" t="s">
        <v>27</v>
      </c>
      <c r="K564" t="s">
        <v>46</v>
      </c>
      <c r="L564" t="s">
        <v>47</v>
      </c>
      <c r="M564" t="s">
        <v>48</v>
      </c>
      <c r="N564">
        <v>5</v>
      </c>
      <c r="O564">
        <v>30</v>
      </c>
      <c r="P564" t="s">
        <v>2021</v>
      </c>
      <c r="Q564">
        <v>2020</v>
      </c>
      <c r="R564" t="s">
        <v>2012</v>
      </c>
    </row>
    <row r="565" spans="1:18" x14ac:dyDescent="0.35">
      <c r="A565">
        <v>1678</v>
      </c>
      <c r="B565" t="s">
        <v>1723</v>
      </c>
      <c r="C565" t="s">
        <v>15</v>
      </c>
      <c r="D565" s="5">
        <v>37781</v>
      </c>
      <c r="E565" s="5">
        <v>44011</v>
      </c>
      <c r="F565" t="s">
        <v>16</v>
      </c>
      <c r="G565" t="s">
        <v>17</v>
      </c>
      <c r="H565">
        <v>5</v>
      </c>
      <c r="I565">
        <v>4</v>
      </c>
      <c r="J565" t="s">
        <v>27</v>
      </c>
      <c r="K565" t="s">
        <v>41</v>
      </c>
      <c r="L565" t="s">
        <v>38</v>
      </c>
      <c r="M565" t="s">
        <v>34</v>
      </c>
      <c r="N565">
        <v>1</v>
      </c>
      <c r="O565">
        <v>21</v>
      </c>
      <c r="P565" t="s">
        <v>2019</v>
      </c>
      <c r="Q565">
        <v>2020</v>
      </c>
      <c r="R565" t="s">
        <v>2011</v>
      </c>
    </row>
    <row r="566" spans="1:18" x14ac:dyDescent="0.35">
      <c r="A566">
        <v>1683</v>
      </c>
      <c r="B566" t="s">
        <v>1728</v>
      </c>
      <c r="C566" t="s">
        <v>15</v>
      </c>
      <c r="D566" s="5">
        <v>27649</v>
      </c>
      <c r="E566" s="5">
        <v>44138</v>
      </c>
      <c r="F566" t="s">
        <v>16</v>
      </c>
      <c r="G566" t="s">
        <v>17</v>
      </c>
      <c r="H566">
        <v>1</v>
      </c>
      <c r="I566">
        <v>9</v>
      </c>
      <c r="J566" t="s">
        <v>18</v>
      </c>
      <c r="K566" t="s">
        <v>28</v>
      </c>
      <c r="L566" t="s">
        <v>29</v>
      </c>
      <c r="M566" t="s">
        <v>21</v>
      </c>
      <c r="N566">
        <v>3</v>
      </c>
      <c r="O566">
        <v>48</v>
      </c>
      <c r="P566" t="s">
        <v>2020</v>
      </c>
      <c r="Q566">
        <v>2020</v>
      </c>
      <c r="R566" t="s">
        <v>2016</v>
      </c>
    </row>
    <row r="567" spans="1:18" x14ac:dyDescent="0.35">
      <c r="A567">
        <v>1686</v>
      </c>
      <c r="B567" t="s">
        <v>1731</v>
      </c>
      <c r="C567" t="s">
        <v>15</v>
      </c>
      <c r="D567" s="5">
        <v>29526</v>
      </c>
      <c r="E567" s="5">
        <v>43857</v>
      </c>
      <c r="F567" t="s">
        <v>40</v>
      </c>
      <c r="G567" t="s">
        <v>60</v>
      </c>
      <c r="H567">
        <v>4</v>
      </c>
      <c r="I567">
        <v>3</v>
      </c>
      <c r="J567" t="s">
        <v>27</v>
      </c>
      <c r="K567" t="s">
        <v>41</v>
      </c>
      <c r="L567" t="s">
        <v>38</v>
      </c>
      <c r="M567" t="s">
        <v>34</v>
      </c>
      <c r="N567">
        <v>1</v>
      </c>
      <c r="O567">
        <v>43</v>
      </c>
      <c r="P567" t="s">
        <v>2021</v>
      </c>
      <c r="Q567">
        <v>2020</v>
      </c>
      <c r="R567" t="s">
        <v>2006</v>
      </c>
    </row>
    <row r="568" spans="1:18" x14ac:dyDescent="0.35">
      <c r="A568">
        <v>1687</v>
      </c>
      <c r="B568" t="s">
        <v>1732</v>
      </c>
      <c r="C568" t="s">
        <v>44</v>
      </c>
      <c r="D568" s="5">
        <v>25352</v>
      </c>
      <c r="E568" s="5">
        <v>44119</v>
      </c>
      <c r="F568" t="s">
        <v>40</v>
      </c>
      <c r="G568" t="s">
        <v>53</v>
      </c>
      <c r="H568">
        <v>3</v>
      </c>
      <c r="I568">
        <v>10</v>
      </c>
      <c r="J568" t="s">
        <v>18</v>
      </c>
      <c r="K568" t="s">
        <v>46</v>
      </c>
      <c r="L568" t="s">
        <v>47</v>
      </c>
      <c r="M568" t="s">
        <v>30</v>
      </c>
      <c r="N568">
        <v>4</v>
      </c>
      <c r="O568">
        <v>55</v>
      </c>
      <c r="P568" t="s">
        <v>2020</v>
      </c>
      <c r="Q568">
        <v>2020</v>
      </c>
      <c r="R568" t="s">
        <v>2015</v>
      </c>
    </row>
    <row r="569" spans="1:18" x14ac:dyDescent="0.35">
      <c r="A569">
        <v>1689</v>
      </c>
      <c r="B569" t="s">
        <v>1734</v>
      </c>
      <c r="C569" t="s">
        <v>44</v>
      </c>
      <c r="D569" s="5">
        <v>37782</v>
      </c>
      <c r="E569" s="5">
        <v>43945</v>
      </c>
      <c r="F569" t="s">
        <v>16</v>
      </c>
      <c r="G569" t="s">
        <v>17</v>
      </c>
      <c r="H569">
        <v>3</v>
      </c>
      <c r="I569">
        <v>4</v>
      </c>
      <c r="J569" t="s">
        <v>27</v>
      </c>
      <c r="K569" t="s">
        <v>19</v>
      </c>
      <c r="L569" t="s">
        <v>20</v>
      </c>
      <c r="M569" t="s">
        <v>30</v>
      </c>
      <c r="N569">
        <v>4</v>
      </c>
      <c r="O569">
        <v>21</v>
      </c>
      <c r="P569" t="s">
        <v>2019</v>
      </c>
      <c r="Q569">
        <v>2020</v>
      </c>
      <c r="R569" t="s">
        <v>2009</v>
      </c>
    </row>
    <row r="570" spans="1:18" x14ac:dyDescent="0.35">
      <c r="A570">
        <v>1691</v>
      </c>
      <c r="B570" t="s">
        <v>1736</v>
      </c>
      <c r="C570" t="s">
        <v>44</v>
      </c>
      <c r="D570" s="5">
        <v>30089</v>
      </c>
      <c r="E570" s="5">
        <v>43972</v>
      </c>
      <c r="F570" t="s">
        <v>25</v>
      </c>
      <c r="G570" t="s">
        <v>32</v>
      </c>
      <c r="H570">
        <v>3</v>
      </c>
      <c r="I570">
        <v>9</v>
      </c>
      <c r="J570" t="s">
        <v>18</v>
      </c>
      <c r="K570" t="s">
        <v>28</v>
      </c>
      <c r="L570" t="s">
        <v>29</v>
      </c>
      <c r="M570" t="s">
        <v>48</v>
      </c>
      <c r="N570">
        <v>5</v>
      </c>
      <c r="O570">
        <v>42</v>
      </c>
      <c r="P570" t="s">
        <v>2021</v>
      </c>
      <c r="Q570">
        <v>2020</v>
      </c>
      <c r="R570" t="s">
        <v>2010</v>
      </c>
    </row>
    <row r="571" spans="1:18" x14ac:dyDescent="0.35">
      <c r="A571">
        <v>1694</v>
      </c>
      <c r="B571" t="s">
        <v>1739</v>
      </c>
      <c r="C571" t="s">
        <v>44</v>
      </c>
      <c r="D571" s="5">
        <v>36988</v>
      </c>
      <c r="E571" s="5">
        <v>44104</v>
      </c>
      <c r="F571" t="s">
        <v>25</v>
      </c>
      <c r="G571" t="s">
        <v>32</v>
      </c>
      <c r="H571">
        <v>2</v>
      </c>
      <c r="I571">
        <v>7</v>
      </c>
      <c r="J571" t="s">
        <v>50</v>
      </c>
      <c r="K571" t="s">
        <v>41</v>
      </c>
      <c r="L571" t="s">
        <v>38</v>
      </c>
      <c r="M571" t="s">
        <v>34</v>
      </c>
      <c r="N571">
        <v>1</v>
      </c>
      <c r="O571">
        <v>23</v>
      </c>
      <c r="P571" t="s">
        <v>2019</v>
      </c>
      <c r="Q571">
        <v>2020</v>
      </c>
      <c r="R571" t="s">
        <v>2014</v>
      </c>
    </row>
    <row r="572" spans="1:18" x14ac:dyDescent="0.35">
      <c r="A572">
        <v>1695</v>
      </c>
      <c r="B572" t="s">
        <v>1740</v>
      </c>
      <c r="C572" t="s">
        <v>15</v>
      </c>
      <c r="D572" s="5">
        <v>30093</v>
      </c>
      <c r="E572" s="5">
        <v>44053</v>
      </c>
      <c r="F572" t="s">
        <v>16</v>
      </c>
      <c r="G572" t="s">
        <v>17</v>
      </c>
      <c r="H572">
        <v>3</v>
      </c>
      <c r="I572">
        <v>9</v>
      </c>
      <c r="J572" t="s">
        <v>18</v>
      </c>
      <c r="K572" t="s">
        <v>46</v>
      </c>
      <c r="L572" t="s">
        <v>47</v>
      </c>
      <c r="M572" t="s">
        <v>48</v>
      </c>
      <c r="N572">
        <v>5</v>
      </c>
      <c r="O572">
        <v>42</v>
      </c>
      <c r="P572" t="s">
        <v>2021</v>
      </c>
      <c r="Q572">
        <v>2020</v>
      </c>
      <c r="R572" t="s">
        <v>2013</v>
      </c>
    </row>
    <row r="573" spans="1:18" x14ac:dyDescent="0.35">
      <c r="A573">
        <v>1699</v>
      </c>
      <c r="B573" t="s">
        <v>1744</v>
      </c>
      <c r="C573" t="s">
        <v>44</v>
      </c>
      <c r="D573" s="5">
        <v>29219</v>
      </c>
      <c r="E573" s="5">
        <v>43961</v>
      </c>
      <c r="F573" t="s">
        <v>16</v>
      </c>
      <c r="G573" t="s">
        <v>17</v>
      </c>
      <c r="H573">
        <v>2</v>
      </c>
      <c r="I573">
        <v>7</v>
      </c>
      <c r="J573" t="s">
        <v>50</v>
      </c>
      <c r="K573" t="s">
        <v>28</v>
      </c>
      <c r="L573" t="s">
        <v>29</v>
      </c>
      <c r="M573" t="s">
        <v>42</v>
      </c>
      <c r="N573">
        <v>2</v>
      </c>
      <c r="O573">
        <v>44</v>
      </c>
      <c r="P573" t="s">
        <v>2021</v>
      </c>
      <c r="Q573">
        <v>2020</v>
      </c>
      <c r="R573" t="s">
        <v>2010</v>
      </c>
    </row>
    <row r="574" spans="1:18" x14ac:dyDescent="0.35">
      <c r="A574">
        <v>1703</v>
      </c>
      <c r="B574" t="s">
        <v>1748</v>
      </c>
      <c r="C574" t="s">
        <v>44</v>
      </c>
      <c r="D574" s="5">
        <v>27111</v>
      </c>
      <c r="E574" s="5">
        <v>44193</v>
      </c>
      <c r="F574" t="s">
        <v>68</v>
      </c>
      <c r="G574" t="s">
        <v>32</v>
      </c>
      <c r="H574">
        <v>4</v>
      </c>
      <c r="I574">
        <v>10</v>
      </c>
      <c r="J574" t="s">
        <v>18</v>
      </c>
      <c r="K574" t="s">
        <v>46</v>
      </c>
      <c r="L574" t="s">
        <v>47</v>
      </c>
      <c r="M574" t="s">
        <v>21</v>
      </c>
      <c r="N574">
        <v>3</v>
      </c>
      <c r="O574">
        <v>50</v>
      </c>
      <c r="P574" t="s">
        <v>2020</v>
      </c>
      <c r="Q574">
        <v>2020</v>
      </c>
      <c r="R574" t="s">
        <v>2017</v>
      </c>
    </row>
    <row r="575" spans="1:18" x14ac:dyDescent="0.35">
      <c r="A575">
        <v>1706</v>
      </c>
      <c r="B575" t="s">
        <v>1751</v>
      </c>
      <c r="C575" t="s">
        <v>15</v>
      </c>
      <c r="D575" s="5">
        <v>37220</v>
      </c>
      <c r="E575" s="5">
        <v>44056</v>
      </c>
      <c r="F575" t="s">
        <v>25</v>
      </c>
      <c r="G575" t="s">
        <v>45</v>
      </c>
      <c r="H575">
        <v>4</v>
      </c>
      <c r="I575">
        <v>8</v>
      </c>
      <c r="J575" t="s">
        <v>50</v>
      </c>
      <c r="K575" t="s">
        <v>23</v>
      </c>
      <c r="L575" t="s">
        <v>20</v>
      </c>
      <c r="M575" t="s">
        <v>42</v>
      </c>
      <c r="N575">
        <v>2</v>
      </c>
      <c r="O575">
        <v>22</v>
      </c>
      <c r="P575" t="s">
        <v>2019</v>
      </c>
      <c r="Q575">
        <v>2020</v>
      </c>
      <c r="R575" t="s">
        <v>2013</v>
      </c>
    </row>
    <row r="576" spans="1:18" x14ac:dyDescent="0.35">
      <c r="A576">
        <v>1717</v>
      </c>
      <c r="B576" t="s">
        <v>1762</v>
      </c>
      <c r="C576" t="s">
        <v>44</v>
      </c>
      <c r="D576" s="5">
        <v>20169</v>
      </c>
      <c r="E576" s="5">
        <v>43878</v>
      </c>
      <c r="F576" t="s">
        <v>25</v>
      </c>
      <c r="G576" t="s">
        <v>36</v>
      </c>
      <c r="H576">
        <v>5</v>
      </c>
      <c r="I576">
        <v>9</v>
      </c>
      <c r="J576" t="s">
        <v>18</v>
      </c>
      <c r="K576" t="s">
        <v>37</v>
      </c>
      <c r="L576" t="s">
        <v>38</v>
      </c>
      <c r="M576" t="s">
        <v>34</v>
      </c>
      <c r="N576">
        <v>1</v>
      </c>
      <c r="O576">
        <v>69</v>
      </c>
      <c r="P576" t="s">
        <v>2022</v>
      </c>
      <c r="Q576">
        <v>2020</v>
      </c>
      <c r="R576" t="s">
        <v>2007</v>
      </c>
    </row>
    <row r="577" spans="1:18" x14ac:dyDescent="0.35">
      <c r="A577">
        <v>1718</v>
      </c>
      <c r="B577" t="s">
        <v>1763</v>
      </c>
      <c r="C577" t="s">
        <v>15</v>
      </c>
      <c r="D577" s="5">
        <v>36500</v>
      </c>
      <c r="E577" s="5">
        <v>44074</v>
      </c>
      <c r="F577" t="s">
        <v>25</v>
      </c>
      <c r="G577" t="s">
        <v>32</v>
      </c>
      <c r="H577">
        <v>1</v>
      </c>
      <c r="I577">
        <v>6</v>
      </c>
      <c r="J577" t="s">
        <v>27</v>
      </c>
      <c r="K577" t="s">
        <v>41</v>
      </c>
      <c r="L577" t="s">
        <v>38</v>
      </c>
      <c r="M577" t="s">
        <v>21</v>
      </c>
      <c r="N577">
        <v>3</v>
      </c>
      <c r="O577">
        <v>24</v>
      </c>
      <c r="P577" t="s">
        <v>2019</v>
      </c>
      <c r="Q577">
        <v>2020</v>
      </c>
      <c r="R577" t="s">
        <v>2013</v>
      </c>
    </row>
    <row r="578" spans="1:18" x14ac:dyDescent="0.35">
      <c r="A578">
        <v>1726</v>
      </c>
      <c r="B578" t="s">
        <v>1771</v>
      </c>
      <c r="C578" t="s">
        <v>44</v>
      </c>
      <c r="D578" s="5">
        <v>21062</v>
      </c>
      <c r="E578" s="5">
        <v>44041</v>
      </c>
      <c r="F578" t="s">
        <v>16</v>
      </c>
      <c r="G578" t="s">
        <v>17</v>
      </c>
      <c r="H578">
        <v>5</v>
      </c>
      <c r="I578">
        <v>8</v>
      </c>
      <c r="J578" t="s">
        <v>50</v>
      </c>
      <c r="K578" t="s">
        <v>41</v>
      </c>
      <c r="L578" t="s">
        <v>38</v>
      </c>
      <c r="M578" t="s">
        <v>34</v>
      </c>
      <c r="N578">
        <v>1</v>
      </c>
      <c r="O578">
        <v>67</v>
      </c>
      <c r="P578" t="s">
        <v>2022</v>
      </c>
      <c r="Q578">
        <v>2020</v>
      </c>
      <c r="R578" t="s">
        <v>2012</v>
      </c>
    </row>
    <row r="579" spans="1:18" x14ac:dyDescent="0.35">
      <c r="A579">
        <v>1728</v>
      </c>
      <c r="B579" t="s">
        <v>1773</v>
      </c>
      <c r="C579" t="s">
        <v>15</v>
      </c>
      <c r="D579" s="5">
        <v>24511</v>
      </c>
      <c r="E579" s="5">
        <v>44098</v>
      </c>
      <c r="F579" t="s">
        <v>40</v>
      </c>
      <c r="G579" t="s">
        <v>53</v>
      </c>
      <c r="H579">
        <v>2</v>
      </c>
      <c r="I579">
        <v>10</v>
      </c>
      <c r="J579" t="s">
        <v>18</v>
      </c>
      <c r="K579" t="s">
        <v>51</v>
      </c>
      <c r="L579" t="s">
        <v>47</v>
      </c>
      <c r="M579" t="s">
        <v>30</v>
      </c>
      <c r="N579">
        <v>4</v>
      </c>
      <c r="O579">
        <v>57</v>
      </c>
      <c r="P579" t="s">
        <v>2020</v>
      </c>
      <c r="Q579">
        <v>2020</v>
      </c>
      <c r="R579" t="s">
        <v>2014</v>
      </c>
    </row>
    <row r="580" spans="1:18" x14ac:dyDescent="0.35">
      <c r="A580">
        <v>1729</v>
      </c>
      <c r="B580" t="s">
        <v>1774</v>
      </c>
      <c r="C580" t="s">
        <v>44</v>
      </c>
      <c r="D580" s="5">
        <v>38618</v>
      </c>
      <c r="E580" s="5">
        <v>43877</v>
      </c>
      <c r="F580" t="s">
        <v>25</v>
      </c>
      <c r="G580" t="s">
        <v>32</v>
      </c>
      <c r="H580">
        <v>3</v>
      </c>
      <c r="I580">
        <v>9</v>
      </c>
      <c r="J580" t="s">
        <v>18</v>
      </c>
      <c r="K580" t="s">
        <v>19</v>
      </c>
      <c r="L580" t="s">
        <v>20</v>
      </c>
      <c r="M580" t="s">
        <v>21</v>
      </c>
      <c r="N580">
        <v>3</v>
      </c>
      <c r="O580">
        <v>18</v>
      </c>
      <c r="P580" t="s">
        <v>2019</v>
      </c>
      <c r="Q580">
        <v>2020</v>
      </c>
      <c r="R580" t="s">
        <v>2007</v>
      </c>
    </row>
    <row r="581" spans="1:18" x14ac:dyDescent="0.35">
      <c r="A581">
        <v>1736</v>
      </c>
      <c r="B581" t="s">
        <v>1781</v>
      </c>
      <c r="C581" t="s">
        <v>15</v>
      </c>
      <c r="D581" s="5">
        <v>18688</v>
      </c>
      <c r="E581" s="5">
        <v>44149</v>
      </c>
      <c r="F581" t="s">
        <v>16</v>
      </c>
      <c r="G581" t="s">
        <v>17</v>
      </c>
      <c r="H581">
        <v>2</v>
      </c>
      <c r="I581">
        <v>9</v>
      </c>
      <c r="J581" t="s">
        <v>18</v>
      </c>
      <c r="K581" t="s">
        <v>51</v>
      </c>
      <c r="L581" t="s">
        <v>47</v>
      </c>
      <c r="M581" t="s">
        <v>21</v>
      </c>
      <c r="N581">
        <v>3</v>
      </c>
      <c r="O581">
        <v>73</v>
      </c>
      <c r="P581" t="s">
        <v>2022</v>
      </c>
      <c r="Q581">
        <v>2020</v>
      </c>
      <c r="R581" t="s">
        <v>2016</v>
      </c>
    </row>
    <row r="582" spans="1:18" x14ac:dyDescent="0.35">
      <c r="A582">
        <v>1741</v>
      </c>
      <c r="B582" t="s">
        <v>1786</v>
      </c>
      <c r="C582" t="s">
        <v>15</v>
      </c>
      <c r="D582" s="5">
        <v>19461</v>
      </c>
      <c r="E582" s="5">
        <v>44066</v>
      </c>
      <c r="F582" t="s">
        <v>25</v>
      </c>
      <c r="G582" t="s">
        <v>36</v>
      </c>
      <c r="H582">
        <v>5</v>
      </c>
      <c r="I582">
        <v>9</v>
      </c>
      <c r="J582" t="s">
        <v>18</v>
      </c>
      <c r="K582" t="s">
        <v>37</v>
      </c>
      <c r="L582" t="s">
        <v>38</v>
      </c>
      <c r="M582" t="s">
        <v>48</v>
      </c>
      <c r="N582">
        <v>5</v>
      </c>
      <c r="O582">
        <v>71</v>
      </c>
      <c r="P582" t="s">
        <v>2022</v>
      </c>
      <c r="Q582">
        <v>2020</v>
      </c>
      <c r="R582" t="s">
        <v>2013</v>
      </c>
    </row>
    <row r="583" spans="1:18" x14ac:dyDescent="0.35">
      <c r="A583">
        <v>1743</v>
      </c>
      <c r="B583" t="s">
        <v>1788</v>
      </c>
      <c r="C583" t="s">
        <v>44</v>
      </c>
      <c r="D583" s="5">
        <v>30626</v>
      </c>
      <c r="E583" s="5">
        <v>44009</v>
      </c>
      <c r="F583" t="s">
        <v>25</v>
      </c>
      <c r="G583" t="s">
        <v>32</v>
      </c>
      <c r="H583">
        <v>5</v>
      </c>
      <c r="I583">
        <v>6</v>
      </c>
      <c r="J583" t="s">
        <v>27</v>
      </c>
      <c r="K583" t="s">
        <v>46</v>
      </c>
      <c r="L583" t="s">
        <v>47</v>
      </c>
      <c r="M583" t="s">
        <v>48</v>
      </c>
      <c r="N583">
        <v>5</v>
      </c>
      <c r="O583">
        <v>40</v>
      </c>
      <c r="P583" t="s">
        <v>2021</v>
      </c>
      <c r="Q583">
        <v>2020</v>
      </c>
      <c r="R583" t="s">
        <v>2011</v>
      </c>
    </row>
    <row r="584" spans="1:18" x14ac:dyDescent="0.35">
      <c r="A584">
        <v>1745</v>
      </c>
      <c r="B584" t="s">
        <v>1790</v>
      </c>
      <c r="C584" t="s">
        <v>15</v>
      </c>
      <c r="D584" s="5">
        <v>24206</v>
      </c>
      <c r="E584" s="5">
        <v>44061</v>
      </c>
      <c r="F584" t="s">
        <v>40</v>
      </c>
      <c r="G584" t="s">
        <v>60</v>
      </c>
      <c r="H584">
        <v>1</v>
      </c>
      <c r="I584">
        <v>7</v>
      </c>
      <c r="J584" t="s">
        <v>50</v>
      </c>
      <c r="K584" t="s">
        <v>19</v>
      </c>
      <c r="L584" t="s">
        <v>20</v>
      </c>
      <c r="M584" t="s">
        <v>30</v>
      </c>
      <c r="N584">
        <v>4</v>
      </c>
      <c r="O584">
        <v>58</v>
      </c>
      <c r="P584" t="s">
        <v>2020</v>
      </c>
      <c r="Q584">
        <v>2020</v>
      </c>
      <c r="R584" t="s">
        <v>2013</v>
      </c>
    </row>
    <row r="585" spans="1:18" x14ac:dyDescent="0.35">
      <c r="A585">
        <v>1748</v>
      </c>
      <c r="B585" t="s">
        <v>1793</v>
      </c>
      <c r="C585" t="s">
        <v>44</v>
      </c>
      <c r="D585" s="5">
        <v>22670</v>
      </c>
      <c r="E585" s="5">
        <v>44127</v>
      </c>
      <c r="F585" t="s">
        <v>25</v>
      </c>
      <c r="G585" t="s">
        <v>60</v>
      </c>
      <c r="H585">
        <v>4</v>
      </c>
      <c r="I585">
        <v>9</v>
      </c>
      <c r="J585" t="s">
        <v>18</v>
      </c>
      <c r="K585" t="s">
        <v>33</v>
      </c>
      <c r="L585" t="s">
        <v>29</v>
      </c>
      <c r="M585" t="s">
        <v>30</v>
      </c>
      <c r="N585">
        <v>4</v>
      </c>
      <c r="O585">
        <v>62</v>
      </c>
      <c r="P585" t="s">
        <v>2022</v>
      </c>
      <c r="Q585">
        <v>2020</v>
      </c>
      <c r="R585" t="s">
        <v>2015</v>
      </c>
    </row>
    <row r="586" spans="1:18" x14ac:dyDescent="0.35">
      <c r="A586">
        <v>1749</v>
      </c>
      <c r="B586" t="s">
        <v>1794</v>
      </c>
      <c r="C586" t="s">
        <v>44</v>
      </c>
      <c r="D586" s="5">
        <v>27376</v>
      </c>
      <c r="E586" s="5">
        <v>44064</v>
      </c>
      <c r="F586" t="s">
        <v>25</v>
      </c>
      <c r="G586" t="s">
        <v>45</v>
      </c>
      <c r="H586">
        <v>5</v>
      </c>
      <c r="I586">
        <v>7</v>
      </c>
      <c r="J586" t="s">
        <v>50</v>
      </c>
      <c r="K586" t="s">
        <v>37</v>
      </c>
      <c r="L586" t="s">
        <v>38</v>
      </c>
      <c r="M586" t="s">
        <v>48</v>
      </c>
      <c r="N586">
        <v>5</v>
      </c>
      <c r="O586">
        <v>49</v>
      </c>
      <c r="P586" t="s">
        <v>2020</v>
      </c>
      <c r="Q586">
        <v>2020</v>
      </c>
      <c r="R586" t="s">
        <v>2013</v>
      </c>
    </row>
    <row r="587" spans="1:18" x14ac:dyDescent="0.35">
      <c r="A587">
        <v>1754</v>
      </c>
      <c r="B587" t="s">
        <v>1799</v>
      </c>
      <c r="C587" t="s">
        <v>44</v>
      </c>
      <c r="D587" s="5">
        <v>27153</v>
      </c>
      <c r="E587" s="5">
        <v>43929</v>
      </c>
      <c r="F587" t="s">
        <v>25</v>
      </c>
      <c r="G587" t="s">
        <v>26</v>
      </c>
      <c r="H587">
        <v>4</v>
      </c>
      <c r="I587">
        <v>9</v>
      </c>
      <c r="J587" t="s">
        <v>18</v>
      </c>
      <c r="K587" t="s">
        <v>23</v>
      </c>
      <c r="L587" t="s">
        <v>20</v>
      </c>
      <c r="M587" t="s">
        <v>48</v>
      </c>
      <c r="N587">
        <v>5</v>
      </c>
      <c r="O587">
        <v>50</v>
      </c>
      <c r="P587" t="s">
        <v>2020</v>
      </c>
      <c r="Q587">
        <v>2020</v>
      </c>
      <c r="R587" t="s">
        <v>2009</v>
      </c>
    </row>
    <row r="588" spans="1:18" x14ac:dyDescent="0.35">
      <c r="A588">
        <v>1755</v>
      </c>
      <c r="B588" t="s">
        <v>1800</v>
      </c>
      <c r="C588" t="s">
        <v>44</v>
      </c>
      <c r="D588" s="5">
        <v>21886</v>
      </c>
      <c r="E588" s="5">
        <v>43857</v>
      </c>
      <c r="F588" t="s">
        <v>25</v>
      </c>
      <c r="G588" t="s">
        <v>36</v>
      </c>
      <c r="H588">
        <v>5</v>
      </c>
      <c r="I588">
        <v>7</v>
      </c>
      <c r="J588" t="s">
        <v>50</v>
      </c>
      <c r="K588" t="s">
        <v>28</v>
      </c>
      <c r="L588" t="s">
        <v>29</v>
      </c>
      <c r="M588" t="s">
        <v>48</v>
      </c>
      <c r="N588">
        <v>5</v>
      </c>
      <c r="O588">
        <v>64</v>
      </c>
      <c r="P588" t="s">
        <v>2022</v>
      </c>
      <c r="Q588">
        <v>2020</v>
      </c>
      <c r="R588" t="s">
        <v>2006</v>
      </c>
    </row>
    <row r="589" spans="1:18" x14ac:dyDescent="0.35">
      <c r="A589">
        <v>1758</v>
      </c>
      <c r="B589" t="s">
        <v>1803</v>
      </c>
      <c r="C589" t="s">
        <v>15</v>
      </c>
      <c r="D589" s="5">
        <v>25486</v>
      </c>
      <c r="E589" s="5">
        <v>43863</v>
      </c>
      <c r="F589" t="s">
        <v>40</v>
      </c>
      <c r="G589" t="s">
        <v>60</v>
      </c>
      <c r="H589">
        <v>1</v>
      </c>
      <c r="I589">
        <v>4</v>
      </c>
      <c r="J589" t="s">
        <v>27</v>
      </c>
      <c r="K589" t="s">
        <v>41</v>
      </c>
      <c r="L589" t="s">
        <v>38</v>
      </c>
      <c r="M589" t="s">
        <v>42</v>
      </c>
      <c r="N589">
        <v>2</v>
      </c>
      <c r="O589">
        <v>54</v>
      </c>
      <c r="P589" t="s">
        <v>2020</v>
      </c>
      <c r="Q589">
        <v>2020</v>
      </c>
      <c r="R589" t="s">
        <v>2007</v>
      </c>
    </row>
    <row r="590" spans="1:18" x14ac:dyDescent="0.35">
      <c r="A590">
        <v>1764</v>
      </c>
      <c r="B590" t="s">
        <v>1809</v>
      </c>
      <c r="C590" t="s">
        <v>15</v>
      </c>
      <c r="D590" s="5">
        <v>29662</v>
      </c>
      <c r="E590" s="5">
        <v>43888</v>
      </c>
      <c r="F590" t="s">
        <v>16</v>
      </c>
      <c r="G590" t="s">
        <v>36</v>
      </c>
      <c r="H590">
        <v>5</v>
      </c>
      <c r="I590">
        <v>9</v>
      </c>
      <c r="J590" t="s">
        <v>18</v>
      </c>
      <c r="K590" t="s">
        <v>33</v>
      </c>
      <c r="L590" t="s">
        <v>29</v>
      </c>
      <c r="M590" t="s">
        <v>34</v>
      </c>
      <c r="N590">
        <v>1</v>
      </c>
      <c r="O590">
        <v>43</v>
      </c>
      <c r="P590" t="s">
        <v>2021</v>
      </c>
      <c r="Q590">
        <v>2020</v>
      </c>
      <c r="R590" t="s">
        <v>2007</v>
      </c>
    </row>
    <row r="591" spans="1:18" x14ac:dyDescent="0.35">
      <c r="A591">
        <v>1767</v>
      </c>
      <c r="B591" t="s">
        <v>1812</v>
      </c>
      <c r="C591" t="s">
        <v>15</v>
      </c>
      <c r="D591" s="5">
        <v>19301</v>
      </c>
      <c r="E591" s="5">
        <v>44171</v>
      </c>
      <c r="F591" t="s">
        <v>16</v>
      </c>
      <c r="G591" t="s">
        <v>17</v>
      </c>
      <c r="H591">
        <v>1</v>
      </c>
      <c r="I591">
        <v>7</v>
      </c>
      <c r="J591" t="s">
        <v>50</v>
      </c>
      <c r="K591" t="s">
        <v>46</v>
      </c>
      <c r="L591" t="s">
        <v>47</v>
      </c>
      <c r="M591" t="s">
        <v>30</v>
      </c>
      <c r="N591">
        <v>4</v>
      </c>
      <c r="O591">
        <v>71</v>
      </c>
      <c r="P591" t="s">
        <v>2022</v>
      </c>
      <c r="Q591">
        <v>2020</v>
      </c>
      <c r="R591" t="s">
        <v>2017</v>
      </c>
    </row>
    <row r="592" spans="1:18" x14ac:dyDescent="0.35">
      <c r="A592">
        <v>1769</v>
      </c>
      <c r="B592" t="s">
        <v>1814</v>
      </c>
      <c r="C592" t="s">
        <v>44</v>
      </c>
      <c r="D592" s="5">
        <v>26207</v>
      </c>
      <c r="E592" s="5">
        <v>44108</v>
      </c>
      <c r="F592" t="s">
        <v>16</v>
      </c>
      <c r="G592" t="s">
        <v>17</v>
      </c>
      <c r="H592">
        <v>3</v>
      </c>
      <c r="I592">
        <v>10</v>
      </c>
      <c r="J592" t="s">
        <v>18</v>
      </c>
      <c r="K592" t="s">
        <v>19</v>
      </c>
      <c r="L592" t="s">
        <v>20</v>
      </c>
      <c r="M592" t="s">
        <v>34</v>
      </c>
      <c r="N592">
        <v>1</v>
      </c>
      <c r="O592">
        <v>52</v>
      </c>
      <c r="P592" t="s">
        <v>2020</v>
      </c>
      <c r="Q592">
        <v>2020</v>
      </c>
      <c r="R592" t="s">
        <v>2015</v>
      </c>
    </row>
    <row r="593" spans="1:18" x14ac:dyDescent="0.35">
      <c r="A593">
        <v>1777</v>
      </c>
      <c r="B593" t="s">
        <v>1822</v>
      </c>
      <c r="C593" t="s">
        <v>15</v>
      </c>
      <c r="D593" s="5">
        <v>22479</v>
      </c>
      <c r="E593" s="5">
        <v>44046</v>
      </c>
      <c r="F593" t="s">
        <v>68</v>
      </c>
      <c r="G593" t="s">
        <v>36</v>
      </c>
      <c r="H593">
        <v>5</v>
      </c>
      <c r="I593">
        <v>9</v>
      </c>
      <c r="J593" t="s">
        <v>18</v>
      </c>
      <c r="K593" t="s">
        <v>19</v>
      </c>
      <c r="L593" t="s">
        <v>20</v>
      </c>
      <c r="M593" t="s">
        <v>30</v>
      </c>
      <c r="N593">
        <v>4</v>
      </c>
      <c r="O593">
        <v>63</v>
      </c>
      <c r="P593" t="s">
        <v>2022</v>
      </c>
      <c r="Q593">
        <v>2020</v>
      </c>
      <c r="R593" t="s">
        <v>2013</v>
      </c>
    </row>
    <row r="594" spans="1:18" x14ac:dyDescent="0.35">
      <c r="A594">
        <v>1780</v>
      </c>
      <c r="B594" t="s">
        <v>1825</v>
      </c>
      <c r="C594" t="s">
        <v>44</v>
      </c>
      <c r="D594" s="5">
        <v>38328</v>
      </c>
      <c r="E594" s="5">
        <v>43835</v>
      </c>
      <c r="F594" t="s">
        <v>25</v>
      </c>
      <c r="G594" t="s">
        <v>53</v>
      </c>
      <c r="H594">
        <v>5</v>
      </c>
      <c r="I594">
        <v>9</v>
      </c>
      <c r="J594" t="s">
        <v>18</v>
      </c>
      <c r="K594" t="s">
        <v>33</v>
      </c>
      <c r="L594" t="s">
        <v>29</v>
      </c>
      <c r="M594" t="s">
        <v>21</v>
      </c>
      <c r="N594">
        <v>3</v>
      </c>
      <c r="O594">
        <v>19</v>
      </c>
      <c r="P594" t="s">
        <v>2019</v>
      </c>
      <c r="Q594">
        <v>2020</v>
      </c>
      <c r="R594" t="s">
        <v>2006</v>
      </c>
    </row>
    <row r="595" spans="1:18" x14ac:dyDescent="0.35">
      <c r="A595">
        <v>1787</v>
      </c>
      <c r="B595" t="s">
        <v>1832</v>
      </c>
      <c r="C595" t="s">
        <v>15</v>
      </c>
      <c r="D595" s="5">
        <v>19176</v>
      </c>
      <c r="E595" s="5">
        <v>44035</v>
      </c>
      <c r="F595" t="s">
        <v>25</v>
      </c>
      <c r="G595" t="s">
        <v>60</v>
      </c>
      <c r="H595">
        <v>4</v>
      </c>
      <c r="I595">
        <v>6</v>
      </c>
      <c r="J595" t="s">
        <v>27</v>
      </c>
      <c r="K595" t="s">
        <v>28</v>
      </c>
      <c r="L595" t="s">
        <v>29</v>
      </c>
      <c r="M595" t="s">
        <v>48</v>
      </c>
      <c r="N595">
        <v>5</v>
      </c>
      <c r="O595">
        <v>72</v>
      </c>
      <c r="P595" t="s">
        <v>2022</v>
      </c>
      <c r="Q595">
        <v>2020</v>
      </c>
      <c r="R595" t="s">
        <v>2012</v>
      </c>
    </row>
    <row r="596" spans="1:18" x14ac:dyDescent="0.35">
      <c r="A596">
        <v>1788</v>
      </c>
      <c r="B596" t="s">
        <v>1833</v>
      </c>
      <c r="C596" t="s">
        <v>44</v>
      </c>
      <c r="D596" s="5">
        <v>33758</v>
      </c>
      <c r="E596" s="5">
        <v>44100</v>
      </c>
      <c r="F596" t="s">
        <v>16</v>
      </c>
      <c r="G596" t="s">
        <v>17</v>
      </c>
      <c r="H596">
        <v>2</v>
      </c>
      <c r="I596">
        <v>10</v>
      </c>
      <c r="J596" t="s">
        <v>18</v>
      </c>
      <c r="K596" t="s">
        <v>33</v>
      </c>
      <c r="L596" t="s">
        <v>29</v>
      </c>
      <c r="M596" t="s">
        <v>48</v>
      </c>
      <c r="N596">
        <v>5</v>
      </c>
      <c r="O596">
        <v>32</v>
      </c>
      <c r="P596" t="s">
        <v>2021</v>
      </c>
      <c r="Q596">
        <v>2020</v>
      </c>
      <c r="R596" t="s">
        <v>2014</v>
      </c>
    </row>
    <row r="597" spans="1:18" x14ac:dyDescent="0.35">
      <c r="A597">
        <v>1789</v>
      </c>
      <c r="B597" t="s">
        <v>1834</v>
      </c>
      <c r="C597" t="s">
        <v>44</v>
      </c>
      <c r="D597" s="5">
        <v>38925</v>
      </c>
      <c r="E597" s="5">
        <v>43840</v>
      </c>
      <c r="F597" t="s">
        <v>40</v>
      </c>
      <c r="G597" t="s">
        <v>53</v>
      </c>
      <c r="H597">
        <v>5</v>
      </c>
      <c r="I597">
        <v>8</v>
      </c>
      <c r="J597" t="s">
        <v>50</v>
      </c>
      <c r="K597" t="s">
        <v>37</v>
      </c>
      <c r="L597" t="s">
        <v>38</v>
      </c>
      <c r="M597" t="s">
        <v>21</v>
      </c>
      <c r="N597">
        <v>3</v>
      </c>
      <c r="O597">
        <v>18</v>
      </c>
      <c r="P597" t="s">
        <v>2019</v>
      </c>
      <c r="Q597">
        <v>2020</v>
      </c>
      <c r="R597" t="s">
        <v>2006</v>
      </c>
    </row>
    <row r="598" spans="1:18" x14ac:dyDescent="0.35">
      <c r="A598">
        <v>1800</v>
      </c>
      <c r="B598" t="s">
        <v>1845</v>
      </c>
      <c r="C598" t="s">
        <v>15</v>
      </c>
      <c r="D598" s="5">
        <v>30737</v>
      </c>
      <c r="E598" s="5">
        <v>44095</v>
      </c>
      <c r="F598" t="s">
        <v>25</v>
      </c>
      <c r="G598" t="s">
        <v>36</v>
      </c>
      <c r="H598">
        <v>5</v>
      </c>
      <c r="I598">
        <v>8</v>
      </c>
      <c r="J598" t="s">
        <v>50</v>
      </c>
      <c r="K598" t="s">
        <v>51</v>
      </c>
      <c r="L598" t="s">
        <v>47</v>
      </c>
      <c r="M598" t="s">
        <v>42</v>
      </c>
      <c r="N598">
        <v>2</v>
      </c>
      <c r="O598">
        <v>40</v>
      </c>
      <c r="P598" t="s">
        <v>2021</v>
      </c>
      <c r="Q598">
        <v>2020</v>
      </c>
      <c r="R598" t="s">
        <v>2014</v>
      </c>
    </row>
    <row r="599" spans="1:18" x14ac:dyDescent="0.35">
      <c r="A599">
        <v>1801</v>
      </c>
      <c r="B599" t="s">
        <v>1846</v>
      </c>
      <c r="C599" t="s">
        <v>15</v>
      </c>
      <c r="D599" s="5">
        <v>22070</v>
      </c>
      <c r="E599" s="5">
        <v>43976</v>
      </c>
      <c r="F599" t="s">
        <v>68</v>
      </c>
      <c r="G599" t="s">
        <v>32</v>
      </c>
      <c r="H599">
        <v>2</v>
      </c>
      <c r="I599">
        <v>8</v>
      </c>
      <c r="J599" t="s">
        <v>50</v>
      </c>
      <c r="K599" t="s">
        <v>19</v>
      </c>
      <c r="L599" t="s">
        <v>20</v>
      </c>
      <c r="M599" t="s">
        <v>48</v>
      </c>
      <c r="N599">
        <v>5</v>
      </c>
      <c r="O599">
        <v>64</v>
      </c>
      <c r="P599" t="s">
        <v>2022</v>
      </c>
      <c r="Q599">
        <v>2020</v>
      </c>
      <c r="R599" t="s">
        <v>2010</v>
      </c>
    </row>
    <row r="600" spans="1:18" x14ac:dyDescent="0.35">
      <c r="A600">
        <v>1802</v>
      </c>
      <c r="B600" t="s">
        <v>1847</v>
      </c>
      <c r="C600" t="s">
        <v>44</v>
      </c>
      <c r="D600" s="5">
        <v>20108</v>
      </c>
      <c r="E600" s="5">
        <v>43948</v>
      </c>
      <c r="F600" t="s">
        <v>25</v>
      </c>
      <c r="G600" t="s">
        <v>45</v>
      </c>
      <c r="H600">
        <v>5</v>
      </c>
      <c r="I600">
        <v>7</v>
      </c>
      <c r="J600" t="s">
        <v>50</v>
      </c>
      <c r="K600" t="s">
        <v>23</v>
      </c>
      <c r="L600" t="s">
        <v>20</v>
      </c>
      <c r="M600" t="s">
        <v>30</v>
      </c>
      <c r="N600">
        <v>4</v>
      </c>
      <c r="O600">
        <v>69</v>
      </c>
      <c r="P600" t="s">
        <v>2022</v>
      </c>
      <c r="Q600">
        <v>2020</v>
      </c>
      <c r="R600" t="s">
        <v>2009</v>
      </c>
    </row>
    <row r="601" spans="1:18" x14ac:dyDescent="0.35">
      <c r="A601">
        <v>1803</v>
      </c>
      <c r="B601" t="s">
        <v>1848</v>
      </c>
      <c r="C601" t="s">
        <v>15</v>
      </c>
      <c r="D601" s="5">
        <v>29651</v>
      </c>
      <c r="E601" s="5">
        <v>43903</v>
      </c>
      <c r="F601" t="s">
        <v>25</v>
      </c>
      <c r="G601" t="s">
        <v>45</v>
      </c>
      <c r="H601">
        <v>5</v>
      </c>
      <c r="I601">
        <v>7</v>
      </c>
      <c r="J601" t="s">
        <v>50</v>
      </c>
      <c r="K601" t="s">
        <v>28</v>
      </c>
      <c r="L601" t="s">
        <v>29</v>
      </c>
      <c r="M601" t="s">
        <v>21</v>
      </c>
      <c r="N601">
        <v>3</v>
      </c>
      <c r="O601">
        <v>43</v>
      </c>
      <c r="P601" t="s">
        <v>2021</v>
      </c>
      <c r="Q601">
        <v>2020</v>
      </c>
      <c r="R601" t="s">
        <v>2008</v>
      </c>
    </row>
    <row r="602" spans="1:18" x14ac:dyDescent="0.35">
      <c r="A602">
        <v>1806</v>
      </c>
      <c r="B602" t="s">
        <v>1851</v>
      </c>
      <c r="C602" t="s">
        <v>15</v>
      </c>
      <c r="D602" s="5">
        <v>35827</v>
      </c>
      <c r="E602" s="5">
        <v>43898</v>
      </c>
      <c r="F602" t="s">
        <v>40</v>
      </c>
      <c r="G602" t="s">
        <v>60</v>
      </c>
      <c r="H602">
        <v>4</v>
      </c>
      <c r="I602">
        <v>7</v>
      </c>
      <c r="J602" t="s">
        <v>50</v>
      </c>
      <c r="K602" t="s">
        <v>41</v>
      </c>
      <c r="L602" t="s">
        <v>38</v>
      </c>
      <c r="M602" t="s">
        <v>42</v>
      </c>
      <c r="N602">
        <v>2</v>
      </c>
      <c r="O602">
        <v>26</v>
      </c>
      <c r="P602" t="s">
        <v>2019</v>
      </c>
      <c r="Q602">
        <v>2020</v>
      </c>
      <c r="R602" t="s">
        <v>2008</v>
      </c>
    </row>
    <row r="603" spans="1:18" x14ac:dyDescent="0.35">
      <c r="A603">
        <v>1809</v>
      </c>
      <c r="B603" t="s">
        <v>1854</v>
      </c>
      <c r="C603" t="s">
        <v>44</v>
      </c>
      <c r="D603" s="5">
        <v>32495</v>
      </c>
      <c r="E603" s="5">
        <v>43853</v>
      </c>
      <c r="F603" t="s">
        <v>16</v>
      </c>
      <c r="G603" t="s">
        <v>60</v>
      </c>
      <c r="H603">
        <v>3</v>
      </c>
      <c r="I603">
        <v>7</v>
      </c>
      <c r="J603" t="s">
        <v>50</v>
      </c>
      <c r="K603" t="s">
        <v>19</v>
      </c>
      <c r="L603" t="s">
        <v>20</v>
      </c>
      <c r="M603" t="s">
        <v>21</v>
      </c>
      <c r="N603">
        <v>3</v>
      </c>
      <c r="O603">
        <v>35</v>
      </c>
      <c r="P603" t="s">
        <v>2021</v>
      </c>
      <c r="Q603">
        <v>2020</v>
      </c>
      <c r="R603" t="s">
        <v>2006</v>
      </c>
    </row>
    <row r="604" spans="1:18" x14ac:dyDescent="0.35">
      <c r="A604">
        <v>1821</v>
      </c>
      <c r="B604" t="s">
        <v>1866</v>
      </c>
      <c r="C604" t="s">
        <v>15</v>
      </c>
      <c r="D604" s="5">
        <v>29081</v>
      </c>
      <c r="E604" s="5">
        <v>44057</v>
      </c>
      <c r="F604" t="s">
        <v>25</v>
      </c>
      <c r="G604" t="s">
        <v>60</v>
      </c>
      <c r="H604">
        <v>5</v>
      </c>
      <c r="I604">
        <v>6</v>
      </c>
      <c r="J604" t="s">
        <v>27</v>
      </c>
      <c r="K604" t="s">
        <v>37</v>
      </c>
      <c r="L604" t="s">
        <v>38</v>
      </c>
      <c r="M604" t="s">
        <v>21</v>
      </c>
      <c r="N604">
        <v>3</v>
      </c>
      <c r="O604">
        <v>45</v>
      </c>
      <c r="P604" t="s">
        <v>2020</v>
      </c>
      <c r="Q604">
        <v>2020</v>
      </c>
      <c r="R604" t="s">
        <v>2013</v>
      </c>
    </row>
    <row r="605" spans="1:18" x14ac:dyDescent="0.35">
      <c r="A605">
        <v>1822</v>
      </c>
      <c r="B605" t="s">
        <v>1867</v>
      </c>
      <c r="C605" t="s">
        <v>44</v>
      </c>
      <c r="D605" s="5">
        <v>24285</v>
      </c>
      <c r="E605" s="5">
        <v>44121</v>
      </c>
      <c r="F605" t="s">
        <v>16</v>
      </c>
      <c r="G605" t="s">
        <v>17</v>
      </c>
      <c r="H605">
        <v>2</v>
      </c>
      <c r="I605">
        <v>4</v>
      </c>
      <c r="J605" t="s">
        <v>27</v>
      </c>
      <c r="K605" t="s">
        <v>41</v>
      </c>
      <c r="L605" t="s">
        <v>38</v>
      </c>
      <c r="M605" t="s">
        <v>34</v>
      </c>
      <c r="N605">
        <v>1</v>
      </c>
      <c r="O605">
        <v>58</v>
      </c>
      <c r="P605" t="s">
        <v>2020</v>
      </c>
      <c r="Q605">
        <v>2020</v>
      </c>
      <c r="R605" t="s">
        <v>2015</v>
      </c>
    </row>
    <row r="606" spans="1:18" x14ac:dyDescent="0.35">
      <c r="A606">
        <v>1824</v>
      </c>
      <c r="B606" t="s">
        <v>1869</v>
      </c>
      <c r="C606" t="s">
        <v>44</v>
      </c>
      <c r="D606" s="5">
        <v>20731</v>
      </c>
      <c r="E606" s="5">
        <v>44068</v>
      </c>
      <c r="F606" t="s">
        <v>40</v>
      </c>
      <c r="G606" t="s">
        <v>60</v>
      </c>
      <c r="H606">
        <v>4</v>
      </c>
      <c r="I606">
        <v>9</v>
      </c>
      <c r="J606" t="s">
        <v>18</v>
      </c>
      <c r="K606" t="s">
        <v>51</v>
      </c>
      <c r="L606" t="s">
        <v>47</v>
      </c>
      <c r="M606" t="s">
        <v>48</v>
      </c>
      <c r="N606">
        <v>5</v>
      </c>
      <c r="O606">
        <v>67</v>
      </c>
      <c r="P606" t="s">
        <v>2022</v>
      </c>
      <c r="Q606">
        <v>2020</v>
      </c>
      <c r="R606" t="s">
        <v>2013</v>
      </c>
    </row>
    <row r="607" spans="1:18" x14ac:dyDescent="0.35">
      <c r="A607">
        <v>1825</v>
      </c>
      <c r="B607" t="s">
        <v>1870</v>
      </c>
      <c r="C607" t="s">
        <v>44</v>
      </c>
      <c r="D607" s="5">
        <v>35639</v>
      </c>
      <c r="E607" s="5">
        <v>44096</v>
      </c>
      <c r="F607" t="s">
        <v>25</v>
      </c>
      <c r="G607" t="s">
        <v>36</v>
      </c>
      <c r="H607">
        <v>4</v>
      </c>
      <c r="I607">
        <v>9</v>
      </c>
      <c r="J607" t="s">
        <v>18</v>
      </c>
      <c r="K607" t="s">
        <v>19</v>
      </c>
      <c r="L607" t="s">
        <v>20</v>
      </c>
      <c r="M607" t="s">
        <v>21</v>
      </c>
      <c r="N607">
        <v>3</v>
      </c>
      <c r="O607">
        <v>27</v>
      </c>
      <c r="P607" t="s">
        <v>2019</v>
      </c>
      <c r="Q607">
        <v>2020</v>
      </c>
      <c r="R607" t="s">
        <v>2014</v>
      </c>
    </row>
    <row r="608" spans="1:18" x14ac:dyDescent="0.35">
      <c r="A608">
        <v>1833</v>
      </c>
      <c r="B608" t="s">
        <v>1878</v>
      </c>
      <c r="C608" t="s">
        <v>15</v>
      </c>
      <c r="D608" s="5">
        <v>19711</v>
      </c>
      <c r="E608" s="5">
        <v>43852</v>
      </c>
      <c r="F608" t="s">
        <v>16</v>
      </c>
      <c r="G608" t="s">
        <v>17</v>
      </c>
      <c r="H608">
        <v>5</v>
      </c>
      <c r="I608">
        <v>4</v>
      </c>
      <c r="J608" t="s">
        <v>27</v>
      </c>
      <c r="K608" t="s">
        <v>19</v>
      </c>
      <c r="L608" t="s">
        <v>20</v>
      </c>
      <c r="M608" t="s">
        <v>21</v>
      </c>
      <c r="N608">
        <v>3</v>
      </c>
      <c r="O608">
        <v>70</v>
      </c>
      <c r="P608" t="s">
        <v>2022</v>
      </c>
      <c r="Q608">
        <v>2020</v>
      </c>
      <c r="R608" t="s">
        <v>2006</v>
      </c>
    </row>
    <row r="609" spans="1:18" x14ac:dyDescent="0.35">
      <c r="A609">
        <v>1835</v>
      </c>
      <c r="B609" t="s">
        <v>1880</v>
      </c>
      <c r="C609" t="s">
        <v>15</v>
      </c>
      <c r="D609" s="5">
        <v>25418</v>
      </c>
      <c r="E609" s="5">
        <v>43918</v>
      </c>
      <c r="F609" t="s">
        <v>25</v>
      </c>
      <c r="G609" t="s">
        <v>36</v>
      </c>
      <c r="H609">
        <v>4</v>
      </c>
      <c r="I609">
        <v>10</v>
      </c>
      <c r="J609" t="s">
        <v>18</v>
      </c>
      <c r="K609" t="s">
        <v>28</v>
      </c>
      <c r="L609" t="s">
        <v>29</v>
      </c>
      <c r="M609" t="s">
        <v>30</v>
      </c>
      <c r="N609">
        <v>4</v>
      </c>
      <c r="O609">
        <v>55</v>
      </c>
      <c r="P609" t="s">
        <v>2020</v>
      </c>
      <c r="Q609">
        <v>2020</v>
      </c>
      <c r="R609" t="s">
        <v>2008</v>
      </c>
    </row>
    <row r="610" spans="1:18" x14ac:dyDescent="0.35">
      <c r="A610">
        <v>1836</v>
      </c>
      <c r="B610" t="s">
        <v>1881</v>
      </c>
      <c r="C610" t="s">
        <v>15</v>
      </c>
      <c r="D610" s="5">
        <v>38550</v>
      </c>
      <c r="E610" s="5">
        <v>43906</v>
      </c>
      <c r="F610" t="s">
        <v>25</v>
      </c>
      <c r="G610" t="s">
        <v>36</v>
      </c>
      <c r="H610">
        <v>5</v>
      </c>
      <c r="I610">
        <v>5</v>
      </c>
      <c r="J610" t="s">
        <v>27</v>
      </c>
      <c r="K610" t="s">
        <v>33</v>
      </c>
      <c r="L610" t="s">
        <v>29</v>
      </c>
      <c r="M610" t="s">
        <v>34</v>
      </c>
      <c r="N610">
        <v>1</v>
      </c>
      <c r="O610">
        <v>19</v>
      </c>
      <c r="P610" t="s">
        <v>2019</v>
      </c>
      <c r="Q610">
        <v>2020</v>
      </c>
      <c r="R610" t="s">
        <v>2008</v>
      </c>
    </row>
    <row r="611" spans="1:18" x14ac:dyDescent="0.35">
      <c r="A611">
        <v>1837</v>
      </c>
      <c r="B611" t="s">
        <v>1882</v>
      </c>
      <c r="C611" t="s">
        <v>15</v>
      </c>
      <c r="D611" s="5">
        <v>28364</v>
      </c>
      <c r="E611" s="5">
        <v>44121</v>
      </c>
      <c r="F611" t="s">
        <v>16</v>
      </c>
      <c r="G611" t="s">
        <v>17</v>
      </c>
      <c r="H611">
        <v>5</v>
      </c>
      <c r="I611">
        <v>9</v>
      </c>
      <c r="J611" t="s">
        <v>18</v>
      </c>
      <c r="K611" t="s">
        <v>37</v>
      </c>
      <c r="L611" t="s">
        <v>38</v>
      </c>
      <c r="M611" t="s">
        <v>30</v>
      </c>
      <c r="N611">
        <v>4</v>
      </c>
      <c r="O611">
        <v>47</v>
      </c>
      <c r="P611" t="s">
        <v>2020</v>
      </c>
      <c r="Q611">
        <v>2020</v>
      </c>
      <c r="R611" t="s">
        <v>2015</v>
      </c>
    </row>
    <row r="612" spans="1:18" x14ac:dyDescent="0.35">
      <c r="A612">
        <v>1839</v>
      </c>
      <c r="B612" t="s">
        <v>1884</v>
      </c>
      <c r="C612" t="s">
        <v>15</v>
      </c>
      <c r="D612" s="5">
        <v>28072</v>
      </c>
      <c r="E612" s="5">
        <v>44081</v>
      </c>
      <c r="F612" t="s">
        <v>16</v>
      </c>
      <c r="G612" t="s">
        <v>36</v>
      </c>
      <c r="H612">
        <v>3</v>
      </c>
      <c r="I612">
        <v>9</v>
      </c>
      <c r="J612" t="s">
        <v>18</v>
      </c>
      <c r="K612" t="s">
        <v>46</v>
      </c>
      <c r="L612" t="s">
        <v>47</v>
      </c>
      <c r="M612" t="s">
        <v>21</v>
      </c>
      <c r="N612">
        <v>3</v>
      </c>
      <c r="O612">
        <v>47</v>
      </c>
      <c r="P612" t="s">
        <v>2020</v>
      </c>
      <c r="Q612">
        <v>2020</v>
      </c>
      <c r="R612" t="s">
        <v>2014</v>
      </c>
    </row>
    <row r="613" spans="1:18" x14ac:dyDescent="0.35">
      <c r="A613">
        <v>1844</v>
      </c>
      <c r="B613" t="s">
        <v>1889</v>
      </c>
      <c r="C613" t="s">
        <v>44</v>
      </c>
      <c r="D613" s="5">
        <v>30719</v>
      </c>
      <c r="E613" s="5">
        <v>43983</v>
      </c>
      <c r="F613" t="s">
        <v>16</v>
      </c>
      <c r="G613" t="s">
        <v>17</v>
      </c>
      <c r="H613">
        <v>2</v>
      </c>
      <c r="I613">
        <v>9</v>
      </c>
      <c r="J613" t="s">
        <v>18</v>
      </c>
      <c r="K613" t="s">
        <v>33</v>
      </c>
      <c r="L613" t="s">
        <v>29</v>
      </c>
      <c r="M613" t="s">
        <v>34</v>
      </c>
      <c r="N613">
        <v>1</v>
      </c>
      <c r="O613">
        <v>40</v>
      </c>
      <c r="P613" t="s">
        <v>2021</v>
      </c>
      <c r="Q613">
        <v>2020</v>
      </c>
      <c r="R613" t="s">
        <v>2011</v>
      </c>
    </row>
    <row r="614" spans="1:18" x14ac:dyDescent="0.35">
      <c r="A614">
        <v>1845</v>
      </c>
      <c r="B614" t="s">
        <v>1890</v>
      </c>
      <c r="C614" t="s">
        <v>44</v>
      </c>
      <c r="D614" s="5">
        <v>24861</v>
      </c>
      <c r="E614" s="5">
        <v>43842</v>
      </c>
      <c r="F614" t="s">
        <v>16</v>
      </c>
      <c r="G614" t="s">
        <v>17</v>
      </c>
      <c r="H614">
        <v>5</v>
      </c>
      <c r="I614">
        <v>4</v>
      </c>
      <c r="J614" t="s">
        <v>27</v>
      </c>
      <c r="K614" t="s">
        <v>37</v>
      </c>
      <c r="L614" t="s">
        <v>38</v>
      </c>
      <c r="M614" t="s">
        <v>30</v>
      </c>
      <c r="N614">
        <v>4</v>
      </c>
      <c r="O614">
        <v>56</v>
      </c>
      <c r="P614" t="s">
        <v>2020</v>
      </c>
      <c r="Q614">
        <v>2020</v>
      </c>
      <c r="R614" t="s">
        <v>2006</v>
      </c>
    </row>
    <row r="615" spans="1:18" x14ac:dyDescent="0.35">
      <c r="A615">
        <v>1846</v>
      </c>
      <c r="B615" t="s">
        <v>1891</v>
      </c>
      <c r="C615" t="s">
        <v>44</v>
      </c>
      <c r="D615" s="5">
        <v>22228</v>
      </c>
      <c r="E615" s="5">
        <v>44175</v>
      </c>
      <c r="F615" t="s">
        <v>16</v>
      </c>
      <c r="G615" t="s">
        <v>17</v>
      </c>
      <c r="H615">
        <v>4</v>
      </c>
      <c r="I615">
        <v>9</v>
      </c>
      <c r="J615" t="s">
        <v>18</v>
      </c>
      <c r="K615" t="s">
        <v>41</v>
      </c>
      <c r="L615" t="s">
        <v>38</v>
      </c>
      <c r="M615" t="s">
        <v>48</v>
      </c>
      <c r="N615">
        <v>5</v>
      </c>
      <c r="O615">
        <v>63</v>
      </c>
      <c r="P615" t="s">
        <v>2022</v>
      </c>
      <c r="Q615">
        <v>2020</v>
      </c>
      <c r="R615" t="s">
        <v>2017</v>
      </c>
    </row>
    <row r="616" spans="1:18" x14ac:dyDescent="0.35">
      <c r="A616">
        <v>1847</v>
      </c>
      <c r="B616" t="s">
        <v>1892</v>
      </c>
      <c r="C616" t="s">
        <v>44</v>
      </c>
      <c r="D616" s="5">
        <v>39067</v>
      </c>
      <c r="E616" s="5">
        <v>44047</v>
      </c>
      <c r="F616" t="s">
        <v>40</v>
      </c>
      <c r="G616" t="s">
        <v>26</v>
      </c>
      <c r="H616">
        <v>5</v>
      </c>
      <c r="I616">
        <v>10</v>
      </c>
      <c r="J616" t="s">
        <v>18</v>
      </c>
      <c r="K616" t="s">
        <v>46</v>
      </c>
      <c r="L616" t="s">
        <v>47</v>
      </c>
      <c r="M616" t="s">
        <v>30</v>
      </c>
      <c r="N616">
        <v>4</v>
      </c>
      <c r="O616">
        <v>17</v>
      </c>
      <c r="P616" t="s">
        <v>2019</v>
      </c>
      <c r="Q616">
        <v>2020</v>
      </c>
      <c r="R616" t="s">
        <v>2013</v>
      </c>
    </row>
    <row r="617" spans="1:18" x14ac:dyDescent="0.35">
      <c r="A617">
        <v>1850</v>
      </c>
      <c r="B617" t="s">
        <v>1895</v>
      </c>
      <c r="C617" t="s">
        <v>44</v>
      </c>
      <c r="D617" s="5">
        <v>28003</v>
      </c>
      <c r="E617" s="5">
        <v>43962</v>
      </c>
      <c r="F617" t="s">
        <v>16</v>
      </c>
      <c r="G617" t="s">
        <v>17</v>
      </c>
      <c r="H617">
        <v>3</v>
      </c>
      <c r="I617">
        <v>6</v>
      </c>
      <c r="J617" t="s">
        <v>27</v>
      </c>
      <c r="K617" t="s">
        <v>23</v>
      </c>
      <c r="L617" t="s">
        <v>20</v>
      </c>
      <c r="M617" t="s">
        <v>30</v>
      </c>
      <c r="N617">
        <v>4</v>
      </c>
      <c r="O617">
        <v>48</v>
      </c>
      <c r="P617" t="s">
        <v>2020</v>
      </c>
      <c r="Q617">
        <v>2020</v>
      </c>
      <c r="R617" t="s">
        <v>2010</v>
      </c>
    </row>
    <row r="618" spans="1:18" x14ac:dyDescent="0.35">
      <c r="A618">
        <v>1853</v>
      </c>
      <c r="B618" t="s">
        <v>1898</v>
      </c>
      <c r="C618" t="s">
        <v>15</v>
      </c>
      <c r="D618" s="5">
        <v>36808</v>
      </c>
      <c r="E618" s="5">
        <v>43957</v>
      </c>
      <c r="F618" t="s">
        <v>16</v>
      </c>
      <c r="G618" t="s">
        <v>17</v>
      </c>
      <c r="H618">
        <v>5</v>
      </c>
      <c r="I618">
        <v>6</v>
      </c>
      <c r="J618" t="s">
        <v>27</v>
      </c>
      <c r="K618" t="s">
        <v>37</v>
      </c>
      <c r="L618" t="s">
        <v>38</v>
      </c>
      <c r="M618" t="s">
        <v>48</v>
      </c>
      <c r="N618">
        <v>5</v>
      </c>
      <c r="O618">
        <v>23</v>
      </c>
      <c r="P618" t="s">
        <v>2019</v>
      </c>
      <c r="Q618">
        <v>2020</v>
      </c>
      <c r="R618" t="s">
        <v>2010</v>
      </c>
    </row>
    <row r="619" spans="1:18" x14ac:dyDescent="0.35">
      <c r="A619">
        <v>1854</v>
      </c>
      <c r="B619" t="s">
        <v>1899</v>
      </c>
      <c r="C619" t="s">
        <v>15</v>
      </c>
      <c r="D619" s="5">
        <v>24661</v>
      </c>
      <c r="E619" s="5">
        <v>44193</v>
      </c>
      <c r="F619" t="s">
        <v>16</v>
      </c>
      <c r="G619" t="s">
        <v>17</v>
      </c>
      <c r="H619">
        <v>1</v>
      </c>
      <c r="I619">
        <v>8</v>
      </c>
      <c r="J619" t="s">
        <v>50</v>
      </c>
      <c r="K619" t="s">
        <v>41</v>
      </c>
      <c r="L619" t="s">
        <v>38</v>
      </c>
      <c r="M619" t="s">
        <v>21</v>
      </c>
      <c r="N619">
        <v>3</v>
      </c>
      <c r="O619">
        <v>57</v>
      </c>
      <c r="P619" t="s">
        <v>2020</v>
      </c>
      <c r="Q619">
        <v>2020</v>
      </c>
      <c r="R619" t="s">
        <v>2017</v>
      </c>
    </row>
    <row r="620" spans="1:18" x14ac:dyDescent="0.35">
      <c r="A620">
        <v>1855</v>
      </c>
      <c r="B620" t="s">
        <v>1900</v>
      </c>
      <c r="C620" t="s">
        <v>44</v>
      </c>
      <c r="D620" s="5">
        <v>21730</v>
      </c>
      <c r="E620" s="5">
        <v>44151</v>
      </c>
      <c r="F620" t="s">
        <v>16</v>
      </c>
      <c r="G620" t="s">
        <v>17</v>
      </c>
      <c r="H620">
        <v>4</v>
      </c>
      <c r="I620">
        <v>5</v>
      </c>
      <c r="J620" t="s">
        <v>27</v>
      </c>
      <c r="K620" t="s">
        <v>46</v>
      </c>
      <c r="L620" t="s">
        <v>47</v>
      </c>
      <c r="M620" t="s">
        <v>21</v>
      </c>
      <c r="N620">
        <v>3</v>
      </c>
      <c r="O620">
        <v>65</v>
      </c>
      <c r="P620" t="s">
        <v>2022</v>
      </c>
      <c r="Q620">
        <v>2020</v>
      </c>
      <c r="R620" t="s">
        <v>2016</v>
      </c>
    </row>
    <row r="621" spans="1:18" x14ac:dyDescent="0.35">
      <c r="A621">
        <v>1858</v>
      </c>
      <c r="B621" t="s">
        <v>1903</v>
      </c>
      <c r="C621" t="s">
        <v>44</v>
      </c>
      <c r="D621" s="5">
        <v>29556</v>
      </c>
      <c r="E621" s="5">
        <v>43867</v>
      </c>
      <c r="F621" t="s">
        <v>16</v>
      </c>
      <c r="G621" t="s">
        <v>17</v>
      </c>
      <c r="H621">
        <v>5</v>
      </c>
      <c r="I621">
        <v>9</v>
      </c>
      <c r="J621" t="s">
        <v>18</v>
      </c>
      <c r="K621" t="s">
        <v>23</v>
      </c>
      <c r="L621" t="s">
        <v>20</v>
      </c>
      <c r="M621" t="s">
        <v>48</v>
      </c>
      <c r="N621">
        <v>5</v>
      </c>
      <c r="O621">
        <v>43</v>
      </c>
      <c r="P621" t="s">
        <v>2021</v>
      </c>
      <c r="Q621">
        <v>2020</v>
      </c>
      <c r="R621" t="s">
        <v>2007</v>
      </c>
    </row>
    <row r="622" spans="1:18" x14ac:dyDescent="0.35">
      <c r="A622">
        <v>1859</v>
      </c>
      <c r="B622" t="s">
        <v>1904</v>
      </c>
      <c r="C622" t="s">
        <v>15</v>
      </c>
      <c r="D622" s="5">
        <v>18826</v>
      </c>
      <c r="E622" s="5">
        <v>44195</v>
      </c>
      <c r="F622" t="s">
        <v>25</v>
      </c>
      <c r="G622" t="s">
        <v>60</v>
      </c>
      <c r="H622">
        <v>3</v>
      </c>
      <c r="I622">
        <v>8</v>
      </c>
      <c r="J622" t="s">
        <v>50</v>
      </c>
      <c r="K622" t="s">
        <v>28</v>
      </c>
      <c r="L622" t="s">
        <v>29</v>
      </c>
      <c r="M622" t="s">
        <v>21</v>
      </c>
      <c r="N622">
        <v>3</v>
      </c>
      <c r="O622">
        <v>73</v>
      </c>
      <c r="P622" t="s">
        <v>2022</v>
      </c>
      <c r="Q622">
        <v>2020</v>
      </c>
      <c r="R622" t="s">
        <v>2017</v>
      </c>
    </row>
    <row r="623" spans="1:18" x14ac:dyDescent="0.35">
      <c r="A623">
        <v>1863</v>
      </c>
      <c r="B623" t="s">
        <v>1908</v>
      </c>
      <c r="C623" t="s">
        <v>44</v>
      </c>
      <c r="D623" s="5">
        <v>27307</v>
      </c>
      <c r="E623" s="5">
        <v>44058</v>
      </c>
      <c r="F623" t="s">
        <v>40</v>
      </c>
      <c r="G623" t="s">
        <v>17</v>
      </c>
      <c r="H623">
        <v>5</v>
      </c>
      <c r="I623">
        <v>9</v>
      </c>
      <c r="J623" t="s">
        <v>18</v>
      </c>
      <c r="K623" t="s">
        <v>46</v>
      </c>
      <c r="L623" t="s">
        <v>47</v>
      </c>
      <c r="M623" t="s">
        <v>48</v>
      </c>
      <c r="N623">
        <v>5</v>
      </c>
      <c r="O623">
        <v>49</v>
      </c>
      <c r="P623" t="s">
        <v>2020</v>
      </c>
      <c r="Q623">
        <v>2020</v>
      </c>
      <c r="R623" t="s">
        <v>2013</v>
      </c>
    </row>
    <row r="624" spans="1:18" x14ac:dyDescent="0.35">
      <c r="A624">
        <v>1867</v>
      </c>
      <c r="B624" t="s">
        <v>1912</v>
      </c>
      <c r="C624" t="s">
        <v>44</v>
      </c>
      <c r="D624" s="5">
        <v>26365</v>
      </c>
      <c r="E624" s="5">
        <v>43854</v>
      </c>
      <c r="F624" t="s">
        <v>16</v>
      </c>
      <c r="G624" t="s">
        <v>17</v>
      </c>
      <c r="H624">
        <v>4</v>
      </c>
      <c r="I624">
        <v>9</v>
      </c>
      <c r="J624" t="s">
        <v>18</v>
      </c>
      <c r="K624" t="s">
        <v>28</v>
      </c>
      <c r="L624" t="s">
        <v>29</v>
      </c>
      <c r="M624" t="s">
        <v>21</v>
      </c>
      <c r="N624">
        <v>3</v>
      </c>
      <c r="O624">
        <v>52</v>
      </c>
      <c r="P624" t="s">
        <v>2020</v>
      </c>
      <c r="Q624">
        <v>2020</v>
      </c>
      <c r="R624" t="s">
        <v>2006</v>
      </c>
    </row>
    <row r="625" spans="1:18" x14ac:dyDescent="0.35">
      <c r="A625">
        <v>1871</v>
      </c>
      <c r="B625" t="s">
        <v>1916</v>
      </c>
      <c r="C625" t="s">
        <v>44</v>
      </c>
      <c r="D625" s="5">
        <v>33046</v>
      </c>
      <c r="E625" s="5">
        <v>44165</v>
      </c>
      <c r="F625" t="s">
        <v>16</v>
      </c>
      <c r="G625" t="s">
        <v>17</v>
      </c>
      <c r="H625">
        <v>4</v>
      </c>
      <c r="I625">
        <v>9</v>
      </c>
      <c r="J625" t="s">
        <v>18</v>
      </c>
      <c r="K625" t="s">
        <v>46</v>
      </c>
      <c r="L625" t="s">
        <v>47</v>
      </c>
      <c r="M625" t="s">
        <v>21</v>
      </c>
      <c r="N625">
        <v>3</v>
      </c>
      <c r="O625">
        <v>34</v>
      </c>
      <c r="P625" t="s">
        <v>2021</v>
      </c>
      <c r="Q625">
        <v>2020</v>
      </c>
      <c r="R625" t="s">
        <v>2016</v>
      </c>
    </row>
    <row r="626" spans="1:18" x14ac:dyDescent="0.35">
      <c r="A626">
        <v>1872</v>
      </c>
      <c r="B626" t="s">
        <v>1917</v>
      </c>
      <c r="C626" t="s">
        <v>15</v>
      </c>
      <c r="D626" s="5">
        <v>26253</v>
      </c>
      <c r="E626" s="5">
        <v>43938</v>
      </c>
      <c r="F626" t="s">
        <v>68</v>
      </c>
      <c r="G626" t="s">
        <v>36</v>
      </c>
      <c r="H626">
        <v>4</v>
      </c>
      <c r="I626">
        <v>9</v>
      </c>
      <c r="J626" t="s">
        <v>18</v>
      </c>
      <c r="K626" t="s">
        <v>51</v>
      </c>
      <c r="L626" t="s">
        <v>47</v>
      </c>
      <c r="M626" t="s">
        <v>48</v>
      </c>
      <c r="N626">
        <v>5</v>
      </c>
      <c r="O626">
        <v>52</v>
      </c>
      <c r="P626" t="s">
        <v>2020</v>
      </c>
      <c r="Q626">
        <v>2020</v>
      </c>
      <c r="R626" t="s">
        <v>2009</v>
      </c>
    </row>
    <row r="627" spans="1:18" x14ac:dyDescent="0.35">
      <c r="A627">
        <v>1873</v>
      </c>
      <c r="B627" t="s">
        <v>1918</v>
      </c>
      <c r="C627" t="s">
        <v>15</v>
      </c>
      <c r="D627" s="5">
        <v>38336</v>
      </c>
      <c r="E627" s="5">
        <v>44050</v>
      </c>
      <c r="F627" t="s">
        <v>16</v>
      </c>
      <c r="G627" t="s">
        <v>17</v>
      </c>
      <c r="H627">
        <v>5</v>
      </c>
      <c r="I627">
        <v>9</v>
      </c>
      <c r="J627" t="s">
        <v>18</v>
      </c>
      <c r="K627" t="s">
        <v>19</v>
      </c>
      <c r="L627" t="s">
        <v>20</v>
      </c>
      <c r="M627" t="s">
        <v>42</v>
      </c>
      <c r="N627">
        <v>2</v>
      </c>
      <c r="O627">
        <v>19</v>
      </c>
      <c r="P627" t="s">
        <v>2019</v>
      </c>
      <c r="Q627">
        <v>2020</v>
      </c>
      <c r="R627" t="s">
        <v>2013</v>
      </c>
    </row>
    <row r="628" spans="1:18" x14ac:dyDescent="0.35">
      <c r="A628">
        <v>1874</v>
      </c>
      <c r="B628" t="s">
        <v>1919</v>
      </c>
      <c r="C628" t="s">
        <v>44</v>
      </c>
      <c r="D628" s="5">
        <v>28387</v>
      </c>
      <c r="E628" s="5">
        <v>44047</v>
      </c>
      <c r="F628" t="s">
        <v>25</v>
      </c>
      <c r="G628" t="s">
        <v>36</v>
      </c>
      <c r="H628">
        <v>3</v>
      </c>
      <c r="I628">
        <v>6</v>
      </c>
      <c r="J628" t="s">
        <v>27</v>
      </c>
      <c r="K628" t="s">
        <v>23</v>
      </c>
      <c r="L628" t="s">
        <v>20</v>
      </c>
      <c r="M628" t="s">
        <v>42</v>
      </c>
      <c r="N628">
        <v>2</v>
      </c>
      <c r="O628">
        <v>46</v>
      </c>
      <c r="P628" t="s">
        <v>2020</v>
      </c>
      <c r="Q628">
        <v>2020</v>
      </c>
      <c r="R628" t="s">
        <v>2013</v>
      </c>
    </row>
    <row r="629" spans="1:18" x14ac:dyDescent="0.35">
      <c r="A629">
        <v>1876</v>
      </c>
      <c r="B629" t="s">
        <v>1921</v>
      </c>
      <c r="C629" t="s">
        <v>15</v>
      </c>
      <c r="D629" s="5">
        <v>22421</v>
      </c>
      <c r="E629" s="5">
        <v>44157</v>
      </c>
      <c r="F629" t="s">
        <v>25</v>
      </c>
      <c r="G629" t="s">
        <v>36</v>
      </c>
      <c r="H629">
        <v>1</v>
      </c>
      <c r="I629">
        <v>6</v>
      </c>
      <c r="J629" t="s">
        <v>27</v>
      </c>
      <c r="K629" t="s">
        <v>33</v>
      </c>
      <c r="L629" t="s">
        <v>29</v>
      </c>
      <c r="M629" t="s">
        <v>30</v>
      </c>
      <c r="N629">
        <v>4</v>
      </c>
      <c r="O629">
        <v>63</v>
      </c>
      <c r="P629" t="s">
        <v>2022</v>
      </c>
      <c r="Q629">
        <v>2020</v>
      </c>
      <c r="R629" t="s">
        <v>2016</v>
      </c>
    </row>
    <row r="630" spans="1:18" x14ac:dyDescent="0.35">
      <c r="A630">
        <v>1879</v>
      </c>
      <c r="B630" t="s">
        <v>1924</v>
      </c>
      <c r="C630" t="s">
        <v>44</v>
      </c>
      <c r="D630" s="5">
        <v>23833</v>
      </c>
      <c r="E630" s="5">
        <v>44034</v>
      </c>
      <c r="F630" t="s">
        <v>16</v>
      </c>
      <c r="G630" t="s">
        <v>45</v>
      </c>
      <c r="H630">
        <v>3</v>
      </c>
      <c r="I630">
        <v>4</v>
      </c>
      <c r="J630" t="s">
        <v>27</v>
      </c>
      <c r="K630" t="s">
        <v>46</v>
      </c>
      <c r="L630" t="s">
        <v>47</v>
      </c>
      <c r="M630" t="s">
        <v>30</v>
      </c>
      <c r="N630">
        <v>4</v>
      </c>
      <c r="O630">
        <v>59</v>
      </c>
      <c r="P630" t="s">
        <v>2020</v>
      </c>
      <c r="Q630">
        <v>2020</v>
      </c>
      <c r="R630" t="s">
        <v>2012</v>
      </c>
    </row>
    <row r="631" spans="1:18" x14ac:dyDescent="0.35">
      <c r="A631">
        <v>1882</v>
      </c>
      <c r="B631" t="s">
        <v>1927</v>
      </c>
      <c r="C631" t="s">
        <v>44</v>
      </c>
      <c r="D631" s="5">
        <v>19564</v>
      </c>
      <c r="E631" s="5">
        <v>44176</v>
      </c>
      <c r="F631" t="s">
        <v>16</v>
      </c>
      <c r="G631" t="s">
        <v>17</v>
      </c>
      <c r="H631">
        <v>4</v>
      </c>
      <c r="I631">
        <v>10</v>
      </c>
      <c r="J631" t="s">
        <v>18</v>
      </c>
      <c r="K631" t="s">
        <v>23</v>
      </c>
      <c r="L631" t="s">
        <v>20</v>
      </c>
      <c r="M631" t="s">
        <v>30</v>
      </c>
      <c r="N631">
        <v>4</v>
      </c>
      <c r="O631">
        <v>71</v>
      </c>
      <c r="P631" t="s">
        <v>2022</v>
      </c>
      <c r="Q631">
        <v>2020</v>
      </c>
      <c r="R631" t="s">
        <v>2017</v>
      </c>
    </row>
    <row r="632" spans="1:18" x14ac:dyDescent="0.35">
      <c r="A632">
        <v>1889</v>
      </c>
      <c r="B632" t="s">
        <v>1934</v>
      </c>
      <c r="C632" t="s">
        <v>44</v>
      </c>
      <c r="D632" s="5">
        <v>22808</v>
      </c>
      <c r="E632" s="5">
        <v>43966</v>
      </c>
      <c r="F632" t="s">
        <v>25</v>
      </c>
      <c r="G632" t="s">
        <v>36</v>
      </c>
      <c r="H632">
        <v>2</v>
      </c>
      <c r="I632">
        <v>9</v>
      </c>
      <c r="J632" t="s">
        <v>18</v>
      </c>
      <c r="K632" t="s">
        <v>19</v>
      </c>
      <c r="L632" t="s">
        <v>20</v>
      </c>
      <c r="M632" t="s">
        <v>21</v>
      </c>
      <c r="N632">
        <v>3</v>
      </c>
      <c r="O632">
        <v>62</v>
      </c>
      <c r="P632" t="s">
        <v>2022</v>
      </c>
      <c r="Q632">
        <v>2020</v>
      </c>
      <c r="R632" t="s">
        <v>2010</v>
      </c>
    </row>
    <row r="633" spans="1:18" x14ac:dyDescent="0.35">
      <c r="A633">
        <v>1892</v>
      </c>
      <c r="B633" t="s">
        <v>1937</v>
      </c>
      <c r="C633" t="s">
        <v>44</v>
      </c>
      <c r="D633" s="5">
        <v>29095</v>
      </c>
      <c r="E633" s="5">
        <v>44103</v>
      </c>
      <c r="F633" t="s">
        <v>16</v>
      </c>
      <c r="G633" t="s">
        <v>17</v>
      </c>
      <c r="H633">
        <v>5</v>
      </c>
      <c r="I633">
        <v>9</v>
      </c>
      <c r="J633" t="s">
        <v>18</v>
      </c>
      <c r="K633" t="s">
        <v>33</v>
      </c>
      <c r="L633" t="s">
        <v>29</v>
      </c>
      <c r="M633" t="s">
        <v>21</v>
      </c>
      <c r="N633">
        <v>3</v>
      </c>
      <c r="O633">
        <v>45</v>
      </c>
      <c r="P633" t="s">
        <v>2020</v>
      </c>
      <c r="Q633">
        <v>2020</v>
      </c>
      <c r="R633" t="s">
        <v>2014</v>
      </c>
    </row>
    <row r="634" spans="1:18" x14ac:dyDescent="0.35">
      <c r="A634">
        <v>1897</v>
      </c>
      <c r="B634" t="s">
        <v>1942</v>
      </c>
      <c r="C634" t="s">
        <v>15</v>
      </c>
      <c r="D634" s="5">
        <v>32728</v>
      </c>
      <c r="E634" s="5">
        <v>43935</v>
      </c>
      <c r="F634" t="s">
        <v>16</v>
      </c>
      <c r="G634" t="s">
        <v>17</v>
      </c>
      <c r="H634">
        <v>2</v>
      </c>
      <c r="I634">
        <v>5</v>
      </c>
      <c r="J634" t="s">
        <v>27</v>
      </c>
      <c r="K634" t="s">
        <v>19</v>
      </c>
      <c r="L634" t="s">
        <v>20</v>
      </c>
      <c r="M634" t="s">
        <v>30</v>
      </c>
      <c r="N634">
        <v>4</v>
      </c>
      <c r="O634">
        <v>35</v>
      </c>
      <c r="P634" t="s">
        <v>2021</v>
      </c>
      <c r="Q634">
        <v>2020</v>
      </c>
      <c r="R634" t="s">
        <v>2009</v>
      </c>
    </row>
    <row r="635" spans="1:18" x14ac:dyDescent="0.35">
      <c r="A635">
        <v>1904</v>
      </c>
      <c r="B635" t="s">
        <v>1949</v>
      </c>
      <c r="C635" t="s">
        <v>15</v>
      </c>
      <c r="D635" s="5">
        <v>36333</v>
      </c>
      <c r="E635" s="5">
        <v>43927</v>
      </c>
      <c r="F635" t="s">
        <v>40</v>
      </c>
      <c r="G635" t="s">
        <v>60</v>
      </c>
      <c r="H635">
        <v>5</v>
      </c>
      <c r="I635">
        <v>6</v>
      </c>
      <c r="J635" t="s">
        <v>27</v>
      </c>
      <c r="K635" t="s">
        <v>51</v>
      </c>
      <c r="L635" t="s">
        <v>47</v>
      </c>
      <c r="M635" t="s">
        <v>48</v>
      </c>
      <c r="N635">
        <v>5</v>
      </c>
      <c r="O635">
        <v>25</v>
      </c>
      <c r="P635" t="s">
        <v>2019</v>
      </c>
      <c r="Q635">
        <v>2020</v>
      </c>
      <c r="R635" t="s">
        <v>2009</v>
      </c>
    </row>
    <row r="636" spans="1:18" x14ac:dyDescent="0.35">
      <c r="A636">
        <v>1906</v>
      </c>
      <c r="B636" t="s">
        <v>1951</v>
      </c>
      <c r="C636" t="s">
        <v>44</v>
      </c>
      <c r="D636" s="5">
        <v>33301</v>
      </c>
      <c r="E636" s="5">
        <v>43869</v>
      </c>
      <c r="F636" t="s">
        <v>25</v>
      </c>
      <c r="G636" t="s">
        <v>36</v>
      </c>
      <c r="H636">
        <v>5</v>
      </c>
      <c r="I636">
        <v>8</v>
      </c>
      <c r="J636" t="s">
        <v>50</v>
      </c>
      <c r="K636" t="s">
        <v>23</v>
      </c>
      <c r="L636" t="s">
        <v>20</v>
      </c>
      <c r="M636" t="s">
        <v>42</v>
      </c>
      <c r="N636">
        <v>2</v>
      </c>
      <c r="O636">
        <v>33</v>
      </c>
      <c r="P636" t="s">
        <v>2021</v>
      </c>
      <c r="Q636">
        <v>2020</v>
      </c>
      <c r="R636" t="s">
        <v>2007</v>
      </c>
    </row>
    <row r="637" spans="1:18" x14ac:dyDescent="0.35">
      <c r="A637">
        <v>1908</v>
      </c>
      <c r="B637" t="s">
        <v>1953</v>
      </c>
      <c r="C637" t="s">
        <v>15</v>
      </c>
      <c r="D637" s="5">
        <v>30256</v>
      </c>
      <c r="E637" s="5">
        <v>44075</v>
      </c>
      <c r="F637" t="s">
        <v>16</v>
      </c>
      <c r="G637" t="s">
        <v>17</v>
      </c>
      <c r="H637">
        <v>2</v>
      </c>
      <c r="I637">
        <v>9</v>
      </c>
      <c r="J637" t="s">
        <v>18</v>
      </c>
      <c r="K637" t="s">
        <v>33</v>
      </c>
      <c r="L637" t="s">
        <v>29</v>
      </c>
      <c r="M637" t="s">
        <v>48</v>
      </c>
      <c r="N637">
        <v>5</v>
      </c>
      <c r="O637">
        <v>41</v>
      </c>
      <c r="P637" t="s">
        <v>2021</v>
      </c>
      <c r="Q637">
        <v>2020</v>
      </c>
      <c r="R637" t="s">
        <v>2014</v>
      </c>
    </row>
    <row r="638" spans="1:18" x14ac:dyDescent="0.35">
      <c r="A638">
        <v>1917</v>
      </c>
      <c r="B638" t="s">
        <v>1962</v>
      </c>
      <c r="C638" t="s">
        <v>15</v>
      </c>
      <c r="D638" s="5">
        <v>19622</v>
      </c>
      <c r="E638" s="5">
        <v>43855</v>
      </c>
      <c r="F638" t="s">
        <v>25</v>
      </c>
      <c r="G638" t="s">
        <v>36</v>
      </c>
      <c r="H638">
        <v>5</v>
      </c>
      <c r="I638">
        <v>9</v>
      </c>
      <c r="J638" t="s">
        <v>18</v>
      </c>
      <c r="K638" t="s">
        <v>37</v>
      </c>
      <c r="L638" t="s">
        <v>38</v>
      </c>
      <c r="M638" t="s">
        <v>34</v>
      </c>
      <c r="N638">
        <v>1</v>
      </c>
      <c r="O638">
        <v>70</v>
      </c>
      <c r="P638" t="s">
        <v>2022</v>
      </c>
      <c r="Q638">
        <v>2020</v>
      </c>
      <c r="R638" t="s">
        <v>2006</v>
      </c>
    </row>
    <row r="639" spans="1:18" x14ac:dyDescent="0.35">
      <c r="A639">
        <v>1919</v>
      </c>
      <c r="B639" t="s">
        <v>1964</v>
      </c>
      <c r="C639" t="s">
        <v>15</v>
      </c>
      <c r="D639" s="5">
        <v>24919</v>
      </c>
      <c r="E639" s="5">
        <v>43840</v>
      </c>
      <c r="F639" t="s">
        <v>25</v>
      </c>
      <c r="G639" t="s">
        <v>36</v>
      </c>
      <c r="H639">
        <v>4</v>
      </c>
      <c r="I639">
        <v>9</v>
      </c>
      <c r="J639" t="s">
        <v>18</v>
      </c>
      <c r="K639" t="s">
        <v>46</v>
      </c>
      <c r="L639" t="s">
        <v>47</v>
      </c>
      <c r="M639" t="s">
        <v>30</v>
      </c>
      <c r="N639">
        <v>4</v>
      </c>
      <c r="O639">
        <v>56</v>
      </c>
      <c r="P639" t="s">
        <v>2020</v>
      </c>
      <c r="Q639">
        <v>2020</v>
      </c>
      <c r="R639" t="s">
        <v>2006</v>
      </c>
    </row>
    <row r="640" spans="1:18" x14ac:dyDescent="0.35">
      <c r="A640">
        <v>1923</v>
      </c>
      <c r="B640" t="s">
        <v>1968</v>
      </c>
      <c r="C640" t="s">
        <v>15</v>
      </c>
      <c r="D640" s="5">
        <v>29829</v>
      </c>
      <c r="E640" s="5">
        <v>44033</v>
      </c>
      <c r="F640" t="s">
        <v>16</v>
      </c>
      <c r="G640" t="s">
        <v>36</v>
      </c>
      <c r="H640">
        <v>1</v>
      </c>
      <c r="I640">
        <v>7</v>
      </c>
      <c r="J640" t="s">
        <v>50</v>
      </c>
      <c r="K640" t="s">
        <v>28</v>
      </c>
      <c r="L640" t="s">
        <v>29</v>
      </c>
      <c r="M640" t="s">
        <v>48</v>
      </c>
      <c r="N640">
        <v>5</v>
      </c>
      <c r="O640">
        <v>43</v>
      </c>
      <c r="P640" t="s">
        <v>2021</v>
      </c>
      <c r="Q640">
        <v>2020</v>
      </c>
      <c r="R640" t="s">
        <v>2012</v>
      </c>
    </row>
    <row r="641" spans="1:18" x14ac:dyDescent="0.35">
      <c r="A641">
        <v>1927</v>
      </c>
      <c r="B641" t="s">
        <v>1972</v>
      </c>
      <c r="C641" t="s">
        <v>15</v>
      </c>
      <c r="D641" s="5">
        <v>26226</v>
      </c>
      <c r="E641" s="5">
        <v>43840</v>
      </c>
      <c r="F641" t="s">
        <v>16</v>
      </c>
      <c r="G641" t="s">
        <v>17</v>
      </c>
      <c r="H641">
        <v>5</v>
      </c>
      <c r="I641">
        <v>9</v>
      </c>
      <c r="J641" t="s">
        <v>18</v>
      </c>
      <c r="K641" t="s">
        <v>46</v>
      </c>
      <c r="L641" t="s">
        <v>47</v>
      </c>
      <c r="M641" t="s">
        <v>48</v>
      </c>
      <c r="N641">
        <v>5</v>
      </c>
      <c r="O641">
        <v>52</v>
      </c>
      <c r="P641" t="s">
        <v>2020</v>
      </c>
      <c r="Q641">
        <v>2020</v>
      </c>
      <c r="R641" t="s">
        <v>2006</v>
      </c>
    </row>
    <row r="642" spans="1:18" x14ac:dyDescent="0.35">
      <c r="A642">
        <v>1928</v>
      </c>
      <c r="B642" t="s">
        <v>1973</v>
      </c>
      <c r="C642" t="s">
        <v>44</v>
      </c>
      <c r="D642" s="5">
        <v>30372</v>
      </c>
      <c r="E642" s="5">
        <v>44133</v>
      </c>
      <c r="F642" t="s">
        <v>16</v>
      </c>
      <c r="G642" t="s">
        <v>45</v>
      </c>
      <c r="H642">
        <v>2</v>
      </c>
      <c r="I642">
        <v>8</v>
      </c>
      <c r="J642" t="s">
        <v>50</v>
      </c>
      <c r="K642" t="s">
        <v>51</v>
      </c>
      <c r="L642" t="s">
        <v>47</v>
      </c>
      <c r="M642" t="s">
        <v>34</v>
      </c>
      <c r="N642">
        <v>1</v>
      </c>
      <c r="O642">
        <v>41</v>
      </c>
      <c r="P642" t="s">
        <v>2021</v>
      </c>
      <c r="Q642">
        <v>2020</v>
      </c>
      <c r="R642" t="s">
        <v>2015</v>
      </c>
    </row>
    <row r="643" spans="1:18" x14ac:dyDescent="0.35">
      <c r="A643">
        <v>1929</v>
      </c>
      <c r="B643" t="s">
        <v>1974</v>
      </c>
      <c r="C643" t="s">
        <v>15</v>
      </c>
      <c r="D643" s="5">
        <v>37117</v>
      </c>
      <c r="E643" s="5">
        <v>43932</v>
      </c>
      <c r="F643" t="s">
        <v>16</v>
      </c>
      <c r="G643" t="s">
        <v>17</v>
      </c>
      <c r="H643">
        <v>2</v>
      </c>
      <c r="I643">
        <v>9</v>
      </c>
      <c r="J643" t="s">
        <v>18</v>
      </c>
      <c r="K643" t="s">
        <v>19</v>
      </c>
      <c r="L643" t="s">
        <v>20</v>
      </c>
      <c r="M643" t="s">
        <v>21</v>
      </c>
      <c r="N643">
        <v>3</v>
      </c>
      <c r="O643">
        <v>23</v>
      </c>
      <c r="P643" t="s">
        <v>2019</v>
      </c>
      <c r="Q643">
        <v>2020</v>
      </c>
      <c r="R643" t="s">
        <v>2009</v>
      </c>
    </row>
    <row r="644" spans="1:18" x14ac:dyDescent="0.35">
      <c r="A644">
        <v>1933</v>
      </c>
      <c r="B644" t="s">
        <v>1978</v>
      </c>
      <c r="C644" t="s">
        <v>44</v>
      </c>
      <c r="D644" s="5">
        <v>28648</v>
      </c>
      <c r="E644" s="5">
        <v>44134</v>
      </c>
      <c r="F644" t="s">
        <v>16</v>
      </c>
      <c r="G644" t="s">
        <v>17</v>
      </c>
      <c r="H644">
        <v>4</v>
      </c>
      <c r="I644">
        <v>7</v>
      </c>
      <c r="J644" t="s">
        <v>50</v>
      </c>
      <c r="K644" t="s">
        <v>37</v>
      </c>
      <c r="L644" t="s">
        <v>38</v>
      </c>
      <c r="M644" t="s">
        <v>21</v>
      </c>
      <c r="N644">
        <v>3</v>
      </c>
      <c r="O644">
        <v>46</v>
      </c>
      <c r="P644" t="s">
        <v>2020</v>
      </c>
      <c r="Q644">
        <v>2020</v>
      </c>
      <c r="R644" t="s">
        <v>2015</v>
      </c>
    </row>
    <row r="645" spans="1:18" x14ac:dyDescent="0.35">
      <c r="A645">
        <v>1938</v>
      </c>
      <c r="B645" t="s">
        <v>1983</v>
      </c>
      <c r="C645" t="s">
        <v>15</v>
      </c>
      <c r="D645" s="5">
        <v>36465</v>
      </c>
      <c r="E645" s="5">
        <v>44135</v>
      </c>
      <c r="F645" t="s">
        <v>16</v>
      </c>
      <c r="G645" t="s">
        <v>36</v>
      </c>
      <c r="H645">
        <v>4</v>
      </c>
      <c r="I645">
        <v>9</v>
      </c>
      <c r="J645" t="s">
        <v>18</v>
      </c>
      <c r="K645" t="s">
        <v>23</v>
      </c>
      <c r="L645" t="s">
        <v>20</v>
      </c>
      <c r="M645" t="s">
        <v>42</v>
      </c>
      <c r="N645">
        <v>2</v>
      </c>
      <c r="O645">
        <v>24</v>
      </c>
      <c r="P645" t="s">
        <v>2019</v>
      </c>
      <c r="Q645">
        <v>2020</v>
      </c>
      <c r="R645" t="s">
        <v>2015</v>
      </c>
    </row>
    <row r="646" spans="1:18" x14ac:dyDescent="0.35">
      <c r="A646">
        <v>1946</v>
      </c>
      <c r="B646" t="s">
        <v>1991</v>
      </c>
      <c r="C646" t="s">
        <v>15</v>
      </c>
      <c r="D646" s="5">
        <v>24488</v>
      </c>
      <c r="E646" s="5">
        <v>44084</v>
      </c>
      <c r="F646" t="s">
        <v>68</v>
      </c>
      <c r="G646" t="s">
        <v>60</v>
      </c>
      <c r="H646">
        <v>4</v>
      </c>
      <c r="I646">
        <v>3</v>
      </c>
      <c r="J646" t="s">
        <v>27</v>
      </c>
      <c r="K646" t="s">
        <v>23</v>
      </c>
      <c r="L646" t="s">
        <v>20</v>
      </c>
      <c r="M646" t="s">
        <v>30</v>
      </c>
      <c r="N646">
        <v>4</v>
      </c>
      <c r="O646">
        <v>57</v>
      </c>
      <c r="P646" t="s">
        <v>2020</v>
      </c>
      <c r="Q646">
        <v>2020</v>
      </c>
      <c r="R646" t="s">
        <v>2014</v>
      </c>
    </row>
    <row r="647" spans="1:18" x14ac:dyDescent="0.35">
      <c r="A647">
        <v>1948</v>
      </c>
      <c r="B647" t="s">
        <v>1993</v>
      </c>
      <c r="C647" t="s">
        <v>15</v>
      </c>
      <c r="D647" s="5">
        <v>34413</v>
      </c>
      <c r="E647" s="5">
        <v>44164</v>
      </c>
      <c r="F647" t="s">
        <v>25</v>
      </c>
      <c r="G647" t="s">
        <v>60</v>
      </c>
      <c r="H647">
        <v>3</v>
      </c>
      <c r="I647">
        <v>10</v>
      </c>
      <c r="J647" t="s">
        <v>18</v>
      </c>
      <c r="K647" t="s">
        <v>33</v>
      </c>
      <c r="L647" t="s">
        <v>29</v>
      </c>
      <c r="M647" t="s">
        <v>30</v>
      </c>
      <c r="N647">
        <v>4</v>
      </c>
      <c r="O647">
        <v>30</v>
      </c>
      <c r="P647" t="s">
        <v>2021</v>
      </c>
      <c r="Q647">
        <v>2020</v>
      </c>
      <c r="R647" t="s">
        <v>2016</v>
      </c>
    </row>
    <row r="648" spans="1:18" x14ac:dyDescent="0.35">
      <c r="A648">
        <v>2</v>
      </c>
      <c r="B648" t="s">
        <v>22</v>
      </c>
      <c r="C648" t="s">
        <v>15</v>
      </c>
      <c r="D648" s="5">
        <v>22364</v>
      </c>
      <c r="E648" s="5">
        <v>44352</v>
      </c>
      <c r="F648" t="s">
        <v>16</v>
      </c>
      <c r="G648" t="s">
        <v>17</v>
      </c>
      <c r="H648">
        <v>3</v>
      </c>
      <c r="I648">
        <v>10</v>
      </c>
      <c r="J648" t="s">
        <v>18</v>
      </c>
      <c r="K648" t="s">
        <v>23</v>
      </c>
      <c r="L648" t="s">
        <v>20</v>
      </c>
      <c r="M648" t="s">
        <v>21</v>
      </c>
      <c r="N648">
        <v>3</v>
      </c>
      <c r="O648">
        <v>63</v>
      </c>
      <c r="P648" t="s">
        <v>2022</v>
      </c>
      <c r="Q648">
        <v>2021</v>
      </c>
      <c r="R648" t="s">
        <v>2011</v>
      </c>
    </row>
    <row r="649" spans="1:18" x14ac:dyDescent="0.35">
      <c r="A649">
        <v>6</v>
      </c>
      <c r="B649" t="s">
        <v>39</v>
      </c>
      <c r="C649" t="s">
        <v>15</v>
      </c>
      <c r="D649" s="5">
        <v>20909</v>
      </c>
      <c r="E649" s="5">
        <v>44436</v>
      </c>
      <c r="F649" t="s">
        <v>40</v>
      </c>
      <c r="G649" t="s">
        <v>32</v>
      </c>
      <c r="H649">
        <v>3</v>
      </c>
      <c r="I649">
        <v>9</v>
      </c>
      <c r="J649" t="s">
        <v>18</v>
      </c>
      <c r="K649" t="s">
        <v>41</v>
      </c>
      <c r="L649" t="s">
        <v>38</v>
      </c>
      <c r="M649" t="s">
        <v>42</v>
      </c>
      <c r="N649">
        <v>2</v>
      </c>
      <c r="O649">
        <v>67</v>
      </c>
      <c r="P649" t="s">
        <v>2022</v>
      </c>
      <c r="Q649">
        <v>2021</v>
      </c>
      <c r="R649" t="s">
        <v>2013</v>
      </c>
    </row>
    <row r="650" spans="1:18" x14ac:dyDescent="0.35">
      <c r="A650">
        <v>15</v>
      </c>
      <c r="B650" t="s">
        <v>59</v>
      </c>
      <c r="C650" t="s">
        <v>44</v>
      </c>
      <c r="D650" s="5">
        <v>24298</v>
      </c>
      <c r="E650" s="5">
        <v>44545</v>
      </c>
      <c r="F650" t="s">
        <v>40</v>
      </c>
      <c r="G650" t="s">
        <v>60</v>
      </c>
      <c r="H650">
        <v>2</v>
      </c>
      <c r="I650">
        <v>8</v>
      </c>
      <c r="J650" t="s">
        <v>50</v>
      </c>
      <c r="K650" t="s">
        <v>46</v>
      </c>
      <c r="L650" t="s">
        <v>47</v>
      </c>
      <c r="M650" t="s">
        <v>48</v>
      </c>
      <c r="N650">
        <v>5</v>
      </c>
      <c r="O650">
        <v>58</v>
      </c>
      <c r="P650" t="s">
        <v>2020</v>
      </c>
      <c r="Q650">
        <v>2021</v>
      </c>
      <c r="R650" t="s">
        <v>2017</v>
      </c>
    </row>
    <row r="651" spans="1:18" x14ac:dyDescent="0.35">
      <c r="A651">
        <v>20</v>
      </c>
      <c r="B651" t="s">
        <v>65</v>
      </c>
      <c r="C651" t="s">
        <v>44</v>
      </c>
      <c r="D651" s="5">
        <v>34421</v>
      </c>
      <c r="E651" s="5">
        <v>44431</v>
      </c>
      <c r="F651" t="s">
        <v>40</v>
      </c>
      <c r="G651" t="s">
        <v>60</v>
      </c>
      <c r="H651">
        <v>5</v>
      </c>
      <c r="I651">
        <v>9</v>
      </c>
      <c r="J651" t="s">
        <v>18</v>
      </c>
      <c r="K651" t="s">
        <v>33</v>
      </c>
      <c r="L651" t="s">
        <v>29</v>
      </c>
      <c r="M651" t="s">
        <v>42</v>
      </c>
      <c r="N651">
        <v>2</v>
      </c>
      <c r="O651">
        <v>30</v>
      </c>
      <c r="P651" t="s">
        <v>2021</v>
      </c>
      <c r="Q651">
        <v>2021</v>
      </c>
      <c r="R651" t="s">
        <v>2013</v>
      </c>
    </row>
    <row r="652" spans="1:18" x14ac:dyDescent="0.35">
      <c r="A652">
        <v>22</v>
      </c>
      <c r="B652" t="s">
        <v>67</v>
      </c>
      <c r="C652" t="s">
        <v>44</v>
      </c>
      <c r="D652" s="5">
        <v>29272</v>
      </c>
      <c r="E652" s="5">
        <v>44308</v>
      </c>
      <c r="F652" t="s">
        <v>68</v>
      </c>
      <c r="G652" t="s">
        <v>60</v>
      </c>
      <c r="H652">
        <v>5</v>
      </c>
      <c r="I652">
        <v>5</v>
      </c>
      <c r="J652" t="s">
        <v>27</v>
      </c>
      <c r="K652" t="s">
        <v>41</v>
      </c>
      <c r="L652" t="s">
        <v>38</v>
      </c>
      <c r="M652" t="s">
        <v>34</v>
      </c>
      <c r="N652">
        <v>1</v>
      </c>
      <c r="O652">
        <v>44</v>
      </c>
      <c r="P652" t="s">
        <v>2021</v>
      </c>
      <c r="Q652">
        <v>2021</v>
      </c>
      <c r="R652" t="s">
        <v>2009</v>
      </c>
    </row>
    <row r="653" spans="1:18" x14ac:dyDescent="0.35">
      <c r="A653">
        <v>25</v>
      </c>
      <c r="B653" t="s">
        <v>71</v>
      </c>
      <c r="C653" t="s">
        <v>15</v>
      </c>
      <c r="D653" s="5">
        <v>26816</v>
      </c>
      <c r="E653" s="5">
        <v>44223</v>
      </c>
      <c r="F653" t="s">
        <v>25</v>
      </c>
      <c r="G653" t="s">
        <v>32</v>
      </c>
      <c r="H653">
        <v>5</v>
      </c>
      <c r="I653">
        <v>9</v>
      </c>
      <c r="J653" t="s">
        <v>18</v>
      </c>
      <c r="K653" t="s">
        <v>19</v>
      </c>
      <c r="L653" t="s">
        <v>20</v>
      </c>
      <c r="M653" t="s">
        <v>21</v>
      </c>
      <c r="N653">
        <v>3</v>
      </c>
      <c r="O653">
        <v>51</v>
      </c>
      <c r="P653" t="s">
        <v>2020</v>
      </c>
      <c r="Q653">
        <v>2021</v>
      </c>
      <c r="R653" t="s">
        <v>2006</v>
      </c>
    </row>
    <row r="654" spans="1:18" x14ac:dyDescent="0.35">
      <c r="A654">
        <v>26</v>
      </c>
      <c r="B654" t="s">
        <v>72</v>
      </c>
      <c r="C654" t="s">
        <v>15</v>
      </c>
      <c r="D654" s="5">
        <v>29711</v>
      </c>
      <c r="E654" s="5">
        <v>44358</v>
      </c>
      <c r="F654" t="s">
        <v>25</v>
      </c>
      <c r="G654" t="s">
        <v>36</v>
      </c>
      <c r="H654">
        <v>2</v>
      </c>
      <c r="I654">
        <v>4</v>
      </c>
      <c r="J654" t="s">
        <v>27</v>
      </c>
      <c r="K654" t="s">
        <v>23</v>
      </c>
      <c r="L654" t="s">
        <v>20</v>
      </c>
      <c r="M654" t="s">
        <v>30</v>
      </c>
      <c r="N654">
        <v>4</v>
      </c>
      <c r="O654">
        <v>43</v>
      </c>
      <c r="P654" t="s">
        <v>2021</v>
      </c>
      <c r="Q654">
        <v>2021</v>
      </c>
      <c r="R654" t="s">
        <v>2011</v>
      </c>
    </row>
    <row r="655" spans="1:18" x14ac:dyDescent="0.35">
      <c r="A655">
        <v>28</v>
      </c>
      <c r="B655" t="s">
        <v>74</v>
      </c>
      <c r="C655" t="s">
        <v>15</v>
      </c>
      <c r="D655" s="5">
        <v>22908</v>
      </c>
      <c r="E655" s="5">
        <v>44215</v>
      </c>
      <c r="F655" t="s">
        <v>40</v>
      </c>
      <c r="G655" t="s">
        <v>53</v>
      </c>
      <c r="H655">
        <v>1</v>
      </c>
      <c r="I655">
        <v>9</v>
      </c>
      <c r="J655" t="s">
        <v>18</v>
      </c>
      <c r="K655" t="s">
        <v>33</v>
      </c>
      <c r="L655" t="s">
        <v>29</v>
      </c>
      <c r="M655" t="s">
        <v>34</v>
      </c>
      <c r="N655">
        <v>1</v>
      </c>
      <c r="O655">
        <v>61</v>
      </c>
      <c r="P655" t="s">
        <v>2022</v>
      </c>
      <c r="Q655">
        <v>2021</v>
      </c>
      <c r="R655" t="s">
        <v>2006</v>
      </c>
    </row>
    <row r="656" spans="1:18" x14ac:dyDescent="0.35">
      <c r="A656">
        <v>32</v>
      </c>
      <c r="B656" t="s">
        <v>78</v>
      </c>
      <c r="C656" t="s">
        <v>15</v>
      </c>
      <c r="D656" s="5">
        <v>36302</v>
      </c>
      <c r="E656" s="5">
        <v>44361</v>
      </c>
      <c r="F656" t="s">
        <v>40</v>
      </c>
      <c r="G656" t="s">
        <v>60</v>
      </c>
      <c r="H656">
        <v>2</v>
      </c>
      <c r="I656">
        <v>8</v>
      </c>
      <c r="J656" t="s">
        <v>50</v>
      </c>
      <c r="K656" t="s">
        <v>51</v>
      </c>
      <c r="L656" t="s">
        <v>47</v>
      </c>
      <c r="M656" t="s">
        <v>48</v>
      </c>
      <c r="N656">
        <v>5</v>
      </c>
      <c r="O656">
        <v>25</v>
      </c>
      <c r="P656" t="s">
        <v>2019</v>
      </c>
      <c r="Q656">
        <v>2021</v>
      </c>
      <c r="R656" t="s">
        <v>2011</v>
      </c>
    </row>
    <row r="657" spans="1:18" x14ac:dyDescent="0.35">
      <c r="A657">
        <v>34</v>
      </c>
      <c r="B657" t="s">
        <v>80</v>
      </c>
      <c r="C657" t="s">
        <v>15</v>
      </c>
      <c r="D657" s="5">
        <v>22468</v>
      </c>
      <c r="E657" s="5">
        <v>44538</v>
      </c>
      <c r="F657" t="s">
        <v>25</v>
      </c>
      <c r="G657" t="s">
        <v>45</v>
      </c>
      <c r="H657">
        <v>1</v>
      </c>
      <c r="I657">
        <v>4</v>
      </c>
      <c r="J657" t="s">
        <v>27</v>
      </c>
      <c r="K657" t="s">
        <v>23</v>
      </c>
      <c r="L657" t="s">
        <v>20</v>
      </c>
      <c r="M657" t="s">
        <v>48</v>
      </c>
      <c r="N657">
        <v>5</v>
      </c>
      <c r="O657">
        <v>63</v>
      </c>
      <c r="P657" t="s">
        <v>2022</v>
      </c>
      <c r="Q657">
        <v>2021</v>
      </c>
      <c r="R657" t="s">
        <v>2017</v>
      </c>
    </row>
    <row r="658" spans="1:18" x14ac:dyDescent="0.35">
      <c r="A658">
        <v>41</v>
      </c>
      <c r="B658" t="s">
        <v>87</v>
      </c>
      <c r="C658" t="s">
        <v>44</v>
      </c>
      <c r="D658" s="5">
        <v>20781</v>
      </c>
      <c r="E658" s="5">
        <v>44331</v>
      </c>
      <c r="F658" t="s">
        <v>16</v>
      </c>
      <c r="G658" t="s">
        <v>17</v>
      </c>
      <c r="H658">
        <v>5</v>
      </c>
      <c r="I658">
        <v>8</v>
      </c>
      <c r="J658" t="s">
        <v>50</v>
      </c>
      <c r="K658" t="s">
        <v>19</v>
      </c>
      <c r="L658" t="s">
        <v>20</v>
      </c>
      <c r="M658" t="s">
        <v>48</v>
      </c>
      <c r="N658">
        <v>5</v>
      </c>
      <c r="O658">
        <v>67</v>
      </c>
      <c r="P658" t="s">
        <v>2022</v>
      </c>
      <c r="Q658">
        <v>2021</v>
      </c>
      <c r="R658" t="s">
        <v>2010</v>
      </c>
    </row>
    <row r="659" spans="1:18" x14ac:dyDescent="0.35">
      <c r="A659">
        <v>55</v>
      </c>
      <c r="B659" t="s">
        <v>101</v>
      </c>
      <c r="C659" t="s">
        <v>15</v>
      </c>
      <c r="D659" s="5">
        <v>33328</v>
      </c>
      <c r="E659" s="5">
        <v>44542</v>
      </c>
      <c r="F659" t="s">
        <v>16</v>
      </c>
      <c r="G659" t="s">
        <v>17</v>
      </c>
      <c r="H659">
        <v>5</v>
      </c>
      <c r="I659">
        <v>3</v>
      </c>
      <c r="J659" t="s">
        <v>27</v>
      </c>
      <c r="K659" t="s">
        <v>46</v>
      </c>
      <c r="L659" t="s">
        <v>47</v>
      </c>
      <c r="M659" t="s">
        <v>48</v>
      </c>
      <c r="N659">
        <v>5</v>
      </c>
      <c r="O659">
        <v>33</v>
      </c>
      <c r="P659" t="s">
        <v>2021</v>
      </c>
      <c r="Q659">
        <v>2021</v>
      </c>
      <c r="R659" t="s">
        <v>2017</v>
      </c>
    </row>
    <row r="660" spans="1:18" x14ac:dyDescent="0.35">
      <c r="A660">
        <v>63</v>
      </c>
      <c r="B660" t="s">
        <v>109</v>
      </c>
      <c r="C660" t="s">
        <v>15</v>
      </c>
      <c r="D660" s="5">
        <v>21113</v>
      </c>
      <c r="E660" s="5">
        <v>44410</v>
      </c>
      <c r="F660" t="s">
        <v>25</v>
      </c>
      <c r="G660" t="s">
        <v>36</v>
      </c>
      <c r="H660">
        <v>5</v>
      </c>
      <c r="I660">
        <v>7</v>
      </c>
      <c r="J660" t="s">
        <v>50</v>
      </c>
      <c r="K660" t="s">
        <v>46</v>
      </c>
      <c r="L660" t="s">
        <v>47</v>
      </c>
      <c r="M660" t="s">
        <v>48</v>
      </c>
      <c r="N660">
        <v>5</v>
      </c>
      <c r="O660">
        <v>66</v>
      </c>
      <c r="P660" t="s">
        <v>2022</v>
      </c>
      <c r="Q660">
        <v>2021</v>
      </c>
      <c r="R660" t="s">
        <v>2013</v>
      </c>
    </row>
    <row r="661" spans="1:18" x14ac:dyDescent="0.35">
      <c r="A661">
        <v>64</v>
      </c>
      <c r="B661" t="s">
        <v>110</v>
      </c>
      <c r="C661" t="s">
        <v>44</v>
      </c>
      <c r="D661" s="5">
        <v>35939</v>
      </c>
      <c r="E661" s="5">
        <v>44426</v>
      </c>
      <c r="F661" t="s">
        <v>25</v>
      </c>
      <c r="G661" t="s">
        <v>60</v>
      </c>
      <c r="H661">
        <v>4</v>
      </c>
      <c r="I661">
        <v>9</v>
      </c>
      <c r="J661" t="s">
        <v>18</v>
      </c>
      <c r="K661" t="s">
        <v>51</v>
      </c>
      <c r="L661" t="s">
        <v>47</v>
      </c>
      <c r="M661" t="s">
        <v>30</v>
      </c>
      <c r="N661">
        <v>4</v>
      </c>
      <c r="O661">
        <v>26</v>
      </c>
      <c r="P661" t="s">
        <v>2019</v>
      </c>
      <c r="Q661">
        <v>2021</v>
      </c>
      <c r="R661" t="s">
        <v>2013</v>
      </c>
    </row>
    <row r="662" spans="1:18" x14ac:dyDescent="0.35">
      <c r="A662">
        <v>67</v>
      </c>
      <c r="B662" t="s">
        <v>113</v>
      </c>
      <c r="C662" t="s">
        <v>44</v>
      </c>
      <c r="D662" s="5">
        <v>23839</v>
      </c>
      <c r="E662" s="5">
        <v>44209</v>
      </c>
      <c r="F662" t="s">
        <v>16</v>
      </c>
      <c r="G662" t="s">
        <v>32</v>
      </c>
      <c r="H662">
        <v>2</v>
      </c>
      <c r="I662">
        <v>9</v>
      </c>
      <c r="J662" t="s">
        <v>18</v>
      </c>
      <c r="K662" t="s">
        <v>28</v>
      </c>
      <c r="L662" t="s">
        <v>29</v>
      </c>
      <c r="M662" t="s">
        <v>42</v>
      </c>
      <c r="N662">
        <v>2</v>
      </c>
      <c r="O662">
        <v>59</v>
      </c>
      <c r="P662" t="s">
        <v>2020</v>
      </c>
      <c r="Q662">
        <v>2021</v>
      </c>
      <c r="R662" t="s">
        <v>2006</v>
      </c>
    </row>
    <row r="663" spans="1:18" x14ac:dyDescent="0.35">
      <c r="A663">
        <v>68</v>
      </c>
      <c r="B663" t="s">
        <v>114</v>
      </c>
      <c r="C663" t="s">
        <v>44</v>
      </c>
      <c r="D663" s="5">
        <v>18871</v>
      </c>
      <c r="E663" s="5">
        <v>44224</v>
      </c>
      <c r="F663" t="s">
        <v>16</v>
      </c>
      <c r="G663" t="s">
        <v>32</v>
      </c>
      <c r="H663">
        <v>4</v>
      </c>
      <c r="I663">
        <v>9</v>
      </c>
      <c r="J663" t="s">
        <v>18</v>
      </c>
      <c r="K663" t="s">
        <v>33</v>
      </c>
      <c r="L663" t="s">
        <v>29</v>
      </c>
      <c r="M663" t="s">
        <v>21</v>
      </c>
      <c r="N663">
        <v>3</v>
      </c>
      <c r="O663">
        <v>73</v>
      </c>
      <c r="P663" t="s">
        <v>2022</v>
      </c>
      <c r="Q663">
        <v>2021</v>
      </c>
      <c r="R663" t="s">
        <v>2006</v>
      </c>
    </row>
    <row r="664" spans="1:18" x14ac:dyDescent="0.35">
      <c r="A664">
        <v>69</v>
      </c>
      <c r="B664" t="s">
        <v>115</v>
      </c>
      <c r="C664" t="s">
        <v>44</v>
      </c>
      <c r="D664" s="5">
        <v>20322</v>
      </c>
      <c r="E664" s="5">
        <v>44506</v>
      </c>
      <c r="F664" t="s">
        <v>40</v>
      </c>
      <c r="G664" t="s">
        <v>17</v>
      </c>
      <c r="H664">
        <v>5</v>
      </c>
      <c r="I664">
        <v>9</v>
      </c>
      <c r="J664" t="s">
        <v>18</v>
      </c>
      <c r="K664" t="s">
        <v>37</v>
      </c>
      <c r="L664" t="s">
        <v>38</v>
      </c>
      <c r="M664" t="s">
        <v>42</v>
      </c>
      <c r="N664">
        <v>2</v>
      </c>
      <c r="O664">
        <v>69</v>
      </c>
      <c r="P664" t="s">
        <v>2022</v>
      </c>
      <c r="Q664">
        <v>2021</v>
      </c>
      <c r="R664" t="s">
        <v>2016</v>
      </c>
    </row>
    <row r="665" spans="1:18" x14ac:dyDescent="0.35">
      <c r="A665">
        <v>71</v>
      </c>
      <c r="B665" t="s">
        <v>117</v>
      </c>
      <c r="C665" t="s">
        <v>15</v>
      </c>
      <c r="D665" s="5">
        <v>36466</v>
      </c>
      <c r="E665" s="5">
        <v>44346</v>
      </c>
      <c r="F665" t="s">
        <v>68</v>
      </c>
      <c r="G665" t="s">
        <v>60</v>
      </c>
      <c r="H665">
        <v>5</v>
      </c>
      <c r="I665">
        <v>9</v>
      </c>
      <c r="J665" t="s">
        <v>18</v>
      </c>
      <c r="K665" t="s">
        <v>46</v>
      </c>
      <c r="L665" t="s">
        <v>47</v>
      </c>
      <c r="M665" t="s">
        <v>21</v>
      </c>
      <c r="N665">
        <v>3</v>
      </c>
      <c r="O665">
        <v>24</v>
      </c>
      <c r="P665" t="s">
        <v>2019</v>
      </c>
      <c r="Q665">
        <v>2021</v>
      </c>
      <c r="R665" t="s">
        <v>2010</v>
      </c>
    </row>
    <row r="666" spans="1:18" x14ac:dyDescent="0.35">
      <c r="A666">
        <v>73</v>
      </c>
      <c r="B666" t="s">
        <v>119</v>
      </c>
      <c r="C666" t="s">
        <v>15</v>
      </c>
      <c r="D666" s="5">
        <v>19207</v>
      </c>
      <c r="E666" s="5">
        <v>44451</v>
      </c>
      <c r="F666" t="s">
        <v>16</v>
      </c>
      <c r="G666" t="s">
        <v>17</v>
      </c>
      <c r="H666">
        <v>4</v>
      </c>
      <c r="I666">
        <v>9</v>
      </c>
      <c r="J666" t="s">
        <v>18</v>
      </c>
      <c r="K666" t="s">
        <v>19</v>
      </c>
      <c r="L666" t="s">
        <v>20</v>
      </c>
      <c r="M666" t="s">
        <v>30</v>
      </c>
      <c r="N666">
        <v>4</v>
      </c>
      <c r="O666">
        <v>72</v>
      </c>
      <c r="P666" t="s">
        <v>2022</v>
      </c>
      <c r="Q666">
        <v>2021</v>
      </c>
      <c r="R666" t="s">
        <v>2014</v>
      </c>
    </row>
    <row r="667" spans="1:18" x14ac:dyDescent="0.35">
      <c r="A667">
        <v>74</v>
      </c>
      <c r="B667" t="s">
        <v>120</v>
      </c>
      <c r="C667" t="s">
        <v>15</v>
      </c>
      <c r="D667" s="5">
        <v>30999</v>
      </c>
      <c r="E667" s="5">
        <v>44527</v>
      </c>
      <c r="F667" t="s">
        <v>16</v>
      </c>
      <c r="G667" t="s">
        <v>17</v>
      </c>
      <c r="H667">
        <v>4</v>
      </c>
      <c r="I667">
        <v>4</v>
      </c>
      <c r="J667" t="s">
        <v>27</v>
      </c>
      <c r="K667" t="s">
        <v>23</v>
      </c>
      <c r="L667" t="s">
        <v>20</v>
      </c>
      <c r="M667" t="s">
        <v>48</v>
      </c>
      <c r="N667">
        <v>5</v>
      </c>
      <c r="O667">
        <v>39</v>
      </c>
      <c r="P667" t="s">
        <v>2021</v>
      </c>
      <c r="Q667">
        <v>2021</v>
      </c>
      <c r="R667" t="s">
        <v>2016</v>
      </c>
    </row>
    <row r="668" spans="1:18" x14ac:dyDescent="0.35">
      <c r="A668">
        <v>77</v>
      </c>
      <c r="B668" t="s">
        <v>123</v>
      </c>
      <c r="C668" t="s">
        <v>15</v>
      </c>
      <c r="D668" s="5">
        <v>23904</v>
      </c>
      <c r="E668" s="5">
        <v>44280</v>
      </c>
      <c r="F668" t="s">
        <v>16</v>
      </c>
      <c r="G668" t="s">
        <v>17</v>
      </c>
      <c r="H668">
        <v>5</v>
      </c>
      <c r="I668">
        <v>9</v>
      </c>
      <c r="J668" t="s">
        <v>18</v>
      </c>
      <c r="K668" t="s">
        <v>37</v>
      </c>
      <c r="L668" t="s">
        <v>38</v>
      </c>
      <c r="M668" t="s">
        <v>48</v>
      </c>
      <c r="N668">
        <v>5</v>
      </c>
      <c r="O668">
        <v>59</v>
      </c>
      <c r="P668" t="s">
        <v>2020</v>
      </c>
      <c r="Q668">
        <v>2021</v>
      </c>
      <c r="R668" t="s">
        <v>2008</v>
      </c>
    </row>
    <row r="669" spans="1:18" x14ac:dyDescent="0.35">
      <c r="A669">
        <v>78</v>
      </c>
      <c r="B669" t="s">
        <v>124</v>
      </c>
      <c r="C669" t="s">
        <v>15</v>
      </c>
      <c r="D669" s="5">
        <v>31355</v>
      </c>
      <c r="E669" s="5">
        <v>44372</v>
      </c>
      <c r="F669" t="s">
        <v>16</v>
      </c>
      <c r="G669" t="s">
        <v>36</v>
      </c>
      <c r="H669">
        <v>3</v>
      </c>
      <c r="I669">
        <v>5</v>
      </c>
      <c r="J669" t="s">
        <v>27</v>
      </c>
      <c r="K669" t="s">
        <v>41</v>
      </c>
      <c r="L669" t="s">
        <v>38</v>
      </c>
      <c r="M669" t="s">
        <v>34</v>
      </c>
      <c r="N669">
        <v>1</v>
      </c>
      <c r="O669">
        <v>38</v>
      </c>
      <c r="P669" t="s">
        <v>2021</v>
      </c>
      <c r="Q669">
        <v>2021</v>
      </c>
      <c r="R669" t="s">
        <v>2011</v>
      </c>
    </row>
    <row r="670" spans="1:18" x14ac:dyDescent="0.35">
      <c r="A670">
        <v>81</v>
      </c>
      <c r="B670" t="s">
        <v>127</v>
      </c>
      <c r="C670" t="s">
        <v>15</v>
      </c>
      <c r="D670" s="5">
        <v>21442</v>
      </c>
      <c r="E670" s="5">
        <v>44467</v>
      </c>
      <c r="F670" t="s">
        <v>40</v>
      </c>
      <c r="G670" t="s">
        <v>32</v>
      </c>
      <c r="H670">
        <v>4</v>
      </c>
      <c r="I670">
        <v>9</v>
      </c>
      <c r="J670" t="s">
        <v>18</v>
      </c>
      <c r="K670" t="s">
        <v>19</v>
      </c>
      <c r="L670" t="s">
        <v>20</v>
      </c>
      <c r="M670" t="s">
        <v>21</v>
      </c>
      <c r="N670">
        <v>3</v>
      </c>
      <c r="O670">
        <v>65</v>
      </c>
      <c r="P670" t="s">
        <v>2022</v>
      </c>
      <c r="Q670">
        <v>2021</v>
      </c>
      <c r="R670" t="s">
        <v>2014</v>
      </c>
    </row>
    <row r="671" spans="1:18" x14ac:dyDescent="0.35">
      <c r="A671">
        <v>82</v>
      </c>
      <c r="B671" t="s">
        <v>128</v>
      </c>
      <c r="C671" t="s">
        <v>15</v>
      </c>
      <c r="D671" s="5">
        <v>19724</v>
      </c>
      <c r="E671" s="5">
        <v>44509</v>
      </c>
      <c r="F671" t="s">
        <v>25</v>
      </c>
      <c r="G671" t="s">
        <v>32</v>
      </c>
      <c r="H671">
        <v>5</v>
      </c>
      <c r="I671">
        <v>9</v>
      </c>
      <c r="J671" t="s">
        <v>18</v>
      </c>
      <c r="K671" t="s">
        <v>23</v>
      </c>
      <c r="L671" t="s">
        <v>20</v>
      </c>
      <c r="M671" t="s">
        <v>30</v>
      </c>
      <c r="N671">
        <v>4</v>
      </c>
      <c r="O671">
        <v>70</v>
      </c>
      <c r="P671" t="s">
        <v>2022</v>
      </c>
      <c r="Q671">
        <v>2021</v>
      </c>
      <c r="R671" t="s">
        <v>2016</v>
      </c>
    </row>
    <row r="672" spans="1:18" x14ac:dyDescent="0.35">
      <c r="A672">
        <v>85</v>
      </c>
      <c r="B672" t="s">
        <v>131</v>
      </c>
      <c r="C672" t="s">
        <v>15</v>
      </c>
      <c r="D672" s="5">
        <v>29979</v>
      </c>
      <c r="E672" s="5">
        <v>44203</v>
      </c>
      <c r="F672" t="s">
        <v>16</v>
      </c>
      <c r="G672" t="s">
        <v>17</v>
      </c>
      <c r="H672">
        <v>2</v>
      </c>
      <c r="I672">
        <v>9</v>
      </c>
      <c r="J672" t="s">
        <v>18</v>
      </c>
      <c r="K672" t="s">
        <v>37</v>
      </c>
      <c r="L672" t="s">
        <v>38</v>
      </c>
      <c r="M672" t="s">
        <v>30</v>
      </c>
      <c r="N672">
        <v>4</v>
      </c>
      <c r="O672">
        <v>42</v>
      </c>
      <c r="P672" t="s">
        <v>2021</v>
      </c>
      <c r="Q672">
        <v>2021</v>
      </c>
      <c r="R672" t="s">
        <v>2006</v>
      </c>
    </row>
    <row r="673" spans="1:18" x14ac:dyDescent="0.35">
      <c r="A673">
        <v>87</v>
      </c>
      <c r="B673" t="s">
        <v>133</v>
      </c>
      <c r="C673" t="s">
        <v>44</v>
      </c>
      <c r="D673" s="5">
        <v>36719</v>
      </c>
      <c r="E673" s="5">
        <v>44456</v>
      </c>
      <c r="F673" t="s">
        <v>25</v>
      </c>
      <c r="G673" t="s">
        <v>53</v>
      </c>
      <c r="H673">
        <v>5</v>
      </c>
      <c r="I673">
        <v>7</v>
      </c>
      <c r="J673" t="s">
        <v>50</v>
      </c>
      <c r="K673" t="s">
        <v>46</v>
      </c>
      <c r="L673" t="s">
        <v>47</v>
      </c>
      <c r="M673" t="s">
        <v>42</v>
      </c>
      <c r="N673">
        <v>2</v>
      </c>
      <c r="O673">
        <v>24</v>
      </c>
      <c r="P673" t="s">
        <v>2019</v>
      </c>
      <c r="Q673">
        <v>2021</v>
      </c>
      <c r="R673" t="s">
        <v>2014</v>
      </c>
    </row>
    <row r="674" spans="1:18" x14ac:dyDescent="0.35">
      <c r="A674">
        <v>88</v>
      </c>
      <c r="B674" t="s">
        <v>134</v>
      </c>
      <c r="C674" t="s">
        <v>15</v>
      </c>
      <c r="D674" s="5">
        <v>29899</v>
      </c>
      <c r="E674" s="5">
        <v>44336</v>
      </c>
      <c r="F674" t="s">
        <v>25</v>
      </c>
      <c r="G674" t="s">
        <v>60</v>
      </c>
      <c r="H674">
        <v>5</v>
      </c>
      <c r="I674">
        <v>9</v>
      </c>
      <c r="J674" t="s">
        <v>18</v>
      </c>
      <c r="K674" t="s">
        <v>51</v>
      </c>
      <c r="L674" t="s">
        <v>47</v>
      </c>
      <c r="M674" t="s">
        <v>42</v>
      </c>
      <c r="N674">
        <v>2</v>
      </c>
      <c r="O674">
        <v>42</v>
      </c>
      <c r="P674" t="s">
        <v>2021</v>
      </c>
      <c r="Q674">
        <v>2021</v>
      </c>
      <c r="R674" t="s">
        <v>2010</v>
      </c>
    </row>
    <row r="675" spans="1:18" x14ac:dyDescent="0.35">
      <c r="A675">
        <v>92</v>
      </c>
      <c r="B675" t="s">
        <v>138</v>
      </c>
      <c r="C675" t="s">
        <v>44</v>
      </c>
      <c r="D675" s="5">
        <v>36832</v>
      </c>
      <c r="E675" s="5">
        <v>44374</v>
      </c>
      <c r="F675" t="s">
        <v>25</v>
      </c>
      <c r="G675" t="s">
        <v>36</v>
      </c>
      <c r="H675">
        <v>4</v>
      </c>
      <c r="I675">
        <v>9</v>
      </c>
      <c r="J675" t="s">
        <v>18</v>
      </c>
      <c r="K675" t="s">
        <v>33</v>
      </c>
      <c r="L675" t="s">
        <v>29</v>
      </c>
      <c r="M675" t="s">
        <v>48</v>
      </c>
      <c r="N675">
        <v>5</v>
      </c>
      <c r="O675">
        <v>23</v>
      </c>
      <c r="P675" t="s">
        <v>2019</v>
      </c>
      <c r="Q675">
        <v>2021</v>
      </c>
      <c r="R675" t="s">
        <v>2011</v>
      </c>
    </row>
    <row r="676" spans="1:18" x14ac:dyDescent="0.35">
      <c r="A676">
        <v>93</v>
      </c>
      <c r="B676" t="s">
        <v>139</v>
      </c>
      <c r="C676" t="s">
        <v>44</v>
      </c>
      <c r="D676" s="5">
        <v>21853</v>
      </c>
      <c r="E676" s="5">
        <v>44485</v>
      </c>
      <c r="F676" t="s">
        <v>25</v>
      </c>
      <c r="G676" t="s">
        <v>36</v>
      </c>
      <c r="H676">
        <v>3</v>
      </c>
      <c r="I676">
        <v>6</v>
      </c>
      <c r="J676" t="s">
        <v>27</v>
      </c>
      <c r="K676" t="s">
        <v>37</v>
      </c>
      <c r="L676" t="s">
        <v>38</v>
      </c>
      <c r="M676" t="s">
        <v>42</v>
      </c>
      <c r="N676">
        <v>2</v>
      </c>
      <c r="O676">
        <v>64</v>
      </c>
      <c r="P676" t="s">
        <v>2022</v>
      </c>
      <c r="Q676">
        <v>2021</v>
      </c>
      <c r="R676" t="s">
        <v>2015</v>
      </c>
    </row>
    <row r="677" spans="1:18" x14ac:dyDescent="0.35">
      <c r="A677">
        <v>97</v>
      </c>
      <c r="B677" t="s">
        <v>143</v>
      </c>
      <c r="C677" t="s">
        <v>44</v>
      </c>
      <c r="D677" s="5">
        <v>33941</v>
      </c>
      <c r="E677" s="5">
        <v>44322</v>
      </c>
      <c r="F677" t="s">
        <v>25</v>
      </c>
      <c r="G677" t="s">
        <v>32</v>
      </c>
      <c r="H677">
        <v>5</v>
      </c>
      <c r="I677">
        <v>9</v>
      </c>
      <c r="J677" t="s">
        <v>18</v>
      </c>
      <c r="K677" t="s">
        <v>19</v>
      </c>
      <c r="L677" t="s">
        <v>20</v>
      </c>
      <c r="M677" t="s">
        <v>30</v>
      </c>
      <c r="N677">
        <v>4</v>
      </c>
      <c r="O677">
        <v>31</v>
      </c>
      <c r="P677" t="s">
        <v>2021</v>
      </c>
      <c r="Q677">
        <v>2021</v>
      </c>
      <c r="R677" t="s">
        <v>2010</v>
      </c>
    </row>
    <row r="678" spans="1:18" x14ac:dyDescent="0.35">
      <c r="A678">
        <v>98</v>
      </c>
      <c r="B678" t="s">
        <v>144</v>
      </c>
      <c r="C678" t="s">
        <v>44</v>
      </c>
      <c r="D678" s="5">
        <v>18814</v>
      </c>
      <c r="E678" s="5">
        <v>44291</v>
      </c>
      <c r="F678" t="s">
        <v>25</v>
      </c>
      <c r="G678" t="s">
        <v>36</v>
      </c>
      <c r="H678">
        <v>5</v>
      </c>
      <c r="I678">
        <v>9</v>
      </c>
      <c r="J678" t="s">
        <v>18</v>
      </c>
      <c r="K678" t="s">
        <v>23</v>
      </c>
      <c r="L678" t="s">
        <v>20</v>
      </c>
      <c r="M678" t="s">
        <v>30</v>
      </c>
      <c r="N678">
        <v>4</v>
      </c>
      <c r="O678">
        <v>73</v>
      </c>
      <c r="P678" t="s">
        <v>2022</v>
      </c>
      <c r="Q678">
        <v>2021</v>
      </c>
      <c r="R678" t="s">
        <v>2009</v>
      </c>
    </row>
    <row r="679" spans="1:18" x14ac:dyDescent="0.35">
      <c r="A679">
        <v>100</v>
      </c>
      <c r="B679" t="s">
        <v>146</v>
      </c>
      <c r="C679" t="s">
        <v>15</v>
      </c>
      <c r="D679" s="5">
        <v>24026</v>
      </c>
      <c r="E679" s="5">
        <v>44479</v>
      </c>
      <c r="F679" t="s">
        <v>16</v>
      </c>
      <c r="G679" t="s">
        <v>17</v>
      </c>
      <c r="H679">
        <v>3</v>
      </c>
      <c r="I679">
        <v>9</v>
      </c>
      <c r="J679" t="s">
        <v>18</v>
      </c>
      <c r="K679" t="s">
        <v>33</v>
      </c>
      <c r="L679" t="s">
        <v>29</v>
      </c>
      <c r="M679" t="s">
        <v>30</v>
      </c>
      <c r="N679">
        <v>4</v>
      </c>
      <c r="O679">
        <v>58</v>
      </c>
      <c r="P679" t="s">
        <v>2020</v>
      </c>
      <c r="Q679">
        <v>2021</v>
      </c>
      <c r="R679" t="s">
        <v>2015</v>
      </c>
    </row>
    <row r="680" spans="1:18" x14ac:dyDescent="0.35">
      <c r="A680">
        <v>102</v>
      </c>
      <c r="B680" t="s">
        <v>148</v>
      </c>
      <c r="C680" t="s">
        <v>15</v>
      </c>
      <c r="D680" s="5">
        <v>32133</v>
      </c>
      <c r="E680" s="5">
        <v>44292</v>
      </c>
      <c r="F680" t="s">
        <v>25</v>
      </c>
      <c r="G680" t="s">
        <v>60</v>
      </c>
      <c r="H680">
        <v>3</v>
      </c>
      <c r="I680">
        <v>4</v>
      </c>
      <c r="J680" t="s">
        <v>27</v>
      </c>
      <c r="K680" t="s">
        <v>41</v>
      </c>
      <c r="L680" t="s">
        <v>38</v>
      </c>
      <c r="M680" t="s">
        <v>34</v>
      </c>
      <c r="N680">
        <v>1</v>
      </c>
      <c r="O680">
        <v>36</v>
      </c>
      <c r="P680" t="s">
        <v>2021</v>
      </c>
      <c r="Q680">
        <v>2021</v>
      </c>
      <c r="R680" t="s">
        <v>2009</v>
      </c>
    </row>
    <row r="681" spans="1:18" x14ac:dyDescent="0.35">
      <c r="A681">
        <v>105</v>
      </c>
      <c r="B681" t="s">
        <v>151</v>
      </c>
      <c r="C681" t="s">
        <v>15</v>
      </c>
      <c r="D681" s="5">
        <v>22830</v>
      </c>
      <c r="E681" s="5">
        <v>44254</v>
      </c>
      <c r="F681" t="s">
        <v>40</v>
      </c>
      <c r="G681" t="s">
        <v>53</v>
      </c>
      <c r="H681">
        <v>4</v>
      </c>
      <c r="I681">
        <v>4</v>
      </c>
      <c r="J681" t="s">
        <v>27</v>
      </c>
      <c r="K681" t="s">
        <v>19</v>
      </c>
      <c r="L681" t="s">
        <v>20</v>
      </c>
      <c r="M681" t="s">
        <v>42</v>
      </c>
      <c r="N681">
        <v>2</v>
      </c>
      <c r="O681">
        <v>62</v>
      </c>
      <c r="P681" t="s">
        <v>2022</v>
      </c>
      <c r="Q681">
        <v>2021</v>
      </c>
      <c r="R681" t="s">
        <v>2007</v>
      </c>
    </row>
    <row r="682" spans="1:18" x14ac:dyDescent="0.35">
      <c r="A682">
        <v>110</v>
      </c>
      <c r="B682" t="s">
        <v>156</v>
      </c>
      <c r="C682" t="s">
        <v>44</v>
      </c>
      <c r="D682" s="5">
        <v>27858</v>
      </c>
      <c r="E682" s="5">
        <v>44348</v>
      </c>
      <c r="F682" t="s">
        <v>16</v>
      </c>
      <c r="G682" t="s">
        <v>17</v>
      </c>
      <c r="H682">
        <v>3</v>
      </c>
      <c r="I682">
        <v>9</v>
      </c>
      <c r="J682" t="s">
        <v>18</v>
      </c>
      <c r="K682" t="s">
        <v>41</v>
      </c>
      <c r="L682" t="s">
        <v>38</v>
      </c>
      <c r="M682" t="s">
        <v>34</v>
      </c>
      <c r="N682">
        <v>1</v>
      </c>
      <c r="O682">
        <v>48</v>
      </c>
      <c r="P682" t="s">
        <v>2020</v>
      </c>
      <c r="Q682">
        <v>2021</v>
      </c>
      <c r="R682" t="s">
        <v>2011</v>
      </c>
    </row>
    <row r="683" spans="1:18" x14ac:dyDescent="0.35">
      <c r="A683">
        <v>111</v>
      </c>
      <c r="B683" t="s">
        <v>157</v>
      </c>
      <c r="C683" t="s">
        <v>15</v>
      </c>
      <c r="D683" s="5">
        <v>38270</v>
      </c>
      <c r="E683" s="5">
        <v>44552</v>
      </c>
      <c r="F683" t="s">
        <v>16</v>
      </c>
      <c r="G683" t="s">
        <v>17</v>
      </c>
      <c r="H683">
        <v>3</v>
      </c>
      <c r="I683">
        <v>9</v>
      </c>
      <c r="J683" t="s">
        <v>18</v>
      </c>
      <c r="K683" t="s">
        <v>46</v>
      </c>
      <c r="L683" t="s">
        <v>47</v>
      </c>
      <c r="M683" t="s">
        <v>42</v>
      </c>
      <c r="N683">
        <v>2</v>
      </c>
      <c r="O683">
        <v>19</v>
      </c>
      <c r="P683" t="s">
        <v>2019</v>
      </c>
      <c r="Q683">
        <v>2021</v>
      </c>
      <c r="R683" t="s">
        <v>2017</v>
      </c>
    </row>
    <row r="684" spans="1:18" x14ac:dyDescent="0.35">
      <c r="A684">
        <v>116</v>
      </c>
      <c r="B684" t="s">
        <v>162</v>
      </c>
      <c r="C684" t="s">
        <v>44</v>
      </c>
      <c r="D684" s="5">
        <v>24185</v>
      </c>
      <c r="E684" s="5">
        <v>44281</v>
      </c>
      <c r="F684" t="s">
        <v>16</v>
      </c>
      <c r="G684" t="s">
        <v>45</v>
      </c>
      <c r="H684">
        <v>4</v>
      </c>
      <c r="I684">
        <v>8</v>
      </c>
      <c r="J684" t="s">
        <v>50</v>
      </c>
      <c r="K684" t="s">
        <v>33</v>
      </c>
      <c r="L684" t="s">
        <v>29</v>
      </c>
      <c r="M684" t="s">
        <v>30</v>
      </c>
      <c r="N684">
        <v>4</v>
      </c>
      <c r="O684">
        <v>58</v>
      </c>
      <c r="P684" t="s">
        <v>2020</v>
      </c>
      <c r="Q684">
        <v>2021</v>
      </c>
      <c r="R684" t="s">
        <v>2008</v>
      </c>
    </row>
    <row r="685" spans="1:18" x14ac:dyDescent="0.35">
      <c r="A685">
        <v>118</v>
      </c>
      <c r="B685" t="s">
        <v>164</v>
      </c>
      <c r="C685" t="s">
        <v>15</v>
      </c>
      <c r="D685" s="5">
        <v>37123</v>
      </c>
      <c r="E685" s="5">
        <v>44210</v>
      </c>
      <c r="F685" t="s">
        <v>25</v>
      </c>
      <c r="G685" t="s">
        <v>36</v>
      </c>
      <c r="H685">
        <v>5</v>
      </c>
      <c r="I685">
        <v>5</v>
      </c>
      <c r="J685" t="s">
        <v>27</v>
      </c>
      <c r="K685" t="s">
        <v>41</v>
      </c>
      <c r="L685" t="s">
        <v>38</v>
      </c>
      <c r="M685" t="s">
        <v>34</v>
      </c>
      <c r="N685">
        <v>1</v>
      </c>
      <c r="O685">
        <v>23</v>
      </c>
      <c r="P685" t="s">
        <v>2019</v>
      </c>
      <c r="Q685">
        <v>2021</v>
      </c>
      <c r="R685" t="s">
        <v>2006</v>
      </c>
    </row>
    <row r="686" spans="1:18" x14ac:dyDescent="0.35">
      <c r="A686">
        <v>119</v>
      </c>
      <c r="B686" t="s">
        <v>165</v>
      </c>
      <c r="C686" t="s">
        <v>44</v>
      </c>
      <c r="D686" s="5">
        <v>37373</v>
      </c>
      <c r="E686" s="5">
        <v>44374</v>
      </c>
      <c r="F686" t="s">
        <v>68</v>
      </c>
      <c r="G686" t="s">
        <v>36</v>
      </c>
      <c r="H686">
        <v>5</v>
      </c>
      <c r="I686">
        <v>8</v>
      </c>
      <c r="J686" t="s">
        <v>50</v>
      </c>
      <c r="K686" t="s">
        <v>46</v>
      </c>
      <c r="L686" t="s">
        <v>47</v>
      </c>
      <c r="M686" t="s">
        <v>48</v>
      </c>
      <c r="N686">
        <v>5</v>
      </c>
      <c r="O686">
        <v>22</v>
      </c>
      <c r="P686" t="s">
        <v>2019</v>
      </c>
      <c r="Q686">
        <v>2021</v>
      </c>
      <c r="R686" t="s">
        <v>2011</v>
      </c>
    </row>
    <row r="687" spans="1:18" x14ac:dyDescent="0.35">
      <c r="A687">
        <v>122</v>
      </c>
      <c r="B687" t="s">
        <v>168</v>
      </c>
      <c r="C687" t="s">
        <v>15</v>
      </c>
      <c r="D687" s="5">
        <v>28035</v>
      </c>
      <c r="E687" s="5">
        <v>44223</v>
      </c>
      <c r="F687" t="s">
        <v>25</v>
      </c>
      <c r="G687" t="s">
        <v>45</v>
      </c>
      <c r="H687">
        <v>4</v>
      </c>
      <c r="I687">
        <v>9</v>
      </c>
      <c r="J687" t="s">
        <v>18</v>
      </c>
      <c r="K687" t="s">
        <v>23</v>
      </c>
      <c r="L687" t="s">
        <v>20</v>
      </c>
      <c r="M687" t="s">
        <v>42</v>
      </c>
      <c r="N687">
        <v>2</v>
      </c>
      <c r="O687">
        <v>47</v>
      </c>
      <c r="P687" t="s">
        <v>2020</v>
      </c>
      <c r="Q687">
        <v>2021</v>
      </c>
      <c r="R687" t="s">
        <v>2006</v>
      </c>
    </row>
    <row r="688" spans="1:18" x14ac:dyDescent="0.35">
      <c r="A688">
        <v>129</v>
      </c>
      <c r="B688" t="s">
        <v>175</v>
      </c>
      <c r="C688" t="s">
        <v>15</v>
      </c>
      <c r="D688" s="5">
        <v>24417</v>
      </c>
      <c r="E688" s="5">
        <v>44418</v>
      </c>
      <c r="F688" t="s">
        <v>25</v>
      </c>
      <c r="G688" t="s">
        <v>60</v>
      </c>
      <c r="H688">
        <v>2</v>
      </c>
      <c r="I688">
        <v>4</v>
      </c>
      <c r="J688" t="s">
        <v>27</v>
      </c>
      <c r="K688" t="s">
        <v>19</v>
      </c>
      <c r="L688" t="s">
        <v>20</v>
      </c>
      <c r="M688" t="s">
        <v>30</v>
      </c>
      <c r="N688">
        <v>4</v>
      </c>
      <c r="O688">
        <v>57</v>
      </c>
      <c r="P688" t="s">
        <v>2020</v>
      </c>
      <c r="Q688">
        <v>2021</v>
      </c>
      <c r="R688" t="s">
        <v>2013</v>
      </c>
    </row>
    <row r="689" spans="1:18" x14ac:dyDescent="0.35">
      <c r="A689">
        <v>130</v>
      </c>
      <c r="B689" t="s">
        <v>176</v>
      </c>
      <c r="C689" t="s">
        <v>44</v>
      </c>
      <c r="D689" s="5">
        <v>18890</v>
      </c>
      <c r="E689" s="5">
        <v>44457</v>
      </c>
      <c r="F689" t="s">
        <v>16</v>
      </c>
      <c r="G689" t="s">
        <v>17</v>
      </c>
      <c r="H689">
        <v>3</v>
      </c>
      <c r="I689">
        <v>7</v>
      </c>
      <c r="J689" t="s">
        <v>50</v>
      </c>
      <c r="K689" t="s">
        <v>23</v>
      </c>
      <c r="L689" t="s">
        <v>20</v>
      </c>
      <c r="M689" t="s">
        <v>48</v>
      </c>
      <c r="N689">
        <v>5</v>
      </c>
      <c r="O689">
        <v>72</v>
      </c>
      <c r="P689" t="s">
        <v>2022</v>
      </c>
      <c r="Q689">
        <v>2021</v>
      </c>
      <c r="R689" t="s">
        <v>2014</v>
      </c>
    </row>
    <row r="690" spans="1:18" x14ac:dyDescent="0.35">
      <c r="A690">
        <v>132</v>
      </c>
      <c r="B690" t="s">
        <v>178</v>
      </c>
      <c r="C690" t="s">
        <v>15</v>
      </c>
      <c r="D690" s="5">
        <v>25091</v>
      </c>
      <c r="E690" s="5">
        <v>44477</v>
      </c>
      <c r="F690" t="s">
        <v>16</v>
      </c>
      <c r="G690" t="s">
        <v>17</v>
      </c>
      <c r="H690">
        <v>1</v>
      </c>
      <c r="I690">
        <v>9</v>
      </c>
      <c r="J690" t="s">
        <v>18</v>
      </c>
      <c r="K690" t="s">
        <v>33</v>
      </c>
      <c r="L690" t="s">
        <v>29</v>
      </c>
      <c r="M690" t="s">
        <v>48</v>
      </c>
      <c r="N690">
        <v>5</v>
      </c>
      <c r="O690">
        <v>55</v>
      </c>
      <c r="P690" t="s">
        <v>2020</v>
      </c>
      <c r="Q690">
        <v>2021</v>
      </c>
      <c r="R690" t="s">
        <v>2015</v>
      </c>
    </row>
    <row r="691" spans="1:18" x14ac:dyDescent="0.35">
      <c r="A691">
        <v>134</v>
      </c>
      <c r="B691" t="s">
        <v>180</v>
      </c>
      <c r="C691" t="s">
        <v>44</v>
      </c>
      <c r="D691" s="5">
        <v>38205</v>
      </c>
      <c r="E691" s="5">
        <v>44377</v>
      </c>
      <c r="F691" t="s">
        <v>40</v>
      </c>
      <c r="G691" t="s">
        <v>53</v>
      </c>
      <c r="H691">
        <v>1</v>
      </c>
      <c r="I691">
        <v>9</v>
      </c>
      <c r="J691" t="s">
        <v>18</v>
      </c>
      <c r="K691" t="s">
        <v>41</v>
      </c>
      <c r="L691" t="s">
        <v>38</v>
      </c>
      <c r="M691" t="s">
        <v>21</v>
      </c>
      <c r="N691">
        <v>3</v>
      </c>
      <c r="O691">
        <v>20</v>
      </c>
      <c r="P691" t="s">
        <v>2019</v>
      </c>
      <c r="Q691">
        <v>2021</v>
      </c>
      <c r="R691" t="s">
        <v>2011</v>
      </c>
    </row>
    <row r="692" spans="1:18" x14ac:dyDescent="0.35">
      <c r="A692">
        <v>136</v>
      </c>
      <c r="B692" t="s">
        <v>182</v>
      </c>
      <c r="C692" t="s">
        <v>44</v>
      </c>
      <c r="D692" s="5">
        <v>31547</v>
      </c>
      <c r="E692" s="5">
        <v>44366</v>
      </c>
      <c r="F692" t="s">
        <v>16</v>
      </c>
      <c r="G692" t="s">
        <v>17</v>
      </c>
      <c r="H692">
        <v>4</v>
      </c>
      <c r="I692">
        <v>4</v>
      </c>
      <c r="J692" t="s">
        <v>27</v>
      </c>
      <c r="K692" t="s">
        <v>51</v>
      </c>
      <c r="L692" t="s">
        <v>47</v>
      </c>
      <c r="M692" t="s">
        <v>21</v>
      </c>
      <c r="N692">
        <v>3</v>
      </c>
      <c r="O692">
        <v>38</v>
      </c>
      <c r="P692" t="s">
        <v>2021</v>
      </c>
      <c r="Q692">
        <v>2021</v>
      </c>
      <c r="R692" t="s">
        <v>2011</v>
      </c>
    </row>
    <row r="693" spans="1:18" x14ac:dyDescent="0.35">
      <c r="A693">
        <v>137</v>
      </c>
      <c r="B693" t="s">
        <v>183</v>
      </c>
      <c r="C693" t="s">
        <v>44</v>
      </c>
      <c r="D693" s="5">
        <v>27175</v>
      </c>
      <c r="E693" s="5">
        <v>44508</v>
      </c>
      <c r="F693" t="s">
        <v>25</v>
      </c>
      <c r="G693" t="s">
        <v>53</v>
      </c>
      <c r="H693">
        <v>5</v>
      </c>
      <c r="I693">
        <v>9</v>
      </c>
      <c r="J693" t="s">
        <v>18</v>
      </c>
      <c r="K693" t="s">
        <v>19</v>
      </c>
      <c r="L693" t="s">
        <v>20</v>
      </c>
      <c r="M693" t="s">
        <v>48</v>
      </c>
      <c r="N693">
        <v>5</v>
      </c>
      <c r="O693">
        <v>50</v>
      </c>
      <c r="P693" t="s">
        <v>2020</v>
      </c>
      <c r="Q693">
        <v>2021</v>
      </c>
      <c r="R693" t="s">
        <v>2016</v>
      </c>
    </row>
    <row r="694" spans="1:18" x14ac:dyDescent="0.35">
      <c r="A694">
        <v>139</v>
      </c>
      <c r="B694" t="s">
        <v>185</v>
      </c>
      <c r="C694" t="s">
        <v>44</v>
      </c>
      <c r="D694" s="5">
        <v>32582</v>
      </c>
      <c r="E694" s="5">
        <v>44294</v>
      </c>
      <c r="F694" t="s">
        <v>16</v>
      </c>
      <c r="G694" t="s">
        <v>17</v>
      </c>
      <c r="H694">
        <v>4</v>
      </c>
      <c r="I694">
        <v>9</v>
      </c>
      <c r="J694" t="s">
        <v>18</v>
      </c>
      <c r="K694" t="s">
        <v>28</v>
      </c>
      <c r="L694" t="s">
        <v>29</v>
      </c>
      <c r="M694" t="s">
        <v>30</v>
      </c>
      <c r="N694">
        <v>4</v>
      </c>
      <c r="O694">
        <v>35</v>
      </c>
      <c r="P694" t="s">
        <v>2021</v>
      </c>
      <c r="Q694">
        <v>2021</v>
      </c>
      <c r="R694" t="s">
        <v>2009</v>
      </c>
    </row>
    <row r="695" spans="1:18" x14ac:dyDescent="0.35">
      <c r="A695">
        <v>140</v>
      </c>
      <c r="B695" t="s">
        <v>186</v>
      </c>
      <c r="C695" t="s">
        <v>15</v>
      </c>
      <c r="D695" s="5">
        <v>25821</v>
      </c>
      <c r="E695" s="5">
        <v>44324</v>
      </c>
      <c r="F695" t="s">
        <v>16</v>
      </c>
      <c r="G695" t="s">
        <v>36</v>
      </c>
      <c r="H695">
        <v>5</v>
      </c>
      <c r="I695">
        <v>4</v>
      </c>
      <c r="J695" t="s">
        <v>27</v>
      </c>
      <c r="K695" t="s">
        <v>33</v>
      </c>
      <c r="L695" t="s">
        <v>29</v>
      </c>
      <c r="M695" t="s">
        <v>21</v>
      </c>
      <c r="N695">
        <v>3</v>
      </c>
      <c r="O695">
        <v>53</v>
      </c>
      <c r="P695" t="s">
        <v>2020</v>
      </c>
      <c r="Q695">
        <v>2021</v>
      </c>
      <c r="R695" t="s">
        <v>2010</v>
      </c>
    </row>
    <row r="696" spans="1:18" x14ac:dyDescent="0.35">
      <c r="A696">
        <v>144</v>
      </c>
      <c r="B696" t="s">
        <v>190</v>
      </c>
      <c r="C696" t="s">
        <v>44</v>
      </c>
      <c r="D696" s="5">
        <v>36151</v>
      </c>
      <c r="E696" s="5">
        <v>44473</v>
      </c>
      <c r="F696" t="s">
        <v>16</v>
      </c>
      <c r="G696" t="s">
        <v>17</v>
      </c>
      <c r="H696">
        <v>5</v>
      </c>
      <c r="I696">
        <v>9</v>
      </c>
      <c r="J696" t="s">
        <v>18</v>
      </c>
      <c r="K696" t="s">
        <v>51</v>
      </c>
      <c r="L696" t="s">
        <v>47</v>
      </c>
      <c r="M696" t="s">
        <v>34</v>
      </c>
      <c r="N696">
        <v>1</v>
      </c>
      <c r="O696">
        <v>25</v>
      </c>
      <c r="P696" t="s">
        <v>2019</v>
      </c>
      <c r="Q696">
        <v>2021</v>
      </c>
      <c r="R696" t="s">
        <v>2015</v>
      </c>
    </row>
    <row r="697" spans="1:18" x14ac:dyDescent="0.35">
      <c r="A697">
        <v>148</v>
      </c>
      <c r="B697" t="s">
        <v>194</v>
      </c>
      <c r="C697" t="s">
        <v>15</v>
      </c>
      <c r="D697" s="5">
        <v>31044</v>
      </c>
      <c r="E697" s="5">
        <v>44498</v>
      </c>
      <c r="F697" t="s">
        <v>16</v>
      </c>
      <c r="G697" t="s">
        <v>60</v>
      </c>
      <c r="H697">
        <v>4</v>
      </c>
      <c r="I697">
        <v>9</v>
      </c>
      <c r="J697" t="s">
        <v>18</v>
      </c>
      <c r="K697" t="s">
        <v>33</v>
      </c>
      <c r="L697" t="s">
        <v>29</v>
      </c>
      <c r="M697" t="s">
        <v>34</v>
      </c>
      <c r="N697">
        <v>1</v>
      </c>
      <c r="O697">
        <v>39</v>
      </c>
      <c r="P697" t="s">
        <v>2021</v>
      </c>
      <c r="Q697">
        <v>2021</v>
      </c>
      <c r="R697" t="s">
        <v>2015</v>
      </c>
    </row>
    <row r="698" spans="1:18" x14ac:dyDescent="0.35">
      <c r="A698">
        <v>151</v>
      </c>
      <c r="B698" t="s">
        <v>197</v>
      </c>
      <c r="C698" t="s">
        <v>15</v>
      </c>
      <c r="D698" s="5">
        <v>20040</v>
      </c>
      <c r="E698" s="5">
        <v>44214</v>
      </c>
      <c r="F698" t="s">
        <v>16</v>
      </c>
      <c r="G698" t="s">
        <v>17</v>
      </c>
      <c r="H698">
        <v>3</v>
      </c>
      <c r="I698">
        <v>10</v>
      </c>
      <c r="J698" t="s">
        <v>18</v>
      </c>
      <c r="K698" t="s">
        <v>46</v>
      </c>
      <c r="L698" t="s">
        <v>47</v>
      </c>
      <c r="M698" t="s">
        <v>48</v>
      </c>
      <c r="N698">
        <v>5</v>
      </c>
      <c r="O698">
        <v>69</v>
      </c>
      <c r="P698" t="s">
        <v>2022</v>
      </c>
      <c r="Q698">
        <v>2021</v>
      </c>
      <c r="R698" t="s">
        <v>2006</v>
      </c>
    </row>
    <row r="699" spans="1:18" x14ac:dyDescent="0.35">
      <c r="A699">
        <v>155</v>
      </c>
      <c r="B699" t="s">
        <v>201</v>
      </c>
      <c r="C699" t="s">
        <v>15</v>
      </c>
      <c r="D699" s="5">
        <v>31416</v>
      </c>
      <c r="E699" s="5">
        <v>44484</v>
      </c>
      <c r="F699" t="s">
        <v>68</v>
      </c>
      <c r="G699" t="s">
        <v>17</v>
      </c>
      <c r="H699">
        <v>2</v>
      </c>
      <c r="I699">
        <v>8</v>
      </c>
      <c r="J699" t="s">
        <v>50</v>
      </c>
      <c r="K699" t="s">
        <v>28</v>
      </c>
      <c r="L699" t="s">
        <v>29</v>
      </c>
      <c r="M699" t="s">
        <v>21</v>
      </c>
      <c r="N699">
        <v>3</v>
      </c>
      <c r="O699">
        <v>38</v>
      </c>
      <c r="P699" t="s">
        <v>2021</v>
      </c>
      <c r="Q699">
        <v>2021</v>
      </c>
      <c r="R699" t="s">
        <v>2015</v>
      </c>
    </row>
    <row r="700" spans="1:18" x14ac:dyDescent="0.35">
      <c r="A700">
        <v>158</v>
      </c>
      <c r="B700" t="s">
        <v>204</v>
      </c>
      <c r="C700" t="s">
        <v>15</v>
      </c>
      <c r="D700" s="5">
        <v>35640</v>
      </c>
      <c r="E700" s="5">
        <v>44471</v>
      </c>
      <c r="F700" t="s">
        <v>40</v>
      </c>
      <c r="G700" t="s">
        <v>60</v>
      </c>
      <c r="H700">
        <v>2</v>
      </c>
      <c r="I700">
        <v>8</v>
      </c>
      <c r="J700" t="s">
        <v>50</v>
      </c>
      <c r="K700" t="s">
        <v>41</v>
      </c>
      <c r="L700" t="s">
        <v>38</v>
      </c>
      <c r="M700" t="s">
        <v>30</v>
      </c>
      <c r="N700">
        <v>4</v>
      </c>
      <c r="O700">
        <v>27</v>
      </c>
      <c r="P700" t="s">
        <v>2019</v>
      </c>
      <c r="Q700">
        <v>2021</v>
      </c>
      <c r="R700" t="s">
        <v>2015</v>
      </c>
    </row>
    <row r="701" spans="1:18" x14ac:dyDescent="0.35">
      <c r="A701">
        <v>160</v>
      </c>
      <c r="B701" t="s">
        <v>206</v>
      </c>
      <c r="C701" t="s">
        <v>15</v>
      </c>
      <c r="D701" s="5">
        <v>23314</v>
      </c>
      <c r="E701" s="5">
        <v>44384</v>
      </c>
      <c r="F701" t="s">
        <v>40</v>
      </c>
      <c r="G701" t="s">
        <v>17</v>
      </c>
      <c r="H701">
        <v>4</v>
      </c>
      <c r="I701">
        <v>9</v>
      </c>
      <c r="J701" t="s">
        <v>18</v>
      </c>
      <c r="K701" t="s">
        <v>51</v>
      </c>
      <c r="L701" t="s">
        <v>47</v>
      </c>
      <c r="M701" t="s">
        <v>42</v>
      </c>
      <c r="N701">
        <v>2</v>
      </c>
      <c r="O701">
        <v>60</v>
      </c>
      <c r="P701" t="s">
        <v>2022</v>
      </c>
      <c r="Q701">
        <v>2021</v>
      </c>
      <c r="R701" t="s">
        <v>2012</v>
      </c>
    </row>
    <row r="702" spans="1:18" x14ac:dyDescent="0.35">
      <c r="A702">
        <v>161</v>
      </c>
      <c r="B702" t="s">
        <v>207</v>
      </c>
      <c r="C702" t="s">
        <v>15</v>
      </c>
      <c r="D702" s="5">
        <v>32113</v>
      </c>
      <c r="E702" s="5">
        <v>44365</v>
      </c>
      <c r="F702" t="s">
        <v>16</v>
      </c>
      <c r="G702" t="s">
        <v>17</v>
      </c>
      <c r="H702">
        <v>4</v>
      </c>
      <c r="I702">
        <v>10</v>
      </c>
      <c r="J702" t="s">
        <v>18</v>
      </c>
      <c r="K702" t="s">
        <v>19</v>
      </c>
      <c r="L702" t="s">
        <v>20</v>
      </c>
      <c r="M702" t="s">
        <v>34</v>
      </c>
      <c r="N702">
        <v>1</v>
      </c>
      <c r="O702">
        <v>36</v>
      </c>
      <c r="P702" t="s">
        <v>2021</v>
      </c>
      <c r="Q702">
        <v>2021</v>
      </c>
      <c r="R702" t="s">
        <v>2011</v>
      </c>
    </row>
    <row r="703" spans="1:18" x14ac:dyDescent="0.35">
      <c r="A703">
        <v>166</v>
      </c>
      <c r="B703" t="s">
        <v>212</v>
      </c>
      <c r="C703" t="s">
        <v>15</v>
      </c>
      <c r="D703" s="5">
        <v>38219</v>
      </c>
      <c r="E703" s="5">
        <v>44409</v>
      </c>
      <c r="F703" t="s">
        <v>16</v>
      </c>
      <c r="G703" t="s">
        <v>36</v>
      </c>
      <c r="H703">
        <v>5</v>
      </c>
      <c r="I703">
        <v>9</v>
      </c>
      <c r="J703" t="s">
        <v>18</v>
      </c>
      <c r="K703" t="s">
        <v>41</v>
      </c>
      <c r="L703" t="s">
        <v>38</v>
      </c>
      <c r="M703" t="s">
        <v>42</v>
      </c>
      <c r="N703">
        <v>2</v>
      </c>
      <c r="O703">
        <v>20</v>
      </c>
      <c r="P703" t="s">
        <v>2019</v>
      </c>
      <c r="Q703">
        <v>2021</v>
      </c>
      <c r="R703" t="s">
        <v>2013</v>
      </c>
    </row>
    <row r="704" spans="1:18" x14ac:dyDescent="0.35">
      <c r="A704">
        <v>169</v>
      </c>
      <c r="B704" t="s">
        <v>215</v>
      </c>
      <c r="C704" t="s">
        <v>15</v>
      </c>
      <c r="D704" s="5">
        <v>33485</v>
      </c>
      <c r="E704" s="5">
        <v>44236</v>
      </c>
      <c r="F704" t="s">
        <v>16</v>
      </c>
      <c r="G704" t="s">
        <v>17</v>
      </c>
      <c r="H704">
        <v>4</v>
      </c>
      <c r="I704">
        <v>9</v>
      </c>
      <c r="J704" t="s">
        <v>18</v>
      </c>
      <c r="K704" t="s">
        <v>19</v>
      </c>
      <c r="L704" t="s">
        <v>20</v>
      </c>
      <c r="M704" t="s">
        <v>48</v>
      </c>
      <c r="N704">
        <v>5</v>
      </c>
      <c r="O704">
        <v>33</v>
      </c>
      <c r="P704" t="s">
        <v>2021</v>
      </c>
      <c r="Q704">
        <v>2021</v>
      </c>
      <c r="R704" t="s">
        <v>2007</v>
      </c>
    </row>
    <row r="705" spans="1:18" x14ac:dyDescent="0.35">
      <c r="A705">
        <v>172</v>
      </c>
      <c r="B705" t="s">
        <v>218</v>
      </c>
      <c r="C705" t="s">
        <v>44</v>
      </c>
      <c r="D705" s="5">
        <v>30497</v>
      </c>
      <c r="E705" s="5">
        <v>44213</v>
      </c>
      <c r="F705" t="s">
        <v>16</v>
      </c>
      <c r="G705" t="s">
        <v>17</v>
      </c>
      <c r="H705">
        <v>4</v>
      </c>
      <c r="I705">
        <v>9</v>
      </c>
      <c r="J705" t="s">
        <v>18</v>
      </c>
      <c r="K705" t="s">
        <v>33</v>
      </c>
      <c r="L705" t="s">
        <v>29</v>
      </c>
      <c r="M705" t="s">
        <v>34</v>
      </c>
      <c r="N705">
        <v>1</v>
      </c>
      <c r="O705">
        <v>41</v>
      </c>
      <c r="P705" t="s">
        <v>2021</v>
      </c>
      <c r="Q705">
        <v>2021</v>
      </c>
      <c r="R705" t="s">
        <v>2006</v>
      </c>
    </row>
    <row r="706" spans="1:18" x14ac:dyDescent="0.35">
      <c r="A706">
        <v>177</v>
      </c>
      <c r="B706" t="s">
        <v>223</v>
      </c>
      <c r="C706" t="s">
        <v>44</v>
      </c>
      <c r="D706" s="5">
        <v>24851</v>
      </c>
      <c r="E706" s="5">
        <v>44533</v>
      </c>
      <c r="F706" t="s">
        <v>16</v>
      </c>
      <c r="G706" t="s">
        <v>17</v>
      </c>
      <c r="H706">
        <v>5</v>
      </c>
      <c r="I706">
        <v>9</v>
      </c>
      <c r="J706" t="s">
        <v>18</v>
      </c>
      <c r="K706" t="s">
        <v>19</v>
      </c>
      <c r="L706" t="s">
        <v>20</v>
      </c>
      <c r="M706" t="s">
        <v>30</v>
      </c>
      <c r="N706">
        <v>4</v>
      </c>
      <c r="O706">
        <v>56</v>
      </c>
      <c r="P706" t="s">
        <v>2020</v>
      </c>
      <c r="Q706">
        <v>2021</v>
      </c>
      <c r="R706" t="s">
        <v>2017</v>
      </c>
    </row>
    <row r="707" spans="1:18" x14ac:dyDescent="0.35">
      <c r="A707">
        <v>178</v>
      </c>
      <c r="B707" t="s">
        <v>224</v>
      </c>
      <c r="C707" t="s">
        <v>44</v>
      </c>
      <c r="D707" s="5">
        <v>36704</v>
      </c>
      <c r="E707" s="5">
        <v>44219</v>
      </c>
      <c r="F707" t="s">
        <v>16</v>
      </c>
      <c r="G707" t="s">
        <v>17</v>
      </c>
      <c r="H707">
        <v>3</v>
      </c>
      <c r="I707">
        <v>8</v>
      </c>
      <c r="J707" t="s">
        <v>50</v>
      </c>
      <c r="K707" t="s">
        <v>23</v>
      </c>
      <c r="L707" t="s">
        <v>20</v>
      </c>
      <c r="M707" t="s">
        <v>30</v>
      </c>
      <c r="N707">
        <v>4</v>
      </c>
      <c r="O707">
        <v>24</v>
      </c>
      <c r="P707" t="s">
        <v>2019</v>
      </c>
      <c r="Q707">
        <v>2021</v>
      </c>
      <c r="R707" t="s">
        <v>2006</v>
      </c>
    </row>
    <row r="708" spans="1:18" x14ac:dyDescent="0.35">
      <c r="A708">
        <v>179</v>
      </c>
      <c r="B708" t="s">
        <v>225</v>
      </c>
      <c r="C708" t="s">
        <v>15</v>
      </c>
      <c r="D708" s="5">
        <v>30021</v>
      </c>
      <c r="E708" s="5">
        <v>44483</v>
      </c>
      <c r="F708" t="s">
        <v>16</v>
      </c>
      <c r="G708" t="s">
        <v>17</v>
      </c>
      <c r="H708">
        <v>3</v>
      </c>
      <c r="I708">
        <v>9</v>
      </c>
      <c r="J708" t="s">
        <v>18</v>
      </c>
      <c r="K708" t="s">
        <v>28</v>
      </c>
      <c r="L708" t="s">
        <v>29</v>
      </c>
      <c r="M708" t="s">
        <v>42</v>
      </c>
      <c r="N708">
        <v>2</v>
      </c>
      <c r="O708">
        <v>42</v>
      </c>
      <c r="P708" t="s">
        <v>2021</v>
      </c>
      <c r="Q708">
        <v>2021</v>
      </c>
      <c r="R708" t="s">
        <v>2015</v>
      </c>
    </row>
    <row r="709" spans="1:18" x14ac:dyDescent="0.35">
      <c r="A709">
        <v>180</v>
      </c>
      <c r="B709" t="s">
        <v>226</v>
      </c>
      <c r="C709" t="s">
        <v>44</v>
      </c>
      <c r="D709" s="5">
        <v>18812</v>
      </c>
      <c r="E709" s="5">
        <v>44367</v>
      </c>
      <c r="F709" t="s">
        <v>25</v>
      </c>
      <c r="G709" t="s">
        <v>60</v>
      </c>
      <c r="H709">
        <v>4</v>
      </c>
      <c r="I709">
        <v>8</v>
      </c>
      <c r="J709" t="s">
        <v>50</v>
      </c>
      <c r="K709" t="s">
        <v>33</v>
      </c>
      <c r="L709" t="s">
        <v>29</v>
      </c>
      <c r="M709" t="s">
        <v>48</v>
      </c>
      <c r="N709">
        <v>5</v>
      </c>
      <c r="O709">
        <v>73</v>
      </c>
      <c r="P709" t="s">
        <v>2022</v>
      </c>
      <c r="Q709">
        <v>2021</v>
      </c>
      <c r="R709" t="s">
        <v>2011</v>
      </c>
    </row>
    <row r="710" spans="1:18" x14ac:dyDescent="0.35">
      <c r="A710">
        <v>186</v>
      </c>
      <c r="B710" t="s">
        <v>232</v>
      </c>
      <c r="C710" t="s">
        <v>15</v>
      </c>
      <c r="D710" s="5">
        <v>20616</v>
      </c>
      <c r="E710" s="5">
        <v>44290</v>
      </c>
      <c r="F710" t="s">
        <v>25</v>
      </c>
      <c r="G710" t="s">
        <v>36</v>
      </c>
      <c r="H710">
        <v>5</v>
      </c>
      <c r="I710">
        <v>7</v>
      </c>
      <c r="J710" t="s">
        <v>50</v>
      </c>
      <c r="K710" t="s">
        <v>23</v>
      </c>
      <c r="L710" t="s">
        <v>20</v>
      </c>
      <c r="M710" t="s">
        <v>21</v>
      </c>
      <c r="N710">
        <v>3</v>
      </c>
      <c r="O710">
        <v>68</v>
      </c>
      <c r="P710" t="s">
        <v>2022</v>
      </c>
      <c r="Q710">
        <v>2021</v>
      </c>
      <c r="R710" t="s">
        <v>2009</v>
      </c>
    </row>
    <row r="711" spans="1:18" x14ac:dyDescent="0.35">
      <c r="A711">
        <v>187</v>
      </c>
      <c r="B711" t="s">
        <v>233</v>
      </c>
      <c r="C711" t="s">
        <v>44</v>
      </c>
      <c r="D711" s="5">
        <v>30156</v>
      </c>
      <c r="E711" s="5">
        <v>44420</v>
      </c>
      <c r="F711" t="s">
        <v>25</v>
      </c>
      <c r="G711" t="s">
        <v>53</v>
      </c>
      <c r="H711">
        <v>2</v>
      </c>
      <c r="I711">
        <v>9</v>
      </c>
      <c r="J711" t="s">
        <v>18</v>
      </c>
      <c r="K711" t="s">
        <v>28</v>
      </c>
      <c r="L711" t="s">
        <v>29</v>
      </c>
      <c r="M711" t="s">
        <v>48</v>
      </c>
      <c r="N711">
        <v>5</v>
      </c>
      <c r="O711">
        <v>42</v>
      </c>
      <c r="P711" t="s">
        <v>2021</v>
      </c>
      <c r="Q711">
        <v>2021</v>
      </c>
      <c r="R711" t="s">
        <v>2013</v>
      </c>
    </row>
    <row r="712" spans="1:18" x14ac:dyDescent="0.35">
      <c r="A712">
        <v>194</v>
      </c>
      <c r="B712" t="s">
        <v>240</v>
      </c>
      <c r="C712" t="s">
        <v>15</v>
      </c>
      <c r="D712" s="5">
        <v>26848</v>
      </c>
      <c r="E712" s="5">
        <v>44481</v>
      </c>
      <c r="F712" t="s">
        <v>25</v>
      </c>
      <c r="G712" t="s">
        <v>45</v>
      </c>
      <c r="H712">
        <v>1</v>
      </c>
      <c r="I712">
        <v>7</v>
      </c>
      <c r="J712" t="s">
        <v>50</v>
      </c>
      <c r="K712" t="s">
        <v>23</v>
      </c>
      <c r="L712" t="s">
        <v>20</v>
      </c>
      <c r="M712" t="s">
        <v>21</v>
      </c>
      <c r="N712">
        <v>3</v>
      </c>
      <c r="O712">
        <v>51</v>
      </c>
      <c r="P712" t="s">
        <v>2020</v>
      </c>
      <c r="Q712">
        <v>2021</v>
      </c>
      <c r="R712" t="s">
        <v>2015</v>
      </c>
    </row>
    <row r="713" spans="1:18" x14ac:dyDescent="0.35">
      <c r="A713">
        <v>200</v>
      </c>
      <c r="B713" t="s">
        <v>246</v>
      </c>
      <c r="C713" t="s">
        <v>15</v>
      </c>
      <c r="D713" s="5">
        <v>34955</v>
      </c>
      <c r="E713" s="5">
        <v>44429</v>
      </c>
      <c r="F713" t="s">
        <v>40</v>
      </c>
      <c r="G713" t="s">
        <v>60</v>
      </c>
      <c r="H713">
        <v>5</v>
      </c>
      <c r="I713">
        <v>10</v>
      </c>
      <c r="J713" t="s">
        <v>18</v>
      </c>
      <c r="K713" t="s">
        <v>51</v>
      </c>
      <c r="L713" t="s">
        <v>47</v>
      </c>
      <c r="M713" t="s">
        <v>48</v>
      </c>
      <c r="N713">
        <v>5</v>
      </c>
      <c r="O713">
        <v>28</v>
      </c>
      <c r="P713" t="s">
        <v>2019</v>
      </c>
      <c r="Q713">
        <v>2021</v>
      </c>
      <c r="R713" t="s">
        <v>2013</v>
      </c>
    </row>
    <row r="714" spans="1:18" x14ac:dyDescent="0.35">
      <c r="A714">
        <v>202</v>
      </c>
      <c r="B714" t="s">
        <v>248</v>
      </c>
      <c r="C714" t="s">
        <v>15</v>
      </c>
      <c r="D714" s="5">
        <v>21098</v>
      </c>
      <c r="E714" s="5">
        <v>44400</v>
      </c>
      <c r="F714" t="s">
        <v>16</v>
      </c>
      <c r="G714" t="s">
        <v>17</v>
      </c>
      <c r="H714">
        <v>1</v>
      </c>
      <c r="I714">
        <v>9</v>
      </c>
      <c r="J714" t="s">
        <v>18</v>
      </c>
      <c r="K714" t="s">
        <v>23</v>
      </c>
      <c r="L714" t="s">
        <v>20</v>
      </c>
      <c r="M714" t="s">
        <v>42</v>
      </c>
      <c r="N714">
        <v>2</v>
      </c>
      <c r="O714">
        <v>66</v>
      </c>
      <c r="P714" t="s">
        <v>2022</v>
      </c>
      <c r="Q714">
        <v>2021</v>
      </c>
      <c r="R714" t="s">
        <v>2012</v>
      </c>
    </row>
    <row r="715" spans="1:18" x14ac:dyDescent="0.35">
      <c r="A715">
        <v>204</v>
      </c>
      <c r="B715" t="s">
        <v>250</v>
      </c>
      <c r="C715" t="s">
        <v>15</v>
      </c>
      <c r="D715" s="5">
        <v>35186</v>
      </c>
      <c r="E715" s="5">
        <v>44380</v>
      </c>
      <c r="F715" t="s">
        <v>16</v>
      </c>
      <c r="G715" t="s">
        <v>17</v>
      </c>
      <c r="H715">
        <v>5</v>
      </c>
      <c r="I715">
        <v>7</v>
      </c>
      <c r="J715" t="s">
        <v>50</v>
      </c>
      <c r="K715" t="s">
        <v>33</v>
      </c>
      <c r="L715" t="s">
        <v>29</v>
      </c>
      <c r="M715" t="s">
        <v>30</v>
      </c>
      <c r="N715">
        <v>4</v>
      </c>
      <c r="O715">
        <v>28</v>
      </c>
      <c r="P715" t="s">
        <v>2019</v>
      </c>
      <c r="Q715">
        <v>2021</v>
      </c>
      <c r="R715" t="s">
        <v>2012</v>
      </c>
    </row>
    <row r="716" spans="1:18" x14ac:dyDescent="0.35">
      <c r="A716">
        <v>205</v>
      </c>
      <c r="B716" t="s">
        <v>251</v>
      </c>
      <c r="C716" t="s">
        <v>15</v>
      </c>
      <c r="D716" s="5">
        <v>22560</v>
      </c>
      <c r="E716" s="5">
        <v>44560</v>
      </c>
      <c r="F716" t="s">
        <v>16</v>
      </c>
      <c r="G716" t="s">
        <v>32</v>
      </c>
      <c r="H716">
        <v>5</v>
      </c>
      <c r="I716">
        <v>8</v>
      </c>
      <c r="J716" t="s">
        <v>50</v>
      </c>
      <c r="K716" t="s">
        <v>37</v>
      </c>
      <c r="L716" t="s">
        <v>38</v>
      </c>
      <c r="M716" t="s">
        <v>48</v>
      </c>
      <c r="N716">
        <v>5</v>
      </c>
      <c r="O716">
        <v>62</v>
      </c>
      <c r="P716" t="s">
        <v>2022</v>
      </c>
      <c r="Q716">
        <v>2021</v>
      </c>
      <c r="R716" t="s">
        <v>2017</v>
      </c>
    </row>
    <row r="717" spans="1:18" x14ac:dyDescent="0.35">
      <c r="A717">
        <v>206</v>
      </c>
      <c r="B717" t="s">
        <v>252</v>
      </c>
      <c r="C717" t="s">
        <v>15</v>
      </c>
      <c r="D717" s="5">
        <v>28967</v>
      </c>
      <c r="E717" s="5">
        <v>44497</v>
      </c>
      <c r="F717" t="s">
        <v>40</v>
      </c>
      <c r="G717" t="s">
        <v>26</v>
      </c>
      <c r="H717">
        <v>2</v>
      </c>
      <c r="I717">
        <v>10</v>
      </c>
      <c r="J717" t="s">
        <v>18</v>
      </c>
      <c r="K717" t="s">
        <v>41</v>
      </c>
      <c r="L717" t="s">
        <v>38</v>
      </c>
      <c r="M717" t="s">
        <v>21</v>
      </c>
      <c r="N717">
        <v>3</v>
      </c>
      <c r="O717">
        <v>45</v>
      </c>
      <c r="P717" t="s">
        <v>2020</v>
      </c>
      <c r="Q717">
        <v>2021</v>
      </c>
      <c r="R717" t="s">
        <v>2015</v>
      </c>
    </row>
    <row r="718" spans="1:18" x14ac:dyDescent="0.35">
      <c r="A718">
        <v>207</v>
      </c>
      <c r="B718" t="s">
        <v>253</v>
      </c>
      <c r="C718" t="s">
        <v>15</v>
      </c>
      <c r="D718" s="5">
        <v>38397</v>
      </c>
      <c r="E718" s="5">
        <v>44214</v>
      </c>
      <c r="F718" t="s">
        <v>68</v>
      </c>
      <c r="G718" t="s">
        <v>32</v>
      </c>
      <c r="H718">
        <v>4</v>
      </c>
      <c r="I718">
        <v>6</v>
      </c>
      <c r="J718" t="s">
        <v>27</v>
      </c>
      <c r="K718" t="s">
        <v>46</v>
      </c>
      <c r="L718" t="s">
        <v>47</v>
      </c>
      <c r="M718" t="s">
        <v>30</v>
      </c>
      <c r="N718">
        <v>4</v>
      </c>
      <c r="O718">
        <v>19</v>
      </c>
      <c r="P718" t="s">
        <v>2019</v>
      </c>
      <c r="Q718">
        <v>2021</v>
      </c>
      <c r="R718" t="s">
        <v>2006</v>
      </c>
    </row>
    <row r="719" spans="1:18" x14ac:dyDescent="0.35">
      <c r="A719">
        <v>209</v>
      </c>
      <c r="B719" t="s">
        <v>255</v>
      </c>
      <c r="C719" t="s">
        <v>44</v>
      </c>
      <c r="D719" s="5">
        <v>38890</v>
      </c>
      <c r="E719" s="5">
        <v>44485</v>
      </c>
      <c r="F719" t="s">
        <v>16</v>
      </c>
      <c r="G719" t="s">
        <v>17</v>
      </c>
      <c r="H719">
        <v>5</v>
      </c>
      <c r="I719">
        <v>9</v>
      </c>
      <c r="J719" t="s">
        <v>18</v>
      </c>
      <c r="K719" t="s">
        <v>19</v>
      </c>
      <c r="L719" t="s">
        <v>20</v>
      </c>
      <c r="M719" t="s">
        <v>30</v>
      </c>
      <c r="N719">
        <v>4</v>
      </c>
      <c r="O719">
        <v>18</v>
      </c>
      <c r="P719" t="s">
        <v>2019</v>
      </c>
      <c r="Q719">
        <v>2021</v>
      </c>
      <c r="R719" t="s">
        <v>2015</v>
      </c>
    </row>
    <row r="720" spans="1:18" x14ac:dyDescent="0.35">
      <c r="A720">
        <v>214</v>
      </c>
      <c r="B720" t="s">
        <v>260</v>
      </c>
      <c r="C720" t="s">
        <v>15</v>
      </c>
      <c r="D720" s="5">
        <v>32197</v>
      </c>
      <c r="E720" s="5">
        <v>44306</v>
      </c>
      <c r="F720" t="s">
        <v>16</v>
      </c>
      <c r="G720" t="s">
        <v>17</v>
      </c>
      <c r="H720">
        <v>4</v>
      </c>
      <c r="I720">
        <v>9</v>
      </c>
      <c r="J720" t="s">
        <v>18</v>
      </c>
      <c r="K720" t="s">
        <v>41</v>
      </c>
      <c r="L720" t="s">
        <v>38</v>
      </c>
      <c r="M720" t="s">
        <v>42</v>
      </c>
      <c r="N720">
        <v>2</v>
      </c>
      <c r="O720">
        <v>36</v>
      </c>
      <c r="P720" t="s">
        <v>2021</v>
      </c>
      <c r="Q720">
        <v>2021</v>
      </c>
      <c r="R720" t="s">
        <v>2009</v>
      </c>
    </row>
    <row r="721" spans="1:18" x14ac:dyDescent="0.35">
      <c r="A721">
        <v>217</v>
      </c>
      <c r="B721" t="s">
        <v>263</v>
      </c>
      <c r="C721" t="s">
        <v>44</v>
      </c>
      <c r="D721" s="5">
        <v>27312</v>
      </c>
      <c r="E721" s="5">
        <v>44544</v>
      </c>
      <c r="F721" t="s">
        <v>16</v>
      </c>
      <c r="G721" t="s">
        <v>17</v>
      </c>
      <c r="H721">
        <v>4</v>
      </c>
      <c r="I721">
        <v>9</v>
      </c>
      <c r="J721" t="s">
        <v>18</v>
      </c>
      <c r="K721" t="s">
        <v>19</v>
      </c>
      <c r="L721" t="s">
        <v>20</v>
      </c>
      <c r="M721" t="s">
        <v>30</v>
      </c>
      <c r="N721">
        <v>4</v>
      </c>
      <c r="O721">
        <v>49</v>
      </c>
      <c r="P721" t="s">
        <v>2020</v>
      </c>
      <c r="Q721">
        <v>2021</v>
      </c>
      <c r="R721" t="s">
        <v>2017</v>
      </c>
    </row>
    <row r="722" spans="1:18" x14ac:dyDescent="0.35">
      <c r="A722">
        <v>222</v>
      </c>
      <c r="B722" t="s">
        <v>268</v>
      </c>
      <c r="C722" t="s">
        <v>44</v>
      </c>
      <c r="D722" s="5">
        <v>20472</v>
      </c>
      <c r="E722" s="5">
        <v>44379</v>
      </c>
      <c r="F722" t="s">
        <v>40</v>
      </c>
      <c r="G722" t="s">
        <v>17</v>
      </c>
      <c r="H722">
        <v>5</v>
      </c>
      <c r="I722">
        <v>5</v>
      </c>
      <c r="J722" t="s">
        <v>27</v>
      </c>
      <c r="K722" t="s">
        <v>41</v>
      </c>
      <c r="L722" t="s">
        <v>38</v>
      </c>
      <c r="M722" t="s">
        <v>42</v>
      </c>
      <c r="N722">
        <v>2</v>
      </c>
      <c r="O722">
        <v>68</v>
      </c>
      <c r="P722" t="s">
        <v>2022</v>
      </c>
      <c r="Q722">
        <v>2021</v>
      </c>
      <c r="R722" t="s">
        <v>2012</v>
      </c>
    </row>
    <row r="723" spans="1:18" x14ac:dyDescent="0.35">
      <c r="A723">
        <v>225</v>
      </c>
      <c r="B723" t="s">
        <v>271</v>
      </c>
      <c r="C723" t="s">
        <v>44</v>
      </c>
      <c r="D723" s="5">
        <v>18899</v>
      </c>
      <c r="E723" s="5">
        <v>44479</v>
      </c>
      <c r="F723" t="s">
        <v>16</v>
      </c>
      <c r="G723" t="s">
        <v>17</v>
      </c>
      <c r="H723">
        <v>2</v>
      </c>
      <c r="I723">
        <v>6</v>
      </c>
      <c r="J723" t="s">
        <v>27</v>
      </c>
      <c r="K723" t="s">
        <v>19</v>
      </c>
      <c r="L723" t="s">
        <v>20</v>
      </c>
      <c r="M723" t="s">
        <v>30</v>
      </c>
      <c r="N723">
        <v>4</v>
      </c>
      <c r="O723">
        <v>72</v>
      </c>
      <c r="P723" t="s">
        <v>2022</v>
      </c>
      <c r="Q723">
        <v>2021</v>
      </c>
      <c r="R723" t="s">
        <v>2015</v>
      </c>
    </row>
    <row r="724" spans="1:18" x14ac:dyDescent="0.35">
      <c r="A724">
        <v>226</v>
      </c>
      <c r="B724" t="s">
        <v>272</v>
      </c>
      <c r="C724" t="s">
        <v>15</v>
      </c>
      <c r="D724" s="5">
        <v>25663</v>
      </c>
      <c r="E724" s="5">
        <v>44426</v>
      </c>
      <c r="F724" t="s">
        <v>25</v>
      </c>
      <c r="G724" t="s">
        <v>32</v>
      </c>
      <c r="H724">
        <v>4</v>
      </c>
      <c r="I724">
        <v>9</v>
      </c>
      <c r="J724" t="s">
        <v>18</v>
      </c>
      <c r="K724" t="s">
        <v>23</v>
      </c>
      <c r="L724" t="s">
        <v>20</v>
      </c>
      <c r="M724" t="s">
        <v>21</v>
      </c>
      <c r="N724">
        <v>3</v>
      </c>
      <c r="O724">
        <v>54</v>
      </c>
      <c r="P724" t="s">
        <v>2020</v>
      </c>
      <c r="Q724">
        <v>2021</v>
      </c>
      <c r="R724" t="s">
        <v>2013</v>
      </c>
    </row>
    <row r="725" spans="1:18" x14ac:dyDescent="0.35">
      <c r="A725">
        <v>227</v>
      </c>
      <c r="B725" t="s">
        <v>273</v>
      </c>
      <c r="C725" t="s">
        <v>44</v>
      </c>
      <c r="D725" s="5">
        <v>22045</v>
      </c>
      <c r="E725" s="5">
        <v>44417</v>
      </c>
      <c r="F725" t="s">
        <v>40</v>
      </c>
      <c r="G725" t="s">
        <v>36</v>
      </c>
      <c r="H725">
        <v>4</v>
      </c>
      <c r="I725">
        <v>6</v>
      </c>
      <c r="J725" t="s">
        <v>27</v>
      </c>
      <c r="K725" t="s">
        <v>28</v>
      </c>
      <c r="L725" t="s">
        <v>29</v>
      </c>
      <c r="M725" t="s">
        <v>21</v>
      </c>
      <c r="N725">
        <v>3</v>
      </c>
      <c r="O725">
        <v>64</v>
      </c>
      <c r="P725" t="s">
        <v>2022</v>
      </c>
      <c r="Q725">
        <v>2021</v>
      </c>
      <c r="R725" t="s">
        <v>2013</v>
      </c>
    </row>
    <row r="726" spans="1:18" x14ac:dyDescent="0.35">
      <c r="A726">
        <v>228</v>
      </c>
      <c r="B726" t="s">
        <v>274</v>
      </c>
      <c r="C726" t="s">
        <v>44</v>
      </c>
      <c r="D726" s="5">
        <v>25421</v>
      </c>
      <c r="E726" s="5">
        <v>44517</v>
      </c>
      <c r="F726" t="s">
        <v>16</v>
      </c>
      <c r="G726" t="s">
        <v>17</v>
      </c>
      <c r="H726">
        <v>5</v>
      </c>
      <c r="I726">
        <v>7</v>
      </c>
      <c r="J726" t="s">
        <v>50</v>
      </c>
      <c r="K726" t="s">
        <v>33</v>
      </c>
      <c r="L726" t="s">
        <v>29</v>
      </c>
      <c r="M726" t="s">
        <v>42</v>
      </c>
      <c r="N726">
        <v>2</v>
      </c>
      <c r="O726">
        <v>55</v>
      </c>
      <c r="P726" t="s">
        <v>2020</v>
      </c>
      <c r="Q726">
        <v>2021</v>
      </c>
      <c r="R726" t="s">
        <v>2016</v>
      </c>
    </row>
    <row r="727" spans="1:18" x14ac:dyDescent="0.35">
      <c r="A727">
        <v>229</v>
      </c>
      <c r="B727" t="s">
        <v>275</v>
      </c>
      <c r="C727" t="s">
        <v>15</v>
      </c>
      <c r="D727" s="5">
        <v>37152</v>
      </c>
      <c r="E727" s="5">
        <v>44217</v>
      </c>
      <c r="F727" t="s">
        <v>25</v>
      </c>
      <c r="G727" t="s">
        <v>60</v>
      </c>
      <c r="H727">
        <v>2</v>
      </c>
      <c r="I727">
        <v>8</v>
      </c>
      <c r="J727" t="s">
        <v>50</v>
      </c>
      <c r="K727" t="s">
        <v>37</v>
      </c>
      <c r="L727" t="s">
        <v>38</v>
      </c>
      <c r="M727" t="s">
        <v>48</v>
      </c>
      <c r="N727">
        <v>5</v>
      </c>
      <c r="O727">
        <v>22</v>
      </c>
      <c r="P727" t="s">
        <v>2019</v>
      </c>
      <c r="Q727">
        <v>2021</v>
      </c>
      <c r="R727" t="s">
        <v>2006</v>
      </c>
    </row>
    <row r="728" spans="1:18" x14ac:dyDescent="0.35">
      <c r="A728">
        <v>239</v>
      </c>
      <c r="B728" t="s">
        <v>285</v>
      </c>
      <c r="C728" t="s">
        <v>15</v>
      </c>
      <c r="D728" s="5">
        <v>22026</v>
      </c>
      <c r="E728" s="5">
        <v>44512</v>
      </c>
      <c r="F728" t="s">
        <v>16</v>
      </c>
      <c r="G728" t="s">
        <v>17</v>
      </c>
      <c r="H728">
        <v>4</v>
      </c>
      <c r="I728">
        <v>9</v>
      </c>
      <c r="J728" t="s">
        <v>18</v>
      </c>
      <c r="K728" t="s">
        <v>46</v>
      </c>
      <c r="L728" t="s">
        <v>47</v>
      </c>
      <c r="M728" t="s">
        <v>30</v>
      </c>
      <c r="N728">
        <v>4</v>
      </c>
      <c r="O728">
        <v>64</v>
      </c>
      <c r="P728" t="s">
        <v>2022</v>
      </c>
      <c r="Q728">
        <v>2021</v>
      </c>
      <c r="R728" t="s">
        <v>2016</v>
      </c>
    </row>
    <row r="729" spans="1:18" x14ac:dyDescent="0.35">
      <c r="A729">
        <v>241</v>
      </c>
      <c r="B729" t="s">
        <v>287</v>
      </c>
      <c r="C729" t="s">
        <v>15</v>
      </c>
      <c r="D729" s="5">
        <v>19545</v>
      </c>
      <c r="E729" s="5">
        <v>44314</v>
      </c>
      <c r="F729" t="s">
        <v>16</v>
      </c>
      <c r="G729" t="s">
        <v>17</v>
      </c>
      <c r="H729">
        <v>3</v>
      </c>
      <c r="I729">
        <v>9</v>
      </c>
      <c r="J729" t="s">
        <v>18</v>
      </c>
      <c r="K729" t="s">
        <v>19</v>
      </c>
      <c r="L729" t="s">
        <v>20</v>
      </c>
      <c r="M729" t="s">
        <v>30</v>
      </c>
      <c r="N729">
        <v>4</v>
      </c>
      <c r="O729">
        <v>71</v>
      </c>
      <c r="P729" t="s">
        <v>2022</v>
      </c>
      <c r="Q729">
        <v>2021</v>
      </c>
      <c r="R729" t="s">
        <v>2009</v>
      </c>
    </row>
    <row r="730" spans="1:18" x14ac:dyDescent="0.35">
      <c r="A730">
        <v>244</v>
      </c>
      <c r="B730" t="s">
        <v>290</v>
      </c>
      <c r="C730" t="s">
        <v>15</v>
      </c>
      <c r="D730" s="5">
        <v>22346</v>
      </c>
      <c r="E730" s="5">
        <v>44213</v>
      </c>
      <c r="F730" t="s">
        <v>40</v>
      </c>
      <c r="G730" t="s">
        <v>53</v>
      </c>
      <c r="H730">
        <v>4</v>
      </c>
      <c r="I730">
        <v>9</v>
      </c>
      <c r="J730" t="s">
        <v>18</v>
      </c>
      <c r="K730" t="s">
        <v>33</v>
      </c>
      <c r="L730" t="s">
        <v>29</v>
      </c>
      <c r="M730" t="s">
        <v>48</v>
      </c>
      <c r="N730">
        <v>5</v>
      </c>
      <c r="O730">
        <v>63</v>
      </c>
      <c r="P730" t="s">
        <v>2022</v>
      </c>
      <c r="Q730">
        <v>2021</v>
      </c>
      <c r="R730" t="s">
        <v>2006</v>
      </c>
    </row>
    <row r="731" spans="1:18" x14ac:dyDescent="0.35">
      <c r="A731">
        <v>248</v>
      </c>
      <c r="B731" t="s">
        <v>294</v>
      </c>
      <c r="C731" t="s">
        <v>15</v>
      </c>
      <c r="D731" s="5">
        <v>18787</v>
      </c>
      <c r="E731" s="5">
        <v>44503</v>
      </c>
      <c r="F731" t="s">
        <v>25</v>
      </c>
      <c r="G731" t="s">
        <v>32</v>
      </c>
      <c r="H731">
        <v>2</v>
      </c>
      <c r="I731">
        <v>8</v>
      </c>
      <c r="J731" t="s">
        <v>50</v>
      </c>
      <c r="K731" t="s">
        <v>51</v>
      </c>
      <c r="L731" t="s">
        <v>47</v>
      </c>
      <c r="M731" t="s">
        <v>42</v>
      </c>
      <c r="N731">
        <v>2</v>
      </c>
      <c r="O731">
        <v>73</v>
      </c>
      <c r="P731" t="s">
        <v>2022</v>
      </c>
      <c r="Q731">
        <v>2021</v>
      </c>
      <c r="R731" t="s">
        <v>2016</v>
      </c>
    </row>
    <row r="732" spans="1:18" x14ac:dyDescent="0.35">
      <c r="A732">
        <v>250</v>
      </c>
      <c r="B732" t="s">
        <v>296</v>
      </c>
      <c r="C732" t="s">
        <v>44</v>
      </c>
      <c r="D732" s="5">
        <v>23077</v>
      </c>
      <c r="E732" s="5">
        <v>44257</v>
      </c>
      <c r="F732" t="s">
        <v>25</v>
      </c>
      <c r="G732" t="s">
        <v>45</v>
      </c>
      <c r="H732">
        <v>5</v>
      </c>
      <c r="I732">
        <v>5</v>
      </c>
      <c r="J732" t="s">
        <v>27</v>
      </c>
      <c r="K732" t="s">
        <v>23</v>
      </c>
      <c r="L732" t="s">
        <v>20</v>
      </c>
      <c r="M732" t="s">
        <v>48</v>
      </c>
      <c r="N732">
        <v>5</v>
      </c>
      <c r="O732">
        <v>61</v>
      </c>
      <c r="P732" t="s">
        <v>2022</v>
      </c>
      <c r="Q732">
        <v>2021</v>
      </c>
      <c r="R732" t="s">
        <v>2008</v>
      </c>
    </row>
    <row r="733" spans="1:18" x14ac:dyDescent="0.35">
      <c r="A733">
        <v>251</v>
      </c>
      <c r="B733" t="s">
        <v>297</v>
      </c>
      <c r="C733" t="s">
        <v>44</v>
      </c>
      <c r="D733" s="5">
        <v>33729</v>
      </c>
      <c r="E733" s="5">
        <v>44477</v>
      </c>
      <c r="F733" t="s">
        <v>25</v>
      </c>
      <c r="G733" t="s">
        <v>26</v>
      </c>
      <c r="H733">
        <v>5</v>
      </c>
      <c r="I733">
        <v>6</v>
      </c>
      <c r="J733" t="s">
        <v>27</v>
      </c>
      <c r="K733" t="s">
        <v>28</v>
      </c>
      <c r="L733" t="s">
        <v>29</v>
      </c>
      <c r="M733" t="s">
        <v>30</v>
      </c>
      <c r="N733">
        <v>4</v>
      </c>
      <c r="O733">
        <v>32</v>
      </c>
      <c r="P733" t="s">
        <v>2021</v>
      </c>
      <c r="Q733">
        <v>2021</v>
      </c>
      <c r="R733" t="s">
        <v>2015</v>
      </c>
    </row>
    <row r="734" spans="1:18" x14ac:dyDescent="0.35">
      <c r="A734">
        <v>253</v>
      </c>
      <c r="B734" t="s">
        <v>299</v>
      </c>
      <c r="C734" t="s">
        <v>44</v>
      </c>
      <c r="D734" s="5">
        <v>30393</v>
      </c>
      <c r="E734" s="5">
        <v>44273</v>
      </c>
      <c r="F734" t="s">
        <v>68</v>
      </c>
      <c r="G734" t="s">
        <v>36</v>
      </c>
      <c r="H734">
        <v>2</v>
      </c>
      <c r="I734">
        <v>5</v>
      </c>
      <c r="J734" t="s">
        <v>27</v>
      </c>
      <c r="K734" t="s">
        <v>37</v>
      </c>
      <c r="L734" t="s">
        <v>38</v>
      </c>
      <c r="M734" t="s">
        <v>48</v>
      </c>
      <c r="N734">
        <v>5</v>
      </c>
      <c r="O734">
        <v>41</v>
      </c>
      <c r="P734" t="s">
        <v>2021</v>
      </c>
      <c r="Q734">
        <v>2021</v>
      </c>
      <c r="R734" t="s">
        <v>2008</v>
      </c>
    </row>
    <row r="735" spans="1:18" x14ac:dyDescent="0.35">
      <c r="A735">
        <v>260</v>
      </c>
      <c r="B735" t="s">
        <v>306</v>
      </c>
      <c r="C735" t="s">
        <v>15</v>
      </c>
      <c r="D735" s="5">
        <v>33635</v>
      </c>
      <c r="E735" s="5">
        <v>44418</v>
      </c>
      <c r="F735" t="s">
        <v>16</v>
      </c>
      <c r="G735" t="s">
        <v>17</v>
      </c>
      <c r="H735">
        <v>3</v>
      </c>
      <c r="I735">
        <v>5</v>
      </c>
      <c r="J735" t="s">
        <v>27</v>
      </c>
      <c r="K735" t="s">
        <v>33</v>
      </c>
      <c r="L735" t="s">
        <v>29</v>
      </c>
      <c r="M735" t="s">
        <v>34</v>
      </c>
      <c r="N735">
        <v>1</v>
      </c>
      <c r="O735">
        <v>32</v>
      </c>
      <c r="P735" t="s">
        <v>2021</v>
      </c>
      <c r="Q735">
        <v>2021</v>
      </c>
      <c r="R735" t="s">
        <v>2013</v>
      </c>
    </row>
    <row r="736" spans="1:18" x14ac:dyDescent="0.35">
      <c r="A736">
        <v>261</v>
      </c>
      <c r="B736" t="s">
        <v>307</v>
      </c>
      <c r="C736" t="s">
        <v>44</v>
      </c>
      <c r="D736" s="5">
        <v>34332</v>
      </c>
      <c r="E736" s="5">
        <v>44471</v>
      </c>
      <c r="F736" t="s">
        <v>25</v>
      </c>
      <c r="G736" t="s">
        <v>26</v>
      </c>
      <c r="H736">
        <v>2</v>
      </c>
      <c r="I736">
        <v>10</v>
      </c>
      <c r="J736" t="s">
        <v>18</v>
      </c>
      <c r="K736" t="s">
        <v>37</v>
      </c>
      <c r="L736" t="s">
        <v>38</v>
      </c>
      <c r="M736" t="s">
        <v>48</v>
      </c>
      <c r="N736">
        <v>5</v>
      </c>
      <c r="O736">
        <v>30</v>
      </c>
      <c r="P736" t="s">
        <v>2021</v>
      </c>
      <c r="Q736">
        <v>2021</v>
      </c>
      <c r="R736" t="s">
        <v>2015</v>
      </c>
    </row>
    <row r="737" spans="1:18" x14ac:dyDescent="0.35">
      <c r="A737">
        <v>262</v>
      </c>
      <c r="B737" t="s">
        <v>308</v>
      </c>
      <c r="C737" t="s">
        <v>44</v>
      </c>
      <c r="D737" s="5">
        <v>35512</v>
      </c>
      <c r="E737" s="5">
        <v>44247</v>
      </c>
      <c r="F737" t="s">
        <v>16</v>
      </c>
      <c r="G737" t="s">
        <v>17</v>
      </c>
      <c r="H737">
        <v>5</v>
      </c>
      <c r="I737">
        <v>6</v>
      </c>
      <c r="J737" t="s">
        <v>27</v>
      </c>
      <c r="K737" t="s">
        <v>41</v>
      </c>
      <c r="L737" t="s">
        <v>38</v>
      </c>
      <c r="M737" t="s">
        <v>34</v>
      </c>
      <c r="N737">
        <v>1</v>
      </c>
      <c r="O737">
        <v>27</v>
      </c>
      <c r="P737" t="s">
        <v>2019</v>
      </c>
      <c r="Q737">
        <v>2021</v>
      </c>
      <c r="R737" t="s">
        <v>2007</v>
      </c>
    </row>
    <row r="738" spans="1:18" x14ac:dyDescent="0.35">
      <c r="A738">
        <v>265</v>
      </c>
      <c r="B738" t="s">
        <v>311</v>
      </c>
      <c r="C738" t="s">
        <v>15</v>
      </c>
      <c r="D738" s="5">
        <v>20100</v>
      </c>
      <c r="E738" s="5">
        <v>44469</v>
      </c>
      <c r="F738" t="s">
        <v>16</v>
      </c>
      <c r="G738" t="s">
        <v>17</v>
      </c>
      <c r="H738">
        <v>5</v>
      </c>
      <c r="I738">
        <v>8</v>
      </c>
      <c r="J738" t="s">
        <v>50</v>
      </c>
      <c r="K738" t="s">
        <v>19</v>
      </c>
      <c r="L738" t="s">
        <v>20</v>
      </c>
      <c r="M738" t="s">
        <v>30</v>
      </c>
      <c r="N738">
        <v>4</v>
      </c>
      <c r="O738">
        <v>69</v>
      </c>
      <c r="P738" t="s">
        <v>2022</v>
      </c>
      <c r="Q738">
        <v>2021</v>
      </c>
      <c r="R738" t="s">
        <v>2014</v>
      </c>
    </row>
    <row r="739" spans="1:18" x14ac:dyDescent="0.35">
      <c r="A739">
        <v>276</v>
      </c>
      <c r="B739" t="s">
        <v>322</v>
      </c>
      <c r="C739" t="s">
        <v>15</v>
      </c>
      <c r="D739" s="5">
        <v>37763</v>
      </c>
      <c r="E739" s="5">
        <v>44336</v>
      </c>
      <c r="F739" t="s">
        <v>16</v>
      </c>
      <c r="G739" t="s">
        <v>17</v>
      </c>
      <c r="H739">
        <v>2</v>
      </c>
      <c r="I739">
        <v>6</v>
      </c>
      <c r="J739" t="s">
        <v>27</v>
      </c>
      <c r="K739" t="s">
        <v>33</v>
      </c>
      <c r="L739" t="s">
        <v>29</v>
      </c>
      <c r="M739" t="s">
        <v>34</v>
      </c>
      <c r="N739">
        <v>1</v>
      </c>
      <c r="O739">
        <v>21</v>
      </c>
      <c r="P739" t="s">
        <v>2019</v>
      </c>
      <c r="Q739">
        <v>2021</v>
      </c>
      <c r="R739" t="s">
        <v>2010</v>
      </c>
    </row>
    <row r="740" spans="1:18" x14ac:dyDescent="0.35">
      <c r="A740">
        <v>277</v>
      </c>
      <c r="B740" t="s">
        <v>323</v>
      </c>
      <c r="C740" t="s">
        <v>44</v>
      </c>
      <c r="D740" s="5">
        <v>24364</v>
      </c>
      <c r="E740" s="5">
        <v>44443</v>
      </c>
      <c r="F740" t="s">
        <v>16</v>
      </c>
      <c r="G740" t="s">
        <v>17</v>
      </c>
      <c r="H740">
        <v>5</v>
      </c>
      <c r="I740">
        <v>4</v>
      </c>
      <c r="J740" t="s">
        <v>27</v>
      </c>
      <c r="K740" t="s">
        <v>37</v>
      </c>
      <c r="L740" t="s">
        <v>38</v>
      </c>
      <c r="M740" t="s">
        <v>48</v>
      </c>
      <c r="N740">
        <v>5</v>
      </c>
      <c r="O740">
        <v>57</v>
      </c>
      <c r="P740" t="s">
        <v>2020</v>
      </c>
      <c r="Q740">
        <v>2021</v>
      </c>
      <c r="R740" t="s">
        <v>2014</v>
      </c>
    </row>
    <row r="741" spans="1:18" x14ac:dyDescent="0.35">
      <c r="A741">
        <v>280</v>
      </c>
      <c r="B741" t="s">
        <v>326</v>
      </c>
      <c r="C741" t="s">
        <v>44</v>
      </c>
      <c r="D741" s="5">
        <v>22141</v>
      </c>
      <c r="E741" s="5">
        <v>44301</v>
      </c>
      <c r="F741" t="s">
        <v>16</v>
      </c>
      <c r="G741" t="s">
        <v>17</v>
      </c>
      <c r="H741">
        <v>5</v>
      </c>
      <c r="I741">
        <v>7</v>
      </c>
      <c r="J741" t="s">
        <v>50</v>
      </c>
      <c r="K741" t="s">
        <v>51</v>
      </c>
      <c r="L741" t="s">
        <v>47</v>
      </c>
      <c r="M741" t="s">
        <v>34</v>
      </c>
      <c r="N741">
        <v>1</v>
      </c>
      <c r="O741">
        <v>64</v>
      </c>
      <c r="P741" t="s">
        <v>2022</v>
      </c>
      <c r="Q741">
        <v>2021</v>
      </c>
      <c r="R741" t="s">
        <v>2009</v>
      </c>
    </row>
    <row r="742" spans="1:18" x14ac:dyDescent="0.35">
      <c r="A742">
        <v>283</v>
      </c>
      <c r="B742" t="s">
        <v>329</v>
      </c>
      <c r="C742" t="s">
        <v>44</v>
      </c>
      <c r="D742" s="5">
        <v>19480</v>
      </c>
      <c r="E742" s="5">
        <v>44261</v>
      </c>
      <c r="F742" t="s">
        <v>25</v>
      </c>
      <c r="G742" t="s">
        <v>32</v>
      </c>
      <c r="H742">
        <v>5</v>
      </c>
      <c r="I742">
        <v>7</v>
      </c>
      <c r="J742" t="s">
        <v>50</v>
      </c>
      <c r="K742" t="s">
        <v>28</v>
      </c>
      <c r="L742" t="s">
        <v>29</v>
      </c>
      <c r="M742" t="s">
        <v>21</v>
      </c>
      <c r="N742">
        <v>3</v>
      </c>
      <c r="O742">
        <v>71</v>
      </c>
      <c r="P742" t="s">
        <v>2022</v>
      </c>
      <c r="Q742">
        <v>2021</v>
      </c>
      <c r="R742" t="s">
        <v>2008</v>
      </c>
    </row>
    <row r="743" spans="1:18" x14ac:dyDescent="0.35">
      <c r="A743">
        <v>284</v>
      </c>
      <c r="B743" t="s">
        <v>330</v>
      </c>
      <c r="C743" t="s">
        <v>15</v>
      </c>
      <c r="D743" s="5">
        <v>29789</v>
      </c>
      <c r="E743" s="5">
        <v>44268</v>
      </c>
      <c r="F743" t="s">
        <v>16</v>
      </c>
      <c r="G743" t="s">
        <v>17</v>
      </c>
      <c r="H743">
        <v>3</v>
      </c>
      <c r="I743">
        <v>3</v>
      </c>
      <c r="J743" t="s">
        <v>27</v>
      </c>
      <c r="K743" t="s">
        <v>33</v>
      </c>
      <c r="L743" t="s">
        <v>29</v>
      </c>
      <c r="M743" t="s">
        <v>42</v>
      </c>
      <c r="N743">
        <v>2</v>
      </c>
      <c r="O743">
        <v>43</v>
      </c>
      <c r="P743" t="s">
        <v>2021</v>
      </c>
      <c r="Q743">
        <v>2021</v>
      </c>
      <c r="R743" t="s">
        <v>2008</v>
      </c>
    </row>
    <row r="744" spans="1:18" x14ac:dyDescent="0.35">
      <c r="A744">
        <v>288</v>
      </c>
      <c r="B744" t="s">
        <v>334</v>
      </c>
      <c r="C744" t="s">
        <v>44</v>
      </c>
      <c r="D744" s="5">
        <v>36554</v>
      </c>
      <c r="E744" s="5">
        <v>44386</v>
      </c>
      <c r="F744" t="s">
        <v>25</v>
      </c>
      <c r="G744" t="s">
        <v>60</v>
      </c>
      <c r="H744">
        <v>5</v>
      </c>
      <c r="I744">
        <v>9</v>
      </c>
      <c r="J744" t="s">
        <v>18</v>
      </c>
      <c r="K744" t="s">
        <v>51</v>
      </c>
      <c r="L744" t="s">
        <v>47</v>
      </c>
      <c r="M744" t="s">
        <v>48</v>
      </c>
      <c r="N744">
        <v>5</v>
      </c>
      <c r="O744">
        <v>24</v>
      </c>
      <c r="P744" t="s">
        <v>2019</v>
      </c>
      <c r="Q744">
        <v>2021</v>
      </c>
      <c r="R744" t="s">
        <v>2012</v>
      </c>
    </row>
    <row r="745" spans="1:18" x14ac:dyDescent="0.35">
      <c r="A745">
        <v>289</v>
      </c>
      <c r="B745" t="s">
        <v>335</v>
      </c>
      <c r="C745" t="s">
        <v>15</v>
      </c>
      <c r="D745" s="5">
        <v>31107</v>
      </c>
      <c r="E745" s="5">
        <v>44548</v>
      </c>
      <c r="F745" t="s">
        <v>16</v>
      </c>
      <c r="G745" t="s">
        <v>17</v>
      </c>
      <c r="H745">
        <v>4</v>
      </c>
      <c r="I745">
        <v>7</v>
      </c>
      <c r="J745" t="s">
        <v>50</v>
      </c>
      <c r="K745" t="s">
        <v>19</v>
      </c>
      <c r="L745" t="s">
        <v>20</v>
      </c>
      <c r="M745" t="s">
        <v>21</v>
      </c>
      <c r="N745">
        <v>3</v>
      </c>
      <c r="O745">
        <v>39</v>
      </c>
      <c r="P745" t="s">
        <v>2021</v>
      </c>
      <c r="Q745">
        <v>2021</v>
      </c>
      <c r="R745" t="s">
        <v>2017</v>
      </c>
    </row>
    <row r="746" spans="1:18" x14ac:dyDescent="0.35">
      <c r="A746">
        <v>292</v>
      </c>
      <c r="B746" t="s">
        <v>338</v>
      </c>
      <c r="C746" t="s">
        <v>15</v>
      </c>
      <c r="D746" s="5">
        <v>34930</v>
      </c>
      <c r="E746" s="5">
        <v>44314</v>
      </c>
      <c r="F746" t="s">
        <v>16</v>
      </c>
      <c r="G746" t="s">
        <v>17</v>
      </c>
      <c r="H746">
        <v>2</v>
      </c>
      <c r="I746">
        <v>4</v>
      </c>
      <c r="J746" t="s">
        <v>27</v>
      </c>
      <c r="K746" t="s">
        <v>33</v>
      </c>
      <c r="L746" t="s">
        <v>29</v>
      </c>
      <c r="M746" t="s">
        <v>30</v>
      </c>
      <c r="N746">
        <v>4</v>
      </c>
      <c r="O746">
        <v>29</v>
      </c>
      <c r="P746" t="s">
        <v>2019</v>
      </c>
      <c r="Q746">
        <v>2021</v>
      </c>
      <c r="R746" t="s">
        <v>2009</v>
      </c>
    </row>
    <row r="747" spans="1:18" x14ac:dyDescent="0.35">
      <c r="A747">
        <v>300</v>
      </c>
      <c r="B747" t="s">
        <v>346</v>
      </c>
      <c r="C747" t="s">
        <v>15</v>
      </c>
      <c r="D747" s="5">
        <v>22705</v>
      </c>
      <c r="E747" s="5">
        <v>44208</v>
      </c>
      <c r="F747" t="s">
        <v>25</v>
      </c>
      <c r="G747" t="s">
        <v>36</v>
      </c>
      <c r="H747">
        <v>4</v>
      </c>
      <c r="I747">
        <v>6</v>
      </c>
      <c r="J747" t="s">
        <v>27</v>
      </c>
      <c r="K747" t="s">
        <v>33</v>
      </c>
      <c r="L747" t="s">
        <v>29</v>
      </c>
      <c r="M747" t="s">
        <v>42</v>
      </c>
      <c r="N747">
        <v>2</v>
      </c>
      <c r="O747">
        <v>62</v>
      </c>
      <c r="P747" t="s">
        <v>2022</v>
      </c>
      <c r="Q747">
        <v>2021</v>
      </c>
      <c r="R747" t="s">
        <v>2006</v>
      </c>
    </row>
    <row r="748" spans="1:18" x14ac:dyDescent="0.35">
      <c r="A748">
        <v>301</v>
      </c>
      <c r="B748" t="s">
        <v>347</v>
      </c>
      <c r="C748" t="s">
        <v>15</v>
      </c>
      <c r="D748" s="5">
        <v>26735</v>
      </c>
      <c r="E748" s="5">
        <v>44391</v>
      </c>
      <c r="F748" t="s">
        <v>25</v>
      </c>
      <c r="G748" t="s">
        <v>32</v>
      </c>
      <c r="H748">
        <v>5</v>
      </c>
      <c r="I748">
        <v>8</v>
      </c>
      <c r="J748" t="s">
        <v>50</v>
      </c>
      <c r="K748" t="s">
        <v>37</v>
      </c>
      <c r="L748" t="s">
        <v>38</v>
      </c>
      <c r="M748" t="s">
        <v>30</v>
      </c>
      <c r="N748">
        <v>4</v>
      </c>
      <c r="O748">
        <v>51</v>
      </c>
      <c r="P748" t="s">
        <v>2020</v>
      </c>
      <c r="Q748">
        <v>2021</v>
      </c>
      <c r="R748" t="s">
        <v>2012</v>
      </c>
    </row>
    <row r="749" spans="1:18" x14ac:dyDescent="0.35">
      <c r="A749">
        <v>308</v>
      </c>
      <c r="B749" t="s">
        <v>354</v>
      </c>
      <c r="C749" t="s">
        <v>15</v>
      </c>
      <c r="D749" s="5">
        <v>22533</v>
      </c>
      <c r="E749" s="5">
        <v>44368</v>
      </c>
      <c r="F749" t="s">
        <v>40</v>
      </c>
      <c r="G749" t="s">
        <v>32</v>
      </c>
      <c r="H749">
        <v>4</v>
      </c>
      <c r="I749">
        <v>9</v>
      </c>
      <c r="J749" t="s">
        <v>18</v>
      </c>
      <c r="K749" t="s">
        <v>33</v>
      </c>
      <c r="L749" t="s">
        <v>29</v>
      </c>
      <c r="M749" t="s">
        <v>30</v>
      </c>
      <c r="N749">
        <v>4</v>
      </c>
      <c r="O749">
        <v>62</v>
      </c>
      <c r="P749" t="s">
        <v>2022</v>
      </c>
      <c r="Q749">
        <v>2021</v>
      </c>
      <c r="R749" t="s">
        <v>2011</v>
      </c>
    </row>
    <row r="750" spans="1:18" x14ac:dyDescent="0.35">
      <c r="A750">
        <v>309</v>
      </c>
      <c r="B750" t="s">
        <v>355</v>
      </c>
      <c r="C750" t="s">
        <v>44</v>
      </c>
      <c r="D750" s="5">
        <v>38920</v>
      </c>
      <c r="E750" s="5">
        <v>44306</v>
      </c>
      <c r="F750" t="s">
        <v>40</v>
      </c>
      <c r="G750" t="s">
        <v>60</v>
      </c>
      <c r="H750">
        <v>4</v>
      </c>
      <c r="I750">
        <v>9</v>
      </c>
      <c r="J750" t="s">
        <v>18</v>
      </c>
      <c r="K750" t="s">
        <v>37</v>
      </c>
      <c r="L750" t="s">
        <v>38</v>
      </c>
      <c r="M750" t="s">
        <v>48</v>
      </c>
      <c r="N750">
        <v>5</v>
      </c>
      <c r="O750">
        <v>18</v>
      </c>
      <c r="P750" t="s">
        <v>2019</v>
      </c>
      <c r="Q750">
        <v>2021</v>
      </c>
      <c r="R750" t="s">
        <v>2009</v>
      </c>
    </row>
    <row r="751" spans="1:18" x14ac:dyDescent="0.35">
      <c r="A751">
        <v>310</v>
      </c>
      <c r="B751" t="s">
        <v>356</v>
      </c>
      <c r="C751" t="s">
        <v>44</v>
      </c>
      <c r="D751" s="5">
        <v>28017</v>
      </c>
      <c r="E751" s="5">
        <v>44367</v>
      </c>
      <c r="F751" t="s">
        <v>25</v>
      </c>
      <c r="G751" t="s">
        <v>60</v>
      </c>
      <c r="H751">
        <v>4</v>
      </c>
      <c r="I751">
        <v>9</v>
      </c>
      <c r="J751" t="s">
        <v>18</v>
      </c>
      <c r="K751" t="s">
        <v>41</v>
      </c>
      <c r="L751" t="s">
        <v>38</v>
      </c>
      <c r="M751" t="s">
        <v>34</v>
      </c>
      <c r="N751">
        <v>1</v>
      </c>
      <c r="O751">
        <v>47</v>
      </c>
      <c r="P751" t="s">
        <v>2020</v>
      </c>
      <c r="Q751">
        <v>2021</v>
      </c>
      <c r="R751" t="s">
        <v>2011</v>
      </c>
    </row>
    <row r="752" spans="1:18" x14ac:dyDescent="0.35">
      <c r="A752">
        <v>311</v>
      </c>
      <c r="B752" t="s">
        <v>357</v>
      </c>
      <c r="C752" t="s">
        <v>44</v>
      </c>
      <c r="D752" s="5">
        <v>28209</v>
      </c>
      <c r="E752" s="5">
        <v>44470</v>
      </c>
      <c r="F752" t="s">
        <v>25</v>
      </c>
      <c r="G752" t="s">
        <v>45</v>
      </c>
      <c r="H752">
        <v>3</v>
      </c>
      <c r="I752">
        <v>6</v>
      </c>
      <c r="J752" t="s">
        <v>27</v>
      </c>
      <c r="K752" t="s">
        <v>46</v>
      </c>
      <c r="L752" t="s">
        <v>47</v>
      </c>
      <c r="M752" t="s">
        <v>30</v>
      </c>
      <c r="N752">
        <v>4</v>
      </c>
      <c r="O752">
        <v>47</v>
      </c>
      <c r="P752" t="s">
        <v>2020</v>
      </c>
      <c r="Q752">
        <v>2021</v>
      </c>
      <c r="R752" t="s">
        <v>2015</v>
      </c>
    </row>
    <row r="753" spans="1:18" x14ac:dyDescent="0.35">
      <c r="A753">
        <v>319</v>
      </c>
      <c r="B753" t="s">
        <v>365</v>
      </c>
      <c r="C753" t="s">
        <v>44</v>
      </c>
      <c r="D753" s="5">
        <v>32260</v>
      </c>
      <c r="E753" s="5">
        <v>44477</v>
      </c>
      <c r="F753" t="s">
        <v>25</v>
      </c>
      <c r="G753" t="s">
        <v>45</v>
      </c>
      <c r="H753">
        <v>2</v>
      </c>
      <c r="I753">
        <v>9</v>
      </c>
      <c r="J753" t="s">
        <v>18</v>
      </c>
      <c r="K753" t="s">
        <v>46</v>
      </c>
      <c r="L753" t="s">
        <v>47</v>
      </c>
      <c r="M753" t="s">
        <v>30</v>
      </c>
      <c r="N753">
        <v>4</v>
      </c>
      <c r="O753">
        <v>36</v>
      </c>
      <c r="P753" t="s">
        <v>2021</v>
      </c>
      <c r="Q753">
        <v>2021</v>
      </c>
      <c r="R753" t="s">
        <v>2015</v>
      </c>
    </row>
    <row r="754" spans="1:18" x14ac:dyDescent="0.35">
      <c r="A754">
        <v>321</v>
      </c>
      <c r="B754" t="s">
        <v>367</v>
      </c>
      <c r="C754" t="s">
        <v>15</v>
      </c>
      <c r="D754" s="5">
        <v>29567</v>
      </c>
      <c r="E754" s="5">
        <v>44469</v>
      </c>
      <c r="F754" t="s">
        <v>25</v>
      </c>
      <c r="G754" t="s">
        <v>60</v>
      </c>
      <c r="H754">
        <v>4</v>
      </c>
      <c r="I754">
        <v>8</v>
      </c>
      <c r="J754" t="s">
        <v>50</v>
      </c>
      <c r="K754" t="s">
        <v>19</v>
      </c>
      <c r="L754" t="s">
        <v>20</v>
      </c>
      <c r="M754" t="s">
        <v>30</v>
      </c>
      <c r="N754">
        <v>4</v>
      </c>
      <c r="O754">
        <v>43</v>
      </c>
      <c r="P754" t="s">
        <v>2021</v>
      </c>
      <c r="Q754">
        <v>2021</v>
      </c>
      <c r="R754" t="s">
        <v>2014</v>
      </c>
    </row>
    <row r="755" spans="1:18" x14ac:dyDescent="0.35">
      <c r="A755">
        <v>325</v>
      </c>
      <c r="B755" t="s">
        <v>371</v>
      </c>
      <c r="C755" t="s">
        <v>44</v>
      </c>
      <c r="D755" s="5">
        <v>36957</v>
      </c>
      <c r="E755" s="5">
        <v>44199</v>
      </c>
      <c r="F755" t="s">
        <v>25</v>
      </c>
      <c r="G755" t="s">
        <v>36</v>
      </c>
      <c r="H755">
        <v>5</v>
      </c>
      <c r="I755">
        <v>9</v>
      </c>
      <c r="J755" t="s">
        <v>18</v>
      </c>
      <c r="K755" t="s">
        <v>37</v>
      </c>
      <c r="L755" t="s">
        <v>38</v>
      </c>
      <c r="M755" t="s">
        <v>48</v>
      </c>
      <c r="N755">
        <v>5</v>
      </c>
      <c r="O755">
        <v>23</v>
      </c>
      <c r="P755" t="s">
        <v>2019</v>
      </c>
      <c r="Q755">
        <v>2021</v>
      </c>
      <c r="R755" t="s">
        <v>2006</v>
      </c>
    </row>
    <row r="756" spans="1:18" x14ac:dyDescent="0.35">
      <c r="A756">
        <v>326</v>
      </c>
      <c r="B756" t="s">
        <v>372</v>
      </c>
      <c r="C756" t="s">
        <v>44</v>
      </c>
      <c r="D756" s="5">
        <v>37186</v>
      </c>
      <c r="E756" s="5">
        <v>44554</v>
      </c>
      <c r="F756" t="s">
        <v>25</v>
      </c>
      <c r="G756" t="s">
        <v>36</v>
      </c>
      <c r="H756">
        <v>2</v>
      </c>
      <c r="I756">
        <v>8</v>
      </c>
      <c r="J756" t="s">
        <v>50</v>
      </c>
      <c r="K756" t="s">
        <v>41</v>
      </c>
      <c r="L756" t="s">
        <v>38</v>
      </c>
      <c r="M756" t="s">
        <v>34</v>
      </c>
      <c r="N756">
        <v>1</v>
      </c>
      <c r="O756">
        <v>22</v>
      </c>
      <c r="P756" t="s">
        <v>2019</v>
      </c>
      <c r="Q756">
        <v>2021</v>
      </c>
      <c r="R756" t="s">
        <v>2017</v>
      </c>
    </row>
    <row r="757" spans="1:18" x14ac:dyDescent="0.35">
      <c r="A757">
        <v>327</v>
      </c>
      <c r="B757" t="s">
        <v>373</v>
      </c>
      <c r="C757" t="s">
        <v>15</v>
      </c>
      <c r="D757" s="5">
        <v>35185</v>
      </c>
      <c r="E757" s="5">
        <v>44232</v>
      </c>
      <c r="F757" t="s">
        <v>40</v>
      </c>
      <c r="G757" t="s">
        <v>45</v>
      </c>
      <c r="H757">
        <v>4</v>
      </c>
      <c r="I757">
        <v>9</v>
      </c>
      <c r="J757" t="s">
        <v>18</v>
      </c>
      <c r="K757" t="s">
        <v>46</v>
      </c>
      <c r="L757" t="s">
        <v>47</v>
      </c>
      <c r="M757" t="s">
        <v>30</v>
      </c>
      <c r="N757">
        <v>4</v>
      </c>
      <c r="O757">
        <v>28</v>
      </c>
      <c r="P757" t="s">
        <v>2019</v>
      </c>
      <c r="Q757">
        <v>2021</v>
      </c>
      <c r="R757" t="s">
        <v>2007</v>
      </c>
    </row>
    <row r="758" spans="1:18" x14ac:dyDescent="0.35">
      <c r="A758">
        <v>329</v>
      </c>
      <c r="B758" t="s">
        <v>375</v>
      </c>
      <c r="C758" t="s">
        <v>15</v>
      </c>
      <c r="D758" s="5">
        <v>30010</v>
      </c>
      <c r="E758" s="5">
        <v>44326</v>
      </c>
      <c r="F758" t="s">
        <v>40</v>
      </c>
      <c r="G758" t="s">
        <v>45</v>
      </c>
      <c r="H758">
        <v>5</v>
      </c>
      <c r="I758">
        <v>8</v>
      </c>
      <c r="J758" t="s">
        <v>50</v>
      </c>
      <c r="K758" t="s">
        <v>19</v>
      </c>
      <c r="L758" t="s">
        <v>20</v>
      </c>
      <c r="M758" t="s">
        <v>48</v>
      </c>
      <c r="N758">
        <v>5</v>
      </c>
      <c r="O758">
        <v>42</v>
      </c>
      <c r="P758" t="s">
        <v>2021</v>
      </c>
      <c r="Q758">
        <v>2021</v>
      </c>
      <c r="R758" t="s">
        <v>2010</v>
      </c>
    </row>
    <row r="759" spans="1:18" x14ac:dyDescent="0.35">
      <c r="A759">
        <v>339</v>
      </c>
      <c r="B759" t="s">
        <v>385</v>
      </c>
      <c r="C759" t="s">
        <v>15</v>
      </c>
      <c r="D759" s="5">
        <v>35391</v>
      </c>
      <c r="E759" s="5">
        <v>44341</v>
      </c>
      <c r="F759" t="s">
        <v>25</v>
      </c>
      <c r="G759" t="s">
        <v>32</v>
      </c>
      <c r="H759">
        <v>5</v>
      </c>
      <c r="I759">
        <v>9</v>
      </c>
      <c r="J759" t="s">
        <v>18</v>
      </c>
      <c r="K759" t="s">
        <v>28</v>
      </c>
      <c r="L759" t="s">
        <v>29</v>
      </c>
      <c r="M759" t="s">
        <v>48</v>
      </c>
      <c r="N759">
        <v>5</v>
      </c>
      <c r="O759">
        <v>27</v>
      </c>
      <c r="P759" t="s">
        <v>2019</v>
      </c>
      <c r="Q759">
        <v>2021</v>
      </c>
      <c r="R759" t="s">
        <v>2010</v>
      </c>
    </row>
    <row r="760" spans="1:18" x14ac:dyDescent="0.35">
      <c r="A760">
        <v>343</v>
      </c>
      <c r="B760" t="s">
        <v>389</v>
      </c>
      <c r="C760" t="s">
        <v>15</v>
      </c>
      <c r="D760" s="5">
        <v>37906</v>
      </c>
      <c r="E760" s="5">
        <v>44363</v>
      </c>
      <c r="F760" t="s">
        <v>40</v>
      </c>
      <c r="G760" t="s">
        <v>17</v>
      </c>
      <c r="H760">
        <v>3</v>
      </c>
      <c r="I760">
        <v>6</v>
      </c>
      <c r="J760" t="s">
        <v>27</v>
      </c>
      <c r="K760" t="s">
        <v>46</v>
      </c>
      <c r="L760" t="s">
        <v>47</v>
      </c>
      <c r="M760" t="s">
        <v>48</v>
      </c>
      <c r="N760">
        <v>5</v>
      </c>
      <c r="O760">
        <v>20</v>
      </c>
      <c r="P760" t="s">
        <v>2019</v>
      </c>
      <c r="Q760">
        <v>2021</v>
      </c>
      <c r="R760" t="s">
        <v>2011</v>
      </c>
    </row>
    <row r="761" spans="1:18" x14ac:dyDescent="0.35">
      <c r="A761">
        <v>345</v>
      </c>
      <c r="B761" t="s">
        <v>391</v>
      </c>
      <c r="C761" t="s">
        <v>15</v>
      </c>
      <c r="D761" s="5">
        <v>30552</v>
      </c>
      <c r="E761" s="5">
        <v>44230</v>
      </c>
      <c r="F761" t="s">
        <v>16</v>
      </c>
      <c r="G761" t="s">
        <v>17</v>
      </c>
      <c r="H761">
        <v>3</v>
      </c>
      <c r="I761">
        <v>8</v>
      </c>
      <c r="J761" t="s">
        <v>50</v>
      </c>
      <c r="K761" t="s">
        <v>19</v>
      </c>
      <c r="L761" t="s">
        <v>20</v>
      </c>
      <c r="M761" t="s">
        <v>21</v>
      </c>
      <c r="N761">
        <v>3</v>
      </c>
      <c r="O761">
        <v>41</v>
      </c>
      <c r="P761" t="s">
        <v>2021</v>
      </c>
      <c r="Q761">
        <v>2021</v>
      </c>
      <c r="R761" t="s">
        <v>2007</v>
      </c>
    </row>
    <row r="762" spans="1:18" x14ac:dyDescent="0.35">
      <c r="A762">
        <v>349</v>
      </c>
      <c r="B762" t="s">
        <v>395</v>
      </c>
      <c r="C762" t="s">
        <v>44</v>
      </c>
      <c r="D762" s="5">
        <v>30909</v>
      </c>
      <c r="E762" s="5">
        <v>44410</v>
      </c>
      <c r="F762" t="s">
        <v>25</v>
      </c>
      <c r="G762" t="s">
        <v>32</v>
      </c>
      <c r="H762">
        <v>4</v>
      </c>
      <c r="I762">
        <v>9</v>
      </c>
      <c r="J762" t="s">
        <v>18</v>
      </c>
      <c r="K762" t="s">
        <v>37</v>
      </c>
      <c r="L762" t="s">
        <v>38</v>
      </c>
      <c r="M762" t="s">
        <v>30</v>
      </c>
      <c r="N762">
        <v>4</v>
      </c>
      <c r="O762">
        <v>40</v>
      </c>
      <c r="P762" t="s">
        <v>2021</v>
      </c>
      <c r="Q762">
        <v>2021</v>
      </c>
      <c r="R762" t="s">
        <v>2013</v>
      </c>
    </row>
    <row r="763" spans="1:18" x14ac:dyDescent="0.35">
      <c r="A763">
        <v>350</v>
      </c>
      <c r="B763" t="s">
        <v>396</v>
      </c>
      <c r="C763" t="s">
        <v>15</v>
      </c>
      <c r="D763" s="5">
        <v>19174</v>
      </c>
      <c r="E763" s="5">
        <v>44290</v>
      </c>
      <c r="F763" t="s">
        <v>25</v>
      </c>
      <c r="G763" t="s">
        <v>32</v>
      </c>
      <c r="H763">
        <v>1</v>
      </c>
      <c r="I763">
        <v>7</v>
      </c>
      <c r="J763" t="s">
        <v>50</v>
      </c>
      <c r="K763" t="s">
        <v>41</v>
      </c>
      <c r="L763" t="s">
        <v>38</v>
      </c>
      <c r="M763" t="s">
        <v>21</v>
      </c>
      <c r="N763">
        <v>3</v>
      </c>
      <c r="O763">
        <v>72</v>
      </c>
      <c r="P763" t="s">
        <v>2022</v>
      </c>
      <c r="Q763">
        <v>2021</v>
      </c>
      <c r="R763" t="s">
        <v>2009</v>
      </c>
    </row>
    <row r="764" spans="1:18" x14ac:dyDescent="0.35">
      <c r="A764">
        <v>351</v>
      </c>
      <c r="B764" t="s">
        <v>397</v>
      </c>
      <c r="C764" t="s">
        <v>15</v>
      </c>
      <c r="D764" s="5">
        <v>29474</v>
      </c>
      <c r="E764" s="5">
        <v>44337</v>
      </c>
      <c r="F764" t="s">
        <v>16</v>
      </c>
      <c r="G764" t="s">
        <v>17</v>
      </c>
      <c r="H764">
        <v>3</v>
      </c>
      <c r="I764">
        <v>8</v>
      </c>
      <c r="J764" t="s">
        <v>50</v>
      </c>
      <c r="K764" t="s">
        <v>46</v>
      </c>
      <c r="L764" t="s">
        <v>47</v>
      </c>
      <c r="M764" t="s">
        <v>21</v>
      </c>
      <c r="N764">
        <v>3</v>
      </c>
      <c r="O764">
        <v>43</v>
      </c>
      <c r="P764" t="s">
        <v>2021</v>
      </c>
      <c r="Q764">
        <v>2021</v>
      </c>
      <c r="R764" t="s">
        <v>2010</v>
      </c>
    </row>
    <row r="765" spans="1:18" x14ac:dyDescent="0.35">
      <c r="A765">
        <v>352</v>
      </c>
      <c r="B765" t="s">
        <v>398</v>
      </c>
      <c r="C765" t="s">
        <v>44</v>
      </c>
      <c r="D765" s="5">
        <v>37172</v>
      </c>
      <c r="E765" s="5">
        <v>44342</v>
      </c>
      <c r="F765" t="s">
        <v>25</v>
      </c>
      <c r="G765" t="s">
        <v>60</v>
      </c>
      <c r="H765">
        <v>2</v>
      </c>
      <c r="I765">
        <v>9</v>
      </c>
      <c r="J765" t="s">
        <v>18</v>
      </c>
      <c r="K765" t="s">
        <v>51</v>
      </c>
      <c r="L765" t="s">
        <v>47</v>
      </c>
      <c r="M765" t="s">
        <v>34</v>
      </c>
      <c r="N765">
        <v>1</v>
      </c>
      <c r="O765">
        <v>22</v>
      </c>
      <c r="P765" t="s">
        <v>2019</v>
      </c>
      <c r="Q765">
        <v>2021</v>
      </c>
      <c r="R765" t="s">
        <v>2010</v>
      </c>
    </row>
    <row r="766" spans="1:18" x14ac:dyDescent="0.35">
      <c r="A766">
        <v>355</v>
      </c>
      <c r="B766" t="s">
        <v>401</v>
      </c>
      <c r="C766" t="s">
        <v>15</v>
      </c>
      <c r="D766" s="5">
        <v>20756</v>
      </c>
      <c r="E766" s="5">
        <v>44419</v>
      </c>
      <c r="F766" t="s">
        <v>16</v>
      </c>
      <c r="G766" t="s">
        <v>17</v>
      </c>
      <c r="H766">
        <v>5</v>
      </c>
      <c r="I766">
        <v>8</v>
      </c>
      <c r="J766" t="s">
        <v>50</v>
      </c>
      <c r="K766" t="s">
        <v>28</v>
      </c>
      <c r="L766" t="s">
        <v>29</v>
      </c>
      <c r="M766" t="s">
        <v>21</v>
      </c>
      <c r="N766">
        <v>3</v>
      </c>
      <c r="O766">
        <v>67</v>
      </c>
      <c r="P766" t="s">
        <v>2022</v>
      </c>
      <c r="Q766">
        <v>2021</v>
      </c>
      <c r="R766" t="s">
        <v>2013</v>
      </c>
    </row>
    <row r="767" spans="1:18" x14ac:dyDescent="0.35">
      <c r="A767">
        <v>356</v>
      </c>
      <c r="B767" t="s">
        <v>402</v>
      </c>
      <c r="C767" t="s">
        <v>15</v>
      </c>
      <c r="D767" s="5">
        <v>25601</v>
      </c>
      <c r="E767" s="5">
        <v>44484</v>
      </c>
      <c r="F767" t="s">
        <v>16</v>
      </c>
      <c r="G767" t="s">
        <v>17</v>
      </c>
      <c r="H767">
        <v>4</v>
      </c>
      <c r="I767">
        <v>9</v>
      </c>
      <c r="J767" t="s">
        <v>18</v>
      </c>
      <c r="K767" t="s">
        <v>33</v>
      </c>
      <c r="L767" t="s">
        <v>29</v>
      </c>
      <c r="M767" t="s">
        <v>30</v>
      </c>
      <c r="N767">
        <v>4</v>
      </c>
      <c r="O767">
        <v>54</v>
      </c>
      <c r="P767" t="s">
        <v>2020</v>
      </c>
      <c r="Q767">
        <v>2021</v>
      </c>
      <c r="R767" t="s">
        <v>2015</v>
      </c>
    </row>
    <row r="768" spans="1:18" x14ac:dyDescent="0.35">
      <c r="A768">
        <v>357</v>
      </c>
      <c r="B768" t="s">
        <v>403</v>
      </c>
      <c r="C768" t="s">
        <v>44</v>
      </c>
      <c r="D768" s="5">
        <v>22514</v>
      </c>
      <c r="E768" s="5">
        <v>44395</v>
      </c>
      <c r="F768" t="s">
        <v>40</v>
      </c>
      <c r="G768" t="s">
        <v>53</v>
      </c>
      <c r="H768">
        <v>4</v>
      </c>
      <c r="I768">
        <v>5</v>
      </c>
      <c r="J768" t="s">
        <v>27</v>
      </c>
      <c r="K768" t="s">
        <v>37</v>
      </c>
      <c r="L768" t="s">
        <v>38</v>
      </c>
      <c r="M768" t="s">
        <v>48</v>
      </c>
      <c r="N768">
        <v>5</v>
      </c>
      <c r="O768">
        <v>63</v>
      </c>
      <c r="P768" t="s">
        <v>2022</v>
      </c>
      <c r="Q768">
        <v>2021</v>
      </c>
      <c r="R768" t="s">
        <v>2012</v>
      </c>
    </row>
    <row r="769" spans="1:18" x14ac:dyDescent="0.35">
      <c r="A769">
        <v>358</v>
      </c>
      <c r="B769" t="s">
        <v>404</v>
      </c>
      <c r="C769" t="s">
        <v>44</v>
      </c>
      <c r="D769" s="5">
        <v>24772</v>
      </c>
      <c r="E769" s="5">
        <v>44512</v>
      </c>
      <c r="F769" t="s">
        <v>40</v>
      </c>
      <c r="G769" t="s">
        <v>17</v>
      </c>
      <c r="H769">
        <v>3</v>
      </c>
      <c r="I769">
        <v>9</v>
      </c>
      <c r="J769" t="s">
        <v>18</v>
      </c>
      <c r="K769" t="s">
        <v>41</v>
      </c>
      <c r="L769" t="s">
        <v>38</v>
      </c>
      <c r="M769" t="s">
        <v>42</v>
      </c>
      <c r="N769">
        <v>2</v>
      </c>
      <c r="O769">
        <v>56</v>
      </c>
      <c r="P769" t="s">
        <v>2020</v>
      </c>
      <c r="Q769">
        <v>2021</v>
      </c>
      <c r="R769" t="s">
        <v>2016</v>
      </c>
    </row>
    <row r="770" spans="1:18" x14ac:dyDescent="0.35">
      <c r="A770">
        <v>366</v>
      </c>
      <c r="B770" t="s">
        <v>412</v>
      </c>
      <c r="C770" t="s">
        <v>15</v>
      </c>
      <c r="D770" s="5">
        <v>21553</v>
      </c>
      <c r="E770" s="5">
        <v>44370</v>
      </c>
      <c r="F770" t="s">
        <v>16</v>
      </c>
      <c r="G770" t="s">
        <v>17</v>
      </c>
      <c r="H770">
        <v>5</v>
      </c>
      <c r="I770">
        <v>8</v>
      </c>
      <c r="J770" t="s">
        <v>50</v>
      </c>
      <c r="K770" t="s">
        <v>41</v>
      </c>
      <c r="L770" t="s">
        <v>38</v>
      </c>
      <c r="M770" t="s">
        <v>42</v>
      </c>
      <c r="N770">
        <v>2</v>
      </c>
      <c r="O770">
        <v>65</v>
      </c>
      <c r="P770" t="s">
        <v>2022</v>
      </c>
      <c r="Q770">
        <v>2021</v>
      </c>
      <c r="R770" t="s">
        <v>2011</v>
      </c>
    </row>
    <row r="771" spans="1:18" x14ac:dyDescent="0.35">
      <c r="A771">
        <v>380</v>
      </c>
      <c r="B771" t="s">
        <v>426</v>
      </c>
      <c r="C771" t="s">
        <v>44</v>
      </c>
      <c r="D771" s="5">
        <v>19159</v>
      </c>
      <c r="E771" s="5">
        <v>44524</v>
      </c>
      <c r="F771" t="s">
        <v>16</v>
      </c>
      <c r="G771" t="s">
        <v>17</v>
      </c>
      <c r="H771">
        <v>3</v>
      </c>
      <c r="I771">
        <v>9</v>
      </c>
      <c r="J771" t="s">
        <v>18</v>
      </c>
      <c r="K771" t="s">
        <v>33</v>
      </c>
      <c r="L771" t="s">
        <v>29</v>
      </c>
      <c r="M771" t="s">
        <v>30</v>
      </c>
      <c r="N771">
        <v>4</v>
      </c>
      <c r="O771">
        <v>72</v>
      </c>
      <c r="P771" t="s">
        <v>2022</v>
      </c>
      <c r="Q771">
        <v>2021</v>
      </c>
      <c r="R771" t="s">
        <v>2016</v>
      </c>
    </row>
    <row r="772" spans="1:18" x14ac:dyDescent="0.35">
      <c r="A772">
        <v>382</v>
      </c>
      <c r="B772" t="s">
        <v>428</v>
      </c>
      <c r="C772" t="s">
        <v>15</v>
      </c>
      <c r="D772" s="5">
        <v>34427</v>
      </c>
      <c r="E772" s="5">
        <v>44474</v>
      </c>
      <c r="F772" t="s">
        <v>68</v>
      </c>
      <c r="G772" t="s">
        <v>32</v>
      </c>
      <c r="H772">
        <v>5</v>
      </c>
      <c r="I772">
        <v>8</v>
      </c>
      <c r="J772" t="s">
        <v>50</v>
      </c>
      <c r="K772" t="s">
        <v>41</v>
      </c>
      <c r="L772" t="s">
        <v>38</v>
      </c>
      <c r="M772" t="s">
        <v>42</v>
      </c>
      <c r="N772">
        <v>2</v>
      </c>
      <c r="O772">
        <v>30</v>
      </c>
      <c r="P772" t="s">
        <v>2021</v>
      </c>
      <c r="Q772">
        <v>2021</v>
      </c>
      <c r="R772" t="s">
        <v>2015</v>
      </c>
    </row>
    <row r="773" spans="1:18" x14ac:dyDescent="0.35">
      <c r="A773">
        <v>383</v>
      </c>
      <c r="B773" t="s">
        <v>429</v>
      </c>
      <c r="C773" t="s">
        <v>44</v>
      </c>
      <c r="D773" s="5">
        <v>22536</v>
      </c>
      <c r="E773" s="5">
        <v>44238</v>
      </c>
      <c r="F773" t="s">
        <v>40</v>
      </c>
      <c r="G773" t="s">
        <v>32</v>
      </c>
      <c r="H773">
        <v>5</v>
      </c>
      <c r="I773">
        <v>9</v>
      </c>
      <c r="J773" t="s">
        <v>18</v>
      </c>
      <c r="K773" t="s">
        <v>46</v>
      </c>
      <c r="L773" t="s">
        <v>47</v>
      </c>
      <c r="M773" t="s">
        <v>21</v>
      </c>
      <c r="N773">
        <v>3</v>
      </c>
      <c r="O773">
        <v>62</v>
      </c>
      <c r="P773" t="s">
        <v>2022</v>
      </c>
      <c r="Q773">
        <v>2021</v>
      </c>
      <c r="R773" t="s">
        <v>2007</v>
      </c>
    </row>
    <row r="774" spans="1:18" x14ac:dyDescent="0.35">
      <c r="A774">
        <v>384</v>
      </c>
      <c r="B774" t="s">
        <v>430</v>
      </c>
      <c r="C774" t="s">
        <v>15</v>
      </c>
      <c r="D774" s="5">
        <v>31440</v>
      </c>
      <c r="E774" s="5">
        <v>44511</v>
      </c>
      <c r="F774" t="s">
        <v>68</v>
      </c>
      <c r="G774" t="s">
        <v>36</v>
      </c>
      <c r="H774">
        <v>4</v>
      </c>
      <c r="I774">
        <v>9</v>
      </c>
      <c r="J774" t="s">
        <v>18</v>
      </c>
      <c r="K774" t="s">
        <v>51</v>
      </c>
      <c r="L774" t="s">
        <v>47</v>
      </c>
      <c r="M774" t="s">
        <v>42</v>
      </c>
      <c r="N774">
        <v>2</v>
      </c>
      <c r="O774">
        <v>38</v>
      </c>
      <c r="P774" t="s">
        <v>2021</v>
      </c>
      <c r="Q774">
        <v>2021</v>
      </c>
      <c r="R774" t="s">
        <v>2016</v>
      </c>
    </row>
    <row r="775" spans="1:18" x14ac:dyDescent="0.35">
      <c r="A775">
        <v>385</v>
      </c>
      <c r="B775" t="s">
        <v>431</v>
      </c>
      <c r="C775" t="s">
        <v>44</v>
      </c>
      <c r="D775" s="5">
        <v>26787</v>
      </c>
      <c r="E775" s="5">
        <v>44500</v>
      </c>
      <c r="F775" t="s">
        <v>16</v>
      </c>
      <c r="G775" t="s">
        <v>17</v>
      </c>
      <c r="H775">
        <v>5</v>
      </c>
      <c r="I775">
        <v>9</v>
      </c>
      <c r="J775" t="s">
        <v>18</v>
      </c>
      <c r="K775" t="s">
        <v>19</v>
      </c>
      <c r="L775" t="s">
        <v>20</v>
      </c>
      <c r="M775" t="s">
        <v>21</v>
      </c>
      <c r="N775">
        <v>3</v>
      </c>
      <c r="O775">
        <v>51</v>
      </c>
      <c r="P775" t="s">
        <v>2020</v>
      </c>
      <c r="Q775">
        <v>2021</v>
      </c>
      <c r="R775" t="s">
        <v>2015</v>
      </c>
    </row>
    <row r="776" spans="1:18" x14ac:dyDescent="0.35">
      <c r="A776">
        <v>386</v>
      </c>
      <c r="B776" t="s">
        <v>432</v>
      </c>
      <c r="C776" t="s">
        <v>44</v>
      </c>
      <c r="D776" s="5">
        <v>38814</v>
      </c>
      <c r="E776" s="5">
        <v>44496</v>
      </c>
      <c r="F776" t="s">
        <v>16</v>
      </c>
      <c r="G776" t="s">
        <v>17</v>
      </c>
      <c r="H776">
        <v>5</v>
      </c>
      <c r="I776">
        <v>4</v>
      </c>
      <c r="J776" t="s">
        <v>27</v>
      </c>
      <c r="K776" t="s">
        <v>23</v>
      </c>
      <c r="L776" t="s">
        <v>20</v>
      </c>
      <c r="M776" t="s">
        <v>30</v>
      </c>
      <c r="N776">
        <v>4</v>
      </c>
      <c r="O776">
        <v>18</v>
      </c>
      <c r="P776" t="s">
        <v>2019</v>
      </c>
      <c r="Q776">
        <v>2021</v>
      </c>
      <c r="R776" t="s">
        <v>2015</v>
      </c>
    </row>
    <row r="777" spans="1:18" x14ac:dyDescent="0.35">
      <c r="A777">
        <v>387</v>
      </c>
      <c r="B777" t="s">
        <v>433</v>
      </c>
      <c r="C777" t="s">
        <v>44</v>
      </c>
      <c r="D777" s="5">
        <v>33187</v>
      </c>
      <c r="E777" s="5">
        <v>44336</v>
      </c>
      <c r="F777" t="s">
        <v>25</v>
      </c>
      <c r="G777" t="s">
        <v>36</v>
      </c>
      <c r="H777">
        <v>1</v>
      </c>
      <c r="I777">
        <v>8</v>
      </c>
      <c r="J777" t="s">
        <v>50</v>
      </c>
      <c r="K777" t="s">
        <v>28</v>
      </c>
      <c r="L777" t="s">
        <v>29</v>
      </c>
      <c r="M777" t="s">
        <v>48</v>
      </c>
      <c r="N777">
        <v>5</v>
      </c>
      <c r="O777">
        <v>33</v>
      </c>
      <c r="P777" t="s">
        <v>2021</v>
      </c>
      <c r="Q777">
        <v>2021</v>
      </c>
      <c r="R777" t="s">
        <v>2010</v>
      </c>
    </row>
    <row r="778" spans="1:18" x14ac:dyDescent="0.35">
      <c r="A778">
        <v>388</v>
      </c>
      <c r="B778" t="s">
        <v>434</v>
      </c>
      <c r="C778" t="s">
        <v>15</v>
      </c>
      <c r="D778" s="5">
        <v>22666</v>
      </c>
      <c r="E778" s="5">
        <v>44294</v>
      </c>
      <c r="F778" t="s">
        <v>40</v>
      </c>
      <c r="G778" t="s">
        <v>53</v>
      </c>
      <c r="H778">
        <v>4</v>
      </c>
      <c r="I778">
        <v>9</v>
      </c>
      <c r="J778" t="s">
        <v>18</v>
      </c>
      <c r="K778" t="s">
        <v>33</v>
      </c>
      <c r="L778" t="s">
        <v>29</v>
      </c>
      <c r="M778" t="s">
        <v>21</v>
      </c>
      <c r="N778">
        <v>3</v>
      </c>
      <c r="O778">
        <v>62</v>
      </c>
      <c r="P778" t="s">
        <v>2022</v>
      </c>
      <c r="Q778">
        <v>2021</v>
      </c>
      <c r="R778" t="s">
        <v>2009</v>
      </c>
    </row>
    <row r="779" spans="1:18" x14ac:dyDescent="0.35">
      <c r="A779">
        <v>390</v>
      </c>
      <c r="B779" t="s">
        <v>436</v>
      </c>
      <c r="C779" t="s">
        <v>15</v>
      </c>
      <c r="D779" s="5">
        <v>36552</v>
      </c>
      <c r="E779" s="5">
        <v>44276</v>
      </c>
      <c r="F779" t="s">
        <v>68</v>
      </c>
      <c r="G779" t="s">
        <v>17</v>
      </c>
      <c r="H779">
        <v>5</v>
      </c>
      <c r="I779">
        <v>6</v>
      </c>
      <c r="J779" t="s">
        <v>27</v>
      </c>
      <c r="K779" t="s">
        <v>41</v>
      </c>
      <c r="L779" t="s">
        <v>38</v>
      </c>
      <c r="M779" t="s">
        <v>34</v>
      </c>
      <c r="N779">
        <v>1</v>
      </c>
      <c r="O779">
        <v>24</v>
      </c>
      <c r="P779" t="s">
        <v>2019</v>
      </c>
      <c r="Q779">
        <v>2021</v>
      </c>
      <c r="R779" t="s">
        <v>2008</v>
      </c>
    </row>
    <row r="780" spans="1:18" x14ac:dyDescent="0.35">
      <c r="A780">
        <v>392</v>
      </c>
      <c r="B780" t="s">
        <v>438</v>
      </c>
      <c r="C780" t="s">
        <v>15</v>
      </c>
      <c r="D780" s="5">
        <v>27647</v>
      </c>
      <c r="E780" s="5">
        <v>44208</v>
      </c>
      <c r="F780" t="s">
        <v>68</v>
      </c>
      <c r="G780" t="s">
        <v>36</v>
      </c>
      <c r="H780">
        <v>4</v>
      </c>
      <c r="I780">
        <v>8</v>
      </c>
      <c r="J780" t="s">
        <v>50</v>
      </c>
      <c r="K780" t="s">
        <v>51</v>
      </c>
      <c r="L780" t="s">
        <v>47</v>
      </c>
      <c r="M780" t="s">
        <v>48</v>
      </c>
      <c r="N780">
        <v>5</v>
      </c>
      <c r="O780">
        <v>48</v>
      </c>
      <c r="P780" t="s">
        <v>2020</v>
      </c>
      <c r="Q780">
        <v>2021</v>
      </c>
      <c r="R780" t="s">
        <v>2006</v>
      </c>
    </row>
    <row r="781" spans="1:18" x14ac:dyDescent="0.35">
      <c r="A781">
        <v>394</v>
      </c>
      <c r="B781" t="s">
        <v>440</v>
      </c>
      <c r="C781" t="s">
        <v>15</v>
      </c>
      <c r="D781" s="5">
        <v>34166</v>
      </c>
      <c r="E781" s="5">
        <v>44255</v>
      </c>
      <c r="F781" t="s">
        <v>25</v>
      </c>
      <c r="G781" t="s">
        <v>60</v>
      </c>
      <c r="H781">
        <v>2</v>
      </c>
      <c r="I781">
        <v>9</v>
      </c>
      <c r="J781" t="s">
        <v>18</v>
      </c>
      <c r="K781" t="s">
        <v>23</v>
      </c>
      <c r="L781" t="s">
        <v>20</v>
      </c>
      <c r="M781" t="s">
        <v>30</v>
      </c>
      <c r="N781">
        <v>4</v>
      </c>
      <c r="O781">
        <v>31</v>
      </c>
      <c r="P781" t="s">
        <v>2021</v>
      </c>
      <c r="Q781">
        <v>2021</v>
      </c>
      <c r="R781" t="s">
        <v>2007</v>
      </c>
    </row>
    <row r="782" spans="1:18" x14ac:dyDescent="0.35">
      <c r="A782">
        <v>395</v>
      </c>
      <c r="B782" t="s">
        <v>441</v>
      </c>
      <c r="C782" t="s">
        <v>15</v>
      </c>
      <c r="D782" s="5">
        <v>35327</v>
      </c>
      <c r="E782" s="5">
        <v>44407</v>
      </c>
      <c r="F782" t="s">
        <v>25</v>
      </c>
      <c r="G782" t="s">
        <v>45</v>
      </c>
      <c r="H782">
        <v>4</v>
      </c>
      <c r="I782">
        <v>8</v>
      </c>
      <c r="J782" t="s">
        <v>50</v>
      </c>
      <c r="K782" t="s">
        <v>28</v>
      </c>
      <c r="L782" t="s">
        <v>29</v>
      </c>
      <c r="M782" t="s">
        <v>48</v>
      </c>
      <c r="N782">
        <v>5</v>
      </c>
      <c r="O782">
        <v>27</v>
      </c>
      <c r="P782" t="s">
        <v>2019</v>
      </c>
      <c r="Q782">
        <v>2021</v>
      </c>
      <c r="R782" t="s">
        <v>2012</v>
      </c>
    </row>
    <row r="783" spans="1:18" x14ac:dyDescent="0.35">
      <c r="A783">
        <v>396</v>
      </c>
      <c r="B783" t="s">
        <v>442</v>
      </c>
      <c r="C783" t="s">
        <v>15</v>
      </c>
      <c r="D783" s="5">
        <v>32881</v>
      </c>
      <c r="E783" s="5">
        <v>44535</v>
      </c>
      <c r="F783" t="s">
        <v>16</v>
      </c>
      <c r="G783" t="s">
        <v>17</v>
      </c>
      <c r="H783">
        <v>4</v>
      </c>
      <c r="I783">
        <v>9</v>
      </c>
      <c r="J783" t="s">
        <v>18</v>
      </c>
      <c r="K783" t="s">
        <v>33</v>
      </c>
      <c r="L783" t="s">
        <v>29</v>
      </c>
      <c r="M783" t="s">
        <v>34</v>
      </c>
      <c r="N783">
        <v>1</v>
      </c>
      <c r="O783">
        <v>34</v>
      </c>
      <c r="P783" t="s">
        <v>2021</v>
      </c>
      <c r="Q783">
        <v>2021</v>
      </c>
      <c r="R783" t="s">
        <v>2017</v>
      </c>
    </row>
    <row r="784" spans="1:18" x14ac:dyDescent="0.35">
      <c r="A784">
        <v>405</v>
      </c>
      <c r="B784" t="s">
        <v>451</v>
      </c>
      <c r="C784" t="s">
        <v>44</v>
      </c>
      <c r="D784" s="5">
        <v>18926</v>
      </c>
      <c r="E784" s="5">
        <v>44374</v>
      </c>
      <c r="F784" t="s">
        <v>25</v>
      </c>
      <c r="G784" t="s">
        <v>60</v>
      </c>
      <c r="H784">
        <v>3</v>
      </c>
      <c r="I784">
        <v>9</v>
      </c>
      <c r="J784" t="s">
        <v>18</v>
      </c>
      <c r="K784" t="s">
        <v>37</v>
      </c>
      <c r="L784" t="s">
        <v>38</v>
      </c>
      <c r="M784" t="s">
        <v>34</v>
      </c>
      <c r="N784">
        <v>1</v>
      </c>
      <c r="O784">
        <v>72</v>
      </c>
      <c r="P784" t="s">
        <v>2022</v>
      </c>
      <c r="Q784">
        <v>2021</v>
      </c>
      <c r="R784" t="s">
        <v>2011</v>
      </c>
    </row>
    <row r="785" spans="1:18" x14ac:dyDescent="0.35">
      <c r="A785">
        <v>406</v>
      </c>
      <c r="B785" t="s">
        <v>452</v>
      </c>
      <c r="C785" t="s">
        <v>44</v>
      </c>
      <c r="D785" s="5">
        <v>20725</v>
      </c>
      <c r="E785" s="5">
        <v>44319</v>
      </c>
      <c r="F785" t="s">
        <v>25</v>
      </c>
      <c r="G785" t="s">
        <v>36</v>
      </c>
      <c r="H785">
        <v>4</v>
      </c>
      <c r="I785">
        <v>9</v>
      </c>
      <c r="J785" t="s">
        <v>18</v>
      </c>
      <c r="K785" t="s">
        <v>41</v>
      </c>
      <c r="L785" t="s">
        <v>38</v>
      </c>
      <c r="M785" t="s">
        <v>42</v>
      </c>
      <c r="N785">
        <v>2</v>
      </c>
      <c r="O785">
        <v>67</v>
      </c>
      <c r="P785" t="s">
        <v>2022</v>
      </c>
      <c r="Q785">
        <v>2021</v>
      </c>
      <c r="R785" t="s">
        <v>2010</v>
      </c>
    </row>
    <row r="786" spans="1:18" x14ac:dyDescent="0.35">
      <c r="A786">
        <v>410</v>
      </c>
      <c r="B786" t="s">
        <v>456</v>
      </c>
      <c r="C786" t="s">
        <v>15</v>
      </c>
      <c r="D786" s="5">
        <v>38214</v>
      </c>
      <c r="E786" s="5">
        <v>44397</v>
      </c>
      <c r="F786" t="s">
        <v>40</v>
      </c>
      <c r="G786" t="s">
        <v>60</v>
      </c>
      <c r="H786">
        <v>1</v>
      </c>
      <c r="I786">
        <v>9</v>
      </c>
      <c r="J786" t="s">
        <v>18</v>
      </c>
      <c r="K786" t="s">
        <v>23</v>
      </c>
      <c r="L786" t="s">
        <v>20</v>
      </c>
      <c r="M786" t="s">
        <v>30</v>
      </c>
      <c r="N786">
        <v>4</v>
      </c>
      <c r="O786">
        <v>20</v>
      </c>
      <c r="P786" t="s">
        <v>2019</v>
      </c>
      <c r="Q786">
        <v>2021</v>
      </c>
      <c r="R786" t="s">
        <v>2012</v>
      </c>
    </row>
    <row r="787" spans="1:18" x14ac:dyDescent="0.35">
      <c r="A787">
        <v>412</v>
      </c>
      <c r="B787" t="s">
        <v>458</v>
      </c>
      <c r="C787" t="s">
        <v>44</v>
      </c>
      <c r="D787" s="5">
        <v>28290</v>
      </c>
      <c r="E787" s="5">
        <v>44349</v>
      </c>
      <c r="F787" t="s">
        <v>16</v>
      </c>
      <c r="G787" t="s">
        <v>17</v>
      </c>
      <c r="H787">
        <v>5</v>
      </c>
      <c r="I787">
        <v>9</v>
      </c>
      <c r="J787" t="s">
        <v>18</v>
      </c>
      <c r="K787" t="s">
        <v>33</v>
      </c>
      <c r="L787" t="s">
        <v>29</v>
      </c>
      <c r="M787" t="s">
        <v>21</v>
      </c>
      <c r="N787">
        <v>3</v>
      </c>
      <c r="O787">
        <v>47</v>
      </c>
      <c r="P787" t="s">
        <v>2020</v>
      </c>
      <c r="Q787">
        <v>2021</v>
      </c>
      <c r="R787" t="s">
        <v>2011</v>
      </c>
    </row>
    <row r="788" spans="1:18" x14ac:dyDescent="0.35">
      <c r="A788">
        <v>413</v>
      </c>
      <c r="B788" t="s">
        <v>459</v>
      </c>
      <c r="C788" t="s">
        <v>15</v>
      </c>
      <c r="D788" s="5">
        <v>27916</v>
      </c>
      <c r="E788" s="5">
        <v>44502</v>
      </c>
      <c r="F788" t="s">
        <v>25</v>
      </c>
      <c r="G788" t="s">
        <v>60</v>
      </c>
      <c r="H788">
        <v>3</v>
      </c>
      <c r="I788">
        <v>4</v>
      </c>
      <c r="J788" t="s">
        <v>27</v>
      </c>
      <c r="K788" t="s">
        <v>37</v>
      </c>
      <c r="L788" t="s">
        <v>38</v>
      </c>
      <c r="M788" t="s">
        <v>42</v>
      </c>
      <c r="N788">
        <v>2</v>
      </c>
      <c r="O788">
        <v>48</v>
      </c>
      <c r="P788" t="s">
        <v>2020</v>
      </c>
      <c r="Q788">
        <v>2021</v>
      </c>
      <c r="R788" t="s">
        <v>2016</v>
      </c>
    </row>
    <row r="789" spans="1:18" x14ac:dyDescent="0.35">
      <c r="A789">
        <v>417</v>
      </c>
      <c r="B789" t="s">
        <v>463</v>
      </c>
      <c r="C789" t="s">
        <v>15</v>
      </c>
      <c r="D789" s="5">
        <v>18825</v>
      </c>
      <c r="E789" s="5">
        <v>44307</v>
      </c>
      <c r="F789" t="s">
        <v>40</v>
      </c>
      <c r="G789" t="s">
        <v>17</v>
      </c>
      <c r="H789">
        <v>2</v>
      </c>
      <c r="I789">
        <v>7</v>
      </c>
      <c r="J789" t="s">
        <v>50</v>
      </c>
      <c r="K789" t="s">
        <v>19</v>
      </c>
      <c r="L789" t="s">
        <v>20</v>
      </c>
      <c r="M789" t="s">
        <v>48</v>
      </c>
      <c r="N789">
        <v>5</v>
      </c>
      <c r="O789">
        <v>73</v>
      </c>
      <c r="P789" t="s">
        <v>2022</v>
      </c>
      <c r="Q789">
        <v>2021</v>
      </c>
      <c r="R789" t="s">
        <v>2009</v>
      </c>
    </row>
    <row r="790" spans="1:18" x14ac:dyDescent="0.35">
      <c r="A790">
        <v>420</v>
      </c>
      <c r="B790" t="s">
        <v>466</v>
      </c>
      <c r="C790" t="s">
        <v>15</v>
      </c>
      <c r="D790" s="5">
        <v>38377</v>
      </c>
      <c r="E790" s="5">
        <v>44428</v>
      </c>
      <c r="F790" t="s">
        <v>16</v>
      </c>
      <c r="G790" t="s">
        <v>17</v>
      </c>
      <c r="H790">
        <v>3</v>
      </c>
      <c r="I790">
        <v>8</v>
      </c>
      <c r="J790" t="s">
        <v>50</v>
      </c>
      <c r="K790" t="s">
        <v>33</v>
      </c>
      <c r="L790" t="s">
        <v>29</v>
      </c>
      <c r="M790" t="s">
        <v>21</v>
      </c>
      <c r="N790">
        <v>3</v>
      </c>
      <c r="O790">
        <v>19</v>
      </c>
      <c r="P790" t="s">
        <v>2019</v>
      </c>
      <c r="Q790">
        <v>2021</v>
      </c>
      <c r="R790" t="s">
        <v>2013</v>
      </c>
    </row>
    <row r="791" spans="1:18" x14ac:dyDescent="0.35">
      <c r="A791">
        <v>425</v>
      </c>
      <c r="B791" t="s">
        <v>471</v>
      </c>
      <c r="C791" t="s">
        <v>44</v>
      </c>
      <c r="D791" s="5">
        <v>23117</v>
      </c>
      <c r="E791" s="5">
        <v>44480</v>
      </c>
      <c r="F791" t="s">
        <v>16</v>
      </c>
      <c r="G791" t="s">
        <v>17</v>
      </c>
      <c r="H791">
        <v>4</v>
      </c>
      <c r="I791">
        <v>7</v>
      </c>
      <c r="J791" t="s">
        <v>50</v>
      </c>
      <c r="K791" t="s">
        <v>19</v>
      </c>
      <c r="L791" t="s">
        <v>20</v>
      </c>
      <c r="M791" t="s">
        <v>21</v>
      </c>
      <c r="N791">
        <v>3</v>
      </c>
      <c r="O791">
        <v>61</v>
      </c>
      <c r="P791" t="s">
        <v>2022</v>
      </c>
      <c r="Q791">
        <v>2021</v>
      </c>
      <c r="R791" t="s">
        <v>2015</v>
      </c>
    </row>
    <row r="792" spans="1:18" x14ac:dyDescent="0.35">
      <c r="A792">
        <v>428</v>
      </c>
      <c r="B792" t="s">
        <v>474</v>
      </c>
      <c r="C792" t="s">
        <v>15</v>
      </c>
      <c r="D792" s="5">
        <v>25672</v>
      </c>
      <c r="E792" s="5">
        <v>44336</v>
      </c>
      <c r="F792" t="s">
        <v>16</v>
      </c>
      <c r="G792" t="s">
        <v>17</v>
      </c>
      <c r="H792">
        <v>5</v>
      </c>
      <c r="I792">
        <v>4</v>
      </c>
      <c r="J792" t="s">
        <v>27</v>
      </c>
      <c r="K792" t="s">
        <v>33</v>
      </c>
      <c r="L792" t="s">
        <v>29</v>
      </c>
      <c r="M792" t="s">
        <v>34</v>
      </c>
      <c r="N792">
        <v>1</v>
      </c>
      <c r="O792">
        <v>54</v>
      </c>
      <c r="P792" t="s">
        <v>2020</v>
      </c>
      <c r="Q792">
        <v>2021</v>
      </c>
      <c r="R792" t="s">
        <v>2010</v>
      </c>
    </row>
    <row r="793" spans="1:18" x14ac:dyDescent="0.35">
      <c r="A793">
        <v>429</v>
      </c>
      <c r="B793" t="s">
        <v>475</v>
      </c>
      <c r="C793" t="s">
        <v>44</v>
      </c>
      <c r="D793" s="5">
        <v>28958</v>
      </c>
      <c r="E793" s="5">
        <v>44541</v>
      </c>
      <c r="F793" t="s">
        <v>25</v>
      </c>
      <c r="G793" t="s">
        <v>32</v>
      </c>
      <c r="H793">
        <v>5</v>
      </c>
      <c r="I793">
        <v>9</v>
      </c>
      <c r="J793" t="s">
        <v>18</v>
      </c>
      <c r="K793" t="s">
        <v>37</v>
      </c>
      <c r="L793" t="s">
        <v>38</v>
      </c>
      <c r="M793" t="s">
        <v>30</v>
      </c>
      <c r="N793">
        <v>4</v>
      </c>
      <c r="O793">
        <v>45</v>
      </c>
      <c r="P793" t="s">
        <v>2020</v>
      </c>
      <c r="Q793">
        <v>2021</v>
      </c>
      <c r="R793" t="s">
        <v>2017</v>
      </c>
    </row>
    <row r="794" spans="1:18" x14ac:dyDescent="0.35">
      <c r="A794">
        <v>437</v>
      </c>
      <c r="B794" t="s">
        <v>483</v>
      </c>
      <c r="C794" t="s">
        <v>44</v>
      </c>
      <c r="D794" s="5">
        <v>20174</v>
      </c>
      <c r="E794" s="5">
        <v>44411</v>
      </c>
      <c r="F794" t="s">
        <v>16</v>
      </c>
      <c r="G794" t="s">
        <v>17</v>
      </c>
      <c r="H794">
        <v>3</v>
      </c>
      <c r="I794">
        <v>8</v>
      </c>
      <c r="J794" t="s">
        <v>50</v>
      </c>
      <c r="K794" t="s">
        <v>37</v>
      </c>
      <c r="L794" t="s">
        <v>38</v>
      </c>
      <c r="M794" t="s">
        <v>34</v>
      </c>
      <c r="N794">
        <v>1</v>
      </c>
      <c r="O794">
        <v>69</v>
      </c>
      <c r="P794" t="s">
        <v>2022</v>
      </c>
      <c r="Q794">
        <v>2021</v>
      </c>
      <c r="R794" t="s">
        <v>2013</v>
      </c>
    </row>
    <row r="795" spans="1:18" x14ac:dyDescent="0.35">
      <c r="A795">
        <v>442</v>
      </c>
      <c r="B795" t="s">
        <v>488</v>
      </c>
      <c r="C795" t="s">
        <v>15</v>
      </c>
      <c r="D795" s="5">
        <v>28627</v>
      </c>
      <c r="E795" s="5">
        <v>44434</v>
      </c>
      <c r="F795" t="s">
        <v>25</v>
      </c>
      <c r="G795" t="s">
        <v>36</v>
      </c>
      <c r="H795">
        <v>5</v>
      </c>
      <c r="I795">
        <v>9</v>
      </c>
      <c r="J795" t="s">
        <v>18</v>
      </c>
      <c r="K795" t="s">
        <v>23</v>
      </c>
      <c r="L795" t="s">
        <v>20</v>
      </c>
      <c r="M795" t="s">
        <v>30</v>
      </c>
      <c r="N795">
        <v>4</v>
      </c>
      <c r="O795">
        <v>46</v>
      </c>
      <c r="P795" t="s">
        <v>2020</v>
      </c>
      <c r="Q795">
        <v>2021</v>
      </c>
      <c r="R795" t="s">
        <v>2013</v>
      </c>
    </row>
    <row r="796" spans="1:18" x14ac:dyDescent="0.35">
      <c r="A796">
        <v>443</v>
      </c>
      <c r="B796" t="s">
        <v>489</v>
      </c>
      <c r="C796" t="s">
        <v>44</v>
      </c>
      <c r="D796" s="5">
        <v>38529</v>
      </c>
      <c r="E796" s="5">
        <v>44352</v>
      </c>
      <c r="F796" t="s">
        <v>25</v>
      </c>
      <c r="G796" t="s">
        <v>32</v>
      </c>
      <c r="H796">
        <v>2</v>
      </c>
      <c r="I796">
        <v>9</v>
      </c>
      <c r="J796" t="s">
        <v>18</v>
      </c>
      <c r="K796" t="s">
        <v>28</v>
      </c>
      <c r="L796" t="s">
        <v>29</v>
      </c>
      <c r="M796" t="s">
        <v>30</v>
      </c>
      <c r="N796">
        <v>4</v>
      </c>
      <c r="O796">
        <v>19</v>
      </c>
      <c r="P796" t="s">
        <v>2019</v>
      </c>
      <c r="Q796">
        <v>2021</v>
      </c>
      <c r="R796" t="s">
        <v>2011</v>
      </c>
    </row>
    <row r="797" spans="1:18" x14ac:dyDescent="0.35">
      <c r="A797">
        <v>445</v>
      </c>
      <c r="B797" t="s">
        <v>491</v>
      </c>
      <c r="C797" t="s">
        <v>44</v>
      </c>
      <c r="D797" s="5">
        <v>23080</v>
      </c>
      <c r="E797" s="5">
        <v>44553</v>
      </c>
      <c r="F797" t="s">
        <v>16</v>
      </c>
      <c r="G797" t="s">
        <v>17</v>
      </c>
      <c r="H797">
        <v>2</v>
      </c>
      <c r="I797">
        <v>9</v>
      </c>
      <c r="J797" t="s">
        <v>18</v>
      </c>
      <c r="K797" t="s">
        <v>37</v>
      </c>
      <c r="L797" t="s">
        <v>38</v>
      </c>
      <c r="M797" t="s">
        <v>21</v>
      </c>
      <c r="N797">
        <v>3</v>
      </c>
      <c r="O797">
        <v>61</v>
      </c>
      <c r="P797" t="s">
        <v>2022</v>
      </c>
      <c r="Q797">
        <v>2021</v>
      </c>
      <c r="R797" t="s">
        <v>2017</v>
      </c>
    </row>
    <row r="798" spans="1:18" x14ac:dyDescent="0.35">
      <c r="A798">
        <v>452</v>
      </c>
      <c r="B798" t="s">
        <v>498</v>
      </c>
      <c r="C798" t="s">
        <v>44</v>
      </c>
      <c r="D798" s="5">
        <v>36413</v>
      </c>
      <c r="E798" s="5">
        <v>44489</v>
      </c>
      <c r="F798" t="s">
        <v>16</v>
      </c>
      <c r="G798" t="s">
        <v>17</v>
      </c>
      <c r="H798">
        <v>4</v>
      </c>
      <c r="I798">
        <v>9</v>
      </c>
      <c r="J798" t="s">
        <v>18</v>
      </c>
      <c r="K798" t="s">
        <v>33</v>
      </c>
      <c r="L798" t="s">
        <v>29</v>
      </c>
      <c r="M798" t="s">
        <v>21</v>
      </c>
      <c r="N798">
        <v>3</v>
      </c>
      <c r="O798">
        <v>24</v>
      </c>
      <c r="P798" t="s">
        <v>2019</v>
      </c>
      <c r="Q798">
        <v>2021</v>
      </c>
      <c r="R798" t="s">
        <v>2015</v>
      </c>
    </row>
    <row r="799" spans="1:18" x14ac:dyDescent="0.35">
      <c r="A799">
        <v>453</v>
      </c>
      <c r="B799" t="s">
        <v>499</v>
      </c>
      <c r="C799" t="s">
        <v>44</v>
      </c>
      <c r="D799" s="5">
        <v>26228</v>
      </c>
      <c r="E799" s="5">
        <v>44465</v>
      </c>
      <c r="F799" t="s">
        <v>16</v>
      </c>
      <c r="G799" t="s">
        <v>17</v>
      </c>
      <c r="H799">
        <v>2</v>
      </c>
      <c r="I799">
        <v>9</v>
      </c>
      <c r="J799" t="s">
        <v>18</v>
      </c>
      <c r="K799" t="s">
        <v>37</v>
      </c>
      <c r="L799" t="s">
        <v>38</v>
      </c>
      <c r="M799" t="s">
        <v>21</v>
      </c>
      <c r="N799">
        <v>3</v>
      </c>
      <c r="O799">
        <v>52</v>
      </c>
      <c r="P799" t="s">
        <v>2020</v>
      </c>
      <c r="Q799">
        <v>2021</v>
      </c>
      <c r="R799" t="s">
        <v>2014</v>
      </c>
    </row>
    <row r="800" spans="1:18" x14ac:dyDescent="0.35">
      <c r="A800">
        <v>456</v>
      </c>
      <c r="B800" t="s">
        <v>502</v>
      </c>
      <c r="C800" t="s">
        <v>44</v>
      </c>
      <c r="D800" s="5">
        <v>29230</v>
      </c>
      <c r="E800" s="5">
        <v>44370</v>
      </c>
      <c r="F800" t="s">
        <v>25</v>
      </c>
      <c r="G800" t="s">
        <v>32</v>
      </c>
      <c r="H800">
        <v>3</v>
      </c>
      <c r="I800">
        <v>9</v>
      </c>
      <c r="J800" t="s">
        <v>18</v>
      </c>
      <c r="K800" t="s">
        <v>51</v>
      </c>
      <c r="L800" t="s">
        <v>47</v>
      </c>
      <c r="M800" t="s">
        <v>42</v>
      </c>
      <c r="N800">
        <v>2</v>
      </c>
      <c r="O800">
        <v>44</v>
      </c>
      <c r="P800" t="s">
        <v>2021</v>
      </c>
      <c r="Q800">
        <v>2021</v>
      </c>
      <c r="R800" t="s">
        <v>2011</v>
      </c>
    </row>
    <row r="801" spans="1:18" x14ac:dyDescent="0.35">
      <c r="A801">
        <v>458</v>
      </c>
      <c r="B801" t="s">
        <v>504</v>
      </c>
      <c r="C801" t="s">
        <v>15</v>
      </c>
      <c r="D801" s="5">
        <v>22075</v>
      </c>
      <c r="E801" s="5">
        <v>44383</v>
      </c>
      <c r="F801" t="s">
        <v>16</v>
      </c>
      <c r="G801" t="s">
        <v>17</v>
      </c>
      <c r="H801">
        <v>4</v>
      </c>
      <c r="I801">
        <v>8</v>
      </c>
      <c r="J801" t="s">
        <v>50</v>
      </c>
      <c r="K801" t="s">
        <v>23</v>
      </c>
      <c r="L801" t="s">
        <v>20</v>
      </c>
      <c r="M801" t="s">
        <v>48</v>
      </c>
      <c r="N801">
        <v>5</v>
      </c>
      <c r="O801">
        <v>64</v>
      </c>
      <c r="P801" t="s">
        <v>2022</v>
      </c>
      <c r="Q801">
        <v>2021</v>
      </c>
      <c r="R801" t="s">
        <v>2012</v>
      </c>
    </row>
    <row r="802" spans="1:18" x14ac:dyDescent="0.35">
      <c r="A802">
        <v>460</v>
      </c>
      <c r="B802" t="s">
        <v>506</v>
      </c>
      <c r="C802" t="s">
        <v>44</v>
      </c>
      <c r="D802" s="5">
        <v>20007</v>
      </c>
      <c r="E802" s="5">
        <v>44362</v>
      </c>
      <c r="F802" t="s">
        <v>16</v>
      </c>
      <c r="G802" t="s">
        <v>17</v>
      </c>
      <c r="H802">
        <v>3</v>
      </c>
      <c r="I802">
        <v>9</v>
      </c>
      <c r="J802" t="s">
        <v>18</v>
      </c>
      <c r="K802" t="s">
        <v>33</v>
      </c>
      <c r="L802" t="s">
        <v>29</v>
      </c>
      <c r="M802" t="s">
        <v>30</v>
      </c>
      <c r="N802">
        <v>4</v>
      </c>
      <c r="O802">
        <v>69</v>
      </c>
      <c r="P802" t="s">
        <v>2022</v>
      </c>
      <c r="Q802">
        <v>2021</v>
      </c>
      <c r="R802" t="s">
        <v>2011</v>
      </c>
    </row>
    <row r="803" spans="1:18" x14ac:dyDescent="0.35">
      <c r="A803">
        <v>462</v>
      </c>
      <c r="B803" t="s">
        <v>508</v>
      </c>
      <c r="C803" t="s">
        <v>44</v>
      </c>
      <c r="D803" s="5">
        <v>34327</v>
      </c>
      <c r="E803" s="5">
        <v>44375</v>
      </c>
      <c r="F803" t="s">
        <v>25</v>
      </c>
      <c r="G803" t="s">
        <v>45</v>
      </c>
      <c r="H803">
        <v>5</v>
      </c>
      <c r="I803">
        <v>9</v>
      </c>
      <c r="J803" t="s">
        <v>18</v>
      </c>
      <c r="K803" t="s">
        <v>41</v>
      </c>
      <c r="L803" t="s">
        <v>38</v>
      </c>
      <c r="M803" t="s">
        <v>34</v>
      </c>
      <c r="N803">
        <v>1</v>
      </c>
      <c r="O803">
        <v>30</v>
      </c>
      <c r="P803" t="s">
        <v>2021</v>
      </c>
      <c r="Q803">
        <v>2021</v>
      </c>
      <c r="R803" t="s">
        <v>2011</v>
      </c>
    </row>
    <row r="804" spans="1:18" x14ac:dyDescent="0.35">
      <c r="A804">
        <v>464</v>
      </c>
      <c r="B804" t="s">
        <v>510</v>
      </c>
      <c r="C804" t="s">
        <v>44</v>
      </c>
      <c r="D804" s="5">
        <v>28382</v>
      </c>
      <c r="E804" s="5">
        <v>44265</v>
      </c>
      <c r="F804" t="s">
        <v>16</v>
      </c>
      <c r="G804" t="s">
        <v>17</v>
      </c>
      <c r="H804">
        <v>4</v>
      </c>
      <c r="I804">
        <v>10</v>
      </c>
      <c r="J804" t="s">
        <v>18</v>
      </c>
      <c r="K804" t="s">
        <v>51</v>
      </c>
      <c r="L804" t="s">
        <v>47</v>
      </c>
      <c r="M804" t="s">
        <v>30</v>
      </c>
      <c r="N804">
        <v>4</v>
      </c>
      <c r="O804">
        <v>46</v>
      </c>
      <c r="P804" t="s">
        <v>2020</v>
      </c>
      <c r="Q804">
        <v>2021</v>
      </c>
      <c r="R804" t="s">
        <v>2008</v>
      </c>
    </row>
    <row r="805" spans="1:18" x14ac:dyDescent="0.35">
      <c r="A805">
        <v>465</v>
      </c>
      <c r="B805" t="s">
        <v>511</v>
      </c>
      <c r="C805" t="s">
        <v>15</v>
      </c>
      <c r="D805" s="5">
        <v>27275</v>
      </c>
      <c r="E805" s="5">
        <v>44203</v>
      </c>
      <c r="F805" t="s">
        <v>16</v>
      </c>
      <c r="G805" t="s">
        <v>17</v>
      </c>
      <c r="H805">
        <v>4</v>
      </c>
      <c r="I805">
        <v>5</v>
      </c>
      <c r="J805" t="s">
        <v>27</v>
      </c>
      <c r="K805" t="s">
        <v>19</v>
      </c>
      <c r="L805" t="s">
        <v>20</v>
      </c>
      <c r="M805" t="s">
        <v>30</v>
      </c>
      <c r="N805">
        <v>4</v>
      </c>
      <c r="O805">
        <v>50</v>
      </c>
      <c r="P805" t="s">
        <v>2020</v>
      </c>
      <c r="Q805">
        <v>2021</v>
      </c>
      <c r="R805" t="s">
        <v>2006</v>
      </c>
    </row>
    <row r="806" spans="1:18" x14ac:dyDescent="0.35">
      <c r="A806">
        <v>467</v>
      </c>
      <c r="B806" t="s">
        <v>513</v>
      </c>
      <c r="C806" t="s">
        <v>15</v>
      </c>
      <c r="D806" s="5">
        <v>37253</v>
      </c>
      <c r="E806" s="5">
        <v>44363</v>
      </c>
      <c r="F806" t="s">
        <v>25</v>
      </c>
      <c r="G806" t="s">
        <v>45</v>
      </c>
      <c r="H806">
        <v>2</v>
      </c>
      <c r="I806">
        <v>9</v>
      </c>
      <c r="J806" t="s">
        <v>18</v>
      </c>
      <c r="K806" t="s">
        <v>28</v>
      </c>
      <c r="L806" t="s">
        <v>29</v>
      </c>
      <c r="M806" t="s">
        <v>48</v>
      </c>
      <c r="N806">
        <v>5</v>
      </c>
      <c r="O806">
        <v>22</v>
      </c>
      <c r="P806" t="s">
        <v>2019</v>
      </c>
      <c r="Q806">
        <v>2021</v>
      </c>
      <c r="R806" t="s">
        <v>2011</v>
      </c>
    </row>
    <row r="807" spans="1:18" x14ac:dyDescent="0.35">
      <c r="A807">
        <v>469</v>
      </c>
      <c r="B807" t="s">
        <v>515</v>
      </c>
      <c r="C807" t="s">
        <v>15</v>
      </c>
      <c r="D807" s="5">
        <v>24805</v>
      </c>
      <c r="E807" s="5">
        <v>44539</v>
      </c>
      <c r="F807" t="s">
        <v>16</v>
      </c>
      <c r="G807" t="s">
        <v>17</v>
      </c>
      <c r="H807">
        <v>3</v>
      </c>
      <c r="I807">
        <v>7</v>
      </c>
      <c r="J807" t="s">
        <v>50</v>
      </c>
      <c r="K807" t="s">
        <v>37</v>
      </c>
      <c r="L807" t="s">
        <v>38</v>
      </c>
      <c r="M807" t="s">
        <v>42</v>
      </c>
      <c r="N807">
        <v>2</v>
      </c>
      <c r="O807">
        <v>56</v>
      </c>
      <c r="P807" t="s">
        <v>2020</v>
      </c>
      <c r="Q807">
        <v>2021</v>
      </c>
      <c r="R807" t="s">
        <v>2017</v>
      </c>
    </row>
    <row r="808" spans="1:18" x14ac:dyDescent="0.35">
      <c r="A808">
        <v>474</v>
      </c>
      <c r="B808" t="s">
        <v>520</v>
      </c>
      <c r="C808" t="s">
        <v>15</v>
      </c>
      <c r="D808" s="5">
        <v>25558</v>
      </c>
      <c r="E808" s="5">
        <v>44286</v>
      </c>
      <c r="F808" t="s">
        <v>68</v>
      </c>
      <c r="G808" t="s">
        <v>26</v>
      </c>
      <c r="H808">
        <v>4</v>
      </c>
      <c r="I808">
        <v>6</v>
      </c>
      <c r="J808" t="s">
        <v>27</v>
      </c>
      <c r="K808" t="s">
        <v>23</v>
      </c>
      <c r="L808" t="s">
        <v>20</v>
      </c>
      <c r="M808" t="s">
        <v>48</v>
      </c>
      <c r="N808">
        <v>5</v>
      </c>
      <c r="O808">
        <v>54</v>
      </c>
      <c r="P808" t="s">
        <v>2020</v>
      </c>
      <c r="Q808">
        <v>2021</v>
      </c>
      <c r="R808" t="s">
        <v>2008</v>
      </c>
    </row>
    <row r="809" spans="1:18" x14ac:dyDescent="0.35">
      <c r="A809">
        <v>479</v>
      </c>
      <c r="B809" t="s">
        <v>525</v>
      </c>
      <c r="C809" t="s">
        <v>44</v>
      </c>
      <c r="D809" s="5">
        <v>26219</v>
      </c>
      <c r="E809" s="5">
        <v>44543</v>
      </c>
      <c r="F809" t="s">
        <v>16</v>
      </c>
      <c r="G809" t="s">
        <v>17</v>
      </c>
      <c r="H809">
        <v>2</v>
      </c>
      <c r="I809">
        <v>8</v>
      </c>
      <c r="J809" t="s">
        <v>50</v>
      </c>
      <c r="K809" t="s">
        <v>46</v>
      </c>
      <c r="L809" t="s">
        <v>47</v>
      </c>
      <c r="M809" t="s">
        <v>34</v>
      </c>
      <c r="N809">
        <v>1</v>
      </c>
      <c r="O809">
        <v>52</v>
      </c>
      <c r="P809" t="s">
        <v>2020</v>
      </c>
      <c r="Q809">
        <v>2021</v>
      </c>
      <c r="R809" t="s">
        <v>2017</v>
      </c>
    </row>
    <row r="810" spans="1:18" x14ac:dyDescent="0.35">
      <c r="A810">
        <v>480</v>
      </c>
      <c r="B810" t="s">
        <v>526</v>
      </c>
      <c r="C810" t="s">
        <v>15</v>
      </c>
      <c r="D810" s="5">
        <v>29265</v>
      </c>
      <c r="E810" s="5">
        <v>44265</v>
      </c>
      <c r="F810" t="s">
        <v>16</v>
      </c>
      <c r="G810" t="s">
        <v>17</v>
      </c>
      <c r="H810">
        <v>2</v>
      </c>
      <c r="I810">
        <v>9</v>
      </c>
      <c r="J810" t="s">
        <v>18</v>
      </c>
      <c r="K810" t="s">
        <v>51</v>
      </c>
      <c r="L810" t="s">
        <v>47</v>
      </c>
      <c r="M810" t="s">
        <v>34</v>
      </c>
      <c r="N810">
        <v>1</v>
      </c>
      <c r="O810">
        <v>44</v>
      </c>
      <c r="P810" t="s">
        <v>2021</v>
      </c>
      <c r="Q810">
        <v>2021</v>
      </c>
      <c r="R810" t="s">
        <v>2008</v>
      </c>
    </row>
    <row r="811" spans="1:18" x14ac:dyDescent="0.35">
      <c r="A811">
        <v>487</v>
      </c>
      <c r="B811" t="s">
        <v>533</v>
      </c>
      <c r="C811" t="s">
        <v>44</v>
      </c>
      <c r="D811" s="5">
        <v>39051</v>
      </c>
      <c r="E811" s="5">
        <v>44493</v>
      </c>
      <c r="F811" t="s">
        <v>40</v>
      </c>
      <c r="G811" t="s">
        <v>32</v>
      </c>
      <c r="H811">
        <v>2</v>
      </c>
      <c r="I811">
        <v>6</v>
      </c>
      <c r="J811" t="s">
        <v>27</v>
      </c>
      <c r="K811" t="s">
        <v>46</v>
      </c>
      <c r="L811" t="s">
        <v>47</v>
      </c>
      <c r="M811" t="s">
        <v>30</v>
      </c>
      <c r="N811">
        <v>4</v>
      </c>
      <c r="O811">
        <v>17</v>
      </c>
      <c r="P811" t="s">
        <v>2019</v>
      </c>
      <c r="Q811">
        <v>2021</v>
      </c>
      <c r="R811" t="s">
        <v>2015</v>
      </c>
    </row>
    <row r="812" spans="1:18" x14ac:dyDescent="0.35">
      <c r="A812">
        <v>489</v>
      </c>
      <c r="B812" t="s">
        <v>535</v>
      </c>
      <c r="C812" t="s">
        <v>44</v>
      </c>
      <c r="D812" s="5">
        <v>31187</v>
      </c>
      <c r="E812" s="5">
        <v>44382</v>
      </c>
      <c r="F812" t="s">
        <v>25</v>
      </c>
      <c r="G812" t="s">
        <v>32</v>
      </c>
      <c r="H812">
        <v>5</v>
      </c>
      <c r="I812">
        <v>6</v>
      </c>
      <c r="J812" t="s">
        <v>27</v>
      </c>
      <c r="K812" t="s">
        <v>19</v>
      </c>
      <c r="L812" t="s">
        <v>20</v>
      </c>
      <c r="M812" t="s">
        <v>30</v>
      </c>
      <c r="N812">
        <v>4</v>
      </c>
      <c r="O812">
        <v>39</v>
      </c>
      <c r="P812" t="s">
        <v>2021</v>
      </c>
      <c r="Q812">
        <v>2021</v>
      </c>
      <c r="R812" t="s">
        <v>2012</v>
      </c>
    </row>
    <row r="813" spans="1:18" x14ac:dyDescent="0.35">
      <c r="A813">
        <v>490</v>
      </c>
      <c r="B813" t="s">
        <v>536</v>
      </c>
      <c r="C813" t="s">
        <v>15</v>
      </c>
      <c r="D813" s="5">
        <v>23090</v>
      </c>
      <c r="E813" s="5">
        <v>44298</v>
      </c>
      <c r="F813" t="s">
        <v>40</v>
      </c>
      <c r="G813" t="s">
        <v>32</v>
      </c>
      <c r="H813">
        <v>5</v>
      </c>
      <c r="I813">
        <v>10</v>
      </c>
      <c r="J813" t="s">
        <v>18</v>
      </c>
      <c r="K813" t="s">
        <v>23</v>
      </c>
      <c r="L813" t="s">
        <v>20</v>
      </c>
      <c r="M813" t="s">
        <v>30</v>
      </c>
      <c r="N813">
        <v>4</v>
      </c>
      <c r="O813">
        <v>61</v>
      </c>
      <c r="P813" t="s">
        <v>2022</v>
      </c>
      <c r="Q813">
        <v>2021</v>
      </c>
      <c r="R813" t="s">
        <v>2009</v>
      </c>
    </row>
    <row r="814" spans="1:18" x14ac:dyDescent="0.35">
      <c r="A814">
        <v>493</v>
      </c>
      <c r="B814" t="s">
        <v>539</v>
      </c>
      <c r="C814" t="s">
        <v>15</v>
      </c>
      <c r="D814" s="5">
        <v>34221</v>
      </c>
      <c r="E814" s="5">
        <v>44457</v>
      </c>
      <c r="F814" t="s">
        <v>16</v>
      </c>
      <c r="G814" t="s">
        <v>17</v>
      </c>
      <c r="H814">
        <v>4</v>
      </c>
      <c r="I814">
        <v>7</v>
      </c>
      <c r="J814" t="s">
        <v>50</v>
      </c>
      <c r="K814" t="s">
        <v>37</v>
      </c>
      <c r="L814" t="s">
        <v>38</v>
      </c>
      <c r="M814" t="s">
        <v>34</v>
      </c>
      <c r="N814">
        <v>1</v>
      </c>
      <c r="O814">
        <v>30</v>
      </c>
      <c r="P814" t="s">
        <v>2021</v>
      </c>
      <c r="Q814">
        <v>2021</v>
      </c>
      <c r="R814" t="s">
        <v>2014</v>
      </c>
    </row>
    <row r="815" spans="1:18" x14ac:dyDescent="0.35">
      <c r="A815">
        <v>496</v>
      </c>
      <c r="B815" t="s">
        <v>542</v>
      </c>
      <c r="C815" t="s">
        <v>15</v>
      </c>
      <c r="D815" s="5">
        <v>21118</v>
      </c>
      <c r="E815" s="5">
        <v>44386</v>
      </c>
      <c r="F815" t="s">
        <v>16</v>
      </c>
      <c r="G815" t="s">
        <v>17</v>
      </c>
      <c r="H815">
        <v>1</v>
      </c>
      <c r="I815">
        <v>9</v>
      </c>
      <c r="J815" t="s">
        <v>18</v>
      </c>
      <c r="K815" t="s">
        <v>51</v>
      </c>
      <c r="L815" t="s">
        <v>47</v>
      </c>
      <c r="M815" t="s">
        <v>30</v>
      </c>
      <c r="N815">
        <v>4</v>
      </c>
      <c r="O815">
        <v>66</v>
      </c>
      <c r="P815" t="s">
        <v>2022</v>
      </c>
      <c r="Q815">
        <v>2021</v>
      </c>
      <c r="R815" t="s">
        <v>2012</v>
      </c>
    </row>
    <row r="816" spans="1:18" x14ac:dyDescent="0.35">
      <c r="A816">
        <v>498</v>
      </c>
      <c r="B816" t="s">
        <v>544</v>
      </c>
      <c r="C816" t="s">
        <v>44</v>
      </c>
      <c r="D816" s="5">
        <v>35505</v>
      </c>
      <c r="E816" s="5">
        <v>44560</v>
      </c>
      <c r="F816" t="s">
        <v>25</v>
      </c>
      <c r="G816" t="s">
        <v>45</v>
      </c>
      <c r="H816">
        <v>5</v>
      </c>
      <c r="I816">
        <v>9</v>
      </c>
      <c r="J816" t="s">
        <v>18</v>
      </c>
      <c r="K816" t="s">
        <v>23</v>
      </c>
      <c r="L816" t="s">
        <v>20</v>
      </c>
      <c r="M816" t="s">
        <v>21</v>
      </c>
      <c r="N816">
        <v>3</v>
      </c>
      <c r="O816">
        <v>27</v>
      </c>
      <c r="P816" t="s">
        <v>2019</v>
      </c>
      <c r="Q816">
        <v>2021</v>
      </c>
      <c r="R816" t="s">
        <v>2017</v>
      </c>
    </row>
    <row r="817" spans="1:18" x14ac:dyDescent="0.35">
      <c r="A817">
        <v>500</v>
      </c>
      <c r="B817" t="s">
        <v>546</v>
      </c>
      <c r="C817" t="s">
        <v>44</v>
      </c>
      <c r="D817" s="5">
        <v>30665</v>
      </c>
      <c r="E817" s="5">
        <v>44475</v>
      </c>
      <c r="F817" t="s">
        <v>25</v>
      </c>
      <c r="G817" t="s">
        <v>36</v>
      </c>
      <c r="H817">
        <v>3</v>
      </c>
      <c r="I817">
        <v>3</v>
      </c>
      <c r="J817" t="s">
        <v>27</v>
      </c>
      <c r="K817" t="s">
        <v>33</v>
      </c>
      <c r="L817" t="s">
        <v>29</v>
      </c>
      <c r="M817" t="s">
        <v>34</v>
      </c>
      <c r="N817">
        <v>1</v>
      </c>
      <c r="O817">
        <v>40</v>
      </c>
      <c r="P817" t="s">
        <v>2021</v>
      </c>
      <c r="Q817">
        <v>2021</v>
      </c>
      <c r="R817" t="s">
        <v>2015</v>
      </c>
    </row>
    <row r="818" spans="1:18" x14ac:dyDescent="0.35">
      <c r="A818">
        <v>505</v>
      </c>
      <c r="B818" t="s">
        <v>551</v>
      </c>
      <c r="C818" t="s">
        <v>15</v>
      </c>
      <c r="D818" s="5">
        <v>29537</v>
      </c>
      <c r="E818" s="5">
        <v>44538</v>
      </c>
      <c r="F818" t="s">
        <v>25</v>
      </c>
      <c r="G818" t="s">
        <v>36</v>
      </c>
      <c r="H818">
        <v>5</v>
      </c>
      <c r="I818">
        <v>8</v>
      </c>
      <c r="J818" t="s">
        <v>50</v>
      </c>
      <c r="K818" t="s">
        <v>19</v>
      </c>
      <c r="L818" t="s">
        <v>20</v>
      </c>
      <c r="M818" t="s">
        <v>30</v>
      </c>
      <c r="N818">
        <v>4</v>
      </c>
      <c r="O818">
        <v>43</v>
      </c>
      <c r="P818" t="s">
        <v>2021</v>
      </c>
      <c r="Q818">
        <v>2021</v>
      </c>
      <c r="R818" t="s">
        <v>2017</v>
      </c>
    </row>
    <row r="819" spans="1:18" x14ac:dyDescent="0.35">
      <c r="A819">
        <v>510</v>
      </c>
      <c r="B819" t="s">
        <v>556</v>
      </c>
      <c r="C819" t="s">
        <v>15</v>
      </c>
      <c r="D819" s="5">
        <v>20465</v>
      </c>
      <c r="E819" s="5">
        <v>44285</v>
      </c>
      <c r="F819" t="s">
        <v>16</v>
      </c>
      <c r="G819" t="s">
        <v>17</v>
      </c>
      <c r="H819">
        <v>3</v>
      </c>
      <c r="I819">
        <v>10</v>
      </c>
      <c r="J819" t="s">
        <v>18</v>
      </c>
      <c r="K819" t="s">
        <v>41</v>
      </c>
      <c r="L819" t="s">
        <v>38</v>
      </c>
      <c r="M819" t="s">
        <v>42</v>
      </c>
      <c r="N819">
        <v>2</v>
      </c>
      <c r="O819">
        <v>68</v>
      </c>
      <c r="P819" t="s">
        <v>2022</v>
      </c>
      <c r="Q819">
        <v>2021</v>
      </c>
      <c r="R819" t="s">
        <v>2008</v>
      </c>
    </row>
    <row r="820" spans="1:18" x14ac:dyDescent="0.35">
      <c r="A820">
        <v>511</v>
      </c>
      <c r="B820" t="s">
        <v>557</v>
      </c>
      <c r="C820" t="s">
        <v>15</v>
      </c>
      <c r="D820" s="5">
        <v>29688</v>
      </c>
      <c r="E820" s="5">
        <v>44308</v>
      </c>
      <c r="F820" t="s">
        <v>16</v>
      </c>
      <c r="G820" t="s">
        <v>17</v>
      </c>
      <c r="H820">
        <v>4</v>
      </c>
      <c r="I820">
        <v>9</v>
      </c>
      <c r="J820" t="s">
        <v>18</v>
      </c>
      <c r="K820" t="s">
        <v>46</v>
      </c>
      <c r="L820" t="s">
        <v>47</v>
      </c>
      <c r="M820" t="s">
        <v>48</v>
      </c>
      <c r="N820">
        <v>5</v>
      </c>
      <c r="O820">
        <v>43</v>
      </c>
      <c r="P820" t="s">
        <v>2021</v>
      </c>
      <c r="Q820">
        <v>2021</v>
      </c>
      <c r="R820" t="s">
        <v>2009</v>
      </c>
    </row>
    <row r="821" spans="1:18" x14ac:dyDescent="0.35">
      <c r="A821">
        <v>515</v>
      </c>
      <c r="B821" t="s">
        <v>561</v>
      </c>
      <c r="C821" t="s">
        <v>15</v>
      </c>
      <c r="D821" s="5">
        <v>21585</v>
      </c>
      <c r="E821" s="5">
        <v>44338</v>
      </c>
      <c r="F821" t="s">
        <v>25</v>
      </c>
      <c r="G821" t="s">
        <v>60</v>
      </c>
      <c r="H821">
        <v>4</v>
      </c>
      <c r="I821">
        <v>4</v>
      </c>
      <c r="J821" t="s">
        <v>27</v>
      </c>
      <c r="K821" t="s">
        <v>28</v>
      </c>
      <c r="L821" t="s">
        <v>29</v>
      </c>
      <c r="M821" t="s">
        <v>30</v>
      </c>
      <c r="N821">
        <v>4</v>
      </c>
      <c r="O821">
        <v>65</v>
      </c>
      <c r="P821" t="s">
        <v>2022</v>
      </c>
      <c r="Q821">
        <v>2021</v>
      </c>
      <c r="R821" t="s">
        <v>2010</v>
      </c>
    </row>
    <row r="822" spans="1:18" x14ac:dyDescent="0.35">
      <c r="A822">
        <v>518</v>
      </c>
      <c r="B822" t="s">
        <v>564</v>
      </c>
      <c r="C822" t="s">
        <v>15</v>
      </c>
      <c r="D822" s="5">
        <v>20881</v>
      </c>
      <c r="E822" s="5">
        <v>44447</v>
      </c>
      <c r="F822" t="s">
        <v>25</v>
      </c>
      <c r="G822" t="s">
        <v>26</v>
      </c>
      <c r="H822">
        <v>3</v>
      </c>
      <c r="I822">
        <v>7</v>
      </c>
      <c r="J822" t="s">
        <v>50</v>
      </c>
      <c r="K822" t="s">
        <v>41</v>
      </c>
      <c r="L822" t="s">
        <v>38</v>
      </c>
      <c r="M822" t="s">
        <v>34</v>
      </c>
      <c r="N822">
        <v>1</v>
      </c>
      <c r="O822">
        <v>67</v>
      </c>
      <c r="P822" t="s">
        <v>2022</v>
      </c>
      <c r="Q822">
        <v>2021</v>
      </c>
      <c r="R822" t="s">
        <v>2014</v>
      </c>
    </row>
    <row r="823" spans="1:18" x14ac:dyDescent="0.35">
      <c r="A823">
        <v>522</v>
      </c>
      <c r="B823" t="s">
        <v>568</v>
      </c>
      <c r="C823" t="s">
        <v>15</v>
      </c>
      <c r="D823" s="5">
        <v>34372</v>
      </c>
      <c r="E823" s="5">
        <v>44433</v>
      </c>
      <c r="F823" t="s">
        <v>16</v>
      </c>
      <c r="G823" t="s">
        <v>17</v>
      </c>
      <c r="H823">
        <v>4</v>
      </c>
      <c r="I823">
        <v>9</v>
      </c>
      <c r="J823" t="s">
        <v>18</v>
      </c>
      <c r="K823" t="s">
        <v>23</v>
      </c>
      <c r="L823" t="s">
        <v>20</v>
      </c>
      <c r="M823" t="s">
        <v>30</v>
      </c>
      <c r="N823">
        <v>4</v>
      </c>
      <c r="O823">
        <v>30</v>
      </c>
      <c r="P823" t="s">
        <v>2021</v>
      </c>
      <c r="Q823">
        <v>2021</v>
      </c>
      <c r="R823" t="s">
        <v>2013</v>
      </c>
    </row>
    <row r="824" spans="1:18" x14ac:dyDescent="0.35">
      <c r="A824">
        <v>523</v>
      </c>
      <c r="B824" t="s">
        <v>569</v>
      </c>
      <c r="C824" t="s">
        <v>15</v>
      </c>
      <c r="D824" s="5">
        <v>26453</v>
      </c>
      <c r="E824" s="5">
        <v>44458</v>
      </c>
      <c r="F824" t="s">
        <v>16</v>
      </c>
      <c r="G824" t="s">
        <v>17</v>
      </c>
      <c r="H824">
        <v>5</v>
      </c>
      <c r="I824">
        <v>5</v>
      </c>
      <c r="J824" t="s">
        <v>27</v>
      </c>
      <c r="K824" t="s">
        <v>28</v>
      </c>
      <c r="L824" t="s">
        <v>29</v>
      </c>
      <c r="M824" t="s">
        <v>48</v>
      </c>
      <c r="N824">
        <v>5</v>
      </c>
      <c r="O824">
        <v>52</v>
      </c>
      <c r="P824" t="s">
        <v>2020</v>
      </c>
      <c r="Q824">
        <v>2021</v>
      </c>
      <c r="R824" t="s">
        <v>2014</v>
      </c>
    </row>
    <row r="825" spans="1:18" x14ac:dyDescent="0.35">
      <c r="A825">
        <v>524</v>
      </c>
      <c r="B825" t="s">
        <v>570</v>
      </c>
      <c r="C825" t="s">
        <v>44</v>
      </c>
      <c r="D825" s="5">
        <v>26108</v>
      </c>
      <c r="E825" s="5">
        <v>44552</v>
      </c>
      <c r="F825" t="s">
        <v>16</v>
      </c>
      <c r="G825" t="s">
        <v>17</v>
      </c>
      <c r="H825">
        <v>5</v>
      </c>
      <c r="I825">
        <v>4</v>
      </c>
      <c r="J825" t="s">
        <v>27</v>
      </c>
      <c r="K825" t="s">
        <v>33</v>
      </c>
      <c r="L825" t="s">
        <v>29</v>
      </c>
      <c r="M825" t="s">
        <v>21</v>
      </c>
      <c r="N825">
        <v>3</v>
      </c>
      <c r="O825">
        <v>53</v>
      </c>
      <c r="P825" t="s">
        <v>2020</v>
      </c>
      <c r="Q825">
        <v>2021</v>
      </c>
      <c r="R825" t="s">
        <v>2017</v>
      </c>
    </row>
    <row r="826" spans="1:18" x14ac:dyDescent="0.35">
      <c r="A826">
        <v>527</v>
      </c>
      <c r="B826" t="s">
        <v>573</v>
      </c>
      <c r="C826" t="s">
        <v>15</v>
      </c>
      <c r="D826" s="5">
        <v>22307</v>
      </c>
      <c r="E826" s="5">
        <v>44365</v>
      </c>
      <c r="F826" t="s">
        <v>25</v>
      </c>
      <c r="G826" t="s">
        <v>60</v>
      </c>
      <c r="H826">
        <v>4</v>
      </c>
      <c r="I826">
        <v>7</v>
      </c>
      <c r="J826" t="s">
        <v>50</v>
      </c>
      <c r="K826" t="s">
        <v>46</v>
      </c>
      <c r="L826" t="s">
        <v>47</v>
      </c>
      <c r="M826" t="s">
        <v>34</v>
      </c>
      <c r="N826">
        <v>1</v>
      </c>
      <c r="O826">
        <v>63</v>
      </c>
      <c r="P826" t="s">
        <v>2022</v>
      </c>
      <c r="Q826">
        <v>2021</v>
      </c>
      <c r="R826" t="s">
        <v>2011</v>
      </c>
    </row>
    <row r="827" spans="1:18" x14ac:dyDescent="0.35">
      <c r="A827">
        <v>532</v>
      </c>
      <c r="B827" t="s">
        <v>578</v>
      </c>
      <c r="C827" t="s">
        <v>44</v>
      </c>
      <c r="D827" s="5">
        <v>31511</v>
      </c>
      <c r="E827" s="5">
        <v>44267</v>
      </c>
      <c r="F827" t="s">
        <v>25</v>
      </c>
      <c r="G827" t="s">
        <v>36</v>
      </c>
      <c r="H827">
        <v>3</v>
      </c>
      <c r="I827">
        <v>10</v>
      </c>
      <c r="J827" t="s">
        <v>18</v>
      </c>
      <c r="K827" t="s">
        <v>33</v>
      </c>
      <c r="L827" t="s">
        <v>29</v>
      </c>
      <c r="M827" t="s">
        <v>34</v>
      </c>
      <c r="N827">
        <v>1</v>
      </c>
      <c r="O827">
        <v>38</v>
      </c>
      <c r="P827" t="s">
        <v>2021</v>
      </c>
      <c r="Q827">
        <v>2021</v>
      </c>
      <c r="R827" t="s">
        <v>2008</v>
      </c>
    </row>
    <row r="828" spans="1:18" x14ac:dyDescent="0.35">
      <c r="A828">
        <v>535</v>
      </c>
      <c r="B828" t="s">
        <v>581</v>
      </c>
      <c r="C828" t="s">
        <v>44</v>
      </c>
      <c r="D828" s="5">
        <v>25451</v>
      </c>
      <c r="E828" s="5">
        <v>44441</v>
      </c>
      <c r="F828" t="s">
        <v>16</v>
      </c>
      <c r="G828" t="s">
        <v>17</v>
      </c>
      <c r="H828">
        <v>5</v>
      </c>
      <c r="I828">
        <v>9</v>
      </c>
      <c r="J828" t="s">
        <v>18</v>
      </c>
      <c r="K828" t="s">
        <v>46</v>
      </c>
      <c r="L828" t="s">
        <v>47</v>
      </c>
      <c r="M828" t="s">
        <v>30</v>
      </c>
      <c r="N828">
        <v>4</v>
      </c>
      <c r="O828">
        <v>55</v>
      </c>
      <c r="P828" t="s">
        <v>2020</v>
      </c>
      <c r="Q828">
        <v>2021</v>
      </c>
      <c r="R828" t="s">
        <v>2014</v>
      </c>
    </row>
    <row r="829" spans="1:18" x14ac:dyDescent="0.35">
      <c r="A829">
        <v>538</v>
      </c>
      <c r="B829" t="s">
        <v>584</v>
      </c>
      <c r="C829" t="s">
        <v>15</v>
      </c>
      <c r="D829" s="5">
        <v>20642</v>
      </c>
      <c r="E829" s="5">
        <v>44438</v>
      </c>
      <c r="F829" t="s">
        <v>40</v>
      </c>
      <c r="G829" t="s">
        <v>53</v>
      </c>
      <c r="H829">
        <v>2</v>
      </c>
      <c r="I829">
        <v>9</v>
      </c>
      <c r="J829" t="s">
        <v>18</v>
      </c>
      <c r="K829" t="s">
        <v>23</v>
      </c>
      <c r="L829" t="s">
        <v>20</v>
      </c>
      <c r="M829" t="s">
        <v>48</v>
      </c>
      <c r="N829">
        <v>5</v>
      </c>
      <c r="O829">
        <v>68</v>
      </c>
      <c r="P829" t="s">
        <v>2022</v>
      </c>
      <c r="Q829">
        <v>2021</v>
      </c>
      <c r="R829" t="s">
        <v>2013</v>
      </c>
    </row>
    <row r="830" spans="1:18" x14ac:dyDescent="0.35">
      <c r="A830">
        <v>540</v>
      </c>
      <c r="B830" t="s">
        <v>586</v>
      </c>
      <c r="C830" t="s">
        <v>44</v>
      </c>
      <c r="D830" s="5">
        <v>27717</v>
      </c>
      <c r="E830" s="5">
        <v>44524</v>
      </c>
      <c r="F830" t="s">
        <v>16</v>
      </c>
      <c r="G830" t="s">
        <v>17</v>
      </c>
      <c r="H830">
        <v>3</v>
      </c>
      <c r="I830">
        <v>9</v>
      </c>
      <c r="J830" t="s">
        <v>18</v>
      </c>
      <c r="K830" t="s">
        <v>33</v>
      </c>
      <c r="L830" t="s">
        <v>29</v>
      </c>
      <c r="M830" t="s">
        <v>42</v>
      </c>
      <c r="N830">
        <v>2</v>
      </c>
      <c r="O830">
        <v>48</v>
      </c>
      <c r="P830" t="s">
        <v>2020</v>
      </c>
      <c r="Q830">
        <v>2021</v>
      </c>
      <c r="R830" t="s">
        <v>2016</v>
      </c>
    </row>
    <row r="831" spans="1:18" x14ac:dyDescent="0.35">
      <c r="A831">
        <v>543</v>
      </c>
      <c r="B831" t="s">
        <v>589</v>
      </c>
      <c r="C831" t="s">
        <v>15</v>
      </c>
      <c r="D831" s="5">
        <v>28715</v>
      </c>
      <c r="E831" s="5">
        <v>44554</v>
      </c>
      <c r="F831" t="s">
        <v>16</v>
      </c>
      <c r="G831" t="s">
        <v>17</v>
      </c>
      <c r="H831">
        <v>3</v>
      </c>
      <c r="I831">
        <v>3</v>
      </c>
      <c r="J831" t="s">
        <v>27</v>
      </c>
      <c r="K831" t="s">
        <v>46</v>
      </c>
      <c r="L831" t="s">
        <v>47</v>
      </c>
      <c r="M831" t="s">
        <v>34</v>
      </c>
      <c r="N831">
        <v>1</v>
      </c>
      <c r="O831">
        <v>46</v>
      </c>
      <c r="P831" t="s">
        <v>2020</v>
      </c>
      <c r="Q831">
        <v>2021</v>
      </c>
      <c r="R831" t="s">
        <v>2017</v>
      </c>
    </row>
    <row r="832" spans="1:18" x14ac:dyDescent="0.35">
      <c r="A832">
        <v>544</v>
      </c>
      <c r="B832" t="s">
        <v>590</v>
      </c>
      <c r="C832" t="s">
        <v>44</v>
      </c>
      <c r="D832" s="5">
        <v>34568</v>
      </c>
      <c r="E832" s="5">
        <v>44470</v>
      </c>
      <c r="F832" t="s">
        <v>25</v>
      </c>
      <c r="G832" t="s">
        <v>45</v>
      </c>
      <c r="H832">
        <v>4</v>
      </c>
      <c r="I832">
        <v>4</v>
      </c>
      <c r="J832" t="s">
        <v>27</v>
      </c>
      <c r="K832" t="s">
        <v>51</v>
      </c>
      <c r="L832" t="s">
        <v>47</v>
      </c>
      <c r="M832" t="s">
        <v>48</v>
      </c>
      <c r="N832">
        <v>5</v>
      </c>
      <c r="O832">
        <v>30</v>
      </c>
      <c r="P832" t="s">
        <v>2021</v>
      </c>
      <c r="Q832">
        <v>2021</v>
      </c>
      <c r="R832" t="s">
        <v>2015</v>
      </c>
    </row>
    <row r="833" spans="1:18" x14ac:dyDescent="0.35">
      <c r="A833">
        <v>546</v>
      </c>
      <c r="B833" t="s">
        <v>592</v>
      </c>
      <c r="C833" t="s">
        <v>15</v>
      </c>
      <c r="D833" s="5">
        <v>25532</v>
      </c>
      <c r="E833" s="5">
        <v>44444</v>
      </c>
      <c r="F833" t="s">
        <v>16</v>
      </c>
      <c r="G833" t="s">
        <v>17</v>
      </c>
      <c r="H833">
        <v>5</v>
      </c>
      <c r="I833">
        <v>9</v>
      </c>
      <c r="J833" t="s">
        <v>18</v>
      </c>
      <c r="K833" t="s">
        <v>23</v>
      </c>
      <c r="L833" t="s">
        <v>20</v>
      </c>
      <c r="M833" t="s">
        <v>30</v>
      </c>
      <c r="N833">
        <v>4</v>
      </c>
      <c r="O833">
        <v>54</v>
      </c>
      <c r="P833" t="s">
        <v>2020</v>
      </c>
      <c r="Q833">
        <v>2021</v>
      </c>
      <c r="R833" t="s">
        <v>2014</v>
      </c>
    </row>
    <row r="834" spans="1:18" x14ac:dyDescent="0.35">
      <c r="A834">
        <v>551</v>
      </c>
      <c r="B834" t="s">
        <v>597</v>
      </c>
      <c r="C834" t="s">
        <v>15</v>
      </c>
      <c r="D834" s="5">
        <v>36383</v>
      </c>
      <c r="E834" s="5">
        <v>44537</v>
      </c>
      <c r="F834" t="s">
        <v>16</v>
      </c>
      <c r="G834" t="s">
        <v>17</v>
      </c>
      <c r="H834">
        <v>1</v>
      </c>
      <c r="I834">
        <v>9</v>
      </c>
      <c r="J834" t="s">
        <v>18</v>
      </c>
      <c r="K834" t="s">
        <v>46</v>
      </c>
      <c r="L834" t="s">
        <v>47</v>
      </c>
      <c r="M834" t="s">
        <v>30</v>
      </c>
      <c r="N834">
        <v>4</v>
      </c>
      <c r="O834">
        <v>25</v>
      </c>
      <c r="P834" t="s">
        <v>2019</v>
      </c>
      <c r="Q834">
        <v>2021</v>
      </c>
      <c r="R834" t="s">
        <v>2017</v>
      </c>
    </row>
    <row r="835" spans="1:18" x14ac:dyDescent="0.35">
      <c r="A835">
        <v>552</v>
      </c>
      <c r="B835" t="s">
        <v>598</v>
      </c>
      <c r="C835" t="s">
        <v>44</v>
      </c>
      <c r="D835" s="5">
        <v>25694</v>
      </c>
      <c r="E835" s="5">
        <v>44431</v>
      </c>
      <c r="F835" t="s">
        <v>68</v>
      </c>
      <c r="G835" t="s">
        <v>36</v>
      </c>
      <c r="H835">
        <v>3</v>
      </c>
      <c r="I835">
        <v>8</v>
      </c>
      <c r="J835" t="s">
        <v>50</v>
      </c>
      <c r="K835" t="s">
        <v>51</v>
      </c>
      <c r="L835" t="s">
        <v>47</v>
      </c>
      <c r="M835" t="s">
        <v>42</v>
      </c>
      <c r="N835">
        <v>2</v>
      </c>
      <c r="O835">
        <v>54</v>
      </c>
      <c r="P835" t="s">
        <v>2020</v>
      </c>
      <c r="Q835">
        <v>2021</v>
      </c>
      <c r="R835" t="s">
        <v>2013</v>
      </c>
    </row>
    <row r="836" spans="1:18" x14ac:dyDescent="0.35">
      <c r="A836">
        <v>559</v>
      </c>
      <c r="B836" t="s">
        <v>605</v>
      </c>
      <c r="C836" t="s">
        <v>15</v>
      </c>
      <c r="D836" s="5">
        <v>21774</v>
      </c>
      <c r="E836" s="5">
        <v>44416</v>
      </c>
      <c r="F836" t="s">
        <v>68</v>
      </c>
      <c r="G836" t="s">
        <v>60</v>
      </c>
      <c r="H836">
        <v>5</v>
      </c>
      <c r="I836">
        <v>9</v>
      </c>
      <c r="J836" t="s">
        <v>18</v>
      </c>
      <c r="K836" t="s">
        <v>46</v>
      </c>
      <c r="L836" t="s">
        <v>47</v>
      </c>
      <c r="M836" t="s">
        <v>21</v>
      </c>
      <c r="N836">
        <v>3</v>
      </c>
      <c r="O836">
        <v>65</v>
      </c>
      <c r="P836" t="s">
        <v>2022</v>
      </c>
      <c r="Q836">
        <v>2021</v>
      </c>
      <c r="R836" t="s">
        <v>2013</v>
      </c>
    </row>
    <row r="837" spans="1:18" x14ac:dyDescent="0.35">
      <c r="A837">
        <v>571</v>
      </c>
      <c r="B837" t="s">
        <v>617</v>
      </c>
      <c r="C837" t="s">
        <v>44</v>
      </c>
      <c r="D837" s="5">
        <v>29210</v>
      </c>
      <c r="E837" s="5">
        <v>44273</v>
      </c>
      <c r="F837" t="s">
        <v>25</v>
      </c>
      <c r="G837" t="s">
        <v>36</v>
      </c>
      <c r="H837">
        <v>3</v>
      </c>
      <c r="I837">
        <v>5</v>
      </c>
      <c r="J837" t="s">
        <v>27</v>
      </c>
      <c r="K837" t="s">
        <v>28</v>
      </c>
      <c r="L837" t="s">
        <v>29</v>
      </c>
      <c r="M837" t="s">
        <v>42</v>
      </c>
      <c r="N837">
        <v>2</v>
      </c>
      <c r="O837">
        <v>44</v>
      </c>
      <c r="P837" t="s">
        <v>2021</v>
      </c>
      <c r="Q837">
        <v>2021</v>
      </c>
      <c r="R837" t="s">
        <v>2008</v>
      </c>
    </row>
    <row r="838" spans="1:18" x14ac:dyDescent="0.35">
      <c r="A838">
        <v>572</v>
      </c>
      <c r="B838" t="s">
        <v>618</v>
      </c>
      <c r="C838" t="s">
        <v>15</v>
      </c>
      <c r="D838" s="5">
        <v>28028</v>
      </c>
      <c r="E838" s="5">
        <v>44254</v>
      </c>
      <c r="F838" t="s">
        <v>25</v>
      </c>
      <c r="G838" t="s">
        <v>45</v>
      </c>
      <c r="H838">
        <v>5</v>
      </c>
      <c r="I838">
        <v>7</v>
      </c>
      <c r="J838" t="s">
        <v>50</v>
      </c>
      <c r="K838" t="s">
        <v>33</v>
      </c>
      <c r="L838" t="s">
        <v>29</v>
      </c>
      <c r="M838" t="s">
        <v>21</v>
      </c>
      <c r="N838">
        <v>3</v>
      </c>
      <c r="O838">
        <v>47</v>
      </c>
      <c r="P838" t="s">
        <v>2020</v>
      </c>
      <c r="Q838">
        <v>2021</v>
      </c>
      <c r="R838" t="s">
        <v>2007</v>
      </c>
    </row>
    <row r="839" spans="1:18" x14ac:dyDescent="0.35">
      <c r="A839">
        <v>574</v>
      </c>
      <c r="B839" t="s">
        <v>620</v>
      </c>
      <c r="C839" t="s">
        <v>44</v>
      </c>
      <c r="D839" s="5">
        <v>29220</v>
      </c>
      <c r="E839" s="5">
        <v>44301</v>
      </c>
      <c r="F839" t="s">
        <v>16</v>
      </c>
      <c r="G839" t="s">
        <v>17</v>
      </c>
      <c r="H839">
        <v>5</v>
      </c>
      <c r="I839">
        <v>7</v>
      </c>
      <c r="J839" t="s">
        <v>50</v>
      </c>
      <c r="K839" t="s">
        <v>41</v>
      </c>
      <c r="L839" t="s">
        <v>38</v>
      </c>
      <c r="M839" t="s">
        <v>34</v>
      </c>
      <c r="N839">
        <v>1</v>
      </c>
      <c r="O839">
        <v>44</v>
      </c>
      <c r="P839" t="s">
        <v>2021</v>
      </c>
      <c r="Q839">
        <v>2021</v>
      </c>
      <c r="R839" t="s">
        <v>2009</v>
      </c>
    </row>
    <row r="840" spans="1:18" x14ac:dyDescent="0.35">
      <c r="A840">
        <v>580</v>
      </c>
      <c r="B840" t="s">
        <v>626</v>
      </c>
      <c r="C840" t="s">
        <v>44</v>
      </c>
      <c r="D840" s="5">
        <v>23785</v>
      </c>
      <c r="E840" s="5">
        <v>44344</v>
      </c>
      <c r="F840" t="s">
        <v>25</v>
      </c>
      <c r="G840" t="s">
        <v>36</v>
      </c>
      <c r="H840">
        <v>4</v>
      </c>
      <c r="I840">
        <v>5</v>
      </c>
      <c r="J840" t="s">
        <v>27</v>
      </c>
      <c r="K840" t="s">
        <v>33</v>
      </c>
      <c r="L840" t="s">
        <v>29</v>
      </c>
      <c r="M840" t="s">
        <v>21</v>
      </c>
      <c r="N840">
        <v>3</v>
      </c>
      <c r="O840">
        <v>59</v>
      </c>
      <c r="P840" t="s">
        <v>2020</v>
      </c>
      <c r="Q840">
        <v>2021</v>
      </c>
      <c r="R840" t="s">
        <v>2010</v>
      </c>
    </row>
    <row r="841" spans="1:18" x14ac:dyDescent="0.35">
      <c r="A841">
        <v>581</v>
      </c>
      <c r="B841" t="s">
        <v>627</v>
      </c>
      <c r="C841" t="s">
        <v>15</v>
      </c>
      <c r="D841" s="5">
        <v>19093</v>
      </c>
      <c r="E841" s="5">
        <v>44536</v>
      </c>
      <c r="F841" t="s">
        <v>25</v>
      </c>
      <c r="G841" t="s">
        <v>60</v>
      </c>
      <c r="H841">
        <v>4</v>
      </c>
      <c r="I841">
        <v>10</v>
      </c>
      <c r="J841" t="s">
        <v>18</v>
      </c>
      <c r="K841" t="s">
        <v>37</v>
      </c>
      <c r="L841" t="s">
        <v>38</v>
      </c>
      <c r="M841" t="s">
        <v>21</v>
      </c>
      <c r="N841">
        <v>3</v>
      </c>
      <c r="O841">
        <v>72</v>
      </c>
      <c r="P841" t="s">
        <v>2022</v>
      </c>
      <c r="Q841">
        <v>2021</v>
      </c>
      <c r="R841" t="s">
        <v>2017</v>
      </c>
    </row>
    <row r="842" spans="1:18" x14ac:dyDescent="0.35">
      <c r="A842">
        <v>584</v>
      </c>
      <c r="B842" t="s">
        <v>630</v>
      </c>
      <c r="C842" t="s">
        <v>15</v>
      </c>
      <c r="D842" s="5">
        <v>35888</v>
      </c>
      <c r="E842" s="5">
        <v>44481</v>
      </c>
      <c r="F842" t="s">
        <v>40</v>
      </c>
      <c r="G842" t="s">
        <v>60</v>
      </c>
      <c r="H842">
        <v>1</v>
      </c>
      <c r="I842">
        <v>5</v>
      </c>
      <c r="J842" t="s">
        <v>27</v>
      </c>
      <c r="K842" t="s">
        <v>51</v>
      </c>
      <c r="L842" t="s">
        <v>47</v>
      </c>
      <c r="M842" t="s">
        <v>34</v>
      </c>
      <c r="N842">
        <v>1</v>
      </c>
      <c r="O842">
        <v>26</v>
      </c>
      <c r="P842" t="s">
        <v>2019</v>
      </c>
      <c r="Q842">
        <v>2021</v>
      </c>
      <c r="R842" t="s">
        <v>2015</v>
      </c>
    </row>
    <row r="843" spans="1:18" x14ac:dyDescent="0.35">
      <c r="A843">
        <v>588</v>
      </c>
      <c r="B843" t="s">
        <v>634</v>
      </c>
      <c r="C843" t="s">
        <v>44</v>
      </c>
      <c r="D843" s="5">
        <v>27039</v>
      </c>
      <c r="E843" s="5">
        <v>44419</v>
      </c>
      <c r="F843" t="s">
        <v>16</v>
      </c>
      <c r="G843" t="s">
        <v>17</v>
      </c>
      <c r="H843">
        <v>5</v>
      </c>
      <c r="I843">
        <v>4</v>
      </c>
      <c r="J843" t="s">
        <v>27</v>
      </c>
      <c r="K843" t="s">
        <v>33</v>
      </c>
      <c r="L843" t="s">
        <v>29</v>
      </c>
      <c r="M843" t="s">
        <v>34</v>
      </c>
      <c r="N843">
        <v>1</v>
      </c>
      <c r="O843">
        <v>50</v>
      </c>
      <c r="P843" t="s">
        <v>2020</v>
      </c>
      <c r="Q843">
        <v>2021</v>
      </c>
      <c r="R843" t="s">
        <v>2013</v>
      </c>
    </row>
    <row r="844" spans="1:18" x14ac:dyDescent="0.35">
      <c r="A844">
        <v>589</v>
      </c>
      <c r="B844" t="s">
        <v>635</v>
      </c>
      <c r="C844" t="s">
        <v>15</v>
      </c>
      <c r="D844" s="5">
        <v>32856</v>
      </c>
      <c r="E844" s="5">
        <v>44343</v>
      </c>
      <c r="F844" t="s">
        <v>25</v>
      </c>
      <c r="G844" t="s">
        <v>32</v>
      </c>
      <c r="H844">
        <v>5</v>
      </c>
      <c r="I844">
        <v>6</v>
      </c>
      <c r="J844" t="s">
        <v>27</v>
      </c>
      <c r="K844" t="s">
        <v>37</v>
      </c>
      <c r="L844" t="s">
        <v>38</v>
      </c>
      <c r="M844" t="s">
        <v>34</v>
      </c>
      <c r="N844">
        <v>1</v>
      </c>
      <c r="O844">
        <v>34</v>
      </c>
      <c r="P844" t="s">
        <v>2021</v>
      </c>
      <c r="Q844">
        <v>2021</v>
      </c>
      <c r="R844" t="s">
        <v>2010</v>
      </c>
    </row>
    <row r="845" spans="1:18" x14ac:dyDescent="0.35">
      <c r="A845">
        <v>591</v>
      </c>
      <c r="B845" t="s">
        <v>637</v>
      </c>
      <c r="C845" t="s">
        <v>44</v>
      </c>
      <c r="D845" s="5">
        <v>19416</v>
      </c>
      <c r="E845" s="5">
        <v>44545</v>
      </c>
      <c r="F845" t="s">
        <v>16</v>
      </c>
      <c r="G845" t="s">
        <v>17</v>
      </c>
      <c r="H845">
        <v>3</v>
      </c>
      <c r="I845">
        <v>9</v>
      </c>
      <c r="J845" t="s">
        <v>18</v>
      </c>
      <c r="K845" t="s">
        <v>46</v>
      </c>
      <c r="L845" t="s">
        <v>47</v>
      </c>
      <c r="M845" t="s">
        <v>42</v>
      </c>
      <c r="N845">
        <v>2</v>
      </c>
      <c r="O845">
        <v>71</v>
      </c>
      <c r="P845" t="s">
        <v>2022</v>
      </c>
      <c r="Q845">
        <v>2021</v>
      </c>
      <c r="R845" t="s">
        <v>2017</v>
      </c>
    </row>
    <row r="846" spans="1:18" x14ac:dyDescent="0.35">
      <c r="A846">
        <v>594</v>
      </c>
      <c r="B846" t="s">
        <v>640</v>
      </c>
      <c r="C846" t="s">
        <v>15</v>
      </c>
      <c r="D846" s="5">
        <v>19214</v>
      </c>
      <c r="E846" s="5">
        <v>44254</v>
      </c>
      <c r="F846" t="s">
        <v>40</v>
      </c>
      <c r="G846" t="s">
        <v>60</v>
      </c>
      <c r="H846">
        <v>5</v>
      </c>
      <c r="I846">
        <v>9</v>
      </c>
      <c r="J846" t="s">
        <v>18</v>
      </c>
      <c r="K846" t="s">
        <v>23</v>
      </c>
      <c r="L846" t="s">
        <v>20</v>
      </c>
      <c r="M846" t="s">
        <v>42</v>
      </c>
      <c r="N846">
        <v>2</v>
      </c>
      <c r="O846">
        <v>72</v>
      </c>
      <c r="P846" t="s">
        <v>2022</v>
      </c>
      <c r="Q846">
        <v>2021</v>
      </c>
      <c r="R846" t="s">
        <v>2007</v>
      </c>
    </row>
    <row r="847" spans="1:18" x14ac:dyDescent="0.35">
      <c r="A847">
        <v>598</v>
      </c>
      <c r="B847" t="s">
        <v>644</v>
      </c>
      <c r="C847" t="s">
        <v>44</v>
      </c>
      <c r="D847" s="5">
        <v>33414</v>
      </c>
      <c r="E847" s="5">
        <v>44269</v>
      </c>
      <c r="F847" t="s">
        <v>16</v>
      </c>
      <c r="G847" t="s">
        <v>17</v>
      </c>
      <c r="H847">
        <v>3</v>
      </c>
      <c r="I847">
        <v>9</v>
      </c>
      <c r="J847" t="s">
        <v>18</v>
      </c>
      <c r="K847" t="s">
        <v>41</v>
      </c>
      <c r="L847" t="s">
        <v>38</v>
      </c>
      <c r="M847" t="s">
        <v>42</v>
      </c>
      <c r="N847">
        <v>2</v>
      </c>
      <c r="O847">
        <v>33</v>
      </c>
      <c r="P847" t="s">
        <v>2021</v>
      </c>
      <c r="Q847">
        <v>2021</v>
      </c>
      <c r="R847" t="s">
        <v>2008</v>
      </c>
    </row>
    <row r="848" spans="1:18" x14ac:dyDescent="0.35">
      <c r="A848">
        <v>599</v>
      </c>
      <c r="B848" t="s">
        <v>645</v>
      </c>
      <c r="C848" t="s">
        <v>44</v>
      </c>
      <c r="D848" s="5">
        <v>37777</v>
      </c>
      <c r="E848" s="5">
        <v>44343</v>
      </c>
      <c r="F848" t="s">
        <v>16</v>
      </c>
      <c r="G848" t="s">
        <v>17</v>
      </c>
      <c r="H848">
        <v>3</v>
      </c>
      <c r="I848">
        <v>9</v>
      </c>
      <c r="J848" t="s">
        <v>18</v>
      </c>
      <c r="K848" t="s">
        <v>46</v>
      </c>
      <c r="L848" t="s">
        <v>47</v>
      </c>
      <c r="M848" t="s">
        <v>30</v>
      </c>
      <c r="N848">
        <v>4</v>
      </c>
      <c r="O848">
        <v>21</v>
      </c>
      <c r="P848" t="s">
        <v>2019</v>
      </c>
      <c r="Q848">
        <v>2021</v>
      </c>
      <c r="R848" t="s">
        <v>2010</v>
      </c>
    </row>
    <row r="849" spans="1:18" x14ac:dyDescent="0.35">
      <c r="A849">
        <v>601</v>
      </c>
      <c r="B849" t="s">
        <v>647</v>
      </c>
      <c r="C849" t="s">
        <v>44</v>
      </c>
      <c r="D849" s="5">
        <v>34772</v>
      </c>
      <c r="E849" s="5">
        <v>44216</v>
      </c>
      <c r="F849" t="s">
        <v>25</v>
      </c>
      <c r="G849" t="s">
        <v>45</v>
      </c>
      <c r="H849">
        <v>4</v>
      </c>
      <c r="I849">
        <v>7</v>
      </c>
      <c r="J849" t="s">
        <v>50</v>
      </c>
      <c r="K849" t="s">
        <v>19</v>
      </c>
      <c r="L849" t="s">
        <v>20</v>
      </c>
      <c r="M849" t="s">
        <v>30</v>
      </c>
      <c r="N849">
        <v>4</v>
      </c>
      <c r="O849">
        <v>29</v>
      </c>
      <c r="P849" t="s">
        <v>2019</v>
      </c>
      <c r="Q849">
        <v>2021</v>
      </c>
      <c r="R849" t="s">
        <v>2006</v>
      </c>
    </row>
    <row r="850" spans="1:18" x14ac:dyDescent="0.35">
      <c r="A850">
        <v>602</v>
      </c>
      <c r="B850" t="s">
        <v>648</v>
      </c>
      <c r="C850" t="s">
        <v>44</v>
      </c>
      <c r="D850" s="5">
        <v>32973</v>
      </c>
      <c r="E850" s="5">
        <v>44525</v>
      </c>
      <c r="F850" t="s">
        <v>25</v>
      </c>
      <c r="G850" t="s">
        <v>36</v>
      </c>
      <c r="H850">
        <v>2</v>
      </c>
      <c r="I850">
        <v>7</v>
      </c>
      <c r="J850" t="s">
        <v>50</v>
      </c>
      <c r="K850" t="s">
        <v>23</v>
      </c>
      <c r="L850" t="s">
        <v>20</v>
      </c>
      <c r="M850" t="s">
        <v>48</v>
      </c>
      <c r="N850">
        <v>5</v>
      </c>
      <c r="O850">
        <v>34</v>
      </c>
      <c r="P850" t="s">
        <v>2021</v>
      </c>
      <c r="Q850">
        <v>2021</v>
      </c>
      <c r="R850" t="s">
        <v>2016</v>
      </c>
    </row>
    <row r="851" spans="1:18" x14ac:dyDescent="0.35">
      <c r="A851">
        <v>603</v>
      </c>
      <c r="B851" t="s">
        <v>649</v>
      </c>
      <c r="C851" t="s">
        <v>44</v>
      </c>
      <c r="D851" s="5">
        <v>18640</v>
      </c>
      <c r="E851" s="5">
        <v>44406</v>
      </c>
      <c r="F851" t="s">
        <v>25</v>
      </c>
      <c r="G851" t="s">
        <v>32</v>
      </c>
      <c r="H851">
        <v>4</v>
      </c>
      <c r="I851">
        <v>7</v>
      </c>
      <c r="J851" t="s">
        <v>50</v>
      </c>
      <c r="K851" t="s">
        <v>28</v>
      </c>
      <c r="L851" t="s">
        <v>29</v>
      </c>
      <c r="M851" t="s">
        <v>21</v>
      </c>
      <c r="N851">
        <v>3</v>
      </c>
      <c r="O851">
        <v>73</v>
      </c>
      <c r="P851" t="s">
        <v>2022</v>
      </c>
      <c r="Q851">
        <v>2021</v>
      </c>
      <c r="R851" t="s">
        <v>2012</v>
      </c>
    </row>
    <row r="852" spans="1:18" x14ac:dyDescent="0.35">
      <c r="A852">
        <v>606</v>
      </c>
      <c r="B852" t="s">
        <v>652</v>
      </c>
      <c r="C852" t="s">
        <v>15</v>
      </c>
      <c r="D852" s="5">
        <v>20426</v>
      </c>
      <c r="E852" s="5">
        <v>44303</v>
      </c>
      <c r="F852" t="s">
        <v>16</v>
      </c>
      <c r="G852" t="s">
        <v>17</v>
      </c>
      <c r="H852">
        <v>4</v>
      </c>
      <c r="I852">
        <v>9</v>
      </c>
      <c r="J852" t="s">
        <v>18</v>
      </c>
      <c r="K852" t="s">
        <v>41</v>
      </c>
      <c r="L852" t="s">
        <v>38</v>
      </c>
      <c r="M852" t="s">
        <v>42</v>
      </c>
      <c r="N852">
        <v>2</v>
      </c>
      <c r="O852">
        <v>68</v>
      </c>
      <c r="P852" t="s">
        <v>2022</v>
      </c>
      <c r="Q852">
        <v>2021</v>
      </c>
      <c r="R852" t="s">
        <v>2009</v>
      </c>
    </row>
    <row r="853" spans="1:18" x14ac:dyDescent="0.35">
      <c r="A853">
        <v>607</v>
      </c>
      <c r="B853" t="s">
        <v>653</v>
      </c>
      <c r="C853" t="s">
        <v>15</v>
      </c>
      <c r="D853" s="5">
        <v>20059</v>
      </c>
      <c r="E853" s="5">
        <v>44395</v>
      </c>
      <c r="F853" t="s">
        <v>16</v>
      </c>
      <c r="G853" t="s">
        <v>17</v>
      </c>
      <c r="H853">
        <v>2</v>
      </c>
      <c r="I853">
        <v>9</v>
      </c>
      <c r="J853" t="s">
        <v>18</v>
      </c>
      <c r="K853" t="s">
        <v>46</v>
      </c>
      <c r="L853" t="s">
        <v>47</v>
      </c>
      <c r="M853" t="s">
        <v>48</v>
      </c>
      <c r="N853">
        <v>5</v>
      </c>
      <c r="O853">
        <v>69</v>
      </c>
      <c r="P853" t="s">
        <v>2022</v>
      </c>
      <c r="Q853">
        <v>2021</v>
      </c>
      <c r="R853" t="s">
        <v>2012</v>
      </c>
    </row>
    <row r="854" spans="1:18" x14ac:dyDescent="0.35">
      <c r="A854">
        <v>609</v>
      </c>
      <c r="B854" t="s">
        <v>655</v>
      </c>
      <c r="C854" t="s">
        <v>15</v>
      </c>
      <c r="D854" s="5">
        <v>23336</v>
      </c>
      <c r="E854" s="5">
        <v>44406</v>
      </c>
      <c r="F854" t="s">
        <v>40</v>
      </c>
      <c r="G854" t="s">
        <v>60</v>
      </c>
      <c r="H854">
        <v>1</v>
      </c>
      <c r="I854">
        <v>9</v>
      </c>
      <c r="J854" t="s">
        <v>18</v>
      </c>
      <c r="K854" t="s">
        <v>19</v>
      </c>
      <c r="L854" t="s">
        <v>20</v>
      </c>
      <c r="M854" t="s">
        <v>30</v>
      </c>
      <c r="N854">
        <v>4</v>
      </c>
      <c r="O854">
        <v>60</v>
      </c>
      <c r="P854" t="s">
        <v>2022</v>
      </c>
      <c r="Q854">
        <v>2021</v>
      </c>
      <c r="R854" t="s">
        <v>2012</v>
      </c>
    </row>
    <row r="855" spans="1:18" x14ac:dyDescent="0.35">
      <c r="A855">
        <v>612</v>
      </c>
      <c r="B855" t="s">
        <v>658</v>
      </c>
      <c r="C855" t="s">
        <v>15</v>
      </c>
      <c r="D855" s="5">
        <v>32370</v>
      </c>
      <c r="E855" s="5">
        <v>44256</v>
      </c>
      <c r="F855" t="s">
        <v>16</v>
      </c>
      <c r="G855" t="s">
        <v>17</v>
      </c>
      <c r="H855">
        <v>2</v>
      </c>
      <c r="I855">
        <v>9</v>
      </c>
      <c r="J855" t="s">
        <v>18</v>
      </c>
      <c r="K855" t="s">
        <v>33</v>
      </c>
      <c r="L855" t="s">
        <v>29</v>
      </c>
      <c r="M855" t="s">
        <v>48</v>
      </c>
      <c r="N855">
        <v>5</v>
      </c>
      <c r="O855">
        <v>36</v>
      </c>
      <c r="P855" t="s">
        <v>2021</v>
      </c>
      <c r="Q855">
        <v>2021</v>
      </c>
      <c r="R855" t="s">
        <v>2008</v>
      </c>
    </row>
    <row r="856" spans="1:18" x14ac:dyDescent="0.35">
      <c r="A856">
        <v>613</v>
      </c>
      <c r="B856" t="s">
        <v>659</v>
      </c>
      <c r="C856" t="s">
        <v>44</v>
      </c>
      <c r="D856" s="5">
        <v>33217</v>
      </c>
      <c r="E856" s="5">
        <v>44480</v>
      </c>
      <c r="F856" t="s">
        <v>16</v>
      </c>
      <c r="G856" t="s">
        <v>17</v>
      </c>
      <c r="H856">
        <v>5</v>
      </c>
      <c r="I856">
        <v>7</v>
      </c>
      <c r="J856" t="s">
        <v>50</v>
      </c>
      <c r="K856" t="s">
        <v>37</v>
      </c>
      <c r="L856" t="s">
        <v>38</v>
      </c>
      <c r="M856" t="s">
        <v>30</v>
      </c>
      <c r="N856">
        <v>4</v>
      </c>
      <c r="O856">
        <v>33</v>
      </c>
      <c r="P856" t="s">
        <v>2021</v>
      </c>
      <c r="Q856">
        <v>2021</v>
      </c>
      <c r="R856" t="s">
        <v>2015</v>
      </c>
    </row>
    <row r="857" spans="1:18" x14ac:dyDescent="0.35">
      <c r="A857">
        <v>614</v>
      </c>
      <c r="B857" t="s">
        <v>660</v>
      </c>
      <c r="C857" t="s">
        <v>15</v>
      </c>
      <c r="D857" s="5">
        <v>37732</v>
      </c>
      <c r="E857" s="5">
        <v>44494</v>
      </c>
      <c r="F857" t="s">
        <v>40</v>
      </c>
      <c r="G857" t="s">
        <v>53</v>
      </c>
      <c r="H857">
        <v>5</v>
      </c>
      <c r="I857">
        <v>8</v>
      </c>
      <c r="J857" t="s">
        <v>50</v>
      </c>
      <c r="K857" t="s">
        <v>41</v>
      </c>
      <c r="L857" t="s">
        <v>38</v>
      </c>
      <c r="M857" t="s">
        <v>21</v>
      </c>
      <c r="N857">
        <v>3</v>
      </c>
      <c r="O857">
        <v>21</v>
      </c>
      <c r="P857" t="s">
        <v>2019</v>
      </c>
      <c r="Q857">
        <v>2021</v>
      </c>
      <c r="R857" t="s">
        <v>2015</v>
      </c>
    </row>
    <row r="858" spans="1:18" x14ac:dyDescent="0.35">
      <c r="A858">
        <v>618</v>
      </c>
      <c r="B858" t="s">
        <v>664</v>
      </c>
      <c r="C858" t="s">
        <v>15</v>
      </c>
      <c r="D858" s="5">
        <v>23588</v>
      </c>
      <c r="E858" s="5">
        <v>44459</v>
      </c>
      <c r="F858" t="s">
        <v>25</v>
      </c>
      <c r="G858" t="s">
        <v>45</v>
      </c>
      <c r="H858">
        <v>3</v>
      </c>
      <c r="I858">
        <v>9</v>
      </c>
      <c r="J858" t="s">
        <v>18</v>
      </c>
      <c r="K858" t="s">
        <v>23</v>
      </c>
      <c r="L858" t="s">
        <v>20</v>
      </c>
      <c r="M858" t="s">
        <v>21</v>
      </c>
      <c r="N858">
        <v>3</v>
      </c>
      <c r="O858">
        <v>60</v>
      </c>
      <c r="P858" t="s">
        <v>2022</v>
      </c>
      <c r="Q858">
        <v>2021</v>
      </c>
      <c r="R858" t="s">
        <v>2014</v>
      </c>
    </row>
    <row r="859" spans="1:18" x14ac:dyDescent="0.35">
      <c r="A859">
        <v>620</v>
      </c>
      <c r="B859" t="s">
        <v>666</v>
      </c>
      <c r="C859" t="s">
        <v>44</v>
      </c>
      <c r="D859" s="5">
        <v>25960</v>
      </c>
      <c r="E859" s="5">
        <v>44239</v>
      </c>
      <c r="F859" t="s">
        <v>40</v>
      </c>
      <c r="G859" t="s">
        <v>17</v>
      </c>
      <c r="H859">
        <v>5</v>
      </c>
      <c r="I859">
        <v>5</v>
      </c>
      <c r="J859" t="s">
        <v>27</v>
      </c>
      <c r="K859" t="s">
        <v>33</v>
      </c>
      <c r="L859" t="s">
        <v>29</v>
      </c>
      <c r="M859" t="s">
        <v>48</v>
      </c>
      <c r="N859">
        <v>5</v>
      </c>
      <c r="O859">
        <v>53</v>
      </c>
      <c r="P859" t="s">
        <v>2020</v>
      </c>
      <c r="Q859">
        <v>2021</v>
      </c>
      <c r="R859" t="s">
        <v>2007</v>
      </c>
    </row>
    <row r="860" spans="1:18" x14ac:dyDescent="0.35">
      <c r="A860">
        <v>621</v>
      </c>
      <c r="B860" t="s">
        <v>667</v>
      </c>
      <c r="C860" t="s">
        <v>44</v>
      </c>
      <c r="D860" s="5">
        <v>24234</v>
      </c>
      <c r="E860" s="5">
        <v>44429</v>
      </c>
      <c r="F860" t="s">
        <v>16</v>
      </c>
      <c r="G860" t="s">
        <v>17</v>
      </c>
      <c r="H860">
        <v>1</v>
      </c>
      <c r="I860">
        <v>9</v>
      </c>
      <c r="J860" t="s">
        <v>18</v>
      </c>
      <c r="K860" t="s">
        <v>37</v>
      </c>
      <c r="L860" t="s">
        <v>38</v>
      </c>
      <c r="M860" t="s">
        <v>42</v>
      </c>
      <c r="N860">
        <v>2</v>
      </c>
      <c r="O860">
        <v>58</v>
      </c>
      <c r="P860" t="s">
        <v>2020</v>
      </c>
      <c r="Q860">
        <v>2021</v>
      </c>
      <c r="R860" t="s">
        <v>2013</v>
      </c>
    </row>
    <row r="861" spans="1:18" x14ac:dyDescent="0.35">
      <c r="A861">
        <v>622</v>
      </c>
      <c r="B861" t="s">
        <v>668</v>
      </c>
      <c r="C861" t="s">
        <v>44</v>
      </c>
      <c r="D861" s="5">
        <v>29091</v>
      </c>
      <c r="E861" s="5">
        <v>44316</v>
      </c>
      <c r="F861" t="s">
        <v>16</v>
      </c>
      <c r="G861" t="s">
        <v>17</v>
      </c>
      <c r="H861">
        <v>3</v>
      </c>
      <c r="I861">
        <v>9</v>
      </c>
      <c r="J861" t="s">
        <v>18</v>
      </c>
      <c r="K861" t="s">
        <v>41</v>
      </c>
      <c r="L861" t="s">
        <v>38</v>
      </c>
      <c r="M861" t="s">
        <v>42</v>
      </c>
      <c r="N861">
        <v>2</v>
      </c>
      <c r="O861">
        <v>45</v>
      </c>
      <c r="P861" t="s">
        <v>2020</v>
      </c>
      <c r="Q861">
        <v>2021</v>
      </c>
      <c r="R861" t="s">
        <v>2009</v>
      </c>
    </row>
    <row r="862" spans="1:18" x14ac:dyDescent="0.35">
      <c r="A862">
        <v>623</v>
      </c>
      <c r="B862" t="s">
        <v>669</v>
      </c>
      <c r="C862" t="s">
        <v>44</v>
      </c>
      <c r="D862" s="5">
        <v>27256</v>
      </c>
      <c r="E862" s="5">
        <v>44538</v>
      </c>
      <c r="F862" t="s">
        <v>25</v>
      </c>
      <c r="G862" t="s">
        <v>32</v>
      </c>
      <c r="H862">
        <v>5</v>
      </c>
      <c r="I862">
        <v>5</v>
      </c>
      <c r="J862" t="s">
        <v>27</v>
      </c>
      <c r="K862" t="s">
        <v>46</v>
      </c>
      <c r="L862" t="s">
        <v>47</v>
      </c>
      <c r="M862" t="s">
        <v>21</v>
      </c>
      <c r="N862">
        <v>3</v>
      </c>
      <c r="O862">
        <v>50</v>
      </c>
      <c r="P862" t="s">
        <v>2020</v>
      </c>
      <c r="Q862">
        <v>2021</v>
      </c>
      <c r="R862" t="s">
        <v>2017</v>
      </c>
    </row>
    <row r="863" spans="1:18" x14ac:dyDescent="0.35">
      <c r="A863">
        <v>628</v>
      </c>
      <c r="B863" t="s">
        <v>673</v>
      </c>
      <c r="C863" t="s">
        <v>44</v>
      </c>
      <c r="D863" s="5">
        <v>22614</v>
      </c>
      <c r="E863" s="5">
        <v>44256</v>
      </c>
      <c r="F863" t="s">
        <v>25</v>
      </c>
      <c r="G863" t="s">
        <v>36</v>
      </c>
      <c r="H863">
        <v>1</v>
      </c>
      <c r="I863">
        <v>7</v>
      </c>
      <c r="J863" t="s">
        <v>50</v>
      </c>
      <c r="K863" t="s">
        <v>33</v>
      </c>
      <c r="L863" t="s">
        <v>29</v>
      </c>
      <c r="M863" t="s">
        <v>48</v>
      </c>
      <c r="N863">
        <v>5</v>
      </c>
      <c r="O863">
        <v>62</v>
      </c>
      <c r="P863" t="s">
        <v>2022</v>
      </c>
      <c r="Q863">
        <v>2021</v>
      </c>
      <c r="R863" t="s">
        <v>2008</v>
      </c>
    </row>
    <row r="864" spans="1:18" x14ac:dyDescent="0.35">
      <c r="A864">
        <v>631</v>
      </c>
      <c r="B864" t="s">
        <v>676</v>
      </c>
      <c r="C864" t="s">
        <v>15</v>
      </c>
      <c r="D864" s="5">
        <v>23997</v>
      </c>
      <c r="E864" s="5">
        <v>44378</v>
      </c>
      <c r="F864" t="s">
        <v>25</v>
      </c>
      <c r="G864" t="s">
        <v>60</v>
      </c>
      <c r="H864">
        <v>5</v>
      </c>
      <c r="I864">
        <v>8</v>
      </c>
      <c r="J864" t="s">
        <v>50</v>
      </c>
      <c r="K864" t="s">
        <v>46</v>
      </c>
      <c r="L864" t="s">
        <v>47</v>
      </c>
      <c r="M864" t="s">
        <v>30</v>
      </c>
      <c r="N864">
        <v>4</v>
      </c>
      <c r="O864">
        <v>58</v>
      </c>
      <c r="P864" t="s">
        <v>2020</v>
      </c>
      <c r="Q864">
        <v>2021</v>
      </c>
      <c r="R864" t="s">
        <v>2012</v>
      </c>
    </row>
    <row r="865" spans="1:18" x14ac:dyDescent="0.35">
      <c r="A865">
        <v>633</v>
      </c>
      <c r="B865" t="s">
        <v>678</v>
      </c>
      <c r="C865" t="s">
        <v>15</v>
      </c>
      <c r="D865" s="5">
        <v>36538</v>
      </c>
      <c r="E865" s="5">
        <v>44462</v>
      </c>
      <c r="F865" t="s">
        <v>25</v>
      </c>
      <c r="G865" t="s">
        <v>45</v>
      </c>
      <c r="H865">
        <v>5</v>
      </c>
      <c r="I865">
        <v>9</v>
      </c>
      <c r="J865" t="s">
        <v>18</v>
      </c>
      <c r="K865" t="s">
        <v>19</v>
      </c>
      <c r="L865" t="s">
        <v>20</v>
      </c>
      <c r="M865" t="s">
        <v>21</v>
      </c>
      <c r="N865">
        <v>3</v>
      </c>
      <c r="O865">
        <v>24</v>
      </c>
      <c r="P865" t="s">
        <v>2019</v>
      </c>
      <c r="Q865">
        <v>2021</v>
      </c>
      <c r="R865" t="s">
        <v>2014</v>
      </c>
    </row>
    <row r="866" spans="1:18" x14ac:dyDescent="0.35">
      <c r="A866">
        <v>635</v>
      </c>
      <c r="B866" t="s">
        <v>680</v>
      </c>
      <c r="C866" t="s">
        <v>44</v>
      </c>
      <c r="D866" s="5">
        <v>21126</v>
      </c>
      <c r="E866" s="5">
        <v>44197</v>
      </c>
      <c r="F866" t="s">
        <v>25</v>
      </c>
      <c r="G866" t="s">
        <v>45</v>
      </c>
      <c r="H866">
        <v>2</v>
      </c>
      <c r="I866">
        <v>9</v>
      </c>
      <c r="J866" t="s">
        <v>18</v>
      </c>
      <c r="K866" t="s">
        <v>28</v>
      </c>
      <c r="L866" t="s">
        <v>29</v>
      </c>
      <c r="M866" t="s">
        <v>30</v>
      </c>
      <c r="N866">
        <v>4</v>
      </c>
      <c r="O866">
        <v>66</v>
      </c>
      <c r="P866" t="s">
        <v>2022</v>
      </c>
      <c r="Q866">
        <v>2021</v>
      </c>
      <c r="R866" t="s">
        <v>2006</v>
      </c>
    </row>
    <row r="867" spans="1:18" x14ac:dyDescent="0.35">
      <c r="A867">
        <v>636</v>
      </c>
      <c r="B867" t="s">
        <v>681</v>
      </c>
      <c r="C867" t="s">
        <v>15</v>
      </c>
      <c r="D867" s="5">
        <v>27883</v>
      </c>
      <c r="E867" s="5">
        <v>44544</v>
      </c>
      <c r="F867" t="s">
        <v>25</v>
      </c>
      <c r="G867" t="s">
        <v>45</v>
      </c>
      <c r="H867">
        <v>2</v>
      </c>
      <c r="I867">
        <v>9</v>
      </c>
      <c r="J867" t="s">
        <v>18</v>
      </c>
      <c r="K867" t="s">
        <v>33</v>
      </c>
      <c r="L867" t="s">
        <v>29</v>
      </c>
      <c r="M867" t="s">
        <v>42</v>
      </c>
      <c r="N867">
        <v>2</v>
      </c>
      <c r="O867">
        <v>48</v>
      </c>
      <c r="P867" t="s">
        <v>2020</v>
      </c>
      <c r="Q867">
        <v>2021</v>
      </c>
      <c r="R867" t="s">
        <v>2017</v>
      </c>
    </row>
    <row r="868" spans="1:18" x14ac:dyDescent="0.35">
      <c r="A868">
        <v>648</v>
      </c>
      <c r="B868" t="s">
        <v>693</v>
      </c>
      <c r="C868" t="s">
        <v>15</v>
      </c>
      <c r="D868" s="5">
        <v>23857</v>
      </c>
      <c r="E868" s="5">
        <v>44201</v>
      </c>
      <c r="F868" t="s">
        <v>25</v>
      </c>
      <c r="G868" t="s">
        <v>36</v>
      </c>
      <c r="H868">
        <v>5</v>
      </c>
      <c r="I868">
        <v>8</v>
      </c>
      <c r="J868" t="s">
        <v>50</v>
      </c>
      <c r="K868" t="s">
        <v>51</v>
      </c>
      <c r="L868" t="s">
        <v>47</v>
      </c>
      <c r="M868" t="s">
        <v>30</v>
      </c>
      <c r="N868">
        <v>4</v>
      </c>
      <c r="O868">
        <v>59</v>
      </c>
      <c r="P868" t="s">
        <v>2020</v>
      </c>
      <c r="Q868">
        <v>2021</v>
      </c>
      <c r="R868" t="s">
        <v>2006</v>
      </c>
    </row>
    <row r="869" spans="1:18" x14ac:dyDescent="0.35">
      <c r="A869">
        <v>649</v>
      </c>
      <c r="B869" t="s">
        <v>694</v>
      </c>
      <c r="C869" t="s">
        <v>15</v>
      </c>
      <c r="D869" s="5">
        <v>36805</v>
      </c>
      <c r="E869" s="5">
        <v>44505</v>
      </c>
      <c r="F869" t="s">
        <v>25</v>
      </c>
      <c r="G869" t="s">
        <v>60</v>
      </c>
      <c r="H869">
        <v>3</v>
      </c>
      <c r="I869">
        <v>8</v>
      </c>
      <c r="J869" t="s">
        <v>50</v>
      </c>
      <c r="K869" t="s">
        <v>19</v>
      </c>
      <c r="L869" t="s">
        <v>20</v>
      </c>
      <c r="M869" t="s">
        <v>30</v>
      </c>
      <c r="N869">
        <v>4</v>
      </c>
      <c r="O869">
        <v>23</v>
      </c>
      <c r="P869" t="s">
        <v>2019</v>
      </c>
      <c r="Q869">
        <v>2021</v>
      </c>
      <c r="R869" t="s">
        <v>2016</v>
      </c>
    </row>
    <row r="870" spans="1:18" x14ac:dyDescent="0.35">
      <c r="A870">
        <v>655</v>
      </c>
      <c r="B870" t="s">
        <v>700</v>
      </c>
      <c r="C870" t="s">
        <v>15</v>
      </c>
      <c r="D870" s="5">
        <v>24655</v>
      </c>
      <c r="E870" s="5">
        <v>44446</v>
      </c>
      <c r="F870" t="s">
        <v>16</v>
      </c>
      <c r="G870" t="s">
        <v>17</v>
      </c>
      <c r="H870">
        <v>5</v>
      </c>
      <c r="I870">
        <v>6</v>
      </c>
      <c r="J870" t="s">
        <v>27</v>
      </c>
      <c r="K870" t="s">
        <v>46</v>
      </c>
      <c r="L870" t="s">
        <v>47</v>
      </c>
      <c r="M870" t="s">
        <v>21</v>
      </c>
      <c r="N870">
        <v>3</v>
      </c>
      <c r="O870">
        <v>57</v>
      </c>
      <c r="P870" t="s">
        <v>2020</v>
      </c>
      <c r="Q870">
        <v>2021</v>
      </c>
      <c r="R870" t="s">
        <v>2014</v>
      </c>
    </row>
    <row r="871" spans="1:18" x14ac:dyDescent="0.35">
      <c r="A871">
        <v>656</v>
      </c>
      <c r="B871" t="s">
        <v>701</v>
      </c>
      <c r="C871" t="s">
        <v>15</v>
      </c>
      <c r="D871" s="5">
        <v>38955</v>
      </c>
      <c r="E871" s="5">
        <v>44444</v>
      </c>
      <c r="F871" t="s">
        <v>16</v>
      </c>
      <c r="G871" t="s">
        <v>17</v>
      </c>
      <c r="H871">
        <v>5</v>
      </c>
      <c r="I871">
        <v>10</v>
      </c>
      <c r="J871" t="s">
        <v>18</v>
      </c>
      <c r="K871" t="s">
        <v>51</v>
      </c>
      <c r="L871" t="s">
        <v>47</v>
      </c>
      <c r="M871" t="s">
        <v>48</v>
      </c>
      <c r="N871">
        <v>5</v>
      </c>
      <c r="O871">
        <v>18</v>
      </c>
      <c r="P871" t="s">
        <v>2019</v>
      </c>
      <c r="Q871">
        <v>2021</v>
      </c>
      <c r="R871" t="s">
        <v>2014</v>
      </c>
    </row>
    <row r="872" spans="1:18" x14ac:dyDescent="0.35">
      <c r="A872">
        <v>658</v>
      </c>
      <c r="B872" t="s">
        <v>703</v>
      </c>
      <c r="C872" t="s">
        <v>44</v>
      </c>
      <c r="D872" s="5">
        <v>26879</v>
      </c>
      <c r="E872" s="5">
        <v>44241</v>
      </c>
      <c r="F872" t="s">
        <v>16</v>
      </c>
      <c r="G872" t="s">
        <v>17</v>
      </c>
      <c r="H872">
        <v>4</v>
      </c>
      <c r="I872">
        <v>9</v>
      </c>
      <c r="J872" t="s">
        <v>18</v>
      </c>
      <c r="K872" t="s">
        <v>23</v>
      </c>
      <c r="L872" t="s">
        <v>20</v>
      </c>
      <c r="M872" t="s">
        <v>48</v>
      </c>
      <c r="N872">
        <v>5</v>
      </c>
      <c r="O872">
        <v>51</v>
      </c>
      <c r="P872" t="s">
        <v>2020</v>
      </c>
      <c r="Q872">
        <v>2021</v>
      </c>
      <c r="R872" t="s">
        <v>2007</v>
      </c>
    </row>
    <row r="873" spans="1:18" x14ac:dyDescent="0.35">
      <c r="A873">
        <v>659</v>
      </c>
      <c r="B873" t="s">
        <v>704</v>
      </c>
      <c r="C873" t="s">
        <v>44</v>
      </c>
      <c r="D873" s="5">
        <v>34844</v>
      </c>
      <c r="E873" s="5">
        <v>44524</v>
      </c>
      <c r="F873" t="s">
        <v>40</v>
      </c>
      <c r="G873" t="s">
        <v>60</v>
      </c>
      <c r="H873">
        <v>4</v>
      </c>
      <c r="I873">
        <v>7</v>
      </c>
      <c r="J873" t="s">
        <v>50</v>
      </c>
      <c r="K873" t="s">
        <v>28</v>
      </c>
      <c r="L873" t="s">
        <v>29</v>
      </c>
      <c r="M873" t="s">
        <v>30</v>
      </c>
      <c r="N873">
        <v>4</v>
      </c>
      <c r="O873">
        <v>29</v>
      </c>
      <c r="P873" t="s">
        <v>2019</v>
      </c>
      <c r="Q873">
        <v>2021</v>
      </c>
      <c r="R873" t="s">
        <v>2016</v>
      </c>
    </row>
    <row r="874" spans="1:18" x14ac:dyDescent="0.35">
      <c r="A874">
        <v>660</v>
      </c>
      <c r="B874" t="s">
        <v>705</v>
      </c>
      <c r="C874" t="s">
        <v>15</v>
      </c>
      <c r="D874" s="5">
        <v>36170</v>
      </c>
      <c r="E874" s="5">
        <v>44380</v>
      </c>
      <c r="F874" t="s">
        <v>40</v>
      </c>
      <c r="G874" t="s">
        <v>45</v>
      </c>
      <c r="H874">
        <v>5</v>
      </c>
      <c r="I874">
        <v>9</v>
      </c>
      <c r="J874" t="s">
        <v>18</v>
      </c>
      <c r="K874" t="s">
        <v>33</v>
      </c>
      <c r="L874" t="s">
        <v>29</v>
      </c>
      <c r="M874" t="s">
        <v>34</v>
      </c>
      <c r="N874">
        <v>1</v>
      </c>
      <c r="O874">
        <v>25</v>
      </c>
      <c r="P874" t="s">
        <v>2019</v>
      </c>
      <c r="Q874">
        <v>2021</v>
      </c>
      <c r="R874" t="s">
        <v>2012</v>
      </c>
    </row>
    <row r="875" spans="1:18" x14ac:dyDescent="0.35">
      <c r="A875">
        <v>661</v>
      </c>
      <c r="B875" t="s">
        <v>706</v>
      </c>
      <c r="C875" t="s">
        <v>44</v>
      </c>
      <c r="D875" s="5">
        <v>38934</v>
      </c>
      <c r="E875" s="5">
        <v>44514</v>
      </c>
      <c r="F875" t="s">
        <v>25</v>
      </c>
      <c r="G875" t="s">
        <v>36</v>
      </c>
      <c r="H875">
        <v>2</v>
      </c>
      <c r="I875">
        <v>6</v>
      </c>
      <c r="J875" t="s">
        <v>27</v>
      </c>
      <c r="K875" t="s">
        <v>37</v>
      </c>
      <c r="L875" t="s">
        <v>38</v>
      </c>
      <c r="M875" t="s">
        <v>42</v>
      </c>
      <c r="N875">
        <v>2</v>
      </c>
      <c r="O875">
        <v>18</v>
      </c>
      <c r="P875" t="s">
        <v>2019</v>
      </c>
      <c r="Q875">
        <v>2021</v>
      </c>
      <c r="R875" t="s">
        <v>2016</v>
      </c>
    </row>
    <row r="876" spans="1:18" x14ac:dyDescent="0.35">
      <c r="A876">
        <v>663</v>
      </c>
      <c r="B876" t="s">
        <v>708</v>
      </c>
      <c r="C876" t="s">
        <v>15</v>
      </c>
      <c r="D876" s="5">
        <v>21425</v>
      </c>
      <c r="E876" s="5">
        <v>44351</v>
      </c>
      <c r="F876" t="s">
        <v>16</v>
      </c>
      <c r="G876" t="s">
        <v>36</v>
      </c>
      <c r="H876">
        <v>3</v>
      </c>
      <c r="I876">
        <v>9</v>
      </c>
      <c r="J876" t="s">
        <v>18</v>
      </c>
      <c r="K876" t="s">
        <v>46</v>
      </c>
      <c r="L876" t="s">
        <v>47</v>
      </c>
      <c r="M876" t="s">
        <v>42</v>
      </c>
      <c r="N876">
        <v>2</v>
      </c>
      <c r="O876">
        <v>66</v>
      </c>
      <c r="P876" t="s">
        <v>2022</v>
      </c>
      <c r="Q876">
        <v>2021</v>
      </c>
      <c r="R876" t="s">
        <v>2011</v>
      </c>
    </row>
    <row r="877" spans="1:18" x14ac:dyDescent="0.35">
      <c r="A877">
        <v>664</v>
      </c>
      <c r="B877" t="s">
        <v>709</v>
      </c>
      <c r="C877" t="s">
        <v>44</v>
      </c>
      <c r="D877" s="5">
        <v>23698</v>
      </c>
      <c r="E877" s="5">
        <v>44396</v>
      </c>
      <c r="F877" t="s">
        <v>40</v>
      </c>
      <c r="G877" t="s">
        <v>26</v>
      </c>
      <c r="H877">
        <v>5</v>
      </c>
      <c r="I877">
        <v>9</v>
      </c>
      <c r="J877" t="s">
        <v>18</v>
      </c>
      <c r="K877" t="s">
        <v>51</v>
      </c>
      <c r="L877" t="s">
        <v>47</v>
      </c>
      <c r="M877" t="s">
        <v>48</v>
      </c>
      <c r="N877">
        <v>5</v>
      </c>
      <c r="O877">
        <v>59</v>
      </c>
      <c r="P877" t="s">
        <v>2020</v>
      </c>
      <c r="Q877">
        <v>2021</v>
      </c>
      <c r="R877" t="s">
        <v>2012</v>
      </c>
    </row>
    <row r="878" spans="1:18" x14ac:dyDescent="0.35">
      <c r="A878">
        <v>666</v>
      </c>
      <c r="B878" t="s">
        <v>711</v>
      </c>
      <c r="C878" t="s">
        <v>44</v>
      </c>
      <c r="D878" s="5">
        <v>36248</v>
      </c>
      <c r="E878" s="5">
        <v>44533</v>
      </c>
      <c r="F878" t="s">
        <v>25</v>
      </c>
      <c r="G878" t="s">
        <v>53</v>
      </c>
      <c r="H878">
        <v>2</v>
      </c>
      <c r="I878">
        <v>5</v>
      </c>
      <c r="J878" t="s">
        <v>27</v>
      </c>
      <c r="K878" t="s">
        <v>23</v>
      </c>
      <c r="L878" t="s">
        <v>20</v>
      </c>
      <c r="M878" t="s">
        <v>21</v>
      </c>
      <c r="N878">
        <v>3</v>
      </c>
      <c r="O878">
        <v>25</v>
      </c>
      <c r="P878" t="s">
        <v>2019</v>
      </c>
      <c r="Q878">
        <v>2021</v>
      </c>
      <c r="R878" t="s">
        <v>2017</v>
      </c>
    </row>
    <row r="879" spans="1:18" x14ac:dyDescent="0.35">
      <c r="A879">
        <v>667</v>
      </c>
      <c r="B879" t="s">
        <v>712</v>
      </c>
      <c r="C879" t="s">
        <v>15</v>
      </c>
      <c r="D879" s="5">
        <v>29469</v>
      </c>
      <c r="E879" s="5">
        <v>44377</v>
      </c>
      <c r="F879" t="s">
        <v>68</v>
      </c>
      <c r="G879" t="s">
        <v>32</v>
      </c>
      <c r="H879">
        <v>3</v>
      </c>
      <c r="I879">
        <v>9</v>
      </c>
      <c r="J879" t="s">
        <v>18</v>
      </c>
      <c r="K879" t="s">
        <v>28</v>
      </c>
      <c r="L879" t="s">
        <v>29</v>
      </c>
      <c r="M879" t="s">
        <v>48</v>
      </c>
      <c r="N879">
        <v>5</v>
      </c>
      <c r="O879">
        <v>44</v>
      </c>
      <c r="P879" t="s">
        <v>2021</v>
      </c>
      <c r="Q879">
        <v>2021</v>
      </c>
      <c r="R879" t="s">
        <v>2011</v>
      </c>
    </row>
    <row r="880" spans="1:18" x14ac:dyDescent="0.35">
      <c r="A880">
        <v>671</v>
      </c>
      <c r="B880" t="s">
        <v>716</v>
      </c>
      <c r="C880" t="s">
        <v>44</v>
      </c>
      <c r="D880" s="5">
        <v>20610</v>
      </c>
      <c r="E880" s="5">
        <v>44223</v>
      </c>
      <c r="F880" t="s">
        <v>40</v>
      </c>
      <c r="G880" t="s">
        <v>32</v>
      </c>
      <c r="H880">
        <v>5</v>
      </c>
      <c r="I880">
        <v>8</v>
      </c>
      <c r="J880" t="s">
        <v>50</v>
      </c>
      <c r="K880" t="s">
        <v>46</v>
      </c>
      <c r="L880" t="s">
        <v>47</v>
      </c>
      <c r="M880" t="s">
        <v>42</v>
      </c>
      <c r="N880">
        <v>2</v>
      </c>
      <c r="O880">
        <v>68</v>
      </c>
      <c r="P880" t="s">
        <v>2022</v>
      </c>
      <c r="Q880">
        <v>2021</v>
      </c>
      <c r="R880" t="s">
        <v>2006</v>
      </c>
    </row>
    <row r="881" spans="1:18" x14ac:dyDescent="0.35">
      <c r="A881">
        <v>672</v>
      </c>
      <c r="B881" t="s">
        <v>717</v>
      </c>
      <c r="C881" t="s">
        <v>44</v>
      </c>
      <c r="D881" s="5">
        <v>19487</v>
      </c>
      <c r="E881" s="5">
        <v>44223</v>
      </c>
      <c r="F881" t="s">
        <v>25</v>
      </c>
      <c r="G881" t="s">
        <v>36</v>
      </c>
      <c r="H881">
        <v>5</v>
      </c>
      <c r="I881">
        <v>9</v>
      </c>
      <c r="J881" t="s">
        <v>18</v>
      </c>
      <c r="K881" t="s">
        <v>51</v>
      </c>
      <c r="L881" t="s">
        <v>47</v>
      </c>
      <c r="M881" t="s">
        <v>34</v>
      </c>
      <c r="N881">
        <v>1</v>
      </c>
      <c r="O881">
        <v>71</v>
      </c>
      <c r="P881" t="s">
        <v>2022</v>
      </c>
      <c r="Q881">
        <v>2021</v>
      </c>
      <c r="R881" t="s">
        <v>2006</v>
      </c>
    </row>
    <row r="882" spans="1:18" x14ac:dyDescent="0.35">
      <c r="A882">
        <v>678</v>
      </c>
      <c r="B882" t="s">
        <v>723</v>
      </c>
      <c r="C882" t="s">
        <v>15</v>
      </c>
      <c r="D882" s="5">
        <v>21018</v>
      </c>
      <c r="E882" s="5">
        <v>44294</v>
      </c>
      <c r="F882" t="s">
        <v>16</v>
      </c>
      <c r="G882" t="s">
        <v>45</v>
      </c>
      <c r="H882">
        <v>2</v>
      </c>
      <c r="I882">
        <v>9</v>
      </c>
      <c r="J882" t="s">
        <v>18</v>
      </c>
      <c r="K882" t="s">
        <v>41</v>
      </c>
      <c r="L882" t="s">
        <v>38</v>
      </c>
      <c r="M882" t="s">
        <v>42</v>
      </c>
      <c r="N882">
        <v>2</v>
      </c>
      <c r="O882">
        <v>67</v>
      </c>
      <c r="P882" t="s">
        <v>2022</v>
      </c>
      <c r="Q882">
        <v>2021</v>
      </c>
      <c r="R882" t="s">
        <v>2009</v>
      </c>
    </row>
    <row r="883" spans="1:18" x14ac:dyDescent="0.35">
      <c r="A883">
        <v>680</v>
      </c>
      <c r="B883" t="s">
        <v>725</v>
      </c>
      <c r="C883" t="s">
        <v>44</v>
      </c>
      <c r="D883" s="5">
        <v>27787</v>
      </c>
      <c r="E883" s="5">
        <v>44499</v>
      </c>
      <c r="F883" t="s">
        <v>16</v>
      </c>
      <c r="G883" t="s">
        <v>17</v>
      </c>
      <c r="H883">
        <v>5</v>
      </c>
      <c r="I883">
        <v>9</v>
      </c>
      <c r="J883" t="s">
        <v>18</v>
      </c>
      <c r="K883" t="s">
        <v>51</v>
      </c>
      <c r="L883" t="s">
        <v>47</v>
      </c>
      <c r="M883" t="s">
        <v>30</v>
      </c>
      <c r="N883">
        <v>4</v>
      </c>
      <c r="O883">
        <v>48</v>
      </c>
      <c r="P883" t="s">
        <v>2020</v>
      </c>
      <c r="Q883">
        <v>2021</v>
      </c>
      <c r="R883" t="s">
        <v>2015</v>
      </c>
    </row>
    <row r="884" spans="1:18" x14ac:dyDescent="0.35">
      <c r="A884">
        <v>683</v>
      </c>
      <c r="B884" t="s">
        <v>728</v>
      </c>
      <c r="C884" t="s">
        <v>15</v>
      </c>
      <c r="D884" s="5">
        <v>30195</v>
      </c>
      <c r="E884" s="5">
        <v>44548</v>
      </c>
      <c r="F884" t="s">
        <v>25</v>
      </c>
      <c r="G884" t="s">
        <v>45</v>
      </c>
      <c r="H884">
        <v>4</v>
      </c>
      <c r="I884">
        <v>8</v>
      </c>
      <c r="J884" t="s">
        <v>50</v>
      </c>
      <c r="K884" t="s">
        <v>28</v>
      </c>
      <c r="L884" t="s">
        <v>29</v>
      </c>
      <c r="M884" t="s">
        <v>48</v>
      </c>
      <c r="N884">
        <v>5</v>
      </c>
      <c r="O884">
        <v>42</v>
      </c>
      <c r="P884" t="s">
        <v>2021</v>
      </c>
      <c r="Q884">
        <v>2021</v>
      </c>
      <c r="R884" t="s">
        <v>2017</v>
      </c>
    </row>
    <row r="885" spans="1:18" x14ac:dyDescent="0.35">
      <c r="A885">
        <v>686</v>
      </c>
      <c r="B885" t="s">
        <v>731</v>
      </c>
      <c r="C885" t="s">
        <v>15</v>
      </c>
      <c r="D885" s="5">
        <v>30431</v>
      </c>
      <c r="E885" s="5">
        <v>44453</v>
      </c>
      <c r="F885" t="s">
        <v>68</v>
      </c>
      <c r="G885" t="s">
        <v>17</v>
      </c>
      <c r="H885">
        <v>1</v>
      </c>
      <c r="I885">
        <v>10</v>
      </c>
      <c r="J885" t="s">
        <v>18</v>
      </c>
      <c r="K885" t="s">
        <v>41</v>
      </c>
      <c r="L885" t="s">
        <v>38</v>
      </c>
      <c r="M885" t="s">
        <v>42</v>
      </c>
      <c r="N885">
        <v>2</v>
      </c>
      <c r="O885">
        <v>41</v>
      </c>
      <c r="P885" t="s">
        <v>2021</v>
      </c>
      <c r="Q885">
        <v>2021</v>
      </c>
      <c r="R885" t="s">
        <v>2014</v>
      </c>
    </row>
    <row r="886" spans="1:18" x14ac:dyDescent="0.35">
      <c r="A886">
        <v>687</v>
      </c>
      <c r="B886" t="s">
        <v>732</v>
      </c>
      <c r="C886" t="s">
        <v>15</v>
      </c>
      <c r="D886" s="5">
        <v>23410</v>
      </c>
      <c r="E886" s="5">
        <v>44475</v>
      </c>
      <c r="F886" t="s">
        <v>16</v>
      </c>
      <c r="G886" t="s">
        <v>17</v>
      </c>
      <c r="H886">
        <v>2</v>
      </c>
      <c r="I886">
        <v>7</v>
      </c>
      <c r="J886" t="s">
        <v>50</v>
      </c>
      <c r="K886" t="s">
        <v>46</v>
      </c>
      <c r="L886" t="s">
        <v>47</v>
      </c>
      <c r="M886" t="s">
        <v>34</v>
      </c>
      <c r="N886">
        <v>1</v>
      </c>
      <c r="O886">
        <v>60</v>
      </c>
      <c r="P886" t="s">
        <v>2022</v>
      </c>
      <c r="Q886">
        <v>2021</v>
      </c>
      <c r="R886" t="s">
        <v>2015</v>
      </c>
    </row>
    <row r="887" spans="1:18" x14ac:dyDescent="0.35">
      <c r="A887">
        <v>689</v>
      </c>
      <c r="B887" t="s">
        <v>734</v>
      </c>
      <c r="C887" t="s">
        <v>15</v>
      </c>
      <c r="D887" s="5">
        <v>35119</v>
      </c>
      <c r="E887" s="5">
        <v>44385</v>
      </c>
      <c r="F887" t="s">
        <v>40</v>
      </c>
      <c r="G887" t="s">
        <v>53</v>
      </c>
      <c r="H887">
        <v>2</v>
      </c>
      <c r="I887">
        <v>6</v>
      </c>
      <c r="J887" t="s">
        <v>27</v>
      </c>
      <c r="K887" t="s">
        <v>19</v>
      </c>
      <c r="L887" t="s">
        <v>20</v>
      </c>
      <c r="M887" t="s">
        <v>34</v>
      </c>
      <c r="N887">
        <v>1</v>
      </c>
      <c r="O887">
        <v>28</v>
      </c>
      <c r="P887" t="s">
        <v>2019</v>
      </c>
      <c r="Q887">
        <v>2021</v>
      </c>
      <c r="R887" t="s">
        <v>2012</v>
      </c>
    </row>
    <row r="888" spans="1:18" x14ac:dyDescent="0.35">
      <c r="A888">
        <v>694</v>
      </c>
      <c r="B888" t="s">
        <v>739</v>
      </c>
      <c r="C888" t="s">
        <v>44</v>
      </c>
      <c r="D888" s="5">
        <v>27927</v>
      </c>
      <c r="E888" s="5">
        <v>44537</v>
      </c>
      <c r="F888" t="s">
        <v>16</v>
      </c>
      <c r="G888" t="s">
        <v>17</v>
      </c>
      <c r="H888">
        <v>3</v>
      </c>
      <c r="I888">
        <v>8</v>
      </c>
      <c r="J888" t="s">
        <v>50</v>
      </c>
      <c r="K888" t="s">
        <v>41</v>
      </c>
      <c r="L888" t="s">
        <v>38</v>
      </c>
      <c r="M888" t="s">
        <v>42</v>
      </c>
      <c r="N888">
        <v>2</v>
      </c>
      <c r="O888">
        <v>48</v>
      </c>
      <c r="P888" t="s">
        <v>2020</v>
      </c>
      <c r="Q888">
        <v>2021</v>
      </c>
      <c r="R888" t="s">
        <v>2017</v>
      </c>
    </row>
    <row r="889" spans="1:18" x14ac:dyDescent="0.35">
      <c r="A889">
        <v>701</v>
      </c>
      <c r="B889" t="s">
        <v>746</v>
      </c>
      <c r="C889" t="s">
        <v>15</v>
      </c>
      <c r="D889" s="5">
        <v>38216</v>
      </c>
      <c r="E889" s="5">
        <v>44444</v>
      </c>
      <c r="F889" t="s">
        <v>25</v>
      </c>
      <c r="G889" t="s">
        <v>36</v>
      </c>
      <c r="H889">
        <v>4</v>
      </c>
      <c r="I889">
        <v>7</v>
      </c>
      <c r="J889" t="s">
        <v>50</v>
      </c>
      <c r="K889" t="s">
        <v>37</v>
      </c>
      <c r="L889" t="s">
        <v>38</v>
      </c>
      <c r="M889" t="s">
        <v>48</v>
      </c>
      <c r="N889">
        <v>5</v>
      </c>
      <c r="O889">
        <v>20</v>
      </c>
      <c r="P889" t="s">
        <v>2019</v>
      </c>
      <c r="Q889">
        <v>2021</v>
      </c>
      <c r="R889" t="s">
        <v>2014</v>
      </c>
    </row>
    <row r="890" spans="1:18" x14ac:dyDescent="0.35">
      <c r="A890">
        <v>709</v>
      </c>
      <c r="B890" t="s">
        <v>754</v>
      </c>
      <c r="C890" t="s">
        <v>15</v>
      </c>
      <c r="D890" s="5">
        <v>31172</v>
      </c>
      <c r="E890" s="5">
        <v>44310</v>
      </c>
      <c r="F890" t="s">
        <v>40</v>
      </c>
      <c r="G890" t="s">
        <v>60</v>
      </c>
      <c r="H890">
        <v>2</v>
      </c>
      <c r="I890">
        <v>8</v>
      </c>
      <c r="J890" t="s">
        <v>50</v>
      </c>
      <c r="K890" t="s">
        <v>37</v>
      </c>
      <c r="L890" t="s">
        <v>38</v>
      </c>
      <c r="M890" t="s">
        <v>34</v>
      </c>
      <c r="N890">
        <v>1</v>
      </c>
      <c r="O890">
        <v>39</v>
      </c>
      <c r="P890" t="s">
        <v>2021</v>
      </c>
      <c r="Q890">
        <v>2021</v>
      </c>
      <c r="R890" t="s">
        <v>2009</v>
      </c>
    </row>
    <row r="891" spans="1:18" x14ac:dyDescent="0.35">
      <c r="A891">
        <v>712</v>
      </c>
      <c r="B891" t="s">
        <v>757</v>
      </c>
      <c r="C891" t="s">
        <v>15</v>
      </c>
      <c r="D891" s="5">
        <v>29270</v>
      </c>
      <c r="E891" s="5">
        <v>44350</v>
      </c>
      <c r="F891" t="s">
        <v>25</v>
      </c>
      <c r="G891" t="s">
        <v>17</v>
      </c>
      <c r="H891">
        <v>5</v>
      </c>
      <c r="I891">
        <v>8</v>
      </c>
      <c r="J891" t="s">
        <v>50</v>
      </c>
      <c r="K891" t="s">
        <v>51</v>
      </c>
      <c r="L891" t="s">
        <v>47</v>
      </c>
      <c r="M891" t="s">
        <v>42</v>
      </c>
      <c r="N891">
        <v>2</v>
      </c>
      <c r="O891">
        <v>44</v>
      </c>
      <c r="P891" t="s">
        <v>2021</v>
      </c>
      <c r="Q891">
        <v>2021</v>
      </c>
      <c r="R891" t="s">
        <v>2011</v>
      </c>
    </row>
    <row r="892" spans="1:18" x14ac:dyDescent="0.35">
      <c r="A892">
        <v>715</v>
      </c>
      <c r="B892" t="s">
        <v>760</v>
      </c>
      <c r="C892" t="s">
        <v>44</v>
      </c>
      <c r="D892" s="5">
        <v>36550</v>
      </c>
      <c r="E892" s="5">
        <v>44442</v>
      </c>
      <c r="F892" t="s">
        <v>16</v>
      </c>
      <c r="G892" t="s">
        <v>17</v>
      </c>
      <c r="H892">
        <v>3</v>
      </c>
      <c r="I892">
        <v>9</v>
      </c>
      <c r="J892" t="s">
        <v>18</v>
      </c>
      <c r="K892" t="s">
        <v>28</v>
      </c>
      <c r="L892" t="s">
        <v>29</v>
      </c>
      <c r="M892" t="s">
        <v>48</v>
      </c>
      <c r="N892">
        <v>5</v>
      </c>
      <c r="O892">
        <v>24</v>
      </c>
      <c r="P892" t="s">
        <v>2019</v>
      </c>
      <c r="Q892">
        <v>2021</v>
      </c>
      <c r="R892" t="s">
        <v>2014</v>
      </c>
    </row>
    <row r="893" spans="1:18" x14ac:dyDescent="0.35">
      <c r="A893">
        <v>721</v>
      </c>
      <c r="B893" t="s">
        <v>766</v>
      </c>
      <c r="C893" t="s">
        <v>15</v>
      </c>
      <c r="D893" s="5">
        <v>35469</v>
      </c>
      <c r="E893" s="5">
        <v>44453</v>
      </c>
      <c r="F893" t="s">
        <v>25</v>
      </c>
      <c r="G893" t="s">
        <v>36</v>
      </c>
      <c r="H893">
        <v>5</v>
      </c>
      <c r="I893">
        <v>8</v>
      </c>
      <c r="J893" t="s">
        <v>50</v>
      </c>
      <c r="K893" t="s">
        <v>19</v>
      </c>
      <c r="L893" t="s">
        <v>20</v>
      </c>
      <c r="M893" t="s">
        <v>48</v>
      </c>
      <c r="N893">
        <v>5</v>
      </c>
      <c r="O893">
        <v>27</v>
      </c>
      <c r="P893" t="s">
        <v>2019</v>
      </c>
      <c r="Q893">
        <v>2021</v>
      </c>
      <c r="R893" t="s">
        <v>2014</v>
      </c>
    </row>
    <row r="894" spans="1:18" x14ac:dyDescent="0.35">
      <c r="A894">
        <v>723</v>
      </c>
      <c r="B894" t="s">
        <v>768</v>
      </c>
      <c r="C894" t="s">
        <v>15</v>
      </c>
      <c r="D894" s="5">
        <v>18628</v>
      </c>
      <c r="E894" s="5">
        <v>44239</v>
      </c>
      <c r="F894" t="s">
        <v>25</v>
      </c>
      <c r="G894" t="s">
        <v>60</v>
      </c>
      <c r="H894">
        <v>1</v>
      </c>
      <c r="I894">
        <v>9</v>
      </c>
      <c r="J894" t="s">
        <v>18</v>
      </c>
      <c r="K894" t="s">
        <v>28</v>
      </c>
      <c r="L894" t="s">
        <v>29</v>
      </c>
      <c r="M894" t="s">
        <v>48</v>
      </c>
      <c r="N894">
        <v>5</v>
      </c>
      <c r="O894">
        <v>73</v>
      </c>
      <c r="P894" t="s">
        <v>2022</v>
      </c>
      <c r="Q894">
        <v>2021</v>
      </c>
      <c r="R894" t="s">
        <v>2007</v>
      </c>
    </row>
    <row r="895" spans="1:18" x14ac:dyDescent="0.35">
      <c r="A895">
        <v>724</v>
      </c>
      <c r="B895" t="s">
        <v>769</v>
      </c>
      <c r="C895" t="s">
        <v>15</v>
      </c>
      <c r="D895" s="5">
        <v>32482</v>
      </c>
      <c r="E895" s="5">
        <v>44293</v>
      </c>
      <c r="F895" t="s">
        <v>16</v>
      </c>
      <c r="G895" t="s">
        <v>17</v>
      </c>
      <c r="H895">
        <v>4</v>
      </c>
      <c r="I895">
        <v>9</v>
      </c>
      <c r="J895" t="s">
        <v>18</v>
      </c>
      <c r="K895" t="s">
        <v>33</v>
      </c>
      <c r="L895" t="s">
        <v>29</v>
      </c>
      <c r="M895" t="s">
        <v>34</v>
      </c>
      <c r="N895">
        <v>1</v>
      </c>
      <c r="O895">
        <v>35</v>
      </c>
      <c r="P895" t="s">
        <v>2021</v>
      </c>
      <c r="Q895">
        <v>2021</v>
      </c>
      <c r="R895" t="s">
        <v>2009</v>
      </c>
    </row>
    <row r="896" spans="1:18" x14ac:dyDescent="0.35">
      <c r="A896">
        <v>725</v>
      </c>
      <c r="B896" t="s">
        <v>770</v>
      </c>
      <c r="C896" t="s">
        <v>44</v>
      </c>
      <c r="D896" s="5">
        <v>23691</v>
      </c>
      <c r="E896" s="5">
        <v>44358</v>
      </c>
      <c r="F896" t="s">
        <v>25</v>
      </c>
      <c r="G896" t="s">
        <v>36</v>
      </c>
      <c r="H896">
        <v>5</v>
      </c>
      <c r="I896">
        <v>9</v>
      </c>
      <c r="J896" t="s">
        <v>18</v>
      </c>
      <c r="K896" t="s">
        <v>37</v>
      </c>
      <c r="L896" t="s">
        <v>38</v>
      </c>
      <c r="M896" t="s">
        <v>21</v>
      </c>
      <c r="N896">
        <v>3</v>
      </c>
      <c r="O896">
        <v>59</v>
      </c>
      <c r="P896" t="s">
        <v>2020</v>
      </c>
      <c r="Q896">
        <v>2021</v>
      </c>
      <c r="R896" t="s">
        <v>2011</v>
      </c>
    </row>
    <row r="897" spans="1:18" x14ac:dyDescent="0.35">
      <c r="A897">
        <v>732</v>
      </c>
      <c r="B897" t="s">
        <v>777</v>
      </c>
      <c r="C897" t="s">
        <v>15</v>
      </c>
      <c r="D897" s="5">
        <v>23938</v>
      </c>
      <c r="E897" s="5">
        <v>44381</v>
      </c>
      <c r="F897" t="s">
        <v>25</v>
      </c>
      <c r="G897" t="s">
        <v>45</v>
      </c>
      <c r="H897">
        <v>3</v>
      </c>
      <c r="I897">
        <v>7</v>
      </c>
      <c r="J897" t="s">
        <v>50</v>
      </c>
      <c r="K897" t="s">
        <v>33</v>
      </c>
      <c r="L897" t="s">
        <v>29</v>
      </c>
      <c r="M897" t="s">
        <v>48</v>
      </c>
      <c r="N897">
        <v>5</v>
      </c>
      <c r="O897">
        <v>59</v>
      </c>
      <c r="P897" t="s">
        <v>2020</v>
      </c>
      <c r="Q897">
        <v>2021</v>
      </c>
      <c r="R897" t="s">
        <v>2012</v>
      </c>
    </row>
    <row r="898" spans="1:18" x14ac:dyDescent="0.35">
      <c r="A898">
        <v>739</v>
      </c>
      <c r="B898" t="s">
        <v>784</v>
      </c>
      <c r="C898" t="s">
        <v>15</v>
      </c>
      <c r="D898" s="5">
        <v>34984</v>
      </c>
      <c r="E898" s="5">
        <v>44340</v>
      </c>
      <c r="F898" t="s">
        <v>25</v>
      </c>
      <c r="G898" t="s">
        <v>45</v>
      </c>
      <c r="H898">
        <v>5</v>
      </c>
      <c r="I898">
        <v>10</v>
      </c>
      <c r="J898" t="s">
        <v>18</v>
      </c>
      <c r="K898" t="s">
        <v>28</v>
      </c>
      <c r="L898" t="s">
        <v>29</v>
      </c>
      <c r="M898" t="s">
        <v>48</v>
      </c>
      <c r="N898">
        <v>5</v>
      </c>
      <c r="O898">
        <v>28</v>
      </c>
      <c r="P898" t="s">
        <v>2019</v>
      </c>
      <c r="Q898">
        <v>2021</v>
      </c>
      <c r="R898" t="s">
        <v>2010</v>
      </c>
    </row>
    <row r="899" spans="1:18" x14ac:dyDescent="0.35">
      <c r="A899">
        <v>743</v>
      </c>
      <c r="B899" t="s">
        <v>788</v>
      </c>
      <c r="C899" t="s">
        <v>44</v>
      </c>
      <c r="D899" s="5">
        <v>30762</v>
      </c>
      <c r="E899" s="5">
        <v>44473</v>
      </c>
      <c r="F899" t="s">
        <v>16</v>
      </c>
      <c r="G899" t="s">
        <v>17</v>
      </c>
      <c r="H899">
        <v>2</v>
      </c>
      <c r="I899">
        <v>8</v>
      </c>
      <c r="J899" t="s">
        <v>50</v>
      </c>
      <c r="K899" t="s">
        <v>46</v>
      </c>
      <c r="L899" t="s">
        <v>47</v>
      </c>
      <c r="M899" t="s">
        <v>48</v>
      </c>
      <c r="N899">
        <v>5</v>
      </c>
      <c r="O899">
        <v>40</v>
      </c>
      <c r="P899" t="s">
        <v>2021</v>
      </c>
      <c r="Q899">
        <v>2021</v>
      </c>
      <c r="R899" t="s">
        <v>2015</v>
      </c>
    </row>
    <row r="900" spans="1:18" x14ac:dyDescent="0.35">
      <c r="A900">
        <v>748</v>
      </c>
      <c r="B900" t="s">
        <v>793</v>
      </c>
      <c r="C900" t="s">
        <v>44</v>
      </c>
      <c r="D900" s="5">
        <v>33878</v>
      </c>
      <c r="E900" s="5">
        <v>44235</v>
      </c>
      <c r="F900" t="s">
        <v>16</v>
      </c>
      <c r="G900" t="s">
        <v>17</v>
      </c>
      <c r="H900">
        <v>3</v>
      </c>
      <c r="I900">
        <v>9</v>
      </c>
      <c r="J900" t="s">
        <v>18</v>
      </c>
      <c r="K900" t="s">
        <v>33</v>
      </c>
      <c r="L900" t="s">
        <v>29</v>
      </c>
      <c r="M900" t="s">
        <v>21</v>
      </c>
      <c r="N900">
        <v>3</v>
      </c>
      <c r="O900">
        <v>31</v>
      </c>
      <c r="P900" t="s">
        <v>2021</v>
      </c>
      <c r="Q900">
        <v>2021</v>
      </c>
      <c r="R900" t="s">
        <v>2007</v>
      </c>
    </row>
    <row r="901" spans="1:18" x14ac:dyDescent="0.35">
      <c r="A901">
        <v>752</v>
      </c>
      <c r="B901" t="s">
        <v>797</v>
      </c>
      <c r="C901" t="s">
        <v>15</v>
      </c>
      <c r="D901" s="5">
        <v>35614</v>
      </c>
      <c r="E901" s="5">
        <v>44423</v>
      </c>
      <c r="F901" t="s">
        <v>40</v>
      </c>
      <c r="G901" t="s">
        <v>17</v>
      </c>
      <c r="H901">
        <v>4</v>
      </c>
      <c r="I901">
        <v>8</v>
      </c>
      <c r="J901" t="s">
        <v>50</v>
      </c>
      <c r="K901" t="s">
        <v>51</v>
      </c>
      <c r="L901" t="s">
        <v>47</v>
      </c>
      <c r="M901" t="s">
        <v>30</v>
      </c>
      <c r="N901">
        <v>4</v>
      </c>
      <c r="O901">
        <v>27</v>
      </c>
      <c r="P901" t="s">
        <v>2019</v>
      </c>
      <c r="Q901">
        <v>2021</v>
      </c>
      <c r="R901" t="s">
        <v>2013</v>
      </c>
    </row>
    <row r="902" spans="1:18" x14ac:dyDescent="0.35">
      <c r="A902">
        <v>754</v>
      </c>
      <c r="B902" t="s">
        <v>799</v>
      </c>
      <c r="C902" t="s">
        <v>44</v>
      </c>
      <c r="D902" s="5">
        <v>22439</v>
      </c>
      <c r="E902" s="5">
        <v>44283</v>
      </c>
      <c r="F902" t="s">
        <v>16</v>
      </c>
      <c r="G902" t="s">
        <v>17</v>
      </c>
      <c r="H902">
        <v>4</v>
      </c>
      <c r="I902">
        <v>7</v>
      </c>
      <c r="J902" t="s">
        <v>50</v>
      </c>
      <c r="K902" t="s">
        <v>23</v>
      </c>
      <c r="L902" t="s">
        <v>20</v>
      </c>
      <c r="M902" t="s">
        <v>30</v>
      </c>
      <c r="N902">
        <v>4</v>
      </c>
      <c r="O902">
        <v>63</v>
      </c>
      <c r="P902" t="s">
        <v>2022</v>
      </c>
      <c r="Q902">
        <v>2021</v>
      </c>
      <c r="R902" t="s">
        <v>2008</v>
      </c>
    </row>
    <row r="903" spans="1:18" x14ac:dyDescent="0.35">
      <c r="A903">
        <v>755</v>
      </c>
      <c r="B903" t="s">
        <v>800</v>
      </c>
      <c r="C903" t="s">
        <v>15</v>
      </c>
      <c r="D903" s="5">
        <v>27210</v>
      </c>
      <c r="E903" s="5">
        <v>44372</v>
      </c>
      <c r="F903" t="s">
        <v>16</v>
      </c>
      <c r="G903" t="s">
        <v>17</v>
      </c>
      <c r="H903">
        <v>5</v>
      </c>
      <c r="I903">
        <v>4</v>
      </c>
      <c r="J903" t="s">
        <v>27</v>
      </c>
      <c r="K903" t="s">
        <v>28</v>
      </c>
      <c r="L903" t="s">
        <v>29</v>
      </c>
      <c r="M903" t="s">
        <v>42</v>
      </c>
      <c r="N903">
        <v>2</v>
      </c>
      <c r="O903">
        <v>50</v>
      </c>
      <c r="P903" t="s">
        <v>2020</v>
      </c>
      <c r="Q903">
        <v>2021</v>
      </c>
      <c r="R903" t="s">
        <v>2011</v>
      </c>
    </row>
    <row r="904" spans="1:18" x14ac:dyDescent="0.35">
      <c r="A904">
        <v>757</v>
      </c>
      <c r="B904" t="s">
        <v>802</v>
      </c>
      <c r="C904" t="s">
        <v>15</v>
      </c>
      <c r="D904" s="5">
        <v>23863</v>
      </c>
      <c r="E904" s="5">
        <v>44557</v>
      </c>
      <c r="F904" t="s">
        <v>16</v>
      </c>
      <c r="G904" t="s">
        <v>17</v>
      </c>
      <c r="H904">
        <v>2</v>
      </c>
      <c r="I904">
        <v>9</v>
      </c>
      <c r="J904" t="s">
        <v>18</v>
      </c>
      <c r="K904" t="s">
        <v>37</v>
      </c>
      <c r="L904" t="s">
        <v>38</v>
      </c>
      <c r="M904" t="s">
        <v>48</v>
      </c>
      <c r="N904">
        <v>5</v>
      </c>
      <c r="O904">
        <v>59</v>
      </c>
      <c r="P904" t="s">
        <v>2020</v>
      </c>
      <c r="Q904">
        <v>2021</v>
      </c>
      <c r="R904" t="s">
        <v>2017</v>
      </c>
    </row>
    <row r="905" spans="1:18" x14ac:dyDescent="0.35">
      <c r="A905">
        <v>762</v>
      </c>
      <c r="B905" t="s">
        <v>807</v>
      </c>
      <c r="C905" t="s">
        <v>44</v>
      </c>
      <c r="D905" s="5">
        <v>23272</v>
      </c>
      <c r="E905" s="5">
        <v>44476</v>
      </c>
      <c r="F905" t="s">
        <v>25</v>
      </c>
      <c r="G905" t="s">
        <v>36</v>
      </c>
      <c r="H905">
        <v>2</v>
      </c>
      <c r="I905">
        <v>9</v>
      </c>
      <c r="J905" t="s">
        <v>18</v>
      </c>
      <c r="K905" t="s">
        <v>23</v>
      </c>
      <c r="L905" t="s">
        <v>20</v>
      </c>
      <c r="M905" t="s">
        <v>48</v>
      </c>
      <c r="N905">
        <v>5</v>
      </c>
      <c r="O905">
        <v>60</v>
      </c>
      <c r="P905" t="s">
        <v>2022</v>
      </c>
      <c r="Q905">
        <v>2021</v>
      </c>
      <c r="R905" t="s">
        <v>2015</v>
      </c>
    </row>
    <row r="906" spans="1:18" x14ac:dyDescent="0.35">
      <c r="A906">
        <v>765</v>
      </c>
      <c r="B906" t="s">
        <v>810</v>
      </c>
      <c r="C906" t="s">
        <v>15</v>
      </c>
      <c r="D906" s="5">
        <v>30431</v>
      </c>
      <c r="E906" s="5">
        <v>44441</v>
      </c>
      <c r="F906" t="s">
        <v>16</v>
      </c>
      <c r="G906" t="s">
        <v>17</v>
      </c>
      <c r="H906">
        <v>4</v>
      </c>
      <c r="I906">
        <v>4</v>
      </c>
      <c r="J906" t="s">
        <v>27</v>
      </c>
      <c r="K906" t="s">
        <v>37</v>
      </c>
      <c r="L906" t="s">
        <v>38</v>
      </c>
      <c r="M906" t="s">
        <v>48</v>
      </c>
      <c r="N906">
        <v>5</v>
      </c>
      <c r="O906">
        <v>41</v>
      </c>
      <c r="P906" t="s">
        <v>2021</v>
      </c>
      <c r="Q906">
        <v>2021</v>
      </c>
      <c r="R906" t="s">
        <v>2014</v>
      </c>
    </row>
    <row r="907" spans="1:18" x14ac:dyDescent="0.35">
      <c r="A907">
        <v>767</v>
      </c>
      <c r="B907" t="s">
        <v>812</v>
      </c>
      <c r="C907" t="s">
        <v>15</v>
      </c>
      <c r="D907" s="5">
        <v>27807</v>
      </c>
      <c r="E907" s="5">
        <v>44354</v>
      </c>
      <c r="F907" t="s">
        <v>40</v>
      </c>
      <c r="G907" t="s">
        <v>60</v>
      </c>
      <c r="H907">
        <v>3</v>
      </c>
      <c r="I907">
        <v>9</v>
      </c>
      <c r="J907" t="s">
        <v>18</v>
      </c>
      <c r="K907" t="s">
        <v>46</v>
      </c>
      <c r="L907" t="s">
        <v>47</v>
      </c>
      <c r="M907" t="s">
        <v>21</v>
      </c>
      <c r="N907">
        <v>3</v>
      </c>
      <c r="O907">
        <v>48</v>
      </c>
      <c r="P907" t="s">
        <v>2020</v>
      </c>
      <c r="Q907">
        <v>2021</v>
      </c>
      <c r="R907" t="s">
        <v>2011</v>
      </c>
    </row>
    <row r="908" spans="1:18" x14ac:dyDescent="0.35">
      <c r="A908">
        <v>771</v>
      </c>
      <c r="B908" t="s">
        <v>816</v>
      </c>
      <c r="C908" t="s">
        <v>44</v>
      </c>
      <c r="D908" s="5">
        <v>32462</v>
      </c>
      <c r="E908" s="5">
        <v>44326</v>
      </c>
      <c r="F908" t="s">
        <v>25</v>
      </c>
      <c r="G908" t="s">
        <v>32</v>
      </c>
      <c r="H908">
        <v>2</v>
      </c>
      <c r="I908">
        <v>7</v>
      </c>
      <c r="J908" t="s">
        <v>50</v>
      </c>
      <c r="K908" t="s">
        <v>28</v>
      </c>
      <c r="L908" t="s">
        <v>29</v>
      </c>
      <c r="M908" t="s">
        <v>48</v>
      </c>
      <c r="N908">
        <v>5</v>
      </c>
      <c r="O908">
        <v>35</v>
      </c>
      <c r="P908" t="s">
        <v>2021</v>
      </c>
      <c r="Q908">
        <v>2021</v>
      </c>
      <c r="R908" t="s">
        <v>2010</v>
      </c>
    </row>
    <row r="909" spans="1:18" x14ac:dyDescent="0.35">
      <c r="A909">
        <v>774</v>
      </c>
      <c r="B909" t="s">
        <v>819</v>
      </c>
      <c r="C909" t="s">
        <v>15</v>
      </c>
      <c r="D909" s="5">
        <v>34503</v>
      </c>
      <c r="E909" s="5">
        <v>44522</v>
      </c>
      <c r="F909" t="s">
        <v>40</v>
      </c>
      <c r="G909" t="s">
        <v>60</v>
      </c>
      <c r="H909">
        <v>2</v>
      </c>
      <c r="I909">
        <v>6</v>
      </c>
      <c r="J909" t="s">
        <v>27</v>
      </c>
      <c r="K909" t="s">
        <v>41</v>
      </c>
      <c r="L909" t="s">
        <v>38</v>
      </c>
      <c r="M909" t="s">
        <v>34</v>
      </c>
      <c r="N909">
        <v>1</v>
      </c>
      <c r="O909">
        <v>30</v>
      </c>
      <c r="P909" t="s">
        <v>2021</v>
      </c>
      <c r="Q909">
        <v>2021</v>
      </c>
      <c r="R909" t="s">
        <v>2016</v>
      </c>
    </row>
    <row r="910" spans="1:18" x14ac:dyDescent="0.35">
      <c r="A910">
        <v>775</v>
      </c>
      <c r="B910" t="s">
        <v>820</v>
      </c>
      <c r="C910" t="s">
        <v>15</v>
      </c>
      <c r="D910" s="5">
        <v>24898</v>
      </c>
      <c r="E910" s="5">
        <v>44384</v>
      </c>
      <c r="F910" t="s">
        <v>68</v>
      </c>
      <c r="G910" t="s">
        <v>60</v>
      </c>
      <c r="H910">
        <v>5</v>
      </c>
      <c r="I910">
        <v>8</v>
      </c>
      <c r="J910" t="s">
        <v>50</v>
      </c>
      <c r="K910" t="s">
        <v>46</v>
      </c>
      <c r="L910" t="s">
        <v>47</v>
      </c>
      <c r="M910" t="s">
        <v>48</v>
      </c>
      <c r="N910">
        <v>5</v>
      </c>
      <c r="O910">
        <v>56</v>
      </c>
      <c r="P910" t="s">
        <v>2020</v>
      </c>
      <c r="Q910">
        <v>2021</v>
      </c>
      <c r="R910" t="s">
        <v>2012</v>
      </c>
    </row>
    <row r="911" spans="1:18" x14ac:dyDescent="0.35">
      <c r="A911">
        <v>777</v>
      </c>
      <c r="B911" t="s">
        <v>822</v>
      </c>
      <c r="C911" t="s">
        <v>44</v>
      </c>
      <c r="D911" s="5">
        <v>24534</v>
      </c>
      <c r="E911" s="5">
        <v>44538</v>
      </c>
      <c r="F911" t="s">
        <v>25</v>
      </c>
      <c r="G911" t="s">
        <v>32</v>
      </c>
      <c r="H911">
        <v>5</v>
      </c>
      <c r="I911">
        <v>9</v>
      </c>
      <c r="J911" t="s">
        <v>18</v>
      </c>
      <c r="K911" t="s">
        <v>19</v>
      </c>
      <c r="L911" t="s">
        <v>20</v>
      </c>
      <c r="M911" t="s">
        <v>30</v>
      </c>
      <c r="N911">
        <v>4</v>
      </c>
      <c r="O911">
        <v>57</v>
      </c>
      <c r="P911" t="s">
        <v>2020</v>
      </c>
      <c r="Q911">
        <v>2021</v>
      </c>
      <c r="R911" t="s">
        <v>2017</v>
      </c>
    </row>
    <row r="912" spans="1:18" x14ac:dyDescent="0.35">
      <c r="A912">
        <v>781</v>
      </c>
      <c r="B912" t="s">
        <v>826</v>
      </c>
      <c r="C912" t="s">
        <v>44</v>
      </c>
      <c r="D912" s="5">
        <v>27241</v>
      </c>
      <c r="E912" s="5">
        <v>44497</v>
      </c>
      <c r="F912" t="s">
        <v>40</v>
      </c>
      <c r="G912" t="s">
        <v>26</v>
      </c>
      <c r="H912">
        <v>5</v>
      </c>
      <c r="I912">
        <v>10</v>
      </c>
      <c r="J912" t="s">
        <v>18</v>
      </c>
      <c r="K912" t="s">
        <v>37</v>
      </c>
      <c r="L912" t="s">
        <v>38</v>
      </c>
      <c r="M912" t="s">
        <v>34</v>
      </c>
      <c r="N912">
        <v>1</v>
      </c>
      <c r="O912">
        <v>50</v>
      </c>
      <c r="P912" t="s">
        <v>2020</v>
      </c>
      <c r="Q912">
        <v>2021</v>
      </c>
      <c r="R912" t="s">
        <v>2015</v>
      </c>
    </row>
    <row r="913" spans="1:18" x14ac:dyDescent="0.35">
      <c r="A913">
        <v>784</v>
      </c>
      <c r="B913" t="s">
        <v>829</v>
      </c>
      <c r="C913" t="s">
        <v>15</v>
      </c>
      <c r="D913" s="5">
        <v>27727</v>
      </c>
      <c r="E913" s="5">
        <v>44226</v>
      </c>
      <c r="F913" t="s">
        <v>16</v>
      </c>
      <c r="G913" t="s">
        <v>17</v>
      </c>
      <c r="H913">
        <v>4</v>
      </c>
      <c r="I913">
        <v>10</v>
      </c>
      <c r="J913" t="s">
        <v>18</v>
      </c>
      <c r="K913" t="s">
        <v>51</v>
      </c>
      <c r="L913" t="s">
        <v>47</v>
      </c>
      <c r="M913" t="s">
        <v>21</v>
      </c>
      <c r="N913">
        <v>3</v>
      </c>
      <c r="O913">
        <v>48</v>
      </c>
      <c r="P913" t="s">
        <v>2020</v>
      </c>
      <c r="Q913">
        <v>2021</v>
      </c>
      <c r="R913" t="s">
        <v>2006</v>
      </c>
    </row>
    <row r="914" spans="1:18" x14ac:dyDescent="0.35">
      <c r="A914">
        <v>787</v>
      </c>
      <c r="B914" t="s">
        <v>832</v>
      </c>
      <c r="C914" t="s">
        <v>15</v>
      </c>
      <c r="D914" s="5">
        <v>34130</v>
      </c>
      <c r="E914" s="5">
        <v>44329</v>
      </c>
      <c r="F914" t="s">
        <v>16</v>
      </c>
      <c r="G914" t="s">
        <v>17</v>
      </c>
      <c r="H914">
        <v>3</v>
      </c>
      <c r="I914">
        <v>4</v>
      </c>
      <c r="J914" t="s">
        <v>27</v>
      </c>
      <c r="K914" t="s">
        <v>28</v>
      </c>
      <c r="L914" t="s">
        <v>29</v>
      </c>
      <c r="M914" t="s">
        <v>48</v>
      </c>
      <c r="N914">
        <v>5</v>
      </c>
      <c r="O914">
        <v>31</v>
      </c>
      <c r="P914" t="s">
        <v>2021</v>
      </c>
      <c r="Q914">
        <v>2021</v>
      </c>
      <c r="R914" t="s">
        <v>2010</v>
      </c>
    </row>
    <row r="915" spans="1:18" x14ac:dyDescent="0.35">
      <c r="A915">
        <v>793</v>
      </c>
      <c r="B915" t="s">
        <v>838</v>
      </c>
      <c r="C915" t="s">
        <v>44</v>
      </c>
      <c r="D915" s="5">
        <v>30023</v>
      </c>
      <c r="E915" s="5">
        <v>44279</v>
      </c>
      <c r="F915" t="s">
        <v>25</v>
      </c>
      <c r="G915" t="s">
        <v>17</v>
      </c>
      <c r="H915">
        <v>4</v>
      </c>
      <c r="I915">
        <v>9</v>
      </c>
      <c r="J915" t="s">
        <v>18</v>
      </c>
      <c r="K915" t="s">
        <v>19</v>
      </c>
      <c r="L915" t="s">
        <v>20</v>
      </c>
      <c r="M915" t="s">
        <v>30</v>
      </c>
      <c r="N915">
        <v>4</v>
      </c>
      <c r="O915">
        <v>42</v>
      </c>
      <c r="P915" t="s">
        <v>2021</v>
      </c>
      <c r="Q915">
        <v>2021</v>
      </c>
      <c r="R915" t="s">
        <v>2008</v>
      </c>
    </row>
    <row r="916" spans="1:18" x14ac:dyDescent="0.35">
      <c r="A916">
        <v>798</v>
      </c>
      <c r="B916" t="s">
        <v>843</v>
      </c>
      <c r="C916" t="s">
        <v>15</v>
      </c>
      <c r="D916" s="5">
        <v>22032</v>
      </c>
      <c r="E916" s="5">
        <v>44263</v>
      </c>
      <c r="F916" t="s">
        <v>25</v>
      </c>
      <c r="G916" t="s">
        <v>60</v>
      </c>
      <c r="H916">
        <v>4</v>
      </c>
      <c r="I916">
        <v>10</v>
      </c>
      <c r="J916" t="s">
        <v>18</v>
      </c>
      <c r="K916" t="s">
        <v>41</v>
      </c>
      <c r="L916" t="s">
        <v>38</v>
      </c>
      <c r="M916" t="s">
        <v>42</v>
      </c>
      <c r="N916">
        <v>2</v>
      </c>
      <c r="O916">
        <v>64</v>
      </c>
      <c r="P916" t="s">
        <v>2022</v>
      </c>
      <c r="Q916">
        <v>2021</v>
      </c>
      <c r="R916" t="s">
        <v>2008</v>
      </c>
    </row>
    <row r="917" spans="1:18" x14ac:dyDescent="0.35">
      <c r="A917">
        <v>800</v>
      </c>
      <c r="B917" t="s">
        <v>845</v>
      </c>
      <c r="C917" t="s">
        <v>15</v>
      </c>
      <c r="D917" s="5">
        <v>37153</v>
      </c>
      <c r="E917" s="5">
        <v>44273</v>
      </c>
      <c r="F917" t="s">
        <v>40</v>
      </c>
      <c r="G917" t="s">
        <v>53</v>
      </c>
      <c r="H917">
        <v>5</v>
      </c>
      <c r="I917">
        <v>6</v>
      </c>
      <c r="J917" t="s">
        <v>27</v>
      </c>
      <c r="K917" t="s">
        <v>51</v>
      </c>
      <c r="L917" t="s">
        <v>47</v>
      </c>
      <c r="M917" t="s">
        <v>48</v>
      </c>
      <c r="N917">
        <v>5</v>
      </c>
      <c r="O917">
        <v>22</v>
      </c>
      <c r="P917" t="s">
        <v>2019</v>
      </c>
      <c r="Q917">
        <v>2021</v>
      </c>
      <c r="R917" t="s">
        <v>2008</v>
      </c>
    </row>
    <row r="918" spans="1:18" x14ac:dyDescent="0.35">
      <c r="A918">
        <v>804</v>
      </c>
      <c r="B918" t="s">
        <v>849</v>
      </c>
      <c r="C918" t="s">
        <v>44</v>
      </c>
      <c r="D918" s="5">
        <v>20545</v>
      </c>
      <c r="E918" s="5">
        <v>44457</v>
      </c>
      <c r="F918" t="s">
        <v>16</v>
      </c>
      <c r="G918" t="s">
        <v>17</v>
      </c>
      <c r="H918">
        <v>2</v>
      </c>
      <c r="I918">
        <v>4</v>
      </c>
      <c r="J918" t="s">
        <v>27</v>
      </c>
      <c r="K918" t="s">
        <v>33</v>
      </c>
      <c r="L918" t="s">
        <v>29</v>
      </c>
      <c r="M918" t="s">
        <v>48</v>
      </c>
      <c r="N918">
        <v>5</v>
      </c>
      <c r="O918">
        <v>68</v>
      </c>
      <c r="P918" t="s">
        <v>2022</v>
      </c>
      <c r="Q918">
        <v>2021</v>
      </c>
      <c r="R918" t="s">
        <v>2014</v>
      </c>
    </row>
    <row r="919" spans="1:18" x14ac:dyDescent="0.35">
      <c r="A919">
        <v>809</v>
      </c>
      <c r="B919" t="s">
        <v>854</v>
      </c>
      <c r="C919" t="s">
        <v>44</v>
      </c>
      <c r="D919" s="5">
        <v>37862</v>
      </c>
      <c r="E919" s="5">
        <v>44450</v>
      </c>
      <c r="F919" t="s">
        <v>16</v>
      </c>
      <c r="G919" t="s">
        <v>17</v>
      </c>
      <c r="H919">
        <v>4</v>
      </c>
      <c r="I919">
        <v>9</v>
      </c>
      <c r="J919" t="s">
        <v>18</v>
      </c>
      <c r="K919" t="s">
        <v>19</v>
      </c>
      <c r="L919" t="s">
        <v>20</v>
      </c>
      <c r="M919" t="s">
        <v>34</v>
      </c>
      <c r="N919">
        <v>1</v>
      </c>
      <c r="O919">
        <v>21</v>
      </c>
      <c r="P919" t="s">
        <v>2019</v>
      </c>
      <c r="Q919">
        <v>2021</v>
      </c>
      <c r="R919" t="s">
        <v>2014</v>
      </c>
    </row>
    <row r="920" spans="1:18" x14ac:dyDescent="0.35">
      <c r="A920">
        <v>811</v>
      </c>
      <c r="B920" t="s">
        <v>856</v>
      </c>
      <c r="C920" t="s">
        <v>44</v>
      </c>
      <c r="D920" s="5">
        <v>20647</v>
      </c>
      <c r="E920" s="5">
        <v>44302</v>
      </c>
      <c r="F920" t="s">
        <v>40</v>
      </c>
      <c r="G920" t="s">
        <v>26</v>
      </c>
      <c r="H920">
        <v>4</v>
      </c>
      <c r="I920">
        <v>7</v>
      </c>
      <c r="J920" t="s">
        <v>50</v>
      </c>
      <c r="K920" t="s">
        <v>28</v>
      </c>
      <c r="L920" t="s">
        <v>29</v>
      </c>
      <c r="M920" t="s">
        <v>30</v>
      </c>
      <c r="N920">
        <v>4</v>
      </c>
      <c r="O920">
        <v>68</v>
      </c>
      <c r="P920" t="s">
        <v>2022</v>
      </c>
      <c r="Q920">
        <v>2021</v>
      </c>
      <c r="R920" t="s">
        <v>2009</v>
      </c>
    </row>
    <row r="921" spans="1:18" x14ac:dyDescent="0.35">
      <c r="A921">
        <v>815</v>
      </c>
      <c r="B921" t="s">
        <v>860</v>
      </c>
      <c r="C921" t="s">
        <v>15</v>
      </c>
      <c r="D921" s="5">
        <v>18810</v>
      </c>
      <c r="E921" s="5">
        <v>44372</v>
      </c>
      <c r="F921" t="s">
        <v>16</v>
      </c>
      <c r="G921" t="s">
        <v>17</v>
      </c>
      <c r="H921">
        <v>4</v>
      </c>
      <c r="I921">
        <v>10</v>
      </c>
      <c r="J921" t="s">
        <v>18</v>
      </c>
      <c r="K921" t="s">
        <v>46</v>
      </c>
      <c r="L921" t="s">
        <v>47</v>
      </c>
      <c r="M921" t="s">
        <v>48</v>
      </c>
      <c r="N921">
        <v>5</v>
      </c>
      <c r="O921">
        <v>73</v>
      </c>
      <c r="P921" t="s">
        <v>2022</v>
      </c>
      <c r="Q921">
        <v>2021</v>
      </c>
      <c r="R921" t="s">
        <v>2011</v>
      </c>
    </row>
    <row r="922" spans="1:18" x14ac:dyDescent="0.35">
      <c r="A922">
        <v>816</v>
      </c>
      <c r="B922" t="s">
        <v>861</v>
      </c>
      <c r="C922" t="s">
        <v>15</v>
      </c>
      <c r="D922" s="5">
        <v>26022</v>
      </c>
      <c r="E922" s="5">
        <v>44522</v>
      </c>
      <c r="F922" t="s">
        <v>25</v>
      </c>
      <c r="G922" t="s">
        <v>60</v>
      </c>
      <c r="H922">
        <v>1</v>
      </c>
      <c r="I922">
        <v>9</v>
      </c>
      <c r="J922" t="s">
        <v>18</v>
      </c>
      <c r="K922" t="s">
        <v>51</v>
      </c>
      <c r="L922" t="s">
        <v>47</v>
      </c>
      <c r="M922" t="s">
        <v>34</v>
      </c>
      <c r="N922">
        <v>1</v>
      </c>
      <c r="O922">
        <v>53</v>
      </c>
      <c r="P922" t="s">
        <v>2020</v>
      </c>
      <c r="Q922">
        <v>2021</v>
      </c>
      <c r="R922" t="s">
        <v>2016</v>
      </c>
    </row>
    <row r="923" spans="1:18" x14ac:dyDescent="0.35">
      <c r="A923">
        <v>817</v>
      </c>
      <c r="B923" t="s">
        <v>862</v>
      </c>
      <c r="C923" t="s">
        <v>15</v>
      </c>
      <c r="D923" s="5">
        <v>37595</v>
      </c>
      <c r="E923" s="5">
        <v>44443</v>
      </c>
      <c r="F923" t="s">
        <v>16</v>
      </c>
      <c r="G923" t="s">
        <v>17</v>
      </c>
      <c r="H923">
        <v>2</v>
      </c>
      <c r="I923">
        <v>8</v>
      </c>
      <c r="J923" t="s">
        <v>50</v>
      </c>
      <c r="K923" t="s">
        <v>19</v>
      </c>
      <c r="L923" t="s">
        <v>20</v>
      </c>
      <c r="M923" t="s">
        <v>30</v>
      </c>
      <c r="N923">
        <v>4</v>
      </c>
      <c r="O923">
        <v>21</v>
      </c>
      <c r="P923" t="s">
        <v>2019</v>
      </c>
      <c r="Q923">
        <v>2021</v>
      </c>
      <c r="R923" t="s">
        <v>2014</v>
      </c>
    </row>
    <row r="924" spans="1:18" x14ac:dyDescent="0.35">
      <c r="A924">
        <v>818</v>
      </c>
      <c r="B924" t="s">
        <v>863</v>
      </c>
      <c r="C924" t="s">
        <v>44</v>
      </c>
      <c r="D924" s="5">
        <v>29468</v>
      </c>
      <c r="E924" s="5">
        <v>44237</v>
      </c>
      <c r="F924" t="s">
        <v>16</v>
      </c>
      <c r="G924" t="s">
        <v>17</v>
      </c>
      <c r="H924">
        <v>3</v>
      </c>
      <c r="I924">
        <v>9</v>
      </c>
      <c r="J924" t="s">
        <v>18</v>
      </c>
      <c r="K924" t="s">
        <v>23</v>
      </c>
      <c r="L924" t="s">
        <v>20</v>
      </c>
      <c r="M924" t="s">
        <v>48</v>
      </c>
      <c r="N924">
        <v>5</v>
      </c>
      <c r="O924">
        <v>44</v>
      </c>
      <c r="P924" t="s">
        <v>2021</v>
      </c>
      <c r="Q924">
        <v>2021</v>
      </c>
      <c r="R924" t="s">
        <v>2007</v>
      </c>
    </row>
    <row r="925" spans="1:18" x14ac:dyDescent="0.35">
      <c r="A925">
        <v>825</v>
      </c>
      <c r="B925" t="s">
        <v>870</v>
      </c>
      <c r="C925" t="s">
        <v>15</v>
      </c>
      <c r="D925" s="5">
        <v>37391</v>
      </c>
      <c r="E925" s="5">
        <v>44304</v>
      </c>
      <c r="F925" t="s">
        <v>25</v>
      </c>
      <c r="G925" t="s">
        <v>60</v>
      </c>
      <c r="H925">
        <v>2</v>
      </c>
      <c r="I925">
        <v>6</v>
      </c>
      <c r="J925" t="s">
        <v>27</v>
      </c>
      <c r="K925" t="s">
        <v>19</v>
      </c>
      <c r="L925" t="s">
        <v>20</v>
      </c>
      <c r="M925" t="s">
        <v>21</v>
      </c>
      <c r="N925">
        <v>3</v>
      </c>
      <c r="O925">
        <v>22</v>
      </c>
      <c r="P925" t="s">
        <v>2019</v>
      </c>
      <c r="Q925">
        <v>2021</v>
      </c>
      <c r="R925" t="s">
        <v>2009</v>
      </c>
    </row>
    <row r="926" spans="1:18" x14ac:dyDescent="0.35">
      <c r="A926">
        <v>827</v>
      </c>
      <c r="B926" t="s">
        <v>872</v>
      </c>
      <c r="C926" t="s">
        <v>44</v>
      </c>
      <c r="D926" s="5">
        <v>20196</v>
      </c>
      <c r="E926" s="5">
        <v>44229</v>
      </c>
      <c r="F926" t="s">
        <v>25</v>
      </c>
      <c r="G926" t="s">
        <v>36</v>
      </c>
      <c r="H926">
        <v>1</v>
      </c>
      <c r="I926">
        <v>7</v>
      </c>
      <c r="J926" t="s">
        <v>50</v>
      </c>
      <c r="K926" t="s">
        <v>28</v>
      </c>
      <c r="L926" t="s">
        <v>29</v>
      </c>
      <c r="M926" t="s">
        <v>42</v>
      </c>
      <c r="N926">
        <v>2</v>
      </c>
      <c r="O926">
        <v>69</v>
      </c>
      <c r="P926" t="s">
        <v>2022</v>
      </c>
      <c r="Q926">
        <v>2021</v>
      </c>
      <c r="R926" t="s">
        <v>2007</v>
      </c>
    </row>
    <row r="927" spans="1:18" x14ac:dyDescent="0.35">
      <c r="A927">
        <v>830</v>
      </c>
      <c r="B927" t="s">
        <v>875</v>
      </c>
      <c r="C927" t="s">
        <v>44</v>
      </c>
      <c r="D927" s="5">
        <v>18639</v>
      </c>
      <c r="E927" s="5">
        <v>44285</v>
      </c>
      <c r="F927" t="s">
        <v>16</v>
      </c>
      <c r="G927" t="s">
        <v>17</v>
      </c>
      <c r="H927">
        <v>3</v>
      </c>
      <c r="I927">
        <v>4</v>
      </c>
      <c r="J927" t="s">
        <v>27</v>
      </c>
      <c r="K927" t="s">
        <v>41</v>
      </c>
      <c r="L927" t="s">
        <v>38</v>
      </c>
      <c r="M927" t="s">
        <v>42</v>
      </c>
      <c r="N927">
        <v>2</v>
      </c>
      <c r="O927">
        <v>73</v>
      </c>
      <c r="P927" t="s">
        <v>2022</v>
      </c>
      <c r="Q927">
        <v>2021</v>
      </c>
      <c r="R927" t="s">
        <v>2008</v>
      </c>
    </row>
    <row r="928" spans="1:18" x14ac:dyDescent="0.35">
      <c r="A928">
        <v>832</v>
      </c>
      <c r="B928" t="s">
        <v>877</v>
      </c>
      <c r="C928" t="s">
        <v>15</v>
      </c>
      <c r="D928" s="5">
        <v>32210</v>
      </c>
      <c r="E928" s="5">
        <v>44505</v>
      </c>
      <c r="F928" t="s">
        <v>16</v>
      </c>
      <c r="G928" t="s">
        <v>17</v>
      </c>
      <c r="H928">
        <v>5</v>
      </c>
      <c r="I928">
        <v>9</v>
      </c>
      <c r="J928" t="s">
        <v>18</v>
      </c>
      <c r="K928" t="s">
        <v>51</v>
      </c>
      <c r="L928" t="s">
        <v>47</v>
      </c>
      <c r="M928" t="s">
        <v>30</v>
      </c>
      <c r="N928">
        <v>4</v>
      </c>
      <c r="O928">
        <v>36</v>
      </c>
      <c r="P928" t="s">
        <v>2021</v>
      </c>
      <c r="Q928">
        <v>2021</v>
      </c>
      <c r="R928" t="s">
        <v>2016</v>
      </c>
    </row>
    <row r="929" spans="1:18" x14ac:dyDescent="0.35">
      <c r="A929">
        <v>834</v>
      </c>
      <c r="B929" t="s">
        <v>879</v>
      </c>
      <c r="C929" t="s">
        <v>15</v>
      </c>
      <c r="D929" s="5">
        <v>19627</v>
      </c>
      <c r="E929" s="5">
        <v>44475</v>
      </c>
      <c r="F929" t="s">
        <v>16</v>
      </c>
      <c r="G929" t="s">
        <v>17</v>
      </c>
      <c r="H929">
        <v>1</v>
      </c>
      <c r="I929">
        <v>8</v>
      </c>
      <c r="J929" t="s">
        <v>50</v>
      </c>
      <c r="K929" t="s">
        <v>23</v>
      </c>
      <c r="L929" t="s">
        <v>20</v>
      </c>
      <c r="M929" t="s">
        <v>48</v>
      </c>
      <c r="N929">
        <v>5</v>
      </c>
      <c r="O929">
        <v>70</v>
      </c>
      <c r="P929" t="s">
        <v>2022</v>
      </c>
      <c r="Q929">
        <v>2021</v>
      </c>
      <c r="R929" t="s">
        <v>2015</v>
      </c>
    </row>
    <row r="930" spans="1:18" x14ac:dyDescent="0.35">
      <c r="A930">
        <v>839</v>
      </c>
      <c r="B930" t="s">
        <v>884</v>
      </c>
      <c r="C930" t="s">
        <v>44</v>
      </c>
      <c r="D930" s="5">
        <v>28163</v>
      </c>
      <c r="E930" s="5">
        <v>44416</v>
      </c>
      <c r="F930" t="s">
        <v>68</v>
      </c>
      <c r="G930" t="s">
        <v>53</v>
      </c>
      <c r="H930">
        <v>4</v>
      </c>
      <c r="I930">
        <v>9</v>
      </c>
      <c r="J930" t="s">
        <v>18</v>
      </c>
      <c r="K930" t="s">
        <v>46</v>
      </c>
      <c r="L930" t="s">
        <v>47</v>
      </c>
      <c r="M930" t="s">
        <v>48</v>
      </c>
      <c r="N930">
        <v>5</v>
      </c>
      <c r="O930">
        <v>47</v>
      </c>
      <c r="P930" t="s">
        <v>2020</v>
      </c>
      <c r="Q930">
        <v>2021</v>
      </c>
      <c r="R930" t="s">
        <v>2013</v>
      </c>
    </row>
    <row r="931" spans="1:18" x14ac:dyDescent="0.35">
      <c r="A931">
        <v>840</v>
      </c>
      <c r="B931" t="s">
        <v>885</v>
      </c>
      <c r="C931" t="s">
        <v>44</v>
      </c>
      <c r="D931" s="5">
        <v>25072</v>
      </c>
      <c r="E931" s="5">
        <v>44494</v>
      </c>
      <c r="F931" t="s">
        <v>25</v>
      </c>
      <c r="G931" t="s">
        <v>60</v>
      </c>
      <c r="H931">
        <v>5</v>
      </c>
      <c r="I931">
        <v>7</v>
      </c>
      <c r="J931" t="s">
        <v>50</v>
      </c>
      <c r="K931" t="s">
        <v>51</v>
      </c>
      <c r="L931" t="s">
        <v>47</v>
      </c>
      <c r="M931" t="s">
        <v>30</v>
      </c>
      <c r="N931">
        <v>4</v>
      </c>
      <c r="O931">
        <v>56</v>
      </c>
      <c r="P931" t="s">
        <v>2020</v>
      </c>
      <c r="Q931">
        <v>2021</v>
      </c>
      <c r="R931" t="s">
        <v>2015</v>
      </c>
    </row>
    <row r="932" spans="1:18" x14ac:dyDescent="0.35">
      <c r="A932">
        <v>843</v>
      </c>
      <c r="B932" t="s">
        <v>888</v>
      </c>
      <c r="C932" t="s">
        <v>15</v>
      </c>
      <c r="D932" s="5">
        <v>20319</v>
      </c>
      <c r="E932" s="5">
        <v>44380</v>
      </c>
      <c r="F932" t="s">
        <v>25</v>
      </c>
      <c r="G932" t="s">
        <v>32</v>
      </c>
      <c r="H932">
        <v>1</v>
      </c>
      <c r="I932">
        <v>9</v>
      </c>
      <c r="J932" t="s">
        <v>18</v>
      </c>
      <c r="K932" t="s">
        <v>28</v>
      </c>
      <c r="L932" t="s">
        <v>29</v>
      </c>
      <c r="M932" t="s">
        <v>30</v>
      </c>
      <c r="N932">
        <v>4</v>
      </c>
      <c r="O932">
        <v>69</v>
      </c>
      <c r="P932" t="s">
        <v>2022</v>
      </c>
      <c r="Q932">
        <v>2021</v>
      </c>
      <c r="R932" t="s">
        <v>2012</v>
      </c>
    </row>
    <row r="933" spans="1:18" x14ac:dyDescent="0.35">
      <c r="A933">
        <v>845</v>
      </c>
      <c r="B933" t="s">
        <v>890</v>
      </c>
      <c r="C933" t="s">
        <v>15</v>
      </c>
      <c r="D933" s="5">
        <v>21458</v>
      </c>
      <c r="E933" s="5">
        <v>44546</v>
      </c>
      <c r="F933" t="s">
        <v>16</v>
      </c>
      <c r="G933" t="s">
        <v>17</v>
      </c>
      <c r="H933">
        <v>4</v>
      </c>
      <c r="I933">
        <v>9</v>
      </c>
      <c r="J933" t="s">
        <v>18</v>
      </c>
      <c r="K933" t="s">
        <v>37</v>
      </c>
      <c r="L933" t="s">
        <v>38</v>
      </c>
      <c r="M933" t="s">
        <v>42</v>
      </c>
      <c r="N933">
        <v>2</v>
      </c>
      <c r="O933">
        <v>65</v>
      </c>
      <c r="P933" t="s">
        <v>2022</v>
      </c>
      <c r="Q933">
        <v>2021</v>
      </c>
      <c r="R933" t="s">
        <v>2017</v>
      </c>
    </row>
    <row r="934" spans="1:18" x14ac:dyDescent="0.35">
      <c r="A934">
        <v>846</v>
      </c>
      <c r="B934" t="s">
        <v>891</v>
      </c>
      <c r="C934" t="s">
        <v>44</v>
      </c>
      <c r="D934" s="5">
        <v>23955</v>
      </c>
      <c r="E934" s="5">
        <v>44219</v>
      </c>
      <c r="F934" t="s">
        <v>25</v>
      </c>
      <c r="G934" t="s">
        <v>26</v>
      </c>
      <c r="H934">
        <v>2</v>
      </c>
      <c r="I934">
        <v>9</v>
      </c>
      <c r="J934" t="s">
        <v>18</v>
      </c>
      <c r="K934" t="s">
        <v>41</v>
      </c>
      <c r="L934" t="s">
        <v>38</v>
      </c>
      <c r="M934" t="s">
        <v>42</v>
      </c>
      <c r="N934">
        <v>2</v>
      </c>
      <c r="O934">
        <v>59</v>
      </c>
      <c r="P934" t="s">
        <v>2020</v>
      </c>
      <c r="Q934">
        <v>2021</v>
      </c>
      <c r="R934" t="s">
        <v>2006</v>
      </c>
    </row>
    <row r="935" spans="1:18" x14ac:dyDescent="0.35">
      <c r="A935">
        <v>851</v>
      </c>
      <c r="B935" t="s">
        <v>896</v>
      </c>
      <c r="C935" t="s">
        <v>44</v>
      </c>
      <c r="D935" s="5">
        <v>25905</v>
      </c>
      <c r="E935" s="5">
        <v>44421</v>
      </c>
      <c r="F935" t="s">
        <v>68</v>
      </c>
      <c r="G935" t="s">
        <v>26</v>
      </c>
      <c r="H935">
        <v>2</v>
      </c>
      <c r="I935">
        <v>8</v>
      </c>
      <c r="J935" t="s">
        <v>50</v>
      </c>
      <c r="K935" t="s">
        <v>28</v>
      </c>
      <c r="L935" t="s">
        <v>29</v>
      </c>
      <c r="M935" t="s">
        <v>21</v>
      </c>
      <c r="N935">
        <v>3</v>
      </c>
      <c r="O935">
        <v>53</v>
      </c>
      <c r="P935" t="s">
        <v>2020</v>
      </c>
      <c r="Q935">
        <v>2021</v>
      </c>
      <c r="R935" t="s">
        <v>2013</v>
      </c>
    </row>
    <row r="936" spans="1:18" x14ac:dyDescent="0.35">
      <c r="A936">
        <v>856</v>
      </c>
      <c r="B936" t="s">
        <v>901</v>
      </c>
      <c r="C936" t="s">
        <v>15</v>
      </c>
      <c r="D936" s="5">
        <v>32412</v>
      </c>
      <c r="E936" s="5">
        <v>44477</v>
      </c>
      <c r="F936" t="s">
        <v>25</v>
      </c>
      <c r="G936" t="s">
        <v>45</v>
      </c>
      <c r="H936">
        <v>4</v>
      </c>
      <c r="I936">
        <v>6</v>
      </c>
      <c r="J936" t="s">
        <v>27</v>
      </c>
      <c r="K936" t="s">
        <v>51</v>
      </c>
      <c r="L936" t="s">
        <v>47</v>
      </c>
      <c r="M936" t="s">
        <v>30</v>
      </c>
      <c r="N936">
        <v>4</v>
      </c>
      <c r="O936">
        <v>35</v>
      </c>
      <c r="P936" t="s">
        <v>2021</v>
      </c>
      <c r="Q936">
        <v>2021</v>
      </c>
      <c r="R936" t="s">
        <v>2015</v>
      </c>
    </row>
    <row r="937" spans="1:18" x14ac:dyDescent="0.35">
      <c r="A937">
        <v>858</v>
      </c>
      <c r="B937" t="s">
        <v>903</v>
      </c>
      <c r="C937" t="s">
        <v>15</v>
      </c>
      <c r="D937" s="5">
        <v>25906</v>
      </c>
      <c r="E937" s="5">
        <v>44378</v>
      </c>
      <c r="F937" t="s">
        <v>16</v>
      </c>
      <c r="G937" t="s">
        <v>17</v>
      </c>
      <c r="H937">
        <v>4</v>
      </c>
      <c r="I937">
        <v>9</v>
      </c>
      <c r="J937" t="s">
        <v>18</v>
      </c>
      <c r="K937" t="s">
        <v>23</v>
      </c>
      <c r="L937" t="s">
        <v>20</v>
      </c>
      <c r="M937" t="s">
        <v>21</v>
      </c>
      <c r="N937">
        <v>3</v>
      </c>
      <c r="O937">
        <v>53</v>
      </c>
      <c r="P937" t="s">
        <v>2020</v>
      </c>
      <c r="Q937">
        <v>2021</v>
      </c>
      <c r="R937" t="s">
        <v>2012</v>
      </c>
    </row>
    <row r="938" spans="1:18" x14ac:dyDescent="0.35">
      <c r="A938">
        <v>860</v>
      </c>
      <c r="B938" t="s">
        <v>905</v>
      </c>
      <c r="C938" t="s">
        <v>15</v>
      </c>
      <c r="D938" s="5">
        <v>21451</v>
      </c>
      <c r="E938" s="5">
        <v>44517</v>
      </c>
      <c r="F938" t="s">
        <v>40</v>
      </c>
      <c r="G938" t="s">
        <v>53</v>
      </c>
      <c r="H938">
        <v>3</v>
      </c>
      <c r="I938">
        <v>9</v>
      </c>
      <c r="J938" t="s">
        <v>18</v>
      </c>
      <c r="K938" t="s">
        <v>33</v>
      </c>
      <c r="L938" t="s">
        <v>29</v>
      </c>
      <c r="M938" t="s">
        <v>48</v>
      </c>
      <c r="N938">
        <v>5</v>
      </c>
      <c r="O938">
        <v>65</v>
      </c>
      <c r="P938" t="s">
        <v>2022</v>
      </c>
      <c r="Q938">
        <v>2021</v>
      </c>
      <c r="R938" t="s">
        <v>2016</v>
      </c>
    </row>
    <row r="939" spans="1:18" x14ac:dyDescent="0.35">
      <c r="A939">
        <v>861</v>
      </c>
      <c r="B939" t="s">
        <v>906</v>
      </c>
      <c r="C939" t="s">
        <v>15</v>
      </c>
      <c r="D939" s="5">
        <v>38211</v>
      </c>
      <c r="E939" s="5">
        <v>44199</v>
      </c>
      <c r="F939" t="s">
        <v>25</v>
      </c>
      <c r="G939" t="s">
        <v>36</v>
      </c>
      <c r="H939">
        <v>3</v>
      </c>
      <c r="I939">
        <v>7</v>
      </c>
      <c r="J939" t="s">
        <v>50</v>
      </c>
      <c r="K939" t="s">
        <v>37</v>
      </c>
      <c r="L939" t="s">
        <v>38</v>
      </c>
      <c r="M939" t="s">
        <v>34</v>
      </c>
      <c r="N939">
        <v>1</v>
      </c>
      <c r="O939">
        <v>20</v>
      </c>
      <c r="P939" t="s">
        <v>2019</v>
      </c>
      <c r="Q939">
        <v>2021</v>
      </c>
      <c r="R939" t="s">
        <v>2006</v>
      </c>
    </row>
    <row r="940" spans="1:18" x14ac:dyDescent="0.35">
      <c r="A940">
        <v>862</v>
      </c>
      <c r="B940" t="s">
        <v>907</v>
      </c>
      <c r="C940" t="s">
        <v>44</v>
      </c>
      <c r="D940" s="5">
        <v>26075</v>
      </c>
      <c r="E940" s="5">
        <v>44528</v>
      </c>
      <c r="F940" t="s">
        <v>25</v>
      </c>
      <c r="G940" t="s">
        <v>36</v>
      </c>
      <c r="H940">
        <v>3</v>
      </c>
      <c r="I940">
        <v>8</v>
      </c>
      <c r="J940" t="s">
        <v>50</v>
      </c>
      <c r="K940" t="s">
        <v>41</v>
      </c>
      <c r="L940" t="s">
        <v>38</v>
      </c>
      <c r="M940" t="s">
        <v>34</v>
      </c>
      <c r="N940">
        <v>1</v>
      </c>
      <c r="O940">
        <v>53</v>
      </c>
      <c r="P940" t="s">
        <v>2020</v>
      </c>
      <c r="Q940">
        <v>2021</v>
      </c>
      <c r="R940" t="s">
        <v>2016</v>
      </c>
    </row>
    <row r="941" spans="1:18" x14ac:dyDescent="0.35">
      <c r="A941">
        <v>865</v>
      </c>
      <c r="B941" t="s">
        <v>910</v>
      </c>
      <c r="C941" t="s">
        <v>44</v>
      </c>
      <c r="D941" s="5">
        <v>31023</v>
      </c>
      <c r="E941" s="5">
        <v>44475</v>
      </c>
      <c r="F941" t="s">
        <v>25</v>
      </c>
      <c r="G941" t="s">
        <v>36</v>
      </c>
      <c r="H941">
        <v>1</v>
      </c>
      <c r="I941">
        <v>9</v>
      </c>
      <c r="J941" t="s">
        <v>18</v>
      </c>
      <c r="K941" t="s">
        <v>19</v>
      </c>
      <c r="L941" t="s">
        <v>20</v>
      </c>
      <c r="M941" t="s">
        <v>48</v>
      </c>
      <c r="N941">
        <v>5</v>
      </c>
      <c r="O941">
        <v>39</v>
      </c>
      <c r="P941" t="s">
        <v>2021</v>
      </c>
      <c r="Q941">
        <v>2021</v>
      </c>
      <c r="R941" t="s">
        <v>2015</v>
      </c>
    </row>
    <row r="942" spans="1:18" x14ac:dyDescent="0.35">
      <c r="A942">
        <v>870</v>
      </c>
      <c r="B942" t="s">
        <v>915</v>
      </c>
      <c r="C942" t="s">
        <v>44</v>
      </c>
      <c r="D942" s="5">
        <v>38897</v>
      </c>
      <c r="E942" s="5">
        <v>44341</v>
      </c>
      <c r="F942" t="s">
        <v>25</v>
      </c>
      <c r="G942" t="s">
        <v>45</v>
      </c>
      <c r="H942">
        <v>2</v>
      </c>
      <c r="I942">
        <v>9</v>
      </c>
      <c r="J942" t="s">
        <v>18</v>
      </c>
      <c r="K942" t="s">
        <v>41</v>
      </c>
      <c r="L942" t="s">
        <v>38</v>
      </c>
      <c r="M942" t="s">
        <v>42</v>
      </c>
      <c r="N942">
        <v>2</v>
      </c>
      <c r="O942">
        <v>18</v>
      </c>
      <c r="P942" t="s">
        <v>2019</v>
      </c>
      <c r="Q942">
        <v>2021</v>
      </c>
      <c r="R942" t="s">
        <v>2010</v>
      </c>
    </row>
    <row r="943" spans="1:18" x14ac:dyDescent="0.35">
      <c r="A943">
        <v>871</v>
      </c>
      <c r="B943" t="s">
        <v>916</v>
      </c>
      <c r="C943" t="s">
        <v>44</v>
      </c>
      <c r="D943" s="5">
        <v>21120</v>
      </c>
      <c r="E943" s="5">
        <v>44282</v>
      </c>
      <c r="F943" t="s">
        <v>16</v>
      </c>
      <c r="G943" t="s">
        <v>17</v>
      </c>
      <c r="H943">
        <v>2</v>
      </c>
      <c r="I943">
        <v>6</v>
      </c>
      <c r="J943" t="s">
        <v>27</v>
      </c>
      <c r="K943" t="s">
        <v>46</v>
      </c>
      <c r="L943" t="s">
        <v>47</v>
      </c>
      <c r="M943" t="s">
        <v>34</v>
      </c>
      <c r="N943">
        <v>1</v>
      </c>
      <c r="O943">
        <v>66</v>
      </c>
      <c r="P943" t="s">
        <v>2022</v>
      </c>
      <c r="Q943">
        <v>2021</v>
      </c>
      <c r="R943" t="s">
        <v>2008</v>
      </c>
    </row>
    <row r="944" spans="1:18" x14ac:dyDescent="0.35">
      <c r="A944">
        <v>874</v>
      </c>
      <c r="B944" t="s">
        <v>919</v>
      </c>
      <c r="C944" t="s">
        <v>15</v>
      </c>
      <c r="D944" s="5">
        <v>24179</v>
      </c>
      <c r="E944" s="5">
        <v>44552</v>
      </c>
      <c r="F944" t="s">
        <v>16</v>
      </c>
      <c r="G944" t="s">
        <v>17</v>
      </c>
      <c r="H944">
        <v>5</v>
      </c>
      <c r="I944">
        <v>8</v>
      </c>
      <c r="J944" t="s">
        <v>50</v>
      </c>
      <c r="K944" t="s">
        <v>23</v>
      </c>
      <c r="L944" t="s">
        <v>20</v>
      </c>
      <c r="M944" t="s">
        <v>48</v>
      </c>
      <c r="N944">
        <v>5</v>
      </c>
      <c r="O944">
        <v>58</v>
      </c>
      <c r="P944" t="s">
        <v>2020</v>
      </c>
      <c r="Q944">
        <v>2021</v>
      </c>
      <c r="R944" t="s">
        <v>2017</v>
      </c>
    </row>
    <row r="945" spans="1:18" x14ac:dyDescent="0.35">
      <c r="A945">
        <v>876</v>
      </c>
      <c r="B945" t="s">
        <v>921</v>
      </c>
      <c r="C945" t="s">
        <v>44</v>
      </c>
      <c r="D945" s="5">
        <v>24360</v>
      </c>
      <c r="E945" s="5">
        <v>44357</v>
      </c>
      <c r="F945" t="s">
        <v>25</v>
      </c>
      <c r="G945" t="s">
        <v>36</v>
      </c>
      <c r="H945">
        <v>5</v>
      </c>
      <c r="I945">
        <v>9</v>
      </c>
      <c r="J945" t="s">
        <v>18</v>
      </c>
      <c r="K945" t="s">
        <v>33</v>
      </c>
      <c r="L945" t="s">
        <v>29</v>
      </c>
      <c r="M945" t="s">
        <v>34</v>
      </c>
      <c r="N945">
        <v>1</v>
      </c>
      <c r="O945">
        <v>57</v>
      </c>
      <c r="P945" t="s">
        <v>2020</v>
      </c>
      <c r="Q945">
        <v>2021</v>
      </c>
      <c r="R945" t="s">
        <v>2011</v>
      </c>
    </row>
    <row r="946" spans="1:18" x14ac:dyDescent="0.35">
      <c r="A946">
        <v>877</v>
      </c>
      <c r="B946" t="s">
        <v>922</v>
      </c>
      <c r="C946" t="s">
        <v>44</v>
      </c>
      <c r="D946" s="5">
        <v>24946</v>
      </c>
      <c r="E946" s="5">
        <v>44333</v>
      </c>
      <c r="F946" t="s">
        <v>16</v>
      </c>
      <c r="G946" t="s">
        <v>17</v>
      </c>
      <c r="H946">
        <v>3</v>
      </c>
      <c r="I946">
        <v>8</v>
      </c>
      <c r="J946" t="s">
        <v>50</v>
      </c>
      <c r="K946" t="s">
        <v>37</v>
      </c>
      <c r="L946" t="s">
        <v>38</v>
      </c>
      <c r="M946" t="s">
        <v>48</v>
      </c>
      <c r="N946">
        <v>5</v>
      </c>
      <c r="O946">
        <v>56</v>
      </c>
      <c r="P946" t="s">
        <v>2020</v>
      </c>
      <c r="Q946">
        <v>2021</v>
      </c>
      <c r="R946" t="s">
        <v>2010</v>
      </c>
    </row>
    <row r="947" spans="1:18" x14ac:dyDescent="0.35">
      <c r="A947">
        <v>879</v>
      </c>
      <c r="B947" t="s">
        <v>924</v>
      </c>
      <c r="C947" t="s">
        <v>15</v>
      </c>
      <c r="D947" s="5">
        <v>36370</v>
      </c>
      <c r="E947" s="5">
        <v>44412</v>
      </c>
      <c r="F947" t="s">
        <v>25</v>
      </c>
      <c r="G947" t="s">
        <v>36</v>
      </c>
      <c r="H947">
        <v>5</v>
      </c>
      <c r="I947">
        <v>9</v>
      </c>
      <c r="J947" t="s">
        <v>18</v>
      </c>
      <c r="K947" t="s">
        <v>46</v>
      </c>
      <c r="L947" t="s">
        <v>47</v>
      </c>
      <c r="M947" t="s">
        <v>30</v>
      </c>
      <c r="N947">
        <v>4</v>
      </c>
      <c r="O947">
        <v>25</v>
      </c>
      <c r="P947" t="s">
        <v>2019</v>
      </c>
      <c r="Q947">
        <v>2021</v>
      </c>
      <c r="R947" t="s">
        <v>2013</v>
      </c>
    </row>
    <row r="948" spans="1:18" x14ac:dyDescent="0.35">
      <c r="A948">
        <v>881</v>
      </c>
      <c r="B948" t="s">
        <v>926</v>
      </c>
      <c r="C948" t="s">
        <v>44</v>
      </c>
      <c r="D948" s="5">
        <v>22958</v>
      </c>
      <c r="E948" s="5">
        <v>44488</v>
      </c>
      <c r="F948" t="s">
        <v>25</v>
      </c>
      <c r="G948" t="s">
        <v>45</v>
      </c>
      <c r="H948">
        <v>1</v>
      </c>
      <c r="I948">
        <v>10</v>
      </c>
      <c r="J948" t="s">
        <v>18</v>
      </c>
      <c r="K948" t="s">
        <v>19</v>
      </c>
      <c r="L948" t="s">
        <v>20</v>
      </c>
      <c r="M948" t="s">
        <v>30</v>
      </c>
      <c r="N948">
        <v>4</v>
      </c>
      <c r="O948">
        <v>61</v>
      </c>
      <c r="P948" t="s">
        <v>2022</v>
      </c>
      <c r="Q948">
        <v>2021</v>
      </c>
      <c r="R948" t="s">
        <v>2015</v>
      </c>
    </row>
    <row r="949" spans="1:18" x14ac:dyDescent="0.35">
      <c r="A949">
        <v>884</v>
      </c>
      <c r="B949" t="s">
        <v>929</v>
      </c>
      <c r="C949" t="s">
        <v>44</v>
      </c>
      <c r="D949" s="5">
        <v>22917</v>
      </c>
      <c r="E949" s="5">
        <v>44490</v>
      </c>
      <c r="F949" t="s">
        <v>40</v>
      </c>
      <c r="G949" t="s">
        <v>60</v>
      </c>
      <c r="H949">
        <v>4</v>
      </c>
      <c r="I949">
        <v>9</v>
      </c>
      <c r="J949" t="s">
        <v>18</v>
      </c>
      <c r="K949" t="s">
        <v>33</v>
      </c>
      <c r="L949" t="s">
        <v>29</v>
      </c>
      <c r="M949" t="s">
        <v>48</v>
      </c>
      <c r="N949">
        <v>5</v>
      </c>
      <c r="O949">
        <v>61</v>
      </c>
      <c r="P949" t="s">
        <v>2022</v>
      </c>
      <c r="Q949">
        <v>2021</v>
      </c>
      <c r="R949" t="s">
        <v>2015</v>
      </c>
    </row>
    <row r="950" spans="1:18" x14ac:dyDescent="0.35">
      <c r="A950">
        <v>885</v>
      </c>
      <c r="B950" t="s">
        <v>930</v>
      </c>
      <c r="C950" t="s">
        <v>15</v>
      </c>
      <c r="D950" s="5">
        <v>38403</v>
      </c>
      <c r="E950" s="5">
        <v>44548</v>
      </c>
      <c r="F950" t="s">
        <v>25</v>
      </c>
      <c r="G950" t="s">
        <v>36</v>
      </c>
      <c r="H950">
        <v>1</v>
      </c>
      <c r="I950">
        <v>7</v>
      </c>
      <c r="J950" t="s">
        <v>50</v>
      </c>
      <c r="K950" t="s">
        <v>37</v>
      </c>
      <c r="L950" t="s">
        <v>38</v>
      </c>
      <c r="M950" t="s">
        <v>34</v>
      </c>
      <c r="N950">
        <v>1</v>
      </c>
      <c r="O950">
        <v>19</v>
      </c>
      <c r="P950" t="s">
        <v>2019</v>
      </c>
      <c r="Q950">
        <v>2021</v>
      </c>
      <c r="R950" t="s">
        <v>2017</v>
      </c>
    </row>
    <row r="951" spans="1:18" x14ac:dyDescent="0.35">
      <c r="A951">
        <v>891</v>
      </c>
      <c r="B951" t="s">
        <v>936</v>
      </c>
      <c r="C951" t="s">
        <v>44</v>
      </c>
      <c r="D951" s="5">
        <v>20007</v>
      </c>
      <c r="E951" s="5">
        <v>44282</v>
      </c>
      <c r="F951" t="s">
        <v>16</v>
      </c>
      <c r="G951" t="s">
        <v>17</v>
      </c>
      <c r="H951">
        <v>4</v>
      </c>
      <c r="I951">
        <v>7</v>
      </c>
      <c r="J951" t="s">
        <v>50</v>
      </c>
      <c r="K951" t="s">
        <v>28</v>
      </c>
      <c r="L951" t="s">
        <v>29</v>
      </c>
      <c r="M951" t="s">
        <v>42</v>
      </c>
      <c r="N951">
        <v>2</v>
      </c>
      <c r="O951">
        <v>69</v>
      </c>
      <c r="P951" t="s">
        <v>2022</v>
      </c>
      <c r="Q951">
        <v>2021</v>
      </c>
      <c r="R951" t="s">
        <v>2008</v>
      </c>
    </row>
    <row r="952" spans="1:18" x14ac:dyDescent="0.35">
      <c r="A952">
        <v>900</v>
      </c>
      <c r="B952" t="s">
        <v>945</v>
      </c>
      <c r="C952" t="s">
        <v>44</v>
      </c>
      <c r="D952" s="5">
        <v>37148</v>
      </c>
      <c r="E952" s="5">
        <v>44321</v>
      </c>
      <c r="F952" t="s">
        <v>25</v>
      </c>
      <c r="G952" t="s">
        <v>32</v>
      </c>
      <c r="H952">
        <v>5</v>
      </c>
      <c r="I952">
        <v>8</v>
      </c>
      <c r="J952" t="s">
        <v>50</v>
      </c>
      <c r="K952" t="s">
        <v>33</v>
      </c>
      <c r="L952" t="s">
        <v>29</v>
      </c>
      <c r="M952" t="s">
        <v>21</v>
      </c>
      <c r="N952">
        <v>3</v>
      </c>
      <c r="O952">
        <v>22</v>
      </c>
      <c r="P952" t="s">
        <v>2019</v>
      </c>
      <c r="Q952">
        <v>2021</v>
      </c>
      <c r="R952" t="s">
        <v>2010</v>
      </c>
    </row>
    <row r="953" spans="1:18" x14ac:dyDescent="0.35">
      <c r="A953">
        <v>902</v>
      </c>
      <c r="B953" t="s">
        <v>947</v>
      </c>
      <c r="C953" t="s">
        <v>15</v>
      </c>
      <c r="D953" s="5">
        <v>21847</v>
      </c>
      <c r="E953" s="5">
        <v>44248</v>
      </c>
      <c r="F953" t="s">
        <v>16</v>
      </c>
      <c r="G953" t="s">
        <v>17</v>
      </c>
      <c r="H953">
        <v>1</v>
      </c>
      <c r="I953">
        <v>6</v>
      </c>
      <c r="J953" t="s">
        <v>27</v>
      </c>
      <c r="K953" t="s">
        <v>41</v>
      </c>
      <c r="L953" t="s">
        <v>38</v>
      </c>
      <c r="M953" t="s">
        <v>34</v>
      </c>
      <c r="N953">
        <v>1</v>
      </c>
      <c r="O953">
        <v>64</v>
      </c>
      <c r="P953" t="s">
        <v>2022</v>
      </c>
      <c r="Q953">
        <v>2021</v>
      </c>
      <c r="R953" t="s">
        <v>2007</v>
      </c>
    </row>
    <row r="954" spans="1:18" x14ac:dyDescent="0.35">
      <c r="A954">
        <v>903</v>
      </c>
      <c r="B954" t="s">
        <v>948</v>
      </c>
      <c r="C954" t="s">
        <v>15</v>
      </c>
      <c r="D954" s="5">
        <v>29908</v>
      </c>
      <c r="E954" s="5">
        <v>44412</v>
      </c>
      <c r="F954" t="s">
        <v>16</v>
      </c>
      <c r="G954" t="s">
        <v>17</v>
      </c>
      <c r="H954">
        <v>2</v>
      </c>
      <c r="I954">
        <v>9</v>
      </c>
      <c r="J954" t="s">
        <v>18</v>
      </c>
      <c r="K954" t="s">
        <v>46</v>
      </c>
      <c r="L954" t="s">
        <v>47</v>
      </c>
      <c r="M954" t="s">
        <v>30</v>
      </c>
      <c r="N954">
        <v>4</v>
      </c>
      <c r="O954">
        <v>42</v>
      </c>
      <c r="P954" t="s">
        <v>2021</v>
      </c>
      <c r="Q954">
        <v>2021</v>
      </c>
      <c r="R954" t="s">
        <v>2013</v>
      </c>
    </row>
    <row r="955" spans="1:18" x14ac:dyDescent="0.35">
      <c r="A955">
        <v>909</v>
      </c>
      <c r="B955" t="s">
        <v>954</v>
      </c>
      <c r="C955" t="s">
        <v>44</v>
      </c>
      <c r="D955" s="5">
        <v>36641</v>
      </c>
      <c r="E955" s="5">
        <v>44347</v>
      </c>
      <c r="F955" t="s">
        <v>25</v>
      </c>
      <c r="G955" t="s">
        <v>36</v>
      </c>
      <c r="H955">
        <v>2</v>
      </c>
      <c r="I955">
        <v>5</v>
      </c>
      <c r="J955" t="s">
        <v>27</v>
      </c>
      <c r="K955" t="s">
        <v>37</v>
      </c>
      <c r="L955" t="s">
        <v>38</v>
      </c>
      <c r="M955" t="s">
        <v>42</v>
      </c>
      <c r="N955">
        <v>2</v>
      </c>
      <c r="O955">
        <v>24</v>
      </c>
      <c r="P955" t="s">
        <v>2019</v>
      </c>
      <c r="Q955">
        <v>2021</v>
      </c>
      <c r="R955" t="s">
        <v>2010</v>
      </c>
    </row>
    <row r="956" spans="1:18" x14ac:dyDescent="0.35">
      <c r="A956">
        <v>912</v>
      </c>
      <c r="B956" t="s">
        <v>957</v>
      </c>
      <c r="C956" t="s">
        <v>15</v>
      </c>
      <c r="D956" s="5">
        <v>30687</v>
      </c>
      <c r="E956" s="5">
        <v>44270</v>
      </c>
      <c r="F956" t="s">
        <v>25</v>
      </c>
      <c r="G956" t="s">
        <v>36</v>
      </c>
      <c r="H956">
        <v>2</v>
      </c>
      <c r="I956">
        <v>9</v>
      </c>
      <c r="J956" t="s">
        <v>18</v>
      </c>
      <c r="K956" t="s">
        <v>51</v>
      </c>
      <c r="L956" t="s">
        <v>47</v>
      </c>
      <c r="M956" t="s">
        <v>42</v>
      </c>
      <c r="N956">
        <v>2</v>
      </c>
      <c r="O956">
        <v>40</v>
      </c>
      <c r="P956" t="s">
        <v>2021</v>
      </c>
      <c r="Q956">
        <v>2021</v>
      </c>
      <c r="R956" t="s">
        <v>2008</v>
      </c>
    </row>
    <row r="957" spans="1:18" x14ac:dyDescent="0.35">
      <c r="A957">
        <v>914</v>
      </c>
      <c r="B957" t="s">
        <v>959</v>
      </c>
      <c r="C957" t="s">
        <v>44</v>
      </c>
      <c r="D957" s="5">
        <v>20996</v>
      </c>
      <c r="E957" s="5">
        <v>44205</v>
      </c>
      <c r="F957" t="s">
        <v>25</v>
      </c>
      <c r="G957" t="s">
        <v>32</v>
      </c>
      <c r="H957">
        <v>1</v>
      </c>
      <c r="I957">
        <v>7</v>
      </c>
      <c r="J957" t="s">
        <v>50</v>
      </c>
      <c r="K957" t="s">
        <v>23</v>
      </c>
      <c r="L957" t="s">
        <v>20</v>
      </c>
      <c r="M957" t="s">
        <v>30</v>
      </c>
      <c r="N957">
        <v>4</v>
      </c>
      <c r="O957">
        <v>67</v>
      </c>
      <c r="P957" t="s">
        <v>2022</v>
      </c>
      <c r="Q957">
        <v>2021</v>
      </c>
      <c r="R957" t="s">
        <v>2006</v>
      </c>
    </row>
    <row r="958" spans="1:18" x14ac:dyDescent="0.35">
      <c r="A958">
        <v>916</v>
      </c>
      <c r="B958" t="s">
        <v>961</v>
      </c>
      <c r="C958" t="s">
        <v>15</v>
      </c>
      <c r="D958" s="5">
        <v>35520</v>
      </c>
      <c r="E958" s="5">
        <v>44506</v>
      </c>
      <c r="F958" t="s">
        <v>16</v>
      </c>
      <c r="G958" t="s">
        <v>17</v>
      </c>
      <c r="H958">
        <v>1</v>
      </c>
      <c r="I958">
        <v>10</v>
      </c>
      <c r="J958" t="s">
        <v>18</v>
      </c>
      <c r="K958" t="s">
        <v>33</v>
      </c>
      <c r="L958" t="s">
        <v>29</v>
      </c>
      <c r="M958" t="s">
        <v>30</v>
      </c>
      <c r="N958">
        <v>4</v>
      </c>
      <c r="O958">
        <v>27</v>
      </c>
      <c r="P958" t="s">
        <v>2019</v>
      </c>
      <c r="Q958">
        <v>2021</v>
      </c>
      <c r="R958" t="s">
        <v>2016</v>
      </c>
    </row>
    <row r="959" spans="1:18" x14ac:dyDescent="0.35">
      <c r="A959">
        <v>917</v>
      </c>
      <c r="B959" t="s">
        <v>962</v>
      </c>
      <c r="C959" t="s">
        <v>44</v>
      </c>
      <c r="D959" s="5">
        <v>30597</v>
      </c>
      <c r="E959" s="5">
        <v>44549</v>
      </c>
      <c r="F959" t="s">
        <v>40</v>
      </c>
      <c r="G959" t="s">
        <v>53</v>
      </c>
      <c r="H959">
        <v>4</v>
      </c>
      <c r="I959">
        <v>7</v>
      </c>
      <c r="J959" t="s">
        <v>50</v>
      </c>
      <c r="K959" t="s">
        <v>37</v>
      </c>
      <c r="L959" t="s">
        <v>38</v>
      </c>
      <c r="M959" t="s">
        <v>48</v>
      </c>
      <c r="N959">
        <v>5</v>
      </c>
      <c r="O959">
        <v>40</v>
      </c>
      <c r="P959" t="s">
        <v>2021</v>
      </c>
      <c r="Q959">
        <v>2021</v>
      </c>
      <c r="R959" t="s">
        <v>2017</v>
      </c>
    </row>
    <row r="960" spans="1:18" x14ac:dyDescent="0.35">
      <c r="A960">
        <v>918</v>
      </c>
      <c r="B960" t="s">
        <v>963</v>
      </c>
      <c r="C960" t="s">
        <v>44</v>
      </c>
      <c r="D960" s="5">
        <v>24259</v>
      </c>
      <c r="E960" s="5">
        <v>44499</v>
      </c>
      <c r="F960" t="s">
        <v>25</v>
      </c>
      <c r="G960" t="s">
        <v>60</v>
      </c>
      <c r="H960">
        <v>4</v>
      </c>
      <c r="I960">
        <v>7</v>
      </c>
      <c r="J960" t="s">
        <v>50</v>
      </c>
      <c r="K960" t="s">
        <v>41</v>
      </c>
      <c r="L960" t="s">
        <v>38</v>
      </c>
      <c r="M960" t="s">
        <v>48</v>
      </c>
      <c r="N960">
        <v>5</v>
      </c>
      <c r="O960">
        <v>58</v>
      </c>
      <c r="P960" t="s">
        <v>2020</v>
      </c>
      <c r="Q960">
        <v>2021</v>
      </c>
      <c r="R960" t="s">
        <v>2015</v>
      </c>
    </row>
    <row r="961" spans="1:18" x14ac:dyDescent="0.35">
      <c r="A961">
        <v>919</v>
      </c>
      <c r="B961" t="s">
        <v>964</v>
      </c>
      <c r="C961" t="s">
        <v>15</v>
      </c>
      <c r="D961" s="5">
        <v>18981</v>
      </c>
      <c r="E961" s="5">
        <v>44314</v>
      </c>
      <c r="F961" t="s">
        <v>25</v>
      </c>
      <c r="G961" t="s">
        <v>53</v>
      </c>
      <c r="H961">
        <v>5</v>
      </c>
      <c r="I961">
        <v>5</v>
      </c>
      <c r="J961" t="s">
        <v>27</v>
      </c>
      <c r="K961" t="s">
        <v>46</v>
      </c>
      <c r="L961" t="s">
        <v>47</v>
      </c>
      <c r="M961" t="s">
        <v>34</v>
      </c>
      <c r="N961">
        <v>1</v>
      </c>
      <c r="O961">
        <v>72</v>
      </c>
      <c r="P961" t="s">
        <v>2022</v>
      </c>
      <c r="Q961">
        <v>2021</v>
      </c>
      <c r="R961" t="s">
        <v>2009</v>
      </c>
    </row>
    <row r="962" spans="1:18" x14ac:dyDescent="0.35">
      <c r="A962">
        <v>921</v>
      </c>
      <c r="B962" t="s">
        <v>966</v>
      </c>
      <c r="C962" t="s">
        <v>15</v>
      </c>
      <c r="D962" s="5">
        <v>30311</v>
      </c>
      <c r="E962" s="5">
        <v>44406</v>
      </c>
      <c r="F962" t="s">
        <v>25</v>
      </c>
      <c r="G962" t="s">
        <v>32</v>
      </c>
      <c r="H962">
        <v>4</v>
      </c>
      <c r="I962">
        <v>8</v>
      </c>
      <c r="J962" t="s">
        <v>50</v>
      </c>
      <c r="K962" t="s">
        <v>19</v>
      </c>
      <c r="L962" t="s">
        <v>20</v>
      </c>
      <c r="M962" t="s">
        <v>21</v>
      </c>
      <c r="N962">
        <v>3</v>
      </c>
      <c r="O962">
        <v>41</v>
      </c>
      <c r="P962" t="s">
        <v>2021</v>
      </c>
      <c r="Q962">
        <v>2021</v>
      </c>
      <c r="R962" t="s">
        <v>2012</v>
      </c>
    </row>
    <row r="963" spans="1:18" x14ac:dyDescent="0.35">
      <c r="A963">
        <v>932</v>
      </c>
      <c r="B963" t="s">
        <v>977</v>
      </c>
      <c r="C963" t="s">
        <v>15</v>
      </c>
      <c r="D963" s="5">
        <v>26645</v>
      </c>
      <c r="E963" s="5">
        <v>44241</v>
      </c>
      <c r="F963" t="s">
        <v>40</v>
      </c>
      <c r="G963" t="s">
        <v>60</v>
      </c>
      <c r="H963">
        <v>2</v>
      </c>
      <c r="I963">
        <v>9</v>
      </c>
      <c r="J963" t="s">
        <v>18</v>
      </c>
      <c r="K963" t="s">
        <v>33</v>
      </c>
      <c r="L963" t="s">
        <v>29</v>
      </c>
      <c r="M963" t="s">
        <v>21</v>
      </c>
      <c r="N963">
        <v>3</v>
      </c>
      <c r="O963">
        <v>51</v>
      </c>
      <c r="P963" t="s">
        <v>2020</v>
      </c>
      <c r="Q963">
        <v>2021</v>
      </c>
      <c r="R963" t="s">
        <v>2007</v>
      </c>
    </row>
    <row r="964" spans="1:18" x14ac:dyDescent="0.35">
      <c r="A964">
        <v>934</v>
      </c>
      <c r="B964" t="s">
        <v>979</v>
      </c>
      <c r="C964" t="s">
        <v>15</v>
      </c>
      <c r="D964" s="5">
        <v>37170</v>
      </c>
      <c r="E964" s="5">
        <v>44297</v>
      </c>
      <c r="F964" t="s">
        <v>25</v>
      </c>
      <c r="G964" t="s">
        <v>32</v>
      </c>
      <c r="H964">
        <v>4</v>
      </c>
      <c r="I964">
        <v>8</v>
      </c>
      <c r="J964" t="s">
        <v>50</v>
      </c>
      <c r="K964" t="s">
        <v>41</v>
      </c>
      <c r="L964" t="s">
        <v>38</v>
      </c>
      <c r="M964" t="s">
        <v>34</v>
      </c>
      <c r="N964">
        <v>1</v>
      </c>
      <c r="O964">
        <v>22</v>
      </c>
      <c r="P964" t="s">
        <v>2019</v>
      </c>
      <c r="Q964">
        <v>2021</v>
      </c>
      <c r="R964" t="s">
        <v>2009</v>
      </c>
    </row>
    <row r="965" spans="1:18" x14ac:dyDescent="0.35">
      <c r="A965">
        <v>936</v>
      </c>
      <c r="B965" t="s">
        <v>981</v>
      </c>
      <c r="C965" t="s">
        <v>15</v>
      </c>
      <c r="D965" s="5">
        <v>35756</v>
      </c>
      <c r="E965" s="5">
        <v>44419</v>
      </c>
      <c r="F965" t="s">
        <v>68</v>
      </c>
      <c r="G965" t="s">
        <v>32</v>
      </c>
      <c r="H965">
        <v>4</v>
      </c>
      <c r="I965">
        <v>10</v>
      </c>
      <c r="J965" t="s">
        <v>18</v>
      </c>
      <c r="K965" t="s">
        <v>51</v>
      </c>
      <c r="L965" t="s">
        <v>47</v>
      </c>
      <c r="M965" t="s">
        <v>42</v>
      </c>
      <c r="N965">
        <v>2</v>
      </c>
      <c r="O965">
        <v>26</v>
      </c>
      <c r="P965" t="s">
        <v>2019</v>
      </c>
      <c r="Q965">
        <v>2021</v>
      </c>
      <c r="R965" t="s">
        <v>2013</v>
      </c>
    </row>
    <row r="966" spans="1:18" x14ac:dyDescent="0.35">
      <c r="A966">
        <v>937</v>
      </c>
      <c r="B966" t="s">
        <v>982</v>
      </c>
      <c r="C966" t="s">
        <v>15</v>
      </c>
      <c r="D966" s="5">
        <v>36344</v>
      </c>
      <c r="E966" s="5">
        <v>44259</v>
      </c>
      <c r="F966" t="s">
        <v>16</v>
      </c>
      <c r="G966" t="s">
        <v>17</v>
      </c>
      <c r="H966">
        <v>2</v>
      </c>
      <c r="I966">
        <v>9</v>
      </c>
      <c r="J966" t="s">
        <v>18</v>
      </c>
      <c r="K966" t="s">
        <v>19</v>
      </c>
      <c r="L966" t="s">
        <v>20</v>
      </c>
      <c r="M966" t="s">
        <v>30</v>
      </c>
      <c r="N966">
        <v>4</v>
      </c>
      <c r="O966">
        <v>25</v>
      </c>
      <c r="P966" t="s">
        <v>2019</v>
      </c>
      <c r="Q966">
        <v>2021</v>
      </c>
      <c r="R966" t="s">
        <v>2008</v>
      </c>
    </row>
    <row r="967" spans="1:18" x14ac:dyDescent="0.35">
      <c r="A967">
        <v>938</v>
      </c>
      <c r="B967" t="s">
        <v>983</v>
      </c>
      <c r="C967" t="s">
        <v>44</v>
      </c>
      <c r="D967" s="5">
        <v>22404</v>
      </c>
      <c r="E967" s="5">
        <v>44294</v>
      </c>
      <c r="F967" t="s">
        <v>16</v>
      </c>
      <c r="G967" t="s">
        <v>17</v>
      </c>
      <c r="H967">
        <v>2</v>
      </c>
      <c r="I967">
        <v>9</v>
      </c>
      <c r="J967" t="s">
        <v>18</v>
      </c>
      <c r="K967" t="s">
        <v>23</v>
      </c>
      <c r="L967" t="s">
        <v>20</v>
      </c>
      <c r="M967" t="s">
        <v>48</v>
      </c>
      <c r="N967">
        <v>5</v>
      </c>
      <c r="O967">
        <v>63</v>
      </c>
      <c r="P967" t="s">
        <v>2022</v>
      </c>
      <c r="Q967">
        <v>2021</v>
      </c>
      <c r="R967" t="s">
        <v>2009</v>
      </c>
    </row>
    <row r="968" spans="1:18" x14ac:dyDescent="0.35">
      <c r="A968">
        <v>942</v>
      </c>
      <c r="B968" t="s">
        <v>987</v>
      </c>
      <c r="C968" t="s">
        <v>15</v>
      </c>
      <c r="D968" s="5">
        <v>39025</v>
      </c>
      <c r="E968" s="5">
        <v>44264</v>
      </c>
      <c r="F968" t="s">
        <v>40</v>
      </c>
      <c r="G968" t="s">
        <v>26</v>
      </c>
      <c r="H968">
        <v>4</v>
      </c>
      <c r="I968">
        <v>9</v>
      </c>
      <c r="J968" t="s">
        <v>18</v>
      </c>
      <c r="K968" t="s">
        <v>41</v>
      </c>
      <c r="L968" t="s">
        <v>38</v>
      </c>
      <c r="M968" t="s">
        <v>42</v>
      </c>
      <c r="N968">
        <v>2</v>
      </c>
      <c r="O968">
        <v>17</v>
      </c>
      <c r="P968" t="s">
        <v>2019</v>
      </c>
      <c r="Q968">
        <v>2021</v>
      </c>
      <c r="R968" t="s">
        <v>2008</v>
      </c>
    </row>
    <row r="969" spans="1:18" x14ac:dyDescent="0.35">
      <c r="A969">
        <v>951</v>
      </c>
      <c r="B969" t="s">
        <v>996</v>
      </c>
      <c r="C969" t="s">
        <v>44</v>
      </c>
      <c r="D969" s="5">
        <v>25095</v>
      </c>
      <c r="E969" s="5">
        <v>44209</v>
      </c>
      <c r="F969" t="s">
        <v>16</v>
      </c>
      <c r="G969" t="s">
        <v>17</v>
      </c>
      <c r="H969">
        <v>5</v>
      </c>
      <c r="I969">
        <v>8</v>
      </c>
      <c r="J969" t="s">
        <v>50</v>
      </c>
      <c r="K969" t="s">
        <v>46</v>
      </c>
      <c r="L969" t="s">
        <v>47</v>
      </c>
      <c r="M969" t="s">
        <v>42</v>
      </c>
      <c r="N969">
        <v>2</v>
      </c>
      <c r="O969">
        <v>55</v>
      </c>
      <c r="P969" t="s">
        <v>2020</v>
      </c>
      <c r="Q969">
        <v>2021</v>
      </c>
      <c r="R969" t="s">
        <v>2006</v>
      </c>
    </row>
    <row r="970" spans="1:18" x14ac:dyDescent="0.35">
      <c r="A970">
        <v>956</v>
      </c>
      <c r="B970" t="s">
        <v>1001</v>
      </c>
      <c r="C970" t="s">
        <v>15</v>
      </c>
      <c r="D970" s="5">
        <v>22582</v>
      </c>
      <c r="E970" s="5">
        <v>44391</v>
      </c>
      <c r="F970" t="s">
        <v>16</v>
      </c>
      <c r="G970" t="s">
        <v>17</v>
      </c>
      <c r="H970">
        <v>5</v>
      </c>
      <c r="I970">
        <v>9</v>
      </c>
      <c r="J970" t="s">
        <v>18</v>
      </c>
      <c r="K970" t="s">
        <v>33</v>
      </c>
      <c r="L970" t="s">
        <v>29</v>
      </c>
      <c r="M970" t="s">
        <v>21</v>
      </c>
      <c r="N970">
        <v>3</v>
      </c>
      <c r="O970">
        <v>62</v>
      </c>
      <c r="P970" t="s">
        <v>2022</v>
      </c>
      <c r="Q970">
        <v>2021</v>
      </c>
      <c r="R970" t="s">
        <v>2012</v>
      </c>
    </row>
    <row r="971" spans="1:18" x14ac:dyDescent="0.35">
      <c r="A971">
        <v>958</v>
      </c>
      <c r="B971" t="s">
        <v>1003</v>
      </c>
      <c r="C971" t="s">
        <v>15</v>
      </c>
      <c r="D971" s="5">
        <v>28538</v>
      </c>
      <c r="E971" s="5">
        <v>44198</v>
      </c>
      <c r="F971" t="s">
        <v>16</v>
      </c>
      <c r="G971" t="s">
        <v>17</v>
      </c>
      <c r="H971">
        <v>2</v>
      </c>
      <c r="I971">
        <v>9</v>
      </c>
      <c r="J971" t="s">
        <v>18</v>
      </c>
      <c r="K971" t="s">
        <v>41</v>
      </c>
      <c r="L971" t="s">
        <v>38</v>
      </c>
      <c r="M971" t="s">
        <v>34</v>
      </c>
      <c r="N971">
        <v>1</v>
      </c>
      <c r="O971">
        <v>46</v>
      </c>
      <c r="P971" t="s">
        <v>2020</v>
      </c>
      <c r="Q971">
        <v>2021</v>
      </c>
      <c r="R971" t="s">
        <v>2006</v>
      </c>
    </row>
    <row r="972" spans="1:18" x14ac:dyDescent="0.35">
      <c r="A972">
        <v>960</v>
      </c>
      <c r="B972" t="s">
        <v>1005</v>
      </c>
      <c r="C972" t="s">
        <v>44</v>
      </c>
      <c r="D972" s="5">
        <v>19436</v>
      </c>
      <c r="E972" s="5">
        <v>44332</v>
      </c>
      <c r="F972" t="s">
        <v>16</v>
      </c>
      <c r="G972" t="s">
        <v>17</v>
      </c>
      <c r="H972">
        <v>3</v>
      </c>
      <c r="I972">
        <v>4</v>
      </c>
      <c r="J972" t="s">
        <v>27</v>
      </c>
      <c r="K972" t="s">
        <v>51</v>
      </c>
      <c r="L972" t="s">
        <v>47</v>
      </c>
      <c r="M972" t="s">
        <v>48</v>
      </c>
      <c r="N972">
        <v>5</v>
      </c>
      <c r="O972">
        <v>71</v>
      </c>
      <c r="P972" t="s">
        <v>2022</v>
      </c>
      <c r="Q972">
        <v>2021</v>
      </c>
      <c r="R972" t="s">
        <v>2010</v>
      </c>
    </row>
    <row r="973" spans="1:18" x14ac:dyDescent="0.35">
      <c r="A973">
        <v>962</v>
      </c>
      <c r="B973" t="s">
        <v>1007</v>
      </c>
      <c r="C973" t="s">
        <v>44</v>
      </c>
      <c r="D973" s="5">
        <v>35736</v>
      </c>
      <c r="E973" s="5">
        <v>44294</v>
      </c>
      <c r="F973" t="s">
        <v>40</v>
      </c>
      <c r="G973" t="s">
        <v>26</v>
      </c>
      <c r="H973">
        <v>2</v>
      </c>
      <c r="I973">
        <v>9</v>
      </c>
      <c r="J973" t="s">
        <v>18</v>
      </c>
      <c r="K973" t="s">
        <v>23</v>
      </c>
      <c r="L973" t="s">
        <v>20</v>
      </c>
      <c r="M973" t="s">
        <v>48</v>
      </c>
      <c r="N973">
        <v>5</v>
      </c>
      <c r="O973">
        <v>26</v>
      </c>
      <c r="P973" t="s">
        <v>2019</v>
      </c>
      <c r="Q973">
        <v>2021</v>
      </c>
      <c r="R973" t="s">
        <v>2009</v>
      </c>
    </row>
    <row r="974" spans="1:18" x14ac:dyDescent="0.35">
      <c r="A974">
        <v>963</v>
      </c>
      <c r="B974" t="s">
        <v>1008</v>
      </c>
      <c r="C974" t="s">
        <v>15</v>
      </c>
      <c r="D974" s="5">
        <v>24431</v>
      </c>
      <c r="E974" s="5">
        <v>44547</v>
      </c>
      <c r="F974" t="s">
        <v>16</v>
      </c>
      <c r="G974" t="s">
        <v>60</v>
      </c>
      <c r="H974">
        <v>5</v>
      </c>
      <c r="I974">
        <v>8</v>
      </c>
      <c r="J974" t="s">
        <v>50</v>
      </c>
      <c r="K974" t="s">
        <v>28</v>
      </c>
      <c r="L974" t="s">
        <v>29</v>
      </c>
      <c r="M974" t="s">
        <v>48</v>
      </c>
      <c r="N974">
        <v>5</v>
      </c>
      <c r="O974">
        <v>57</v>
      </c>
      <c r="P974" t="s">
        <v>2020</v>
      </c>
      <c r="Q974">
        <v>2021</v>
      </c>
      <c r="R974" t="s">
        <v>2017</v>
      </c>
    </row>
    <row r="975" spans="1:18" x14ac:dyDescent="0.35">
      <c r="A975">
        <v>964</v>
      </c>
      <c r="B975" t="s">
        <v>1009</v>
      </c>
      <c r="C975" t="s">
        <v>44</v>
      </c>
      <c r="D975" s="5">
        <v>21583</v>
      </c>
      <c r="E975" s="5">
        <v>44506</v>
      </c>
      <c r="F975" t="s">
        <v>16</v>
      </c>
      <c r="G975" t="s">
        <v>60</v>
      </c>
      <c r="H975">
        <v>2</v>
      </c>
      <c r="I975">
        <v>8</v>
      </c>
      <c r="J975" t="s">
        <v>50</v>
      </c>
      <c r="K975" t="s">
        <v>33</v>
      </c>
      <c r="L975" t="s">
        <v>29</v>
      </c>
      <c r="M975" t="s">
        <v>48</v>
      </c>
      <c r="N975">
        <v>5</v>
      </c>
      <c r="O975">
        <v>65</v>
      </c>
      <c r="P975" t="s">
        <v>2022</v>
      </c>
      <c r="Q975">
        <v>2021</v>
      </c>
      <c r="R975" t="s">
        <v>2016</v>
      </c>
    </row>
    <row r="976" spans="1:18" x14ac:dyDescent="0.35">
      <c r="A976">
        <v>965</v>
      </c>
      <c r="B976" t="s">
        <v>1010</v>
      </c>
      <c r="C976" t="s">
        <v>15</v>
      </c>
      <c r="D976" s="5">
        <v>31969</v>
      </c>
      <c r="E976" s="5">
        <v>44505</v>
      </c>
      <c r="F976" t="s">
        <v>68</v>
      </c>
      <c r="G976" t="s">
        <v>36</v>
      </c>
      <c r="H976">
        <v>5</v>
      </c>
      <c r="I976">
        <v>8</v>
      </c>
      <c r="J976" t="s">
        <v>50</v>
      </c>
      <c r="K976" t="s">
        <v>37</v>
      </c>
      <c r="L976" t="s">
        <v>38</v>
      </c>
      <c r="M976" t="s">
        <v>30</v>
      </c>
      <c r="N976">
        <v>4</v>
      </c>
      <c r="O976">
        <v>37</v>
      </c>
      <c r="P976" t="s">
        <v>2021</v>
      </c>
      <c r="Q976">
        <v>2021</v>
      </c>
      <c r="R976" t="s">
        <v>2016</v>
      </c>
    </row>
    <row r="977" spans="1:18" x14ac:dyDescent="0.35">
      <c r="A977">
        <v>968</v>
      </c>
      <c r="B977" t="s">
        <v>1013</v>
      </c>
      <c r="C977" t="s">
        <v>15</v>
      </c>
      <c r="D977" s="5">
        <v>24694</v>
      </c>
      <c r="E977" s="5">
        <v>44294</v>
      </c>
      <c r="F977" t="s">
        <v>16</v>
      </c>
      <c r="G977" t="s">
        <v>17</v>
      </c>
      <c r="H977">
        <v>4</v>
      </c>
      <c r="I977">
        <v>9</v>
      </c>
      <c r="J977" t="s">
        <v>18</v>
      </c>
      <c r="K977" t="s">
        <v>51</v>
      </c>
      <c r="L977" t="s">
        <v>47</v>
      </c>
      <c r="M977" t="s">
        <v>34</v>
      </c>
      <c r="N977">
        <v>1</v>
      </c>
      <c r="O977">
        <v>57</v>
      </c>
      <c r="P977" t="s">
        <v>2020</v>
      </c>
      <c r="Q977">
        <v>2021</v>
      </c>
      <c r="R977" t="s">
        <v>2009</v>
      </c>
    </row>
    <row r="978" spans="1:18" x14ac:dyDescent="0.35">
      <c r="A978">
        <v>971</v>
      </c>
      <c r="B978" t="s">
        <v>1016</v>
      </c>
      <c r="C978" t="s">
        <v>44</v>
      </c>
      <c r="D978" s="5">
        <v>33190</v>
      </c>
      <c r="E978" s="5">
        <v>44384</v>
      </c>
      <c r="F978" t="s">
        <v>16</v>
      </c>
      <c r="G978" t="s">
        <v>17</v>
      </c>
      <c r="H978">
        <v>4</v>
      </c>
      <c r="I978">
        <v>8</v>
      </c>
      <c r="J978" t="s">
        <v>50</v>
      </c>
      <c r="K978" t="s">
        <v>28</v>
      </c>
      <c r="L978" t="s">
        <v>29</v>
      </c>
      <c r="M978" t="s">
        <v>30</v>
      </c>
      <c r="N978">
        <v>4</v>
      </c>
      <c r="O978">
        <v>33</v>
      </c>
      <c r="P978" t="s">
        <v>2021</v>
      </c>
      <c r="Q978">
        <v>2021</v>
      </c>
      <c r="R978" t="s">
        <v>2012</v>
      </c>
    </row>
    <row r="979" spans="1:18" x14ac:dyDescent="0.35">
      <c r="A979">
        <v>974</v>
      </c>
      <c r="B979" t="s">
        <v>1019</v>
      </c>
      <c r="C979" t="s">
        <v>15</v>
      </c>
      <c r="D979" s="5">
        <v>36767</v>
      </c>
      <c r="E979" s="5">
        <v>44317</v>
      </c>
      <c r="F979" t="s">
        <v>16</v>
      </c>
      <c r="G979" t="s">
        <v>17</v>
      </c>
      <c r="H979">
        <v>4</v>
      </c>
      <c r="I979">
        <v>10</v>
      </c>
      <c r="J979" t="s">
        <v>18</v>
      </c>
      <c r="K979" t="s">
        <v>41</v>
      </c>
      <c r="L979" t="s">
        <v>38</v>
      </c>
      <c r="M979" t="s">
        <v>34</v>
      </c>
      <c r="N979">
        <v>1</v>
      </c>
      <c r="O979">
        <v>24</v>
      </c>
      <c r="P979" t="s">
        <v>2019</v>
      </c>
      <c r="Q979">
        <v>2021</v>
      </c>
      <c r="R979" t="s">
        <v>2010</v>
      </c>
    </row>
    <row r="980" spans="1:18" x14ac:dyDescent="0.35">
      <c r="A980">
        <v>975</v>
      </c>
      <c r="B980" t="s">
        <v>1020</v>
      </c>
      <c r="C980" t="s">
        <v>15</v>
      </c>
      <c r="D980" s="5">
        <v>25139</v>
      </c>
      <c r="E980" s="5">
        <v>44549</v>
      </c>
      <c r="F980" t="s">
        <v>16</v>
      </c>
      <c r="G980" t="s">
        <v>17</v>
      </c>
      <c r="H980">
        <v>3</v>
      </c>
      <c r="I980">
        <v>10</v>
      </c>
      <c r="J980" t="s">
        <v>18</v>
      </c>
      <c r="K980" t="s">
        <v>46</v>
      </c>
      <c r="L980" t="s">
        <v>47</v>
      </c>
      <c r="M980" t="s">
        <v>30</v>
      </c>
      <c r="N980">
        <v>4</v>
      </c>
      <c r="O980">
        <v>55</v>
      </c>
      <c r="P980" t="s">
        <v>2020</v>
      </c>
      <c r="Q980">
        <v>2021</v>
      </c>
      <c r="R980" t="s">
        <v>2017</v>
      </c>
    </row>
    <row r="981" spans="1:18" x14ac:dyDescent="0.35">
      <c r="A981">
        <v>985</v>
      </c>
      <c r="B981" t="s">
        <v>1030</v>
      </c>
      <c r="C981" t="s">
        <v>15</v>
      </c>
      <c r="D981" s="5">
        <v>32932</v>
      </c>
      <c r="E981" s="5">
        <v>44526</v>
      </c>
      <c r="F981" t="s">
        <v>68</v>
      </c>
      <c r="G981" t="s">
        <v>45</v>
      </c>
      <c r="H981">
        <v>4</v>
      </c>
      <c r="I981">
        <v>6</v>
      </c>
      <c r="J981" t="s">
        <v>27</v>
      </c>
      <c r="K981" t="s">
        <v>19</v>
      </c>
      <c r="L981" t="s">
        <v>20</v>
      </c>
      <c r="M981" t="s">
        <v>48</v>
      </c>
      <c r="N981">
        <v>5</v>
      </c>
      <c r="O981">
        <v>34</v>
      </c>
      <c r="P981" t="s">
        <v>2021</v>
      </c>
      <c r="Q981">
        <v>2021</v>
      </c>
      <c r="R981" t="s">
        <v>2016</v>
      </c>
    </row>
    <row r="982" spans="1:18" x14ac:dyDescent="0.35">
      <c r="A982">
        <v>987</v>
      </c>
      <c r="B982" t="s">
        <v>1032</v>
      </c>
      <c r="C982" t="s">
        <v>44</v>
      </c>
      <c r="D982" s="5">
        <v>23933</v>
      </c>
      <c r="E982" s="5">
        <v>44325</v>
      </c>
      <c r="F982" t="s">
        <v>16</v>
      </c>
      <c r="G982" t="s">
        <v>17</v>
      </c>
      <c r="H982">
        <v>5</v>
      </c>
      <c r="I982">
        <v>7</v>
      </c>
      <c r="J982" t="s">
        <v>50</v>
      </c>
      <c r="K982" t="s">
        <v>28</v>
      </c>
      <c r="L982" t="s">
        <v>29</v>
      </c>
      <c r="M982" t="s">
        <v>30</v>
      </c>
      <c r="N982">
        <v>4</v>
      </c>
      <c r="O982">
        <v>59</v>
      </c>
      <c r="P982" t="s">
        <v>2020</v>
      </c>
      <c r="Q982">
        <v>2021</v>
      </c>
      <c r="R982" t="s">
        <v>2010</v>
      </c>
    </row>
    <row r="983" spans="1:18" x14ac:dyDescent="0.35">
      <c r="A983">
        <v>991</v>
      </c>
      <c r="B983" t="s">
        <v>1036</v>
      </c>
      <c r="C983" t="s">
        <v>15</v>
      </c>
      <c r="D983" s="5">
        <v>34585</v>
      </c>
      <c r="E983" s="5">
        <v>44506</v>
      </c>
      <c r="F983" t="s">
        <v>16</v>
      </c>
      <c r="G983" t="s">
        <v>17</v>
      </c>
      <c r="H983">
        <v>4</v>
      </c>
      <c r="I983">
        <v>9</v>
      </c>
      <c r="J983" t="s">
        <v>18</v>
      </c>
      <c r="K983" t="s">
        <v>46</v>
      </c>
      <c r="L983" t="s">
        <v>47</v>
      </c>
      <c r="M983" t="s">
        <v>21</v>
      </c>
      <c r="N983">
        <v>3</v>
      </c>
      <c r="O983">
        <v>29</v>
      </c>
      <c r="P983" t="s">
        <v>2019</v>
      </c>
      <c r="Q983">
        <v>2021</v>
      </c>
      <c r="R983" t="s">
        <v>2016</v>
      </c>
    </row>
    <row r="984" spans="1:18" x14ac:dyDescent="0.35">
      <c r="A984">
        <v>999</v>
      </c>
      <c r="B984" t="s">
        <v>1044</v>
      </c>
      <c r="C984" t="s">
        <v>15</v>
      </c>
      <c r="D984" s="5">
        <v>25022</v>
      </c>
      <c r="E984" s="5">
        <v>44362</v>
      </c>
      <c r="F984" t="s">
        <v>16</v>
      </c>
      <c r="G984" t="s">
        <v>17</v>
      </c>
      <c r="H984">
        <v>5</v>
      </c>
      <c r="I984">
        <v>9</v>
      </c>
      <c r="J984" t="s">
        <v>18</v>
      </c>
      <c r="K984" t="s">
        <v>46</v>
      </c>
      <c r="L984" t="s">
        <v>47</v>
      </c>
      <c r="M984" t="s">
        <v>21</v>
      </c>
      <c r="N984">
        <v>3</v>
      </c>
      <c r="O984">
        <v>56</v>
      </c>
      <c r="P984" t="s">
        <v>2020</v>
      </c>
      <c r="Q984">
        <v>2021</v>
      </c>
      <c r="R984" t="s">
        <v>2011</v>
      </c>
    </row>
    <row r="985" spans="1:18" x14ac:dyDescent="0.35">
      <c r="A985">
        <v>1000</v>
      </c>
      <c r="B985" t="s">
        <v>1045</v>
      </c>
      <c r="C985" t="s">
        <v>15</v>
      </c>
      <c r="D985" s="5">
        <v>33171</v>
      </c>
      <c r="E985" s="5">
        <v>44544</v>
      </c>
      <c r="F985" t="s">
        <v>16</v>
      </c>
      <c r="G985" t="s">
        <v>17</v>
      </c>
      <c r="H985">
        <v>5</v>
      </c>
      <c r="I985">
        <v>4</v>
      </c>
      <c r="J985" t="s">
        <v>27</v>
      </c>
      <c r="K985" t="s">
        <v>51</v>
      </c>
      <c r="L985" t="s">
        <v>47</v>
      </c>
      <c r="M985" t="s">
        <v>30</v>
      </c>
      <c r="N985">
        <v>4</v>
      </c>
      <c r="O985">
        <v>33</v>
      </c>
      <c r="P985" t="s">
        <v>2021</v>
      </c>
      <c r="Q985">
        <v>2021</v>
      </c>
      <c r="R985" t="s">
        <v>2017</v>
      </c>
    </row>
    <row r="986" spans="1:18" x14ac:dyDescent="0.35">
      <c r="A986">
        <v>1002</v>
      </c>
      <c r="B986" t="s">
        <v>1047</v>
      </c>
      <c r="C986" t="s">
        <v>15</v>
      </c>
      <c r="D986" s="5">
        <v>24318</v>
      </c>
      <c r="E986" s="5">
        <v>44282</v>
      </c>
      <c r="F986" t="s">
        <v>16</v>
      </c>
      <c r="G986" t="s">
        <v>45</v>
      </c>
      <c r="H986">
        <v>5</v>
      </c>
      <c r="I986">
        <v>7</v>
      </c>
      <c r="J986" t="s">
        <v>50</v>
      </c>
      <c r="K986" t="s">
        <v>23</v>
      </c>
      <c r="L986" t="s">
        <v>20</v>
      </c>
      <c r="M986" t="s">
        <v>30</v>
      </c>
      <c r="N986">
        <v>4</v>
      </c>
      <c r="O986">
        <v>58</v>
      </c>
      <c r="P986" t="s">
        <v>2020</v>
      </c>
      <c r="Q986">
        <v>2021</v>
      </c>
      <c r="R986" t="s">
        <v>2008</v>
      </c>
    </row>
    <row r="987" spans="1:18" x14ac:dyDescent="0.35">
      <c r="A987">
        <v>1004</v>
      </c>
      <c r="B987" t="s">
        <v>1049</v>
      </c>
      <c r="C987" t="s">
        <v>44</v>
      </c>
      <c r="D987" s="5">
        <v>22691</v>
      </c>
      <c r="E987" s="5">
        <v>44514</v>
      </c>
      <c r="F987" t="s">
        <v>40</v>
      </c>
      <c r="G987" t="s">
        <v>32</v>
      </c>
      <c r="H987">
        <v>4</v>
      </c>
      <c r="I987">
        <v>7</v>
      </c>
      <c r="J987" t="s">
        <v>50</v>
      </c>
      <c r="K987" t="s">
        <v>33</v>
      </c>
      <c r="L987" t="s">
        <v>29</v>
      </c>
      <c r="M987" t="s">
        <v>21</v>
      </c>
      <c r="N987">
        <v>3</v>
      </c>
      <c r="O987">
        <v>62</v>
      </c>
      <c r="P987" t="s">
        <v>2022</v>
      </c>
      <c r="Q987">
        <v>2021</v>
      </c>
      <c r="R987" t="s">
        <v>2016</v>
      </c>
    </row>
    <row r="988" spans="1:18" x14ac:dyDescent="0.35">
      <c r="A988">
        <v>1006</v>
      </c>
      <c r="B988" t="s">
        <v>1051</v>
      </c>
      <c r="C988" t="s">
        <v>44</v>
      </c>
      <c r="D988" s="5">
        <v>30377</v>
      </c>
      <c r="E988" s="5">
        <v>44439</v>
      </c>
      <c r="F988" t="s">
        <v>25</v>
      </c>
      <c r="G988" t="s">
        <v>45</v>
      </c>
      <c r="H988">
        <v>5</v>
      </c>
      <c r="I988">
        <v>6</v>
      </c>
      <c r="J988" t="s">
        <v>27</v>
      </c>
      <c r="K988" t="s">
        <v>41</v>
      </c>
      <c r="L988" t="s">
        <v>38</v>
      </c>
      <c r="M988" t="s">
        <v>34</v>
      </c>
      <c r="N988">
        <v>1</v>
      </c>
      <c r="O988">
        <v>41</v>
      </c>
      <c r="P988" t="s">
        <v>2021</v>
      </c>
      <c r="Q988">
        <v>2021</v>
      </c>
      <c r="R988" t="s">
        <v>2013</v>
      </c>
    </row>
    <row r="989" spans="1:18" x14ac:dyDescent="0.35">
      <c r="A989">
        <v>1008</v>
      </c>
      <c r="B989" t="s">
        <v>1053</v>
      </c>
      <c r="C989" t="s">
        <v>15</v>
      </c>
      <c r="D989" s="5">
        <v>19324</v>
      </c>
      <c r="E989" s="5">
        <v>44210</v>
      </c>
      <c r="F989" t="s">
        <v>16</v>
      </c>
      <c r="G989" t="s">
        <v>17</v>
      </c>
      <c r="H989">
        <v>4</v>
      </c>
      <c r="I989">
        <v>7</v>
      </c>
      <c r="J989" t="s">
        <v>50</v>
      </c>
      <c r="K989" t="s">
        <v>51</v>
      </c>
      <c r="L989" t="s">
        <v>47</v>
      </c>
      <c r="M989" t="s">
        <v>30</v>
      </c>
      <c r="N989">
        <v>4</v>
      </c>
      <c r="O989">
        <v>71</v>
      </c>
      <c r="P989" t="s">
        <v>2022</v>
      </c>
      <c r="Q989">
        <v>2021</v>
      </c>
      <c r="R989" t="s">
        <v>2006</v>
      </c>
    </row>
    <row r="990" spans="1:18" x14ac:dyDescent="0.35">
      <c r="A990">
        <v>1010</v>
      </c>
      <c r="B990" t="s">
        <v>1055</v>
      </c>
      <c r="C990" t="s">
        <v>15</v>
      </c>
      <c r="D990" s="5">
        <v>32263</v>
      </c>
      <c r="E990" s="5">
        <v>44395</v>
      </c>
      <c r="F990" t="s">
        <v>16</v>
      </c>
      <c r="G990" t="s">
        <v>17</v>
      </c>
      <c r="H990">
        <v>5</v>
      </c>
      <c r="I990">
        <v>8</v>
      </c>
      <c r="J990" t="s">
        <v>50</v>
      </c>
      <c r="K990" t="s">
        <v>23</v>
      </c>
      <c r="L990" t="s">
        <v>20</v>
      </c>
      <c r="M990" t="s">
        <v>48</v>
      </c>
      <c r="N990">
        <v>5</v>
      </c>
      <c r="O990">
        <v>36</v>
      </c>
      <c r="P990" t="s">
        <v>2021</v>
      </c>
      <c r="Q990">
        <v>2021</v>
      </c>
      <c r="R990" t="s">
        <v>2012</v>
      </c>
    </row>
    <row r="991" spans="1:18" x14ac:dyDescent="0.35">
      <c r="A991">
        <v>1014</v>
      </c>
      <c r="B991" t="s">
        <v>1059</v>
      </c>
      <c r="C991" t="s">
        <v>44</v>
      </c>
      <c r="D991" s="5">
        <v>19791</v>
      </c>
      <c r="E991" s="5">
        <v>44371</v>
      </c>
      <c r="F991" t="s">
        <v>16</v>
      </c>
      <c r="G991" t="s">
        <v>17</v>
      </c>
      <c r="H991">
        <v>4</v>
      </c>
      <c r="I991">
        <v>9</v>
      </c>
      <c r="J991" t="s">
        <v>18</v>
      </c>
      <c r="K991" t="s">
        <v>41</v>
      </c>
      <c r="L991" t="s">
        <v>38</v>
      </c>
      <c r="M991" t="s">
        <v>34</v>
      </c>
      <c r="N991">
        <v>1</v>
      </c>
      <c r="O991">
        <v>70</v>
      </c>
      <c r="P991" t="s">
        <v>2022</v>
      </c>
      <c r="Q991">
        <v>2021</v>
      </c>
      <c r="R991" t="s">
        <v>2011</v>
      </c>
    </row>
    <row r="992" spans="1:18" x14ac:dyDescent="0.35">
      <c r="A992">
        <v>1022</v>
      </c>
      <c r="B992" t="s">
        <v>1067</v>
      </c>
      <c r="C992" t="s">
        <v>44</v>
      </c>
      <c r="D992" s="5">
        <v>32522</v>
      </c>
      <c r="E992" s="5">
        <v>44287</v>
      </c>
      <c r="F992" t="s">
        <v>25</v>
      </c>
      <c r="G992" t="s">
        <v>45</v>
      </c>
      <c r="H992">
        <v>3</v>
      </c>
      <c r="I992">
        <v>7</v>
      </c>
      <c r="J992" t="s">
        <v>50</v>
      </c>
      <c r="K992" t="s">
        <v>41</v>
      </c>
      <c r="L992" t="s">
        <v>38</v>
      </c>
      <c r="M992" t="s">
        <v>42</v>
      </c>
      <c r="N992">
        <v>2</v>
      </c>
      <c r="O992">
        <v>35</v>
      </c>
      <c r="P992" t="s">
        <v>2021</v>
      </c>
      <c r="Q992">
        <v>2021</v>
      </c>
      <c r="R992" t="s">
        <v>2009</v>
      </c>
    </row>
    <row r="993" spans="1:18" x14ac:dyDescent="0.35">
      <c r="A993">
        <v>1023</v>
      </c>
      <c r="B993" t="s">
        <v>1068</v>
      </c>
      <c r="C993" t="s">
        <v>44</v>
      </c>
      <c r="D993" s="5">
        <v>37589</v>
      </c>
      <c r="E993" s="5">
        <v>44509</v>
      </c>
      <c r="F993" t="s">
        <v>16</v>
      </c>
      <c r="G993" t="s">
        <v>17</v>
      </c>
      <c r="H993">
        <v>5</v>
      </c>
      <c r="I993">
        <v>4</v>
      </c>
      <c r="J993" t="s">
        <v>27</v>
      </c>
      <c r="K993" t="s">
        <v>46</v>
      </c>
      <c r="L993" t="s">
        <v>47</v>
      </c>
      <c r="M993" t="s">
        <v>30</v>
      </c>
      <c r="N993">
        <v>4</v>
      </c>
      <c r="O993">
        <v>21</v>
      </c>
      <c r="P993" t="s">
        <v>2019</v>
      </c>
      <c r="Q993">
        <v>2021</v>
      </c>
      <c r="R993" t="s">
        <v>2016</v>
      </c>
    </row>
    <row r="994" spans="1:18" x14ac:dyDescent="0.35">
      <c r="A994">
        <v>1034</v>
      </c>
      <c r="B994" t="s">
        <v>1079</v>
      </c>
      <c r="C994" t="s">
        <v>15</v>
      </c>
      <c r="D994" s="5">
        <v>22536</v>
      </c>
      <c r="E994" s="5">
        <v>44269</v>
      </c>
      <c r="F994" t="s">
        <v>25</v>
      </c>
      <c r="G994" t="s">
        <v>60</v>
      </c>
      <c r="H994">
        <v>3</v>
      </c>
      <c r="I994">
        <v>10</v>
      </c>
      <c r="J994" t="s">
        <v>18</v>
      </c>
      <c r="K994" t="s">
        <v>23</v>
      </c>
      <c r="L994" t="s">
        <v>20</v>
      </c>
      <c r="M994" t="s">
        <v>48</v>
      </c>
      <c r="N994">
        <v>5</v>
      </c>
      <c r="O994">
        <v>62</v>
      </c>
      <c r="P994" t="s">
        <v>2022</v>
      </c>
      <c r="Q994">
        <v>2021</v>
      </c>
      <c r="R994" t="s">
        <v>2008</v>
      </c>
    </row>
    <row r="995" spans="1:18" x14ac:dyDescent="0.35">
      <c r="A995">
        <v>1037</v>
      </c>
      <c r="B995" t="s">
        <v>1082</v>
      </c>
      <c r="C995" t="s">
        <v>15</v>
      </c>
      <c r="D995" s="5">
        <v>26904</v>
      </c>
      <c r="E995" s="5">
        <v>44283</v>
      </c>
      <c r="F995" t="s">
        <v>16</v>
      </c>
      <c r="G995" t="s">
        <v>17</v>
      </c>
      <c r="H995">
        <v>5</v>
      </c>
      <c r="I995">
        <v>9</v>
      </c>
      <c r="J995" t="s">
        <v>18</v>
      </c>
      <c r="K995" t="s">
        <v>37</v>
      </c>
      <c r="L995" t="s">
        <v>38</v>
      </c>
      <c r="M995" t="s">
        <v>48</v>
      </c>
      <c r="N995">
        <v>5</v>
      </c>
      <c r="O995">
        <v>51</v>
      </c>
      <c r="P995" t="s">
        <v>2020</v>
      </c>
      <c r="Q995">
        <v>2021</v>
      </c>
      <c r="R995" t="s">
        <v>2008</v>
      </c>
    </row>
    <row r="996" spans="1:18" x14ac:dyDescent="0.35">
      <c r="A996">
        <v>1038</v>
      </c>
      <c r="B996" t="s">
        <v>1083</v>
      </c>
      <c r="C996" t="s">
        <v>15</v>
      </c>
      <c r="D996" s="5">
        <v>38986</v>
      </c>
      <c r="E996" s="5">
        <v>44560</v>
      </c>
      <c r="F996" t="s">
        <v>68</v>
      </c>
      <c r="G996" t="s">
        <v>36</v>
      </c>
      <c r="H996">
        <v>3</v>
      </c>
      <c r="I996">
        <v>4</v>
      </c>
      <c r="J996" t="s">
        <v>27</v>
      </c>
      <c r="K996" t="s">
        <v>41</v>
      </c>
      <c r="L996" t="s">
        <v>38</v>
      </c>
      <c r="M996" t="s">
        <v>34</v>
      </c>
      <c r="N996">
        <v>1</v>
      </c>
      <c r="O996">
        <v>17</v>
      </c>
      <c r="P996" t="s">
        <v>2019</v>
      </c>
      <c r="Q996">
        <v>2021</v>
      </c>
      <c r="R996" t="s">
        <v>2017</v>
      </c>
    </row>
    <row r="997" spans="1:18" x14ac:dyDescent="0.35">
      <c r="A997">
        <v>1039</v>
      </c>
      <c r="B997" t="s">
        <v>1084</v>
      </c>
      <c r="C997" t="s">
        <v>44</v>
      </c>
      <c r="D997" s="5">
        <v>20268</v>
      </c>
      <c r="E997" s="5">
        <v>44426</v>
      </c>
      <c r="F997" t="s">
        <v>16</v>
      </c>
      <c r="G997" t="s">
        <v>17</v>
      </c>
      <c r="H997">
        <v>5</v>
      </c>
      <c r="I997">
        <v>3</v>
      </c>
      <c r="J997" t="s">
        <v>27</v>
      </c>
      <c r="K997" t="s">
        <v>46</v>
      </c>
      <c r="L997" t="s">
        <v>47</v>
      </c>
      <c r="M997" t="s">
        <v>30</v>
      </c>
      <c r="N997">
        <v>4</v>
      </c>
      <c r="O997">
        <v>69</v>
      </c>
      <c r="P997" t="s">
        <v>2022</v>
      </c>
      <c r="Q997">
        <v>2021</v>
      </c>
      <c r="R997" t="s">
        <v>2013</v>
      </c>
    </row>
    <row r="998" spans="1:18" x14ac:dyDescent="0.35">
      <c r="A998">
        <v>1046</v>
      </c>
      <c r="B998" t="s">
        <v>1091</v>
      </c>
      <c r="C998" t="s">
        <v>15</v>
      </c>
      <c r="D998" s="5">
        <v>20606</v>
      </c>
      <c r="E998" s="5">
        <v>44464</v>
      </c>
      <c r="F998" t="s">
        <v>16</v>
      </c>
      <c r="G998" t="s">
        <v>17</v>
      </c>
      <c r="H998">
        <v>3</v>
      </c>
      <c r="I998">
        <v>4</v>
      </c>
      <c r="J998" t="s">
        <v>27</v>
      </c>
      <c r="K998" t="s">
        <v>41</v>
      </c>
      <c r="L998" t="s">
        <v>38</v>
      </c>
      <c r="M998" t="s">
        <v>42</v>
      </c>
      <c r="N998">
        <v>2</v>
      </c>
      <c r="O998">
        <v>68</v>
      </c>
      <c r="P998" t="s">
        <v>2022</v>
      </c>
      <c r="Q998">
        <v>2021</v>
      </c>
      <c r="R998" t="s">
        <v>2014</v>
      </c>
    </row>
    <row r="999" spans="1:18" x14ac:dyDescent="0.35">
      <c r="A999">
        <v>1047</v>
      </c>
      <c r="B999" t="s">
        <v>1092</v>
      </c>
      <c r="C999" t="s">
        <v>44</v>
      </c>
      <c r="D999" s="5">
        <v>36415</v>
      </c>
      <c r="E999" s="5">
        <v>44489</v>
      </c>
      <c r="F999" t="s">
        <v>25</v>
      </c>
      <c r="G999" t="s">
        <v>17</v>
      </c>
      <c r="H999">
        <v>3</v>
      </c>
      <c r="I999">
        <v>9</v>
      </c>
      <c r="J999" t="s">
        <v>18</v>
      </c>
      <c r="K999" t="s">
        <v>46</v>
      </c>
      <c r="L999" t="s">
        <v>47</v>
      </c>
      <c r="M999" t="s">
        <v>21</v>
      </c>
      <c r="N999">
        <v>3</v>
      </c>
      <c r="O999">
        <v>24</v>
      </c>
      <c r="P999" t="s">
        <v>2019</v>
      </c>
      <c r="Q999">
        <v>2021</v>
      </c>
      <c r="R999" t="s">
        <v>2015</v>
      </c>
    </row>
    <row r="1000" spans="1:18" x14ac:dyDescent="0.35">
      <c r="A1000">
        <v>1050</v>
      </c>
      <c r="B1000" t="s">
        <v>1095</v>
      </c>
      <c r="C1000" t="s">
        <v>15</v>
      </c>
      <c r="D1000" s="5">
        <v>38615</v>
      </c>
      <c r="E1000" s="5">
        <v>44451</v>
      </c>
      <c r="F1000" t="s">
        <v>16</v>
      </c>
      <c r="G1000" t="s">
        <v>17</v>
      </c>
      <c r="H1000">
        <v>5</v>
      </c>
      <c r="I1000">
        <v>7</v>
      </c>
      <c r="J1000" t="s">
        <v>50</v>
      </c>
      <c r="K1000" t="s">
        <v>23</v>
      </c>
      <c r="L1000" t="s">
        <v>20</v>
      </c>
      <c r="M1000" t="s">
        <v>48</v>
      </c>
      <c r="N1000">
        <v>5</v>
      </c>
      <c r="O1000">
        <v>18</v>
      </c>
      <c r="P1000" t="s">
        <v>2019</v>
      </c>
      <c r="Q1000">
        <v>2021</v>
      </c>
      <c r="R1000" t="s">
        <v>2014</v>
      </c>
    </row>
    <row r="1001" spans="1:18" x14ac:dyDescent="0.35">
      <c r="A1001">
        <v>1051</v>
      </c>
      <c r="B1001" t="s">
        <v>1096</v>
      </c>
      <c r="C1001" t="s">
        <v>44</v>
      </c>
      <c r="D1001" s="5">
        <v>22484</v>
      </c>
      <c r="E1001" s="5">
        <v>44495</v>
      </c>
      <c r="F1001" t="s">
        <v>25</v>
      </c>
      <c r="G1001" t="s">
        <v>60</v>
      </c>
      <c r="H1001">
        <v>5</v>
      </c>
      <c r="I1001">
        <v>9</v>
      </c>
      <c r="J1001" t="s">
        <v>18</v>
      </c>
      <c r="K1001" t="s">
        <v>28</v>
      </c>
      <c r="L1001" t="s">
        <v>29</v>
      </c>
      <c r="M1001" t="s">
        <v>34</v>
      </c>
      <c r="N1001">
        <v>1</v>
      </c>
      <c r="O1001">
        <v>63</v>
      </c>
      <c r="P1001" t="s">
        <v>2022</v>
      </c>
      <c r="Q1001">
        <v>2021</v>
      </c>
      <c r="R1001" t="s">
        <v>2015</v>
      </c>
    </row>
    <row r="1002" spans="1:18" x14ac:dyDescent="0.35">
      <c r="A1002">
        <v>1052</v>
      </c>
      <c r="B1002" t="s">
        <v>1097</v>
      </c>
      <c r="C1002" t="s">
        <v>15</v>
      </c>
      <c r="D1002" s="5">
        <v>34774</v>
      </c>
      <c r="E1002" s="5">
        <v>44375</v>
      </c>
      <c r="F1002" t="s">
        <v>25</v>
      </c>
      <c r="G1002" t="s">
        <v>36</v>
      </c>
      <c r="H1002">
        <v>4</v>
      </c>
      <c r="I1002">
        <v>7</v>
      </c>
      <c r="J1002" t="s">
        <v>50</v>
      </c>
      <c r="K1002" t="s">
        <v>33</v>
      </c>
      <c r="L1002" t="s">
        <v>29</v>
      </c>
      <c r="M1002" t="s">
        <v>48</v>
      </c>
      <c r="N1002">
        <v>5</v>
      </c>
      <c r="O1002">
        <v>29</v>
      </c>
      <c r="P1002" t="s">
        <v>2019</v>
      </c>
      <c r="Q1002">
        <v>2021</v>
      </c>
      <c r="R1002" t="s">
        <v>2011</v>
      </c>
    </row>
    <row r="1003" spans="1:18" x14ac:dyDescent="0.35">
      <c r="A1003">
        <v>1058</v>
      </c>
      <c r="B1003" t="s">
        <v>1103</v>
      </c>
      <c r="C1003" t="s">
        <v>44</v>
      </c>
      <c r="D1003" s="5">
        <v>21826</v>
      </c>
      <c r="E1003" s="5">
        <v>44371</v>
      </c>
      <c r="F1003" t="s">
        <v>16</v>
      </c>
      <c r="G1003" t="s">
        <v>45</v>
      </c>
      <c r="H1003">
        <v>4</v>
      </c>
      <c r="I1003">
        <v>9</v>
      </c>
      <c r="J1003" t="s">
        <v>18</v>
      </c>
      <c r="K1003" t="s">
        <v>23</v>
      </c>
      <c r="L1003" t="s">
        <v>20</v>
      </c>
      <c r="M1003" t="s">
        <v>21</v>
      </c>
      <c r="N1003">
        <v>3</v>
      </c>
      <c r="O1003">
        <v>64</v>
      </c>
      <c r="P1003" t="s">
        <v>2022</v>
      </c>
      <c r="Q1003">
        <v>2021</v>
      </c>
      <c r="R1003" t="s">
        <v>2011</v>
      </c>
    </row>
    <row r="1004" spans="1:18" x14ac:dyDescent="0.35">
      <c r="A1004">
        <v>1060</v>
      </c>
      <c r="B1004" t="s">
        <v>1105</v>
      </c>
      <c r="C1004" t="s">
        <v>15</v>
      </c>
      <c r="D1004" s="5">
        <v>36054</v>
      </c>
      <c r="E1004" s="5">
        <v>44236</v>
      </c>
      <c r="F1004" t="s">
        <v>25</v>
      </c>
      <c r="G1004" t="s">
        <v>32</v>
      </c>
      <c r="H1004">
        <v>5</v>
      </c>
      <c r="I1004">
        <v>6</v>
      </c>
      <c r="J1004" t="s">
        <v>27</v>
      </c>
      <c r="K1004" t="s">
        <v>33</v>
      </c>
      <c r="L1004" t="s">
        <v>29</v>
      </c>
      <c r="M1004" t="s">
        <v>42</v>
      </c>
      <c r="N1004">
        <v>2</v>
      </c>
      <c r="O1004">
        <v>25</v>
      </c>
      <c r="P1004" t="s">
        <v>2019</v>
      </c>
      <c r="Q1004">
        <v>2021</v>
      </c>
      <c r="R1004" t="s">
        <v>2007</v>
      </c>
    </row>
    <row r="1005" spans="1:18" x14ac:dyDescent="0.35">
      <c r="A1005">
        <v>1065</v>
      </c>
      <c r="B1005" t="s">
        <v>1110</v>
      </c>
      <c r="C1005" t="s">
        <v>15</v>
      </c>
      <c r="D1005" s="5">
        <v>22337</v>
      </c>
      <c r="E1005" s="5">
        <v>44384</v>
      </c>
      <c r="F1005" t="s">
        <v>16</v>
      </c>
      <c r="G1005" t="s">
        <v>17</v>
      </c>
      <c r="H1005">
        <v>5</v>
      </c>
      <c r="I1005">
        <v>8</v>
      </c>
      <c r="J1005" t="s">
        <v>50</v>
      </c>
      <c r="K1005" t="s">
        <v>19</v>
      </c>
      <c r="L1005" t="s">
        <v>20</v>
      </c>
      <c r="M1005" t="s">
        <v>30</v>
      </c>
      <c r="N1005">
        <v>4</v>
      </c>
      <c r="O1005">
        <v>63</v>
      </c>
      <c r="P1005" t="s">
        <v>2022</v>
      </c>
      <c r="Q1005">
        <v>2021</v>
      </c>
      <c r="R1005" t="s">
        <v>2012</v>
      </c>
    </row>
    <row r="1006" spans="1:18" x14ac:dyDescent="0.35">
      <c r="A1006">
        <v>1069</v>
      </c>
      <c r="B1006" t="s">
        <v>1114</v>
      </c>
      <c r="C1006" t="s">
        <v>15</v>
      </c>
      <c r="D1006" s="5">
        <v>23523</v>
      </c>
      <c r="E1006" s="5">
        <v>44420</v>
      </c>
      <c r="F1006" t="s">
        <v>16</v>
      </c>
      <c r="G1006" t="s">
        <v>17</v>
      </c>
      <c r="H1006">
        <v>5</v>
      </c>
      <c r="I1006">
        <v>8</v>
      </c>
      <c r="J1006" t="s">
        <v>50</v>
      </c>
      <c r="K1006" t="s">
        <v>37</v>
      </c>
      <c r="L1006" t="s">
        <v>38</v>
      </c>
      <c r="M1006" t="s">
        <v>34</v>
      </c>
      <c r="N1006">
        <v>1</v>
      </c>
      <c r="O1006">
        <v>60</v>
      </c>
      <c r="P1006" t="s">
        <v>2022</v>
      </c>
      <c r="Q1006">
        <v>2021</v>
      </c>
      <c r="R1006" t="s">
        <v>2013</v>
      </c>
    </row>
    <row r="1007" spans="1:18" x14ac:dyDescent="0.35">
      <c r="A1007">
        <v>1070</v>
      </c>
      <c r="B1007" t="s">
        <v>1115</v>
      </c>
      <c r="C1007" t="s">
        <v>15</v>
      </c>
      <c r="D1007" s="5">
        <v>23997</v>
      </c>
      <c r="E1007" s="5">
        <v>44337</v>
      </c>
      <c r="F1007" t="s">
        <v>40</v>
      </c>
      <c r="G1007" t="s">
        <v>53</v>
      </c>
      <c r="H1007">
        <v>4</v>
      </c>
      <c r="I1007">
        <v>8</v>
      </c>
      <c r="J1007" t="s">
        <v>50</v>
      </c>
      <c r="K1007" t="s">
        <v>41</v>
      </c>
      <c r="L1007" t="s">
        <v>38</v>
      </c>
      <c r="M1007" t="s">
        <v>34</v>
      </c>
      <c r="N1007">
        <v>1</v>
      </c>
      <c r="O1007">
        <v>58</v>
      </c>
      <c r="P1007" t="s">
        <v>2020</v>
      </c>
      <c r="Q1007">
        <v>2021</v>
      </c>
      <c r="R1007" t="s">
        <v>2010</v>
      </c>
    </row>
    <row r="1008" spans="1:18" x14ac:dyDescent="0.35">
      <c r="A1008">
        <v>1076</v>
      </c>
      <c r="B1008" t="s">
        <v>1121</v>
      </c>
      <c r="C1008" t="s">
        <v>15</v>
      </c>
      <c r="D1008" s="5">
        <v>21436</v>
      </c>
      <c r="E1008" s="5">
        <v>44502</v>
      </c>
      <c r="F1008" t="s">
        <v>16</v>
      </c>
      <c r="G1008" t="s">
        <v>17</v>
      </c>
      <c r="H1008">
        <v>3</v>
      </c>
      <c r="I1008">
        <v>7</v>
      </c>
      <c r="J1008" t="s">
        <v>50</v>
      </c>
      <c r="K1008" t="s">
        <v>33</v>
      </c>
      <c r="L1008" t="s">
        <v>29</v>
      </c>
      <c r="M1008" t="s">
        <v>30</v>
      </c>
      <c r="N1008">
        <v>4</v>
      </c>
      <c r="O1008">
        <v>65</v>
      </c>
      <c r="P1008" t="s">
        <v>2022</v>
      </c>
      <c r="Q1008">
        <v>2021</v>
      </c>
      <c r="R1008" t="s">
        <v>2016</v>
      </c>
    </row>
    <row r="1009" spans="1:18" x14ac:dyDescent="0.35">
      <c r="A1009">
        <v>1078</v>
      </c>
      <c r="B1009" t="s">
        <v>1123</v>
      </c>
      <c r="C1009" t="s">
        <v>15</v>
      </c>
      <c r="D1009" s="5">
        <v>20329</v>
      </c>
      <c r="E1009" s="5">
        <v>44412</v>
      </c>
      <c r="F1009" t="s">
        <v>25</v>
      </c>
      <c r="G1009" t="s">
        <v>60</v>
      </c>
      <c r="H1009">
        <v>4</v>
      </c>
      <c r="I1009">
        <v>9</v>
      </c>
      <c r="J1009" t="s">
        <v>18</v>
      </c>
      <c r="K1009" t="s">
        <v>41</v>
      </c>
      <c r="L1009" t="s">
        <v>38</v>
      </c>
      <c r="M1009" t="s">
        <v>34</v>
      </c>
      <c r="N1009">
        <v>1</v>
      </c>
      <c r="O1009">
        <v>69</v>
      </c>
      <c r="P1009" t="s">
        <v>2022</v>
      </c>
      <c r="Q1009">
        <v>2021</v>
      </c>
      <c r="R1009" t="s">
        <v>2013</v>
      </c>
    </row>
    <row r="1010" spans="1:18" x14ac:dyDescent="0.35">
      <c r="A1010">
        <v>1084</v>
      </c>
      <c r="B1010" t="s">
        <v>1129</v>
      </c>
      <c r="C1010" t="s">
        <v>44</v>
      </c>
      <c r="D1010" s="5">
        <v>18710</v>
      </c>
      <c r="E1010" s="5">
        <v>44554</v>
      </c>
      <c r="F1010" t="s">
        <v>16</v>
      </c>
      <c r="G1010" t="s">
        <v>17</v>
      </c>
      <c r="H1010">
        <v>4</v>
      </c>
      <c r="I1010">
        <v>9</v>
      </c>
      <c r="J1010" t="s">
        <v>18</v>
      </c>
      <c r="K1010" t="s">
        <v>33</v>
      </c>
      <c r="L1010" t="s">
        <v>29</v>
      </c>
      <c r="M1010" t="s">
        <v>30</v>
      </c>
      <c r="N1010">
        <v>4</v>
      </c>
      <c r="O1010">
        <v>73</v>
      </c>
      <c r="P1010" t="s">
        <v>2022</v>
      </c>
      <c r="Q1010">
        <v>2021</v>
      </c>
      <c r="R1010" t="s">
        <v>2017</v>
      </c>
    </row>
    <row r="1011" spans="1:18" x14ac:dyDescent="0.35">
      <c r="A1011">
        <v>1085</v>
      </c>
      <c r="B1011" t="s">
        <v>1130</v>
      </c>
      <c r="C1011" t="s">
        <v>44</v>
      </c>
      <c r="D1011" s="5">
        <v>19315</v>
      </c>
      <c r="E1011" s="5">
        <v>44303</v>
      </c>
      <c r="F1011" t="s">
        <v>25</v>
      </c>
      <c r="G1011" t="s">
        <v>45</v>
      </c>
      <c r="H1011">
        <v>5</v>
      </c>
      <c r="I1011">
        <v>9</v>
      </c>
      <c r="J1011" t="s">
        <v>18</v>
      </c>
      <c r="K1011" t="s">
        <v>37</v>
      </c>
      <c r="L1011" t="s">
        <v>38</v>
      </c>
      <c r="M1011" t="s">
        <v>48</v>
      </c>
      <c r="N1011">
        <v>5</v>
      </c>
      <c r="O1011">
        <v>71</v>
      </c>
      <c r="P1011" t="s">
        <v>2022</v>
      </c>
      <c r="Q1011">
        <v>2021</v>
      </c>
      <c r="R1011" t="s">
        <v>2009</v>
      </c>
    </row>
    <row r="1012" spans="1:18" x14ac:dyDescent="0.35">
      <c r="A1012">
        <v>1088</v>
      </c>
      <c r="B1012" t="s">
        <v>1133</v>
      </c>
      <c r="C1012" t="s">
        <v>15</v>
      </c>
      <c r="D1012" s="5">
        <v>35794</v>
      </c>
      <c r="E1012" s="5">
        <v>44372</v>
      </c>
      <c r="F1012" t="s">
        <v>40</v>
      </c>
      <c r="G1012" t="s">
        <v>60</v>
      </c>
      <c r="H1012">
        <v>5</v>
      </c>
      <c r="I1012">
        <v>9</v>
      </c>
      <c r="J1012" t="s">
        <v>18</v>
      </c>
      <c r="K1012" t="s">
        <v>51</v>
      </c>
      <c r="L1012" t="s">
        <v>47</v>
      </c>
      <c r="M1012" t="s">
        <v>34</v>
      </c>
      <c r="N1012">
        <v>1</v>
      </c>
      <c r="O1012">
        <v>26</v>
      </c>
      <c r="P1012" t="s">
        <v>2019</v>
      </c>
      <c r="Q1012">
        <v>2021</v>
      </c>
      <c r="R1012" t="s">
        <v>2011</v>
      </c>
    </row>
    <row r="1013" spans="1:18" x14ac:dyDescent="0.35">
      <c r="A1013">
        <v>1089</v>
      </c>
      <c r="B1013" t="s">
        <v>1134</v>
      </c>
      <c r="C1013" t="s">
        <v>44</v>
      </c>
      <c r="D1013" s="5">
        <v>26625</v>
      </c>
      <c r="E1013" s="5">
        <v>44383</v>
      </c>
      <c r="F1013" t="s">
        <v>16</v>
      </c>
      <c r="G1013" t="s">
        <v>17</v>
      </c>
      <c r="H1013">
        <v>3</v>
      </c>
      <c r="I1013">
        <v>9</v>
      </c>
      <c r="J1013" t="s">
        <v>18</v>
      </c>
      <c r="K1013" t="s">
        <v>19</v>
      </c>
      <c r="L1013" t="s">
        <v>20</v>
      </c>
      <c r="M1013" t="s">
        <v>21</v>
      </c>
      <c r="N1013">
        <v>3</v>
      </c>
      <c r="O1013">
        <v>51</v>
      </c>
      <c r="P1013" t="s">
        <v>2020</v>
      </c>
      <c r="Q1013">
        <v>2021</v>
      </c>
      <c r="R1013" t="s">
        <v>2012</v>
      </c>
    </row>
    <row r="1014" spans="1:18" x14ac:dyDescent="0.35">
      <c r="A1014">
        <v>1090</v>
      </c>
      <c r="B1014" t="s">
        <v>1135</v>
      </c>
      <c r="C1014" t="s">
        <v>15</v>
      </c>
      <c r="D1014" s="5">
        <v>36764</v>
      </c>
      <c r="E1014" s="5">
        <v>44426</v>
      </c>
      <c r="F1014" t="s">
        <v>16</v>
      </c>
      <c r="G1014" t="s">
        <v>17</v>
      </c>
      <c r="H1014">
        <v>5</v>
      </c>
      <c r="I1014">
        <v>8</v>
      </c>
      <c r="J1014" t="s">
        <v>50</v>
      </c>
      <c r="K1014" t="s">
        <v>23</v>
      </c>
      <c r="L1014" t="s">
        <v>20</v>
      </c>
      <c r="M1014" t="s">
        <v>30</v>
      </c>
      <c r="N1014">
        <v>4</v>
      </c>
      <c r="O1014">
        <v>24</v>
      </c>
      <c r="P1014" t="s">
        <v>2019</v>
      </c>
      <c r="Q1014">
        <v>2021</v>
      </c>
      <c r="R1014" t="s">
        <v>2013</v>
      </c>
    </row>
    <row r="1015" spans="1:18" x14ac:dyDescent="0.35">
      <c r="A1015">
        <v>1091</v>
      </c>
      <c r="B1015" t="s">
        <v>1136</v>
      </c>
      <c r="C1015" t="s">
        <v>15</v>
      </c>
      <c r="D1015" s="5">
        <v>34334</v>
      </c>
      <c r="E1015" s="5">
        <v>44220</v>
      </c>
      <c r="F1015" t="s">
        <v>25</v>
      </c>
      <c r="G1015" t="s">
        <v>36</v>
      </c>
      <c r="H1015">
        <v>2</v>
      </c>
      <c r="I1015">
        <v>7</v>
      </c>
      <c r="J1015" t="s">
        <v>50</v>
      </c>
      <c r="K1015" t="s">
        <v>28</v>
      </c>
      <c r="L1015" t="s">
        <v>29</v>
      </c>
      <c r="M1015" t="s">
        <v>48</v>
      </c>
      <c r="N1015">
        <v>5</v>
      </c>
      <c r="O1015">
        <v>30</v>
      </c>
      <c r="P1015" t="s">
        <v>2021</v>
      </c>
      <c r="Q1015">
        <v>2021</v>
      </c>
      <c r="R1015" t="s">
        <v>2006</v>
      </c>
    </row>
    <row r="1016" spans="1:18" x14ac:dyDescent="0.35">
      <c r="A1016">
        <v>1099</v>
      </c>
      <c r="B1016" t="s">
        <v>1144</v>
      </c>
      <c r="C1016" t="s">
        <v>44</v>
      </c>
      <c r="D1016" s="5">
        <v>28506</v>
      </c>
      <c r="E1016" s="5">
        <v>44424</v>
      </c>
      <c r="F1016" t="s">
        <v>25</v>
      </c>
      <c r="G1016" t="s">
        <v>36</v>
      </c>
      <c r="H1016">
        <v>2</v>
      </c>
      <c r="I1016">
        <v>4</v>
      </c>
      <c r="J1016" t="s">
        <v>27</v>
      </c>
      <c r="K1016" t="s">
        <v>28</v>
      </c>
      <c r="L1016" t="s">
        <v>29</v>
      </c>
      <c r="M1016" t="s">
        <v>21</v>
      </c>
      <c r="N1016">
        <v>3</v>
      </c>
      <c r="O1016">
        <v>46</v>
      </c>
      <c r="P1016" t="s">
        <v>2020</v>
      </c>
      <c r="Q1016">
        <v>2021</v>
      </c>
      <c r="R1016" t="s">
        <v>2013</v>
      </c>
    </row>
    <row r="1017" spans="1:18" x14ac:dyDescent="0.35">
      <c r="A1017">
        <v>1102</v>
      </c>
      <c r="B1017" t="s">
        <v>1147</v>
      </c>
      <c r="C1017" t="s">
        <v>15</v>
      </c>
      <c r="D1017" s="5">
        <v>32376</v>
      </c>
      <c r="E1017" s="5">
        <v>44435</v>
      </c>
      <c r="F1017" t="s">
        <v>25</v>
      </c>
      <c r="G1017" t="s">
        <v>36</v>
      </c>
      <c r="H1017">
        <v>3</v>
      </c>
      <c r="I1017">
        <v>8</v>
      </c>
      <c r="J1017" t="s">
        <v>50</v>
      </c>
      <c r="K1017" t="s">
        <v>41</v>
      </c>
      <c r="L1017" t="s">
        <v>38</v>
      </c>
      <c r="M1017" t="s">
        <v>34</v>
      </c>
      <c r="N1017">
        <v>1</v>
      </c>
      <c r="O1017">
        <v>36</v>
      </c>
      <c r="P1017" t="s">
        <v>2021</v>
      </c>
      <c r="Q1017">
        <v>2021</v>
      </c>
      <c r="R1017" t="s">
        <v>2013</v>
      </c>
    </row>
    <row r="1018" spans="1:18" x14ac:dyDescent="0.35">
      <c r="A1018">
        <v>1105</v>
      </c>
      <c r="B1018" t="s">
        <v>1150</v>
      </c>
      <c r="C1018" t="s">
        <v>44</v>
      </c>
      <c r="D1018" s="5">
        <v>26334</v>
      </c>
      <c r="E1018" s="5">
        <v>44486</v>
      </c>
      <c r="F1018" t="s">
        <v>25</v>
      </c>
      <c r="G1018" t="s">
        <v>26</v>
      </c>
      <c r="H1018">
        <v>3</v>
      </c>
      <c r="I1018">
        <v>5</v>
      </c>
      <c r="J1018" t="s">
        <v>27</v>
      </c>
      <c r="K1018" t="s">
        <v>19</v>
      </c>
      <c r="L1018" t="s">
        <v>20</v>
      </c>
      <c r="M1018" t="s">
        <v>30</v>
      </c>
      <c r="N1018">
        <v>4</v>
      </c>
      <c r="O1018">
        <v>52</v>
      </c>
      <c r="P1018" t="s">
        <v>2020</v>
      </c>
      <c r="Q1018">
        <v>2021</v>
      </c>
      <c r="R1018" t="s">
        <v>2015</v>
      </c>
    </row>
    <row r="1019" spans="1:18" x14ac:dyDescent="0.35">
      <c r="A1019">
        <v>1106</v>
      </c>
      <c r="B1019" t="s">
        <v>1151</v>
      </c>
      <c r="C1019" t="s">
        <v>44</v>
      </c>
      <c r="D1019" s="5">
        <v>31803</v>
      </c>
      <c r="E1019" s="5">
        <v>44282</v>
      </c>
      <c r="F1019" t="s">
        <v>16</v>
      </c>
      <c r="G1019" t="s">
        <v>17</v>
      </c>
      <c r="H1019">
        <v>5</v>
      </c>
      <c r="I1019">
        <v>9</v>
      </c>
      <c r="J1019" t="s">
        <v>18</v>
      </c>
      <c r="K1019" t="s">
        <v>23</v>
      </c>
      <c r="L1019" t="s">
        <v>20</v>
      </c>
      <c r="M1019" t="s">
        <v>30</v>
      </c>
      <c r="N1019">
        <v>4</v>
      </c>
      <c r="O1019">
        <v>37</v>
      </c>
      <c r="P1019" t="s">
        <v>2021</v>
      </c>
      <c r="Q1019">
        <v>2021</v>
      </c>
      <c r="R1019" t="s">
        <v>2008</v>
      </c>
    </row>
    <row r="1020" spans="1:18" x14ac:dyDescent="0.35">
      <c r="A1020">
        <v>1107</v>
      </c>
      <c r="B1020" t="s">
        <v>1152</v>
      </c>
      <c r="C1020" t="s">
        <v>44</v>
      </c>
      <c r="D1020" s="5">
        <v>18954</v>
      </c>
      <c r="E1020" s="5">
        <v>44556</v>
      </c>
      <c r="F1020" t="s">
        <v>16</v>
      </c>
      <c r="G1020" t="s">
        <v>17</v>
      </c>
      <c r="H1020">
        <v>4</v>
      </c>
      <c r="I1020">
        <v>9</v>
      </c>
      <c r="J1020" t="s">
        <v>18</v>
      </c>
      <c r="K1020" t="s">
        <v>28</v>
      </c>
      <c r="L1020" t="s">
        <v>29</v>
      </c>
      <c r="M1020" t="s">
        <v>21</v>
      </c>
      <c r="N1020">
        <v>3</v>
      </c>
      <c r="O1020">
        <v>72</v>
      </c>
      <c r="P1020" t="s">
        <v>2022</v>
      </c>
      <c r="Q1020">
        <v>2021</v>
      </c>
      <c r="R1020" t="s">
        <v>2017</v>
      </c>
    </row>
    <row r="1021" spans="1:18" x14ac:dyDescent="0.35">
      <c r="A1021">
        <v>1108</v>
      </c>
      <c r="B1021" t="s">
        <v>1153</v>
      </c>
      <c r="C1021" t="s">
        <v>44</v>
      </c>
      <c r="D1021" s="5">
        <v>27668</v>
      </c>
      <c r="E1021" s="5">
        <v>44355</v>
      </c>
      <c r="F1021" t="s">
        <v>68</v>
      </c>
      <c r="G1021" t="s">
        <v>36</v>
      </c>
      <c r="H1021">
        <v>4</v>
      </c>
      <c r="I1021">
        <v>3</v>
      </c>
      <c r="J1021" t="s">
        <v>27</v>
      </c>
      <c r="K1021" t="s">
        <v>33</v>
      </c>
      <c r="L1021" t="s">
        <v>29</v>
      </c>
      <c r="M1021" t="s">
        <v>42</v>
      </c>
      <c r="N1021">
        <v>2</v>
      </c>
      <c r="O1021">
        <v>48</v>
      </c>
      <c r="P1021" t="s">
        <v>2020</v>
      </c>
      <c r="Q1021">
        <v>2021</v>
      </c>
      <c r="R1021" t="s">
        <v>2011</v>
      </c>
    </row>
    <row r="1022" spans="1:18" x14ac:dyDescent="0.35">
      <c r="A1022">
        <v>1109</v>
      </c>
      <c r="B1022" t="s">
        <v>1154</v>
      </c>
      <c r="C1022" t="s">
        <v>15</v>
      </c>
      <c r="D1022" s="5">
        <v>32616</v>
      </c>
      <c r="E1022" s="5">
        <v>44469</v>
      </c>
      <c r="F1022" t="s">
        <v>25</v>
      </c>
      <c r="G1022" t="s">
        <v>36</v>
      </c>
      <c r="H1022">
        <v>5</v>
      </c>
      <c r="I1022">
        <v>7</v>
      </c>
      <c r="J1022" t="s">
        <v>50</v>
      </c>
      <c r="K1022" t="s">
        <v>37</v>
      </c>
      <c r="L1022" t="s">
        <v>38</v>
      </c>
      <c r="M1022" t="s">
        <v>48</v>
      </c>
      <c r="N1022">
        <v>5</v>
      </c>
      <c r="O1022">
        <v>35</v>
      </c>
      <c r="P1022" t="s">
        <v>2021</v>
      </c>
      <c r="Q1022">
        <v>2021</v>
      </c>
      <c r="R1022" t="s">
        <v>2014</v>
      </c>
    </row>
    <row r="1023" spans="1:18" x14ac:dyDescent="0.35">
      <c r="A1023">
        <v>1113</v>
      </c>
      <c r="B1023" t="s">
        <v>1158</v>
      </c>
      <c r="C1023" t="s">
        <v>15</v>
      </c>
      <c r="D1023" s="5">
        <v>30626</v>
      </c>
      <c r="E1023" s="5">
        <v>44198</v>
      </c>
      <c r="F1023" t="s">
        <v>68</v>
      </c>
      <c r="G1023" t="s">
        <v>36</v>
      </c>
      <c r="H1023">
        <v>4</v>
      </c>
      <c r="I1023">
        <v>7</v>
      </c>
      <c r="J1023" t="s">
        <v>50</v>
      </c>
      <c r="K1023" t="s">
        <v>19</v>
      </c>
      <c r="L1023" t="s">
        <v>20</v>
      </c>
      <c r="M1023" t="s">
        <v>30</v>
      </c>
      <c r="N1023">
        <v>4</v>
      </c>
      <c r="O1023">
        <v>40</v>
      </c>
      <c r="P1023" t="s">
        <v>2021</v>
      </c>
      <c r="Q1023">
        <v>2021</v>
      </c>
      <c r="R1023" t="s">
        <v>2006</v>
      </c>
    </row>
    <row r="1024" spans="1:18" x14ac:dyDescent="0.35">
      <c r="A1024">
        <v>1115</v>
      </c>
      <c r="B1024" t="s">
        <v>1160</v>
      </c>
      <c r="C1024" t="s">
        <v>15</v>
      </c>
      <c r="D1024" s="5">
        <v>28560</v>
      </c>
      <c r="E1024" s="5">
        <v>44213</v>
      </c>
      <c r="F1024" t="s">
        <v>25</v>
      </c>
      <c r="G1024" t="s">
        <v>60</v>
      </c>
      <c r="H1024">
        <v>5</v>
      </c>
      <c r="I1024">
        <v>9</v>
      </c>
      <c r="J1024" t="s">
        <v>18</v>
      </c>
      <c r="K1024" t="s">
        <v>28</v>
      </c>
      <c r="L1024" t="s">
        <v>29</v>
      </c>
      <c r="M1024" t="s">
        <v>30</v>
      </c>
      <c r="N1024">
        <v>4</v>
      </c>
      <c r="O1024">
        <v>46</v>
      </c>
      <c r="P1024" t="s">
        <v>2020</v>
      </c>
      <c r="Q1024">
        <v>2021</v>
      </c>
      <c r="R1024" t="s">
        <v>2006</v>
      </c>
    </row>
    <row r="1025" spans="1:18" x14ac:dyDescent="0.35">
      <c r="A1025">
        <v>1117</v>
      </c>
      <c r="B1025" t="s">
        <v>1162</v>
      </c>
      <c r="C1025" t="s">
        <v>15</v>
      </c>
      <c r="D1025" s="5">
        <v>19447</v>
      </c>
      <c r="E1025" s="5">
        <v>44559</v>
      </c>
      <c r="F1025" t="s">
        <v>16</v>
      </c>
      <c r="G1025" t="s">
        <v>17</v>
      </c>
      <c r="H1025">
        <v>4</v>
      </c>
      <c r="I1025">
        <v>8</v>
      </c>
      <c r="J1025" t="s">
        <v>50</v>
      </c>
      <c r="K1025" t="s">
        <v>37</v>
      </c>
      <c r="L1025" t="s">
        <v>38</v>
      </c>
      <c r="M1025" t="s">
        <v>48</v>
      </c>
      <c r="N1025">
        <v>5</v>
      </c>
      <c r="O1025">
        <v>71</v>
      </c>
      <c r="P1025" t="s">
        <v>2022</v>
      </c>
      <c r="Q1025">
        <v>2021</v>
      </c>
      <c r="R1025" t="s">
        <v>2017</v>
      </c>
    </row>
    <row r="1026" spans="1:18" x14ac:dyDescent="0.35">
      <c r="A1026">
        <v>1118</v>
      </c>
      <c r="B1026" t="s">
        <v>1163</v>
      </c>
      <c r="C1026" t="s">
        <v>15</v>
      </c>
      <c r="D1026" s="5">
        <v>19535</v>
      </c>
      <c r="E1026" s="5">
        <v>44534</v>
      </c>
      <c r="F1026" t="s">
        <v>16</v>
      </c>
      <c r="G1026" t="s">
        <v>17</v>
      </c>
      <c r="H1026">
        <v>4</v>
      </c>
      <c r="I1026">
        <v>9</v>
      </c>
      <c r="J1026" t="s">
        <v>18</v>
      </c>
      <c r="K1026" t="s">
        <v>41</v>
      </c>
      <c r="L1026" t="s">
        <v>38</v>
      </c>
      <c r="M1026" t="s">
        <v>34</v>
      </c>
      <c r="N1026">
        <v>1</v>
      </c>
      <c r="O1026">
        <v>71</v>
      </c>
      <c r="P1026" t="s">
        <v>2022</v>
      </c>
      <c r="Q1026">
        <v>2021</v>
      </c>
      <c r="R1026" t="s">
        <v>2017</v>
      </c>
    </row>
    <row r="1027" spans="1:18" x14ac:dyDescent="0.35">
      <c r="A1027">
        <v>1119</v>
      </c>
      <c r="B1027" t="s">
        <v>1164</v>
      </c>
      <c r="C1027" t="s">
        <v>44</v>
      </c>
      <c r="D1027" s="5">
        <v>21725</v>
      </c>
      <c r="E1027" s="5">
        <v>44510</v>
      </c>
      <c r="F1027" t="s">
        <v>16</v>
      </c>
      <c r="G1027" t="s">
        <v>17</v>
      </c>
      <c r="H1027">
        <v>5</v>
      </c>
      <c r="I1027">
        <v>6</v>
      </c>
      <c r="J1027" t="s">
        <v>27</v>
      </c>
      <c r="K1027" t="s">
        <v>46</v>
      </c>
      <c r="L1027" t="s">
        <v>47</v>
      </c>
      <c r="M1027" t="s">
        <v>30</v>
      </c>
      <c r="N1027">
        <v>4</v>
      </c>
      <c r="O1027">
        <v>65</v>
      </c>
      <c r="P1027" t="s">
        <v>2022</v>
      </c>
      <c r="Q1027">
        <v>2021</v>
      </c>
      <c r="R1027" t="s">
        <v>2016</v>
      </c>
    </row>
    <row r="1028" spans="1:18" x14ac:dyDescent="0.35">
      <c r="A1028">
        <v>1120</v>
      </c>
      <c r="B1028" t="s">
        <v>1165</v>
      </c>
      <c r="C1028" t="s">
        <v>44</v>
      </c>
      <c r="D1028" s="5">
        <v>24191</v>
      </c>
      <c r="E1028" s="5">
        <v>44465</v>
      </c>
      <c r="F1028" t="s">
        <v>25</v>
      </c>
      <c r="G1028" t="s">
        <v>26</v>
      </c>
      <c r="H1028">
        <v>3</v>
      </c>
      <c r="I1028">
        <v>4</v>
      </c>
      <c r="J1028" t="s">
        <v>27</v>
      </c>
      <c r="K1028" t="s">
        <v>51</v>
      </c>
      <c r="L1028" t="s">
        <v>47</v>
      </c>
      <c r="M1028" t="s">
        <v>48</v>
      </c>
      <c r="N1028">
        <v>5</v>
      </c>
      <c r="O1028">
        <v>58</v>
      </c>
      <c r="P1028" t="s">
        <v>2020</v>
      </c>
      <c r="Q1028">
        <v>2021</v>
      </c>
      <c r="R1028" t="s">
        <v>2014</v>
      </c>
    </row>
    <row r="1029" spans="1:18" x14ac:dyDescent="0.35">
      <c r="A1029">
        <v>1126</v>
      </c>
      <c r="B1029" t="s">
        <v>1171</v>
      </c>
      <c r="C1029" t="s">
        <v>15</v>
      </c>
      <c r="D1029" s="5">
        <v>30421</v>
      </c>
      <c r="E1029" s="5">
        <v>44301</v>
      </c>
      <c r="F1029" t="s">
        <v>25</v>
      </c>
      <c r="G1029" t="s">
        <v>36</v>
      </c>
      <c r="H1029">
        <v>2</v>
      </c>
      <c r="I1029">
        <v>8</v>
      </c>
      <c r="J1029" t="s">
        <v>50</v>
      </c>
      <c r="K1029" t="s">
        <v>41</v>
      </c>
      <c r="L1029" t="s">
        <v>38</v>
      </c>
      <c r="M1029" t="s">
        <v>42</v>
      </c>
      <c r="N1029">
        <v>2</v>
      </c>
      <c r="O1029">
        <v>41</v>
      </c>
      <c r="P1029" t="s">
        <v>2021</v>
      </c>
      <c r="Q1029">
        <v>2021</v>
      </c>
      <c r="R1029" t="s">
        <v>2009</v>
      </c>
    </row>
    <row r="1030" spans="1:18" x14ac:dyDescent="0.35">
      <c r="A1030">
        <v>1131</v>
      </c>
      <c r="B1030" t="s">
        <v>1176</v>
      </c>
      <c r="C1030" t="s">
        <v>15</v>
      </c>
      <c r="D1030" s="5">
        <v>28765</v>
      </c>
      <c r="E1030" s="5">
        <v>44330</v>
      </c>
      <c r="F1030" t="s">
        <v>40</v>
      </c>
      <c r="G1030" t="s">
        <v>26</v>
      </c>
      <c r="H1030">
        <v>4</v>
      </c>
      <c r="I1030">
        <v>8</v>
      </c>
      <c r="J1030" t="s">
        <v>50</v>
      </c>
      <c r="K1030" t="s">
        <v>28</v>
      </c>
      <c r="L1030" t="s">
        <v>29</v>
      </c>
      <c r="M1030" t="s">
        <v>21</v>
      </c>
      <c r="N1030">
        <v>3</v>
      </c>
      <c r="O1030">
        <v>45</v>
      </c>
      <c r="P1030" t="s">
        <v>2020</v>
      </c>
      <c r="Q1030">
        <v>2021</v>
      </c>
      <c r="R1030" t="s">
        <v>2010</v>
      </c>
    </row>
    <row r="1031" spans="1:18" x14ac:dyDescent="0.35">
      <c r="A1031">
        <v>1133</v>
      </c>
      <c r="B1031" t="s">
        <v>1178</v>
      </c>
      <c r="C1031" t="s">
        <v>15</v>
      </c>
      <c r="D1031" s="5">
        <v>30028</v>
      </c>
      <c r="E1031" s="5">
        <v>44319</v>
      </c>
      <c r="F1031" t="s">
        <v>68</v>
      </c>
      <c r="G1031" t="s">
        <v>36</v>
      </c>
      <c r="H1031">
        <v>1</v>
      </c>
      <c r="I1031">
        <v>7</v>
      </c>
      <c r="J1031" t="s">
        <v>50</v>
      </c>
      <c r="K1031" t="s">
        <v>37</v>
      </c>
      <c r="L1031" t="s">
        <v>38</v>
      </c>
      <c r="M1031" t="s">
        <v>21</v>
      </c>
      <c r="N1031">
        <v>3</v>
      </c>
      <c r="O1031">
        <v>42</v>
      </c>
      <c r="P1031" t="s">
        <v>2021</v>
      </c>
      <c r="Q1031">
        <v>2021</v>
      </c>
      <c r="R1031" t="s">
        <v>2010</v>
      </c>
    </row>
    <row r="1032" spans="1:18" x14ac:dyDescent="0.35">
      <c r="A1032">
        <v>1134</v>
      </c>
      <c r="B1032" t="s">
        <v>1179</v>
      </c>
      <c r="C1032" t="s">
        <v>44</v>
      </c>
      <c r="D1032" s="5">
        <v>24276</v>
      </c>
      <c r="E1032" s="5">
        <v>44290</v>
      </c>
      <c r="F1032" t="s">
        <v>16</v>
      </c>
      <c r="G1032" t="s">
        <v>17</v>
      </c>
      <c r="H1032">
        <v>5</v>
      </c>
      <c r="I1032">
        <v>3</v>
      </c>
      <c r="J1032" t="s">
        <v>27</v>
      </c>
      <c r="K1032" t="s">
        <v>41</v>
      </c>
      <c r="L1032" t="s">
        <v>38</v>
      </c>
      <c r="M1032" t="s">
        <v>34</v>
      </c>
      <c r="N1032">
        <v>1</v>
      </c>
      <c r="O1032">
        <v>58</v>
      </c>
      <c r="P1032" t="s">
        <v>2020</v>
      </c>
      <c r="Q1032">
        <v>2021</v>
      </c>
      <c r="R1032" t="s">
        <v>2009</v>
      </c>
    </row>
    <row r="1033" spans="1:18" x14ac:dyDescent="0.35">
      <c r="A1033">
        <v>1136</v>
      </c>
      <c r="B1033" t="s">
        <v>1181</v>
      </c>
      <c r="C1033" t="s">
        <v>15</v>
      </c>
      <c r="D1033" s="5">
        <v>32194</v>
      </c>
      <c r="E1033" s="5">
        <v>44316</v>
      </c>
      <c r="F1033" t="s">
        <v>68</v>
      </c>
      <c r="G1033" t="s">
        <v>36</v>
      </c>
      <c r="H1033">
        <v>4</v>
      </c>
      <c r="I1033">
        <v>8</v>
      </c>
      <c r="J1033" t="s">
        <v>50</v>
      </c>
      <c r="K1033" t="s">
        <v>51</v>
      </c>
      <c r="L1033" t="s">
        <v>47</v>
      </c>
      <c r="M1033" t="s">
        <v>48</v>
      </c>
      <c r="N1033">
        <v>5</v>
      </c>
      <c r="O1033">
        <v>36</v>
      </c>
      <c r="P1033" t="s">
        <v>2021</v>
      </c>
      <c r="Q1033">
        <v>2021</v>
      </c>
      <c r="R1033" t="s">
        <v>2009</v>
      </c>
    </row>
    <row r="1034" spans="1:18" x14ac:dyDescent="0.35">
      <c r="A1034">
        <v>1140</v>
      </c>
      <c r="B1034" t="s">
        <v>1185</v>
      </c>
      <c r="C1034" t="s">
        <v>15</v>
      </c>
      <c r="D1034" s="5">
        <v>21547</v>
      </c>
      <c r="E1034" s="5">
        <v>44223</v>
      </c>
      <c r="F1034" t="s">
        <v>25</v>
      </c>
      <c r="G1034" t="s">
        <v>32</v>
      </c>
      <c r="H1034">
        <v>4</v>
      </c>
      <c r="I1034">
        <v>9</v>
      </c>
      <c r="J1034" t="s">
        <v>18</v>
      </c>
      <c r="K1034" t="s">
        <v>33</v>
      </c>
      <c r="L1034" t="s">
        <v>29</v>
      </c>
      <c r="M1034" t="s">
        <v>30</v>
      </c>
      <c r="N1034">
        <v>4</v>
      </c>
      <c r="O1034">
        <v>65</v>
      </c>
      <c r="P1034" t="s">
        <v>2022</v>
      </c>
      <c r="Q1034">
        <v>2021</v>
      </c>
      <c r="R1034" t="s">
        <v>2006</v>
      </c>
    </row>
    <row r="1035" spans="1:18" x14ac:dyDescent="0.35">
      <c r="A1035">
        <v>1141</v>
      </c>
      <c r="B1035" t="s">
        <v>1186</v>
      </c>
      <c r="C1035" t="s">
        <v>15</v>
      </c>
      <c r="D1035" s="5">
        <v>23951</v>
      </c>
      <c r="E1035" s="5">
        <v>44265</v>
      </c>
      <c r="F1035" t="s">
        <v>16</v>
      </c>
      <c r="G1035" t="s">
        <v>17</v>
      </c>
      <c r="H1035">
        <v>2</v>
      </c>
      <c r="I1035">
        <v>7</v>
      </c>
      <c r="J1035" t="s">
        <v>50</v>
      </c>
      <c r="K1035" t="s">
        <v>37</v>
      </c>
      <c r="L1035" t="s">
        <v>38</v>
      </c>
      <c r="M1035" t="s">
        <v>48</v>
      </c>
      <c r="N1035">
        <v>5</v>
      </c>
      <c r="O1035">
        <v>59</v>
      </c>
      <c r="P1035" t="s">
        <v>2020</v>
      </c>
      <c r="Q1035">
        <v>2021</v>
      </c>
      <c r="R1035" t="s">
        <v>2008</v>
      </c>
    </row>
    <row r="1036" spans="1:18" x14ac:dyDescent="0.35">
      <c r="A1036">
        <v>1142</v>
      </c>
      <c r="B1036" t="s">
        <v>1187</v>
      </c>
      <c r="C1036" t="s">
        <v>44</v>
      </c>
      <c r="D1036" s="5">
        <v>33911</v>
      </c>
      <c r="E1036" s="5">
        <v>44444</v>
      </c>
      <c r="F1036" t="s">
        <v>16</v>
      </c>
      <c r="G1036" t="s">
        <v>17</v>
      </c>
      <c r="H1036">
        <v>4</v>
      </c>
      <c r="I1036">
        <v>8</v>
      </c>
      <c r="J1036" t="s">
        <v>50</v>
      </c>
      <c r="K1036" t="s">
        <v>41</v>
      </c>
      <c r="L1036" t="s">
        <v>38</v>
      </c>
      <c r="M1036" t="s">
        <v>42</v>
      </c>
      <c r="N1036">
        <v>2</v>
      </c>
      <c r="O1036">
        <v>31</v>
      </c>
      <c r="P1036" t="s">
        <v>2021</v>
      </c>
      <c r="Q1036">
        <v>2021</v>
      </c>
      <c r="R1036" t="s">
        <v>2014</v>
      </c>
    </row>
    <row r="1037" spans="1:18" x14ac:dyDescent="0.35">
      <c r="A1037">
        <v>1143</v>
      </c>
      <c r="B1037" t="s">
        <v>1188</v>
      </c>
      <c r="C1037" t="s">
        <v>15</v>
      </c>
      <c r="D1037" s="5">
        <v>20099</v>
      </c>
      <c r="E1037" s="5">
        <v>44248</v>
      </c>
      <c r="F1037" t="s">
        <v>16</v>
      </c>
      <c r="G1037" t="s">
        <v>17</v>
      </c>
      <c r="H1037">
        <v>4</v>
      </c>
      <c r="I1037">
        <v>8</v>
      </c>
      <c r="J1037" t="s">
        <v>50</v>
      </c>
      <c r="K1037" t="s">
        <v>46</v>
      </c>
      <c r="L1037" t="s">
        <v>47</v>
      </c>
      <c r="M1037" t="s">
        <v>42</v>
      </c>
      <c r="N1037">
        <v>2</v>
      </c>
      <c r="O1037">
        <v>69</v>
      </c>
      <c r="P1037" t="s">
        <v>2022</v>
      </c>
      <c r="Q1037">
        <v>2021</v>
      </c>
      <c r="R1037" t="s">
        <v>2007</v>
      </c>
    </row>
    <row r="1038" spans="1:18" x14ac:dyDescent="0.35">
      <c r="A1038">
        <v>1147</v>
      </c>
      <c r="B1038" t="s">
        <v>1192</v>
      </c>
      <c r="C1038" t="s">
        <v>44</v>
      </c>
      <c r="D1038" s="5">
        <v>24157</v>
      </c>
      <c r="E1038" s="5">
        <v>44318</v>
      </c>
      <c r="F1038" t="s">
        <v>16</v>
      </c>
      <c r="G1038" t="s">
        <v>17</v>
      </c>
      <c r="H1038">
        <v>2</v>
      </c>
      <c r="I1038">
        <v>7</v>
      </c>
      <c r="J1038" t="s">
        <v>50</v>
      </c>
      <c r="K1038" t="s">
        <v>28</v>
      </c>
      <c r="L1038" t="s">
        <v>29</v>
      </c>
      <c r="M1038" t="s">
        <v>48</v>
      </c>
      <c r="N1038">
        <v>5</v>
      </c>
      <c r="O1038">
        <v>58</v>
      </c>
      <c r="P1038" t="s">
        <v>2020</v>
      </c>
      <c r="Q1038">
        <v>2021</v>
      </c>
      <c r="R1038" t="s">
        <v>2010</v>
      </c>
    </row>
    <row r="1039" spans="1:18" x14ac:dyDescent="0.35">
      <c r="A1039">
        <v>1148</v>
      </c>
      <c r="B1039" t="s">
        <v>1193</v>
      </c>
      <c r="C1039" t="s">
        <v>15</v>
      </c>
      <c r="D1039" s="5">
        <v>37547</v>
      </c>
      <c r="E1039" s="5">
        <v>44283</v>
      </c>
      <c r="F1039" t="s">
        <v>25</v>
      </c>
      <c r="G1039" t="s">
        <v>36</v>
      </c>
      <c r="H1039">
        <v>5</v>
      </c>
      <c r="I1039">
        <v>9</v>
      </c>
      <c r="J1039" t="s">
        <v>18</v>
      </c>
      <c r="K1039" t="s">
        <v>33</v>
      </c>
      <c r="L1039" t="s">
        <v>29</v>
      </c>
      <c r="M1039" t="s">
        <v>48</v>
      </c>
      <c r="N1039">
        <v>5</v>
      </c>
      <c r="O1039">
        <v>21</v>
      </c>
      <c r="P1039" t="s">
        <v>2019</v>
      </c>
      <c r="Q1039">
        <v>2021</v>
      </c>
      <c r="R1039" t="s">
        <v>2008</v>
      </c>
    </row>
    <row r="1040" spans="1:18" x14ac:dyDescent="0.35">
      <c r="A1040">
        <v>1149</v>
      </c>
      <c r="B1040" t="s">
        <v>1194</v>
      </c>
      <c r="C1040" t="s">
        <v>44</v>
      </c>
      <c r="D1040" s="5">
        <v>31489</v>
      </c>
      <c r="E1040" s="5">
        <v>44316</v>
      </c>
      <c r="F1040" t="s">
        <v>16</v>
      </c>
      <c r="G1040" t="s">
        <v>17</v>
      </c>
      <c r="H1040">
        <v>2</v>
      </c>
      <c r="I1040">
        <v>7</v>
      </c>
      <c r="J1040" t="s">
        <v>50</v>
      </c>
      <c r="K1040" t="s">
        <v>37</v>
      </c>
      <c r="L1040" t="s">
        <v>38</v>
      </c>
      <c r="M1040" t="s">
        <v>30</v>
      </c>
      <c r="N1040">
        <v>4</v>
      </c>
      <c r="O1040">
        <v>38</v>
      </c>
      <c r="P1040" t="s">
        <v>2021</v>
      </c>
      <c r="Q1040">
        <v>2021</v>
      </c>
      <c r="R1040" t="s">
        <v>2009</v>
      </c>
    </row>
    <row r="1041" spans="1:18" x14ac:dyDescent="0.35">
      <c r="A1041">
        <v>1150</v>
      </c>
      <c r="B1041" t="s">
        <v>1195</v>
      </c>
      <c r="C1041" t="s">
        <v>15</v>
      </c>
      <c r="D1041" s="5">
        <v>25324</v>
      </c>
      <c r="E1041" s="5">
        <v>44212</v>
      </c>
      <c r="F1041" t="s">
        <v>25</v>
      </c>
      <c r="G1041" t="s">
        <v>60</v>
      </c>
      <c r="H1041">
        <v>3</v>
      </c>
      <c r="I1041">
        <v>7</v>
      </c>
      <c r="J1041" t="s">
        <v>50</v>
      </c>
      <c r="K1041" t="s">
        <v>41</v>
      </c>
      <c r="L1041" t="s">
        <v>38</v>
      </c>
      <c r="M1041" t="s">
        <v>34</v>
      </c>
      <c r="N1041">
        <v>1</v>
      </c>
      <c r="O1041">
        <v>55</v>
      </c>
      <c r="P1041" t="s">
        <v>2020</v>
      </c>
      <c r="Q1041">
        <v>2021</v>
      </c>
      <c r="R1041" t="s">
        <v>2006</v>
      </c>
    </row>
    <row r="1042" spans="1:18" x14ac:dyDescent="0.35">
      <c r="A1042">
        <v>1153</v>
      </c>
      <c r="B1042" t="s">
        <v>1198</v>
      </c>
      <c r="C1042" t="s">
        <v>15</v>
      </c>
      <c r="D1042" s="5">
        <v>24372</v>
      </c>
      <c r="E1042" s="5">
        <v>44370</v>
      </c>
      <c r="F1042" t="s">
        <v>25</v>
      </c>
      <c r="G1042" t="s">
        <v>53</v>
      </c>
      <c r="H1042">
        <v>2</v>
      </c>
      <c r="I1042">
        <v>9</v>
      </c>
      <c r="J1042" t="s">
        <v>18</v>
      </c>
      <c r="K1042" t="s">
        <v>19</v>
      </c>
      <c r="L1042" t="s">
        <v>20</v>
      </c>
      <c r="M1042" t="s">
        <v>30</v>
      </c>
      <c r="N1042">
        <v>4</v>
      </c>
      <c r="O1042">
        <v>57</v>
      </c>
      <c r="P1042" t="s">
        <v>2020</v>
      </c>
      <c r="Q1042">
        <v>2021</v>
      </c>
      <c r="R1042" t="s">
        <v>2011</v>
      </c>
    </row>
    <row r="1043" spans="1:18" x14ac:dyDescent="0.35">
      <c r="A1043">
        <v>1157</v>
      </c>
      <c r="B1043" t="s">
        <v>1202</v>
      </c>
      <c r="C1043" t="s">
        <v>15</v>
      </c>
      <c r="D1043" s="5">
        <v>28806</v>
      </c>
      <c r="E1043" s="5">
        <v>44261</v>
      </c>
      <c r="F1043" t="s">
        <v>16</v>
      </c>
      <c r="G1043" t="s">
        <v>17</v>
      </c>
      <c r="H1043">
        <v>2</v>
      </c>
      <c r="I1043">
        <v>8</v>
      </c>
      <c r="J1043" t="s">
        <v>50</v>
      </c>
      <c r="K1043" t="s">
        <v>37</v>
      </c>
      <c r="L1043" t="s">
        <v>38</v>
      </c>
      <c r="M1043" t="s">
        <v>30</v>
      </c>
      <c r="N1043">
        <v>4</v>
      </c>
      <c r="O1043">
        <v>45</v>
      </c>
      <c r="P1043" t="s">
        <v>2020</v>
      </c>
      <c r="Q1043">
        <v>2021</v>
      </c>
      <c r="R1043" t="s">
        <v>2008</v>
      </c>
    </row>
    <row r="1044" spans="1:18" x14ac:dyDescent="0.35">
      <c r="A1044">
        <v>1158</v>
      </c>
      <c r="B1044" t="s">
        <v>1203</v>
      </c>
      <c r="C1044" t="s">
        <v>44</v>
      </c>
      <c r="D1044" s="5">
        <v>24590</v>
      </c>
      <c r="E1044" s="5">
        <v>44318</v>
      </c>
      <c r="F1044" t="s">
        <v>16</v>
      </c>
      <c r="G1044" t="s">
        <v>17</v>
      </c>
      <c r="H1044">
        <v>5</v>
      </c>
      <c r="I1044">
        <v>9</v>
      </c>
      <c r="J1044" t="s">
        <v>18</v>
      </c>
      <c r="K1044" t="s">
        <v>41</v>
      </c>
      <c r="L1044" t="s">
        <v>38</v>
      </c>
      <c r="M1044" t="s">
        <v>42</v>
      </c>
      <c r="N1044">
        <v>2</v>
      </c>
      <c r="O1044">
        <v>57</v>
      </c>
      <c r="P1044" t="s">
        <v>2020</v>
      </c>
      <c r="Q1044">
        <v>2021</v>
      </c>
      <c r="R1044" t="s">
        <v>2010</v>
      </c>
    </row>
    <row r="1045" spans="1:18" x14ac:dyDescent="0.35">
      <c r="A1045">
        <v>1159</v>
      </c>
      <c r="B1045" t="s">
        <v>1204</v>
      </c>
      <c r="C1045" t="s">
        <v>15</v>
      </c>
      <c r="D1045" s="5">
        <v>20477</v>
      </c>
      <c r="E1045" s="5">
        <v>44295</v>
      </c>
      <c r="F1045" t="s">
        <v>25</v>
      </c>
      <c r="G1045" t="s">
        <v>60</v>
      </c>
      <c r="H1045">
        <v>3</v>
      </c>
      <c r="I1045">
        <v>9</v>
      </c>
      <c r="J1045" t="s">
        <v>18</v>
      </c>
      <c r="K1045" t="s">
        <v>46</v>
      </c>
      <c r="L1045" t="s">
        <v>47</v>
      </c>
      <c r="M1045" t="s">
        <v>42</v>
      </c>
      <c r="N1045">
        <v>2</v>
      </c>
      <c r="O1045">
        <v>68</v>
      </c>
      <c r="P1045" t="s">
        <v>2022</v>
      </c>
      <c r="Q1045">
        <v>2021</v>
      </c>
      <c r="R1045" t="s">
        <v>2009</v>
      </c>
    </row>
    <row r="1046" spans="1:18" x14ac:dyDescent="0.35">
      <c r="A1046">
        <v>1162</v>
      </c>
      <c r="B1046" t="s">
        <v>1207</v>
      </c>
      <c r="C1046" t="s">
        <v>15</v>
      </c>
      <c r="D1046" s="5">
        <v>25275</v>
      </c>
      <c r="E1046" s="5">
        <v>44428</v>
      </c>
      <c r="F1046" t="s">
        <v>25</v>
      </c>
      <c r="G1046" t="s">
        <v>60</v>
      </c>
      <c r="H1046">
        <v>5</v>
      </c>
      <c r="I1046">
        <v>9</v>
      </c>
      <c r="J1046" t="s">
        <v>18</v>
      </c>
      <c r="K1046" t="s">
        <v>23</v>
      </c>
      <c r="L1046" t="s">
        <v>20</v>
      </c>
      <c r="M1046" t="s">
        <v>48</v>
      </c>
      <c r="N1046">
        <v>5</v>
      </c>
      <c r="O1046">
        <v>55</v>
      </c>
      <c r="P1046" t="s">
        <v>2020</v>
      </c>
      <c r="Q1046">
        <v>2021</v>
      </c>
      <c r="R1046" t="s">
        <v>2013</v>
      </c>
    </row>
    <row r="1047" spans="1:18" x14ac:dyDescent="0.35">
      <c r="A1047">
        <v>1178</v>
      </c>
      <c r="B1047" t="s">
        <v>1223</v>
      </c>
      <c r="C1047" t="s">
        <v>15</v>
      </c>
      <c r="D1047" s="5">
        <v>26918</v>
      </c>
      <c r="E1047" s="5">
        <v>44319</v>
      </c>
      <c r="F1047" t="s">
        <v>40</v>
      </c>
      <c r="G1047" t="s">
        <v>26</v>
      </c>
      <c r="H1047">
        <v>4</v>
      </c>
      <c r="I1047">
        <v>7</v>
      </c>
      <c r="J1047" t="s">
        <v>50</v>
      </c>
      <c r="K1047" t="s">
        <v>23</v>
      </c>
      <c r="L1047" t="s">
        <v>20</v>
      </c>
      <c r="M1047" t="s">
        <v>21</v>
      </c>
      <c r="N1047">
        <v>3</v>
      </c>
      <c r="O1047">
        <v>50</v>
      </c>
      <c r="P1047" t="s">
        <v>2020</v>
      </c>
      <c r="Q1047">
        <v>2021</v>
      </c>
      <c r="R1047" t="s">
        <v>2010</v>
      </c>
    </row>
    <row r="1048" spans="1:18" x14ac:dyDescent="0.35">
      <c r="A1048">
        <v>1181</v>
      </c>
      <c r="B1048" t="s">
        <v>1226</v>
      </c>
      <c r="C1048" t="s">
        <v>15</v>
      </c>
      <c r="D1048" s="5">
        <v>26373</v>
      </c>
      <c r="E1048" s="5">
        <v>44231</v>
      </c>
      <c r="F1048" t="s">
        <v>25</v>
      </c>
      <c r="G1048" t="s">
        <v>53</v>
      </c>
      <c r="H1048">
        <v>3</v>
      </c>
      <c r="I1048">
        <v>9</v>
      </c>
      <c r="J1048" t="s">
        <v>18</v>
      </c>
      <c r="K1048" t="s">
        <v>37</v>
      </c>
      <c r="L1048" t="s">
        <v>38</v>
      </c>
      <c r="M1048" t="s">
        <v>30</v>
      </c>
      <c r="N1048">
        <v>4</v>
      </c>
      <c r="O1048">
        <v>52</v>
      </c>
      <c r="P1048" t="s">
        <v>2020</v>
      </c>
      <c r="Q1048">
        <v>2021</v>
      </c>
      <c r="R1048" t="s">
        <v>2007</v>
      </c>
    </row>
    <row r="1049" spans="1:18" x14ac:dyDescent="0.35">
      <c r="A1049">
        <v>1183</v>
      </c>
      <c r="B1049" t="s">
        <v>1228</v>
      </c>
      <c r="C1049" t="s">
        <v>15</v>
      </c>
      <c r="D1049" s="5">
        <v>28587</v>
      </c>
      <c r="E1049" s="5">
        <v>44385</v>
      </c>
      <c r="F1049" t="s">
        <v>25</v>
      </c>
      <c r="G1049" t="s">
        <v>60</v>
      </c>
      <c r="H1049">
        <v>1</v>
      </c>
      <c r="I1049">
        <v>5</v>
      </c>
      <c r="J1049" t="s">
        <v>27</v>
      </c>
      <c r="K1049" t="s">
        <v>46</v>
      </c>
      <c r="L1049" t="s">
        <v>47</v>
      </c>
      <c r="M1049" t="s">
        <v>48</v>
      </c>
      <c r="N1049">
        <v>5</v>
      </c>
      <c r="O1049">
        <v>46</v>
      </c>
      <c r="P1049" t="s">
        <v>2020</v>
      </c>
      <c r="Q1049">
        <v>2021</v>
      </c>
      <c r="R1049" t="s">
        <v>2012</v>
      </c>
    </row>
    <row r="1050" spans="1:18" x14ac:dyDescent="0.35">
      <c r="A1050">
        <v>1186</v>
      </c>
      <c r="B1050" t="s">
        <v>1231</v>
      </c>
      <c r="C1050" t="s">
        <v>44</v>
      </c>
      <c r="D1050" s="5">
        <v>31191</v>
      </c>
      <c r="E1050" s="5">
        <v>44537</v>
      </c>
      <c r="F1050" t="s">
        <v>16</v>
      </c>
      <c r="G1050" t="s">
        <v>17</v>
      </c>
      <c r="H1050">
        <v>4</v>
      </c>
      <c r="I1050">
        <v>9</v>
      </c>
      <c r="J1050" t="s">
        <v>18</v>
      </c>
      <c r="K1050" t="s">
        <v>23</v>
      </c>
      <c r="L1050" t="s">
        <v>20</v>
      </c>
      <c r="M1050" t="s">
        <v>42</v>
      </c>
      <c r="N1050">
        <v>2</v>
      </c>
      <c r="O1050">
        <v>39</v>
      </c>
      <c r="P1050" t="s">
        <v>2021</v>
      </c>
      <c r="Q1050">
        <v>2021</v>
      </c>
      <c r="R1050" t="s">
        <v>2017</v>
      </c>
    </row>
    <row r="1051" spans="1:18" x14ac:dyDescent="0.35">
      <c r="A1051">
        <v>1189</v>
      </c>
      <c r="B1051" t="s">
        <v>1234</v>
      </c>
      <c r="C1051" t="s">
        <v>15</v>
      </c>
      <c r="D1051" s="5">
        <v>21568</v>
      </c>
      <c r="E1051" s="5">
        <v>44557</v>
      </c>
      <c r="F1051" t="s">
        <v>25</v>
      </c>
      <c r="G1051" t="s">
        <v>36</v>
      </c>
      <c r="H1051">
        <v>4</v>
      </c>
      <c r="I1051">
        <v>9</v>
      </c>
      <c r="J1051" t="s">
        <v>18</v>
      </c>
      <c r="K1051" t="s">
        <v>37</v>
      </c>
      <c r="L1051" t="s">
        <v>38</v>
      </c>
      <c r="M1051" t="s">
        <v>21</v>
      </c>
      <c r="N1051">
        <v>3</v>
      </c>
      <c r="O1051">
        <v>65</v>
      </c>
      <c r="P1051" t="s">
        <v>2022</v>
      </c>
      <c r="Q1051">
        <v>2021</v>
      </c>
      <c r="R1051" t="s">
        <v>2017</v>
      </c>
    </row>
    <row r="1052" spans="1:18" x14ac:dyDescent="0.35">
      <c r="A1052">
        <v>1191</v>
      </c>
      <c r="B1052" t="s">
        <v>1236</v>
      </c>
      <c r="C1052" t="s">
        <v>44</v>
      </c>
      <c r="D1052" s="5">
        <v>21783</v>
      </c>
      <c r="E1052" s="5">
        <v>44424</v>
      </c>
      <c r="F1052" t="s">
        <v>25</v>
      </c>
      <c r="G1052" t="s">
        <v>26</v>
      </c>
      <c r="H1052">
        <v>5</v>
      </c>
      <c r="I1052">
        <v>7</v>
      </c>
      <c r="J1052" t="s">
        <v>50</v>
      </c>
      <c r="K1052" t="s">
        <v>46</v>
      </c>
      <c r="L1052" t="s">
        <v>47</v>
      </c>
      <c r="M1052" t="s">
        <v>34</v>
      </c>
      <c r="N1052">
        <v>1</v>
      </c>
      <c r="O1052">
        <v>65</v>
      </c>
      <c r="P1052" t="s">
        <v>2022</v>
      </c>
      <c r="Q1052">
        <v>2021</v>
      </c>
      <c r="R1052" t="s">
        <v>2013</v>
      </c>
    </row>
    <row r="1053" spans="1:18" x14ac:dyDescent="0.35">
      <c r="A1053">
        <v>1196</v>
      </c>
      <c r="B1053" t="s">
        <v>1241</v>
      </c>
      <c r="C1053" t="s">
        <v>44</v>
      </c>
      <c r="D1053" s="5">
        <v>27399</v>
      </c>
      <c r="E1053" s="5">
        <v>44214</v>
      </c>
      <c r="F1053" t="s">
        <v>25</v>
      </c>
      <c r="G1053" t="s">
        <v>32</v>
      </c>
      <c r="H1053">
        <v>1</v>
      </c>
      <c r="I1053">
        <v>3</v>
      </c>
      <c r="J1053" t="s">
        <v>27</v>
      </c>
      <c r="K1053" t="s">
        <v>33</v>
      </c>
      <c r="L1053" t="s">
        <v>29</v>
      </c>
      <c r="M1053" t="s">
        <v>48</v>
      </c>
      <c r="N1053">
        <v>5</v>
      </c>
      <c r="O1053">
        <v>49</v>
      </c>
      <c r="P1053" t="s">
        <v>2020</v>
      </c>
      <c r="Q1053">
        <v>2021</v>
      </c>
      <c r="R1053" t="s">
        <v>2006</v>
      </c>
    </row>
    <row r="1054" spans="1:18" x14ac:dyDescent="0.35">
      <c r="A1054">
        <v>1199</v>
      </c>
      <c r="B1054" t="s">
        <v>1244</v>
      </c>
      <c r="C1054" t="s">
        <v>44</v>
      </c>
      <c r="D1054" s="5">
        <v>32675</v>
      </c>
      <c r="E1054" s="5">
        <v>44270</v>
      </c>
      <c r="F1054" t="s">
        <v>68</v>
      </c>
      <c r="G1054" t="s">
        <v>32</v>
      </c>
      <c r="H1054">
        <v>4</v>
      </c>
      <c r="I1054">
        <v>8</v>
      </c>
      <c r="J1054" t="s">
        <v>50</v>
      </c>
      <c r="K1054" t="s">
        <v>46</v>
      </c>
      <c r="L1054" t="s">
        <v>47</v>
      </c>
      <c r="M1054" t="s">
        <v>34</v>
      </c>
      <c r="N1054">
        <v>1</v>
      </c>
      <c r="O1054">
        <v>35</v>
      </c>
      <c r="P1054" t="s">
        <v>2021</v>
      </c>
      <c r="Q1054">
        <v>2021</v>
      </c>
      <c r="R1054" t="s">
        <v>2008</v>
      </c>
    </row>
    <row r="1055" spans="1:18" x14ac:dyDescent="0.35">
      <c r="A1055">
        <v>1203</v>
      </c>
      <c r="B1055" t="s">
        <v>1248</v>
      </c>
      <c r="C1055" t="s">
        <v>15</v>
      </c>
      <c r="D1055" s="5">
        <v>22361</v>
      </c>
      <c r="E1055" s="5">
        <v>44302</v>
      </c>
      <c r="F1055" t="s">
        <v>40</v>
      </c>
      <c r="G1055" t="s">
        <v>53</v>
      </c>
      <c r="H1055">
        <v>5</v>
      </c>
      <c r="I1055">
        <v>10</v>
      </c>
      <c r="J1055" t="s">
        <v>18</v>
      </c>
      <c r="K1055" t="s">
        <v>28</v>
      </c>
      <c r="L1055" t="s">
        <v>29</v>
      </c>
      <c r="M1055" t="s">
        <v>30</v>
      </c>
      <c r="N1055">
        <v>4</v>
      </c>
      <c r="O1055">
        <v>63</v>
      </c>
      <c r="P1055" t="s">
        <v>2022</v>
      </c>
      <c r="Q1055">
        <v>2021</v>
      </c>
      <c r="R1055" t="s">
        <v>2009</v>
      </c>
    </row>
    <row r="1056" spans="1:18" x14ac:dyDescent="0.35">
      <c r="A1056">
        <v>1205</v>
      </c>
      <c r="B1056" t="s">
        <v>1250</v>
      </c>
      <c r="C1056" t="s">
        <v>15</v>
      </c>
      <c r="D1056" s="5">
        <v>37262</v>
      </c>
      <c r="E1056" s="5">
        <v>44494</v>
      </c>
      <c r="F1056" t="s">
        <v>25</v>
      </c>
      <c r="G1056" t="s">
        <v>36</v>
      </c>
      <c r="H1056">
        <v>4</v>
      </c>
      <c r="I1056">
        <v>9</v>
      </c>
      <c r="J1056" t="s">
        <v>18</v>
      </c>
      <c r="K1056" t="s">
        <v>37</v>
      </c>
      <c r="L1056" t="s">
        <v>38</v>
      </c>
      <c r="M1056" t="s">
        <v>30</v>
      </c>
      <c r="N1056">
        <v>4</v>
      </c>
      <c r="O1056">
        <v>22</v>
      </c>
      <c r="P1056" t="s">
        <v>2019</v>
      </c>
      <c r="Q1056">
        <v>2021</v>
      </c>
      <c r="R1056" t="s">
        <v>2015</v>
      </c>
    </row>
    <row r="1057" spans="1:18" x14ac:dyDescent="0.35">
      <c r="A1057">
        <v>1208</v>
      </c>
      <c r="B1057" t="s">
        <v>1253</v>
      </c>
      <c r="C1057" t="s">
        <v>15</v>
      </c>
      <c r="D1057" s="5">
        <v>33724</v>
      </c>
      <c r="E1057" s="5">
        <v>44227</v>
      </c>
      <c r="F1057" t="s">
        <v>40</v>
      </c>
      <c r="G1057" t="s">
        <v>17</v>
      </c>
      <c r="H1057">
        <v>1</v>
      </c>
      <c r="I1057">
        <v>4</v>
      </c>
      <c r="J1057" t="s">
        <v>27</v>
      </c>
      <c r="K1057" t="s">
        <v>51</v>
      </c>
      <c r="L1057" t="s">
        <v>47</v>
      </c>
      <c r="M1057" t="s">
        <v>34</v>
      </c>
      <c r="N1057">
        <v>1</v>
      </c>
      <c r="O1057">
        <v>32</v>
      </c>
      <c r="P1057" t="s">
        <v>2021</v>
      </c>
      <c r="Q1057">
        <v>2021</v>
      </c>
      <c r="R1057" t="s">
        <v>2006</v>
      </c>
    </row>
    <row r="1058" spans="1:18" x14ac:dyDescent="0.35">
      <c r="A1058">
        <v>1209</v>
      </c>
      <c r="B1058" t="s">
        <v>1254</v>
      </c>
      <c r="C1058" t="s">
        <v>44</v>
      </c>
      <c r="D1058" s="5">
        <v>38117</v>
      </c>
      <c r="E1058" s="5">
        <v>44505</v>
      </c>
      <c r="F1058" t="s">
        <v>25</v>
      </c>
      <c r="G1058" t="s">
        <v>53</v>
      </c>
      <c r="H1058">
        <v>5</v>
      </c>
      <c r="I1058">
        <v>10</v>
      </c>
      <c r="J1058" t="s">
        <v>18</v>
      </c>
      <c r="K1058" t="s">
        <v>19</v>
      </c>
      <c r="L1058" t="s">
        <v>20</v>
      </c>
      <c r="M1058" t="s">
        <v>30</v>
      </c>
      <c r="N1058">
        <v>4</v>
      </c>
      <c r="O1058">
        <v>20</v>
      </c>
      <c r="P1058" t="s">
        <v>2019</v>
      </c>
      <c r="Q1058">
        <v>2021</v>
      </c>
      <c r="R1058" t="s">
        <v>2016</v>
      </c>
    </row>
    <row r="1059" spans="1:18" x14ac:dyDescent="0.35">
      <c r="A1059">
        <v>1210</v>
      </c>
      <c r="B1059" t="s">
        <v>1255</v>
      </c>
      <c r="C1059" t="s">
        <v>15</v>
      </c>
      <c r="D1059" s="5">
        <v>22879</v>
      </c>
      <c r="E1059" s="5">
        <v>44297</v>
      </c>
      <c r="F1059" t="s">
        <v>16</v>
      </c>
      <c r="G1059" t="s">
        <v>17</v>
      </c>
      <c r="H1059">
        <v>2</v>
      </c>
      <c r="I1059">
        <v>7</v>
      </c>
      <c r="J1059" t="s">
        <v>50</v>
      </c>
      <c r="K1059" t="s">
        <v>23</v>
      </c>
      <c r="L1059" t="s">
        <v>20</v>
      </c>
      <c r="M1059" t="s">
        <v>30</v>
      </c>
      <c r="N1059">
        <v>4</v>
      </c>
      <c r="O1059">
        <v>62</v>
      </c>
      <c r="P1059" t="s">
        <v>2022</v>
      </c>
      <c r="Q1059">
        <v>2021</v>
      </c>
      <c r="R1059" t="s">
        <v>2009</v>
      </c>
    </row>
    <row r="1060" spans="1:18" x14ac:dyDescent="0.35">
      <c r="A1060">
        <v>1213</v>
      </c>
      <c r="B1060" t="s">
        <v>1258</v>
      </c>
      <c r="C1060" t="s">
        <v>44</v>
      </c>
      <c r="D1060" s="5">
        <v>22426</v>
      </c>
      <c r="E1060" s="5">
        <v>44225</v>
      </c>
      <c r="F1060" t="s">
        <v>25</v>
      </c>
      <c r="G1060" t="s">
        <v>36</v>
      </c>
      <c r="H1060">
        <v>5</v>
      </c>
      <c r="I1060">
        <v>9</v>
      </c>
      <c r="J1060" t="s">
        <v>18</v>
      </c>
      <c r="K1060" t="s">
        <v>37</v>
      </c>
      <c r="L1060" t="s">
        <v>38</v>
      </c>
      <c r="M1060" t="s">
        <v>21</v>
      </c>
      <c r="N1060">
        <v>3</v>
      </c>
      <c r="O1060">
        <v>63</v>
      </c>
      <c r="P1060" t="s">
        <v>2022</v>
      </c>
      <c r="Q1060">
        <v>2021</v>
      </c>
      <c r="R1060" t="s">
        <v>2006</v>
      </c>
    </row>
    <row r="1061" spans="1:18" x14ac:dyDescent="0.35">
      <c r="A1061">
        <v>1215</v>
      </c>
      <c r="B1061" t="s">
        <v>1260</v>
      </c>
      <c r="C1061" t="s">
        <v>15</v>
      </c>
      <c r="D1061" s="5">
        <v>23856</v>
      </c>
      <c r="E1061" s="5">
        <v>44285</v>
      </c>
      <c r="F1061" t="s">
        <v>16</v>
      </c>
      <c r="G1061" t="s">
        <v>17</v>
      </c>
      <c r="H1061">
        <v>5</v>
      </c>
      <c r="I1061">
        <v>9</v>
      </c>
      <c r="J1061" t="s">
        <v>18</v>
      </c>
      <c r="K1061" t="s">
        <v>46</v>
      </c>
      <c r="L1061" t="s">
        <v>47</v>
      </c>
      <c r="M1061" t="s">
        <v>42</v>
      </c>
      <c r="N1061">
        <v>2</v>
      </c>
      <c r="O1061">
        <v>59</v>
      </c>
      <c r="P1061" t="s">
        <v>2020</v>
      </c>
      <c r="Q1061">
        <v>2021</v>
      </c>
      <c r="R1061" t="s">
        <v>2008</v>
      </c>
    </row>
    <row r="1062" spans="1:18" x14ac:dyDescent="0.35">
      <c r="A1062">
        <v>1217</v>
      </c>
      <c r="B1062" t="s">
        <v>1262</v>
      </c>
      <c r="C1062" t="s">
        <v>15</v>
      </c>
      <c r="D1062" s="5">
        <v>33973</v>
      </c>
      <c r="E1062" s="5">
        <v>44559</v>
      </c>
      <c r="F1062" t="s">
        <v>16</v>
      </c>
      <c r="G1062" t="s">
        <v>17</v>
      </c>
      <c r="H1062">
        <v>5</v>
      </c>
      <c r="I1062">
        <v>7</v>
      </c>
      <c r="J1062" t="s">
        <v>50</v>
      </c>
      <c r="K1062" t="s">
        <v>19</v>
      </c>
      <c r="L1062" t="s">
        <v>20</v>
      </c>
      <c r="M1062" t="s">
        <v>21</v>
      </c>
      <c r="N1062">
        <v>3</v>
      </c>
      <c r="O1062">
        <v>31</v>
      </c>
      <c r="P1062" t="s">
        <v>2021</v>
      </c>
      <c r="Q1062">
        <v>2021</v>
      </c>
      <c r="R1062" t="s">
        <v>2017</v>
      </c>
    </row>
    <row r="1063" spans="1:18" x14ac:dyDescent="0.35">
      <c r="A1063">
        <v>1218</v>
      </c>
      <c r="B1063" t="s">
        <v>1263</v>
      </c>
      <c r="C1063" t="s">
        <v>44</v>
      </c>
      <c r="D1063" s="5">
        <v>37585</v>
      </c>
      <c r="E1063" s="5">
        <v>44387</v>
      </c>
      <c r="F1063" t="s">
        <v>16</v>
      </c>
      <c r="G1063" t="s">
        <v>17</v>
      </c>
      <c r="H1063">
        <v>1</v>
      </c>
      <c r="I1063">
        <v>5</v>
      </c>
      <c r="J1063" t="s">
        <v>27</v>
      </c>
      <c r="K1063" t="s">
        <v>23</v>
      </c>
      <c r="L1063" t="s">
        <v>20</v>
      </c>
      <c r="M1063" t="s">
        <v>48</v>
      </c>
      <c r="N1063">
        <v>5</v>
      </c>
      <c r="O1063">
        <v>21</v>
      </c>
      <c r="P1063" t="s">
        <v>2019</v>
      </c>
      <c r="Q1063">
        <v>2021</v>
      </c>
      <c r="R1063" t="s">
        <v>2012</v>
      </c>
    </row>
    <row r="1064" spans="1:18" x14ac:dyDescent="0.35">
      <c r="A1064">
        <v>1223</v>
      </c>
      <c r="B1064" t="s">
        <v>1268</v>
      </c>
      <c r="C1064" t="s">
        <v>44</v>
      </c>
      <c r="D1064" s="5">
        <v>36844</v>
      </c>
      <c r="E1064" s="5">
        <v>44312</v>
      </c>
      <c r="F1064" t="s">
        <v>25</v>
      </c>
      <c r="G1064" t="s">
        <v>17</v>
      </c>
      <c r="H1064">
        <v>2</v>
      </c>
      <c r="I1064">
        <v>9</v>
      </c>
      <c r="J1064" t="s">
        <v>18</v>
      </c>
      <c r="K1064" t="s">
        <v>46</v>
      </c>
      <c r="L1064" t="s">
        <v>47</v>
      </c>
      <c r="M1064" t="s">
        <v>48</v>
      </c>
      <c r="N1064">
        <v>5</v>
      </c>
      <c r="O1064">
        <v>23</v>
      </c>
      <c r="P1064" t="s">
        <v>2019</v>
      </c>
      <c r="Q1064">
        <v>2021</v>
      </c>
      <c r="R1064" t="s">
        <v>2009</v>
      </c>
    </row>
    <row r="1065" spans="1:18" x14ac:dyDescent="0.35">
      <c r="A1065">
        <v>1226</v>
      </c>
      <c r="B1065" t="s">
        <v>1271</v>
      </c>
      <c r="C1065" t="s">
        <v>15</v>
      </c>
      <c r="D1065" s="5">
        <v>34370</v>
      </c>
      <c r="E1065" s="5">
        <v>44437</v>
      </c>
      <c r="F1065" t="s">
        <v>25</v>
      </c>
      <c r="G1065" t="s">
        <v>32</v>
      </c>
      <c r="H1065">
        <v>4</v>
      </c>
      <c r="I1065">
        <v>6</v>
      </c>
      <c r="J1065" t="s">
        <v>27</v>
      </c>
      <c r="K1065" t="s">
        <v>23</v>
      </c>
      <c r="L1065" t="s">
        <v>20</v>
      </c>
      <c r="M1065" t="s">
        <v>21</v>
      </c>
      <c r="N1065">
        <v>3</v>
      </c>
      <c r="O1065">
        <v>30</v>
      </c>
      <c r="P1065" t="s">
        <v>2021</v>
      </c>
      <c r="Q1065">
        <v>2021</v>
      </c>
      <c r="R1065" t="s">
        <v>2013</v>
      </c>
    </row>
    <row r="1066" spans="1:18" x14ac:dyDescent="0.35">
      <c r="A1066">
        <v>1227</v>
      </c>
      <c r="B1066" t="s">
        <v>1272</v>
      </c>
      <c r="C1066" t="s">
        <v>44</v>
      </c>
      <c r="D1066" s="5">
        <v>21247</v>
      </c>
      <c r="E1066" s="5">
        <v>44238</v>
      </c>
      <c r="F1066" t="s">
        <v>25</v>
      </c>
      <c r="G1066" t="s">
        <v>36</v>
      </c>
      <c r="H1066">
        <v>2</v>
      </c>
      <c r="I1066">
        <v>8</v>
      </c>
      <c r="J1066" t="s">
        <v>50</v>
      </c>
      <c r="K1066" t="s">
        <v>28</v>
      </c>
      <c r="L1066" t="s">
        <v>29</v>
      </c>
      <c r="M1066" t="s">
        <v>48</v>
      </c>
      <c r="N1066">
        <v>5</v>
      </c>
      <c r="O1066">
        <v>66</v>
      </c>
      <c r="P1066" t="s">
        <v>2022</v>
      </c>
      <c r="Q1066">
        <v>2021</v>
      </c>
      <c r="R1066" t="s">
        <v>2007</v>
      </c>
    </row>
    <row r="1067" spans="1:18" x14ac:dyDescent="0.35">
      <c r="A1067">
        <v>1229</v>
      </c>
      <c r="B1067" t="s">
        <v>1274</v>
      </c>
      <c r="C1067" t="s">
        <v>44</v>
      </c>
      <c r="D1067" s="5">
        <v>28075</v>
      </c>
      <c r="E1067" s="5">
        <v>44241</v>
      </c>
      <c r="F1067" t="s">
        <v>25</v>
      </c>
      <c r="G1067" t="s">
        <v>32</v>
      </c>
      <c r="H1067">
        <v>1</v>
      </c>
      <c r="I1067">
        <v>9</v>
      </c>
      <c r="J1067" t="s">
        <v>18</v>
      </c>
      <c r="K1067" t="s">
        <v>37</v>
      </c>
      <c r="L1067" t="s">
        <v>38</v>
      </c>
      <c r="M1067" t="s">
        <v>21</v>
      </c>
      <c r="N1067">
        <v>3</v>
      </c>
      <c r="O1067">
        <v>47</v>
      </c>
      <c r="P1067" t="s">
        <v>2020</v>
      </c>
      <c r="Q1067">
        <v>2021</v>
      </c>
      <c r="R1067" t="s">
        <v>2007</v>
      </c>
    </row>
    <row r="1068" spans="1:18" x14ac:dyDescent="0.35">
      <c r="A1068">
        <v>1231</v>
      </c>
      <c r="B1068" t="s">
        <v>1276</v>
      </c>
      <c r="C1068" t="s">
        <v>44</v>
      </c>
      <c r="D1068" s="5">
        <v>19398</v>
      </c>
      <c r="E1068" s="5">
        <v>44406</v>
      </c>
      <c r="F1068" t="s">
        <v>68</v>
      </c>
      <c r="G1068" t="s">
        <v>17</v>
      </c>
      <c r="H1068">
        <v>4</v>
      </c>
      <c r="I1068">
        <v>9</v>
      </c>
      <c r="J1068" t="s">
        <v>18</v>
      </c>
      <c r="K1068" t="s">
        <v>46</v>
      </c>
      <c r="L1068" t="s">
        <v>47</v>
      </c>
      <c r="M1068" t="s">
        <v>30</v>
      </c>
      <c r="N1068">
        <v>4</v>
      </c>
      <c r="O1068">
        <v>71</v>
      </c>
      <c r="P1068" t="s">
        <v>2022</v>
      </c>
      <c r="Q1068">
        <v>2021</v>
      </c>
      <c r="R1068" t="s">
        <v>2012</v>
      </c>
    </row>
    <row r="1069" spans="1:18" x14ac:dyDescent="0.35">
      <c r="A1069">
        <v>1234</v>
      </c>
      <c r="B1069" t="s">
        <v>1279</v>
      </c>
      <c r="C1069" t="s">
        <v>15</v>
      </c>
      <c r="D1069" s="5">
        <v>25082</v>
      </c>
      <c r="E1069" s="5">
        <v>44523</v>
      </c>
      <c r="F1069" t="s">
        <v>40</v>
      </c>
      <c r="G1069" t="s">
        <v>32</v>
      </c>
      <c r="H1069">
        <v>4</v>
      </c>
      <c r="I1069">
        <v>9</v>
      </c>
      <c r="J1069" t="s">
        <v>18</v>
      </c>
      <c r="K1069" t="s">
        <v>23</v>
      </c>
      <c r="L1069" t="s">
        <v>20</v>
      </c>
      <c r="M1069" t="s">
        <v>30</v>
      </c>
      <c r="N1069">
        <v>4</v>
      </c>
      <c r="O1069">
        <v>56</v>
      </c>
      <c r="P1069" t="s">
        <v>2020</v>
      </c>
      <c r="Q1069">
        <v>2021</v>
      </c>
      <c r="R1069" t="s">
        <v>2016</v>
      </c>
    </row>
    <row r="1070" spans="1:18" x14ac:dyDescent="0.35">
      <c r="A1070">
        <v>1237</v>
      </c>
      <c r="B1070" t="s">
        <v>1282</v>
      </c>
      <c r="C1070" t="s">
        <v>44</v>
      </c>
      <c r="D1070" s="5">
        <v>30523</v>
      </c>
      <c r="E1070" s="5">
        <v>44261</v>
      </c>
      <c r="F1070" t="s">
        <v>25</v>
      </c>
      <c r="G1070" t="s">
        <v>45</v>
      </c>
      <c r="H1070">
        <v>1</v>
      </c>
      <c r="I1070">
        <v>10</v>
      </c>
      <c r="J1070" t="s">
        <v>18</v>
      </c>
      <c r="K1070" t="s">
        <v>37</v>
      </c>
      <c r="L1070" t="s">
        <v>38</v>
      </c>
      <c r="M1070" t="s">
        <v>30</v>
      </c>
      <c r="N1070">
        <v>4</v>
      </c>
      <c r="O1070">
        <v>41</v>
      </c>
      <c r="P1070" t="s">
        <v>2021</v>
      </c>
      <c r="Q1070">
        <v>2021</v>
      </c>
      <c r="R1070" t="s">
        <v>2008</v>
      </c>
    </row>
    <row r="1071" spans="1:18" x14ac:dyDescent="0.35">
      <c r="A1071">
        <v>1239</v>
      </c>
      <c r="B1071" t="s">
        <v>1284</v>
      </c>
      <c r="C1071" t="s">
        <v>44</v>
      </c>
      <c r="D1071" s="5">
        <v>29567</v>
      </c>
      <c r="E1071" s="5">
        <v>44510</v>
      </c>
      <c r="F1071" t="s">
        <v>16</v>
      </c>
      <c r="G1071" t="s">
        <v>17</v>
      </c>
      <c r="H1071">
        <v>4</v>
      </c>
      <c r="I1071">
        <v>10</v>
      </c>
      <c r="J1071" t="s">
        <v>18</v>
      </c>
      <c r="K1071" t="s">
        <v>46</v>
      </c>
      <c r="L1071" t="s">
        <v>47</v>
      </c>
      <c r="M1071" t="s">
        <v>42</v>
      </c>
      <c r="N1071">
        <v>2</v>
      </c>
      <c r="O1071">
        <v>43</v>
      </c>
      <c r="P1071" t="s">
        <v>2021</v>
      </c>
      <c r="Q1071">
        <v>2021</v>
      </c>
      <c r="R1071" t="s">
        <v>2016</v>
      </c>
    </row>
    <row r="1072" spans="1:18" x14ac:dyDescent="0.35">
      <c r="A1072">
        <v>1242</v>
      </c>
      <c r="B1072" t="s">
        <v>1287</v>
      </c>
      <c r="C1072" t="s">
        <v>44</v>
      </c>
      <c r="D1072" s="5">
        <v>19142</v>
      </c>
      <c r="E1072" s="5">
        <v>44219</v>
      </c>
      <c r="F1072" t="s">
        <v>16</v>
      </c>
      <c r="G1072" t="s">
        <v>17</v>
      </c>
      <c r="H1072">
        <v>5</v>
      </c>
      <c r="I1072">
        <v>5</v>
      </c>
      <c r="J1072" t="s">
        <v>27</v>
      </c>
      <c r="K1072" t="s">
        <v>23</v>
      </c>
      <c r="L1072" t="s">
        <v>20</v>
      </c>
      <c r="M1072" t="s">
        <v>30</v>
      </c>
      <c r="N1072">
        <v>4</v>
      </c>
      <c r="O1072">
        <v>72</v>
      </c>
      <c r="P1072" t="s">
        <v>2022</v>
      </c>
      <c r="Q1072">
        <v>2021</v>
      </c>
      <c r="R1072" t="s">
        <v>2006</v>
      </c>
    </row>
    <row r="1073" spans="1:18" x14ac:dyDescent="0.35">
      <c r="A1073">
        <v>1243</v>
      </c>
      <c r="B1073" t="s">
        <v>1288</v>
      </c>
      <c r="C1073" t="s">
        <v>15</v>
      </c>
      <c r="D1073" s="5">
        <v>19250</v>
      </c>
      <c r="E1073" s="5">
        <v>44560</v>
      </c>
      <c r="F1073" t="s">
        <v>16</v>
      </c>
      <c r="G1073" t="s">
        <v>17</v>
      </c>
      <c r="H1073">
        <v>5</v>
      </c>
      <c r="I1073">
        <v>3</v>
      </c>
      <c r="J1073" t="s">
        <v>27</v>
      </c>
      <c r="K1073" t="s">
        <v>28</v>
      </c>
      <c r="L1073" t="s">
        <v>29</v>
      </c>
      <c r="M1073" t="s">
        <v>30</v>
      </c>
      <c r="N1073">
        <v>4</v>
      </c>
      <c r="O1073">
        <v>71</v>
      </c>
      <c r="P1073" t="s">
        <v>2022</v>
      </c>
      <c r="Q1073">
        <v>2021</v>
      </c>
      <c r="R1073" t="s">
        <v>2017</v>
      </c>
    </row>
    <row r="1074" spans="1:18" x14ac:dyDescent="0.35">
      <c r="A1074">
        <v>1247</v>
      </c>
      <c r="B1074" t="s">
        <v>1292</v>
      </c>
      <c r="C1074" t="s">
        <v>15</v>
      </c>
      <c r="D1074" s="5">
        <v>21733</v>
      </c>
      <c r="E1074" s="5">
        <v>44375</v>
      </c>
      <c r="F1074" t="s">
        <v>16</v>
      </c>
      <c r="G1074" t="s">
        <v>17</v>
      </c>
      <c r="H1074">
        <v>5</v>
      </c>
      <c r="I1074">
        <v>4</v>
      </c>
      <c r="J1074" t="s">
        <v>27</v>
      </c>
      <c r="K1074" t="s">
        <v>46</v>
      </c>
      <c r="L1074" t="s">
        <v>47</v>
      </c>
      <c r="M1074" t="s">
        <v>48</v>
      </c>
      <c r="N1074">
        <v>5</v>
      </c>
      <c r="O1074">
        <v>65</v>
      </c>
      <c r="P1074" t="s">
        <v>2022</v>
      </c>
      <c r="Q1074">
        <v>2021</v>
      </c>
      <c r="R1074" t="s">
        <v>2011</v>
      </c>
    </row>
    <row r="1075" spans="1:18" x14ac:dyDescent="0.35">
      <c r="A1075">
        <v>1248</v>
      </c>
      <c r="B1075" t="s">
        <v>1293</v>
      </c>
      <c r="C1075" t="s">
        <v>15</v>
      </c>
      <c r="D1075" s="5">
        <v>31704</v>
      </c>
      <c r="E1075" s="5">
        <v>44247</v>
      </c>
      <c r="F1075" t="s">
        <v>25</v>
      </c>
      <c r="G1075" t="s">
        <v>60</v>
      </c>
      <c r="H1075">
        <v>1</v>
      </c>
      <c r="I1075">
        <v>9</v>
      </c>
      <c r="J1075" t="s">
        <v>18</v>
      </c>
      <c r="K1075" t="s">
        <v>51</v>
      </c>
      <c r="L1075" t="s">
        <v>47</v>
      </c>
      <c r="M1075" t="s">
        <v>42</v>
      </c>
      <c r="N1075">
        <v>2</v>
      </c>
      <c r="O1075">
        <v>37</v>
      </c>
      <c r="P1075" t="s">
        <v>2021</v>
      </c>
      <c r="Q1075">
        <v>2021</v>
      </c>
      <c r="R1075" t="s">
        <v>2007</v>
      </c>
    </row>
    <row r="1076" spans="1:18" x14ac:dyDescent="0.35">
      <c r="A1076">
        <v>1252</v>
      </c>
      <c r="B1076" t="s">
        <v>1297</v>
      </c>
      <c r="C1076" t="s">
        <v>44</v>
      </c>
      <c r="D1076" s="5">
        <v>30657</v>
      </c>
      <c r="E1076" s="5">
        <v>44535</v>
      </c>
      <c r="F1076" t="s">
        <v>25</v>
      </c>
      <c r="G1076" t="s">
        <v>36</v>
      </c>
      <c r="H1076">
        <v>5</v>
      </c>
      <c r="I1076">
        <v>8</v>
      </c>
      <c r="J1076" t="s">
        <v>50</v>
      </c>
      <c r="K1076" t="s">
        <v>33</v>
      </c>
      <c r="L1076" t="s">
        <v>29</v>
      </c>
      <c r="M1076" t="s">
        <v>34</v>
      </c>
      <c r="N1076">
        <v>1</v>
      </c>
      <c r="O1076">
        <v>40</v>
      </c>
      <c r="P1076" t="s">
        <v>2021</v>
      </c>
      <c r="Q1076">
        <v>2021</v>
      </c>
      <c r="R1076" t="s">
        <v>2017</v>
      </c>
    </row>
    <row r="1077" spans="1:18" x14ac:dyDescent="0.35">
      <c r="A1077">
        <v>1256</v>
      </c>
      <c r="B1077" t="s">
        <v>1301</v>
      </c>
      <c r="C1077" t="s">
        <v>15</v>
      </c>
      <c r="D1077" s="5">
        <v>26873</v>
      </c>
      <c r="E1077" s="5">
        <v>44471</v>
      </c>
      <c r="F1077" t="s">
        <v>25</v>
      </c>
      <c r="G1077" t="s">
        <v>53</v>
      </c>
      <c r="H1077">
        <v>4</v>
      </c>
      <c r="I1077">
        <v>9</v>
      </c>
      <c r="J1077" t="s">
        <v>18</v>
      </c>
      <c r="K1077" t="s">
        <v>51</v>
      </c>
      <c r="L1077" t="s">
        <v>47</v>
      </c>
      <c r="M1077" t="s">
        <v>42</v>
      </c>
      <c r="N1077">
        <v>2</v>
      </c>
      <c r="O1077">
        <v>51</v>
      </c>
      <c r="P1077" t="s">
        <v>2020</v>
      </c>
      <c r="Q1077">
        <v>2021</v>
      </c>
      <c r="R1077" t="s">
        <v>2015</v>
      </c>
    </row>
    <row r="1078" spans="1:18" x14ac:dyDescent="0.35">
      <c r="A1078">
        <v>1257</v>
      </c>
      <c r="B1078" t="s">
        <v>1302</v>
      </c>
      <c r="C1078" t="s">
        <v>15</v>
      </c>
      <c r="D1078" s="5">
        <v>32638</v>
      </c>
      <c r="E1078" s="5">
        <v>44339</v>
      </c>
      <c r="F1078" t="s">
        <v>16</v>
      </c>
      <c r="G1078" t="s">
        <v>60</v>
      </c>
      <c r="H1078">
        <v>3</v>
      </c>
      <c r="I1078">
        <v>3</v>
      </c>
      <c r="J1078" t="s">
        <v>27</v>
      </c>
      <c r="K1078" t="s">
        <v>19</v>
      </c>
      <c r="L1078" t="s">
        <v>20</v>
      </c>
      <c r="M1078" t="s">
        <v>48</v>
      </c>
      <c r="N1078">
        <v>5</v>
      </c>
      <c r="O1078">
        <v>35</v>
      </c>
      <c r="P1078" t="s">
        <v>2021</v>
      </c>
      <c r="Q1078">
        <v>2021</v>
      </c>
      <c r="R1078" t="s">
        <v>2010</v>
      </c>
    </row>
    <row r="1079" spans="1:18" x14ac:dyDescent="0.35">
      <c r="A1079">
        <v>1266</v>
      </c>
      <c r="B1079" t="s">
        <v>1311</v>
      </c>
      <c r="C1079" t="s">
        <v>44</v>
      </c>
      <c r="D1079" s="5">
        <v>34790</v>
      </c>
      <c r="E1079" s="5">
        <v>44431</v>
      </c>
      <c r="F1079" t="s">
        <v>16</v>
      </c>
      <c r="G1079" t="s">
        <v>17</v>
      </c>
      <c r="H1079">
        <v>4</v>
      </c>
      <c r="I1079">
        <v>9</v>
      </c>
      <c r="J1079" t="s">
        <v>18</v>
      </c>
      <c r="K1079" t="s">
        <v>23</v>
      </c>
      <c r="L1079" t="s">
        <v>20</v>
      </c>
      <c r="M1079" t="s">
        <v>21</v>
      </c>
      <c r="N1079">
        <v>3</v>
      </c>
      <c r="O1079">
        <v>29</v>
      </c>
      <c r="P1079" t="s">
        <v>2019</v>
      </c>
      <c r="Q1079">
        <v>2021</v>
      </c>
      <c r="R1079" t="s">
        <v>2013</v>
      </c>
    </row>
    <row r="1080" spans="1:18" x14ac:dyDescent="0.35">
      <c r="A1080">
        <v>1268</v>
      </c>
      <c r="B1080" t="s">
        <v>1313</v>
      </c>
      <c r="C1080" t="s">
        <v>44</v>
      </c>
      <c r="D1080" s="5">
        <v>33297</v>
      </c>
      <c r="E1080" s="5">
        <v>44290</v>
      </c>
      <c r="F1080" t="s">
        <v>16</v>
      </c>
      <c r="G1080" t="s">
        <v>17</v>
      </c>
      <c r="H1080">
        <v>2</v>
      </c>
      <c r="I1080">
        <v>5</v>
      </c>
      <c r="J1080" t="s">
        <v>27</v>
      </c>
      <c r="K1080" t="s">
        <v>33</v>
      </c>
      <c r="L1080" t="s">
        <v>29</v>
      </c>
      <c r="M1080" t="s">
        <v>42</v>
      </c>
      <c r="N1080">
        <v>2</v>
      </c>
      <c r="O1080">
        <v>33</v>
      </c>
      <c r="P1080" t="s">
        <v>2021</v>
      </c>
      <c r="Q1080">
        <v>2021</v>
      </c>
      <c r="R1080" t="s">
        <v>2009</v>
      </c>
    </row>
    <row r="1081" spans="1:18" x14ac:dyDescent="0.35">
      <c r="A1081">
        <v>1270</v>
      </c>
      <c r="B1081" t="s">
        <v>1315</v>
      </c>
      <c r="C1081" t="s">
        <v>15</v>
      </c>
      <c r="D1081" s="5">
        <v>20462</v>
      </c>
      <c r="E1081" s="5">
        <v>44302</v>
      </c>
      <c r="F1081" t="s">
        <v>16</v>
      </c>
      <c r="G1081" t="s">
        <v>17</v>
      </c>
      <c r="H1081">
        <v>4</v>
      </c>
      <c r="I1081">
        <v>9</v>
      </c>
      <c r="J1081" t="s">
        <v>18</v>
      </c>
      <c r="K1081" t="s">
        <v>41</v>
      </c>
      <c r="L1081" t="s">
        <v>38</v>
      </c>
      <c r="M1081" t="s">
        <v>34</v>
      </c>
      <c r="N1081">
        <v>1</v>
      </c>
      <c r="O1081">
        <v>68</v>
      </c>
      <c r="P1081" t="s">
        <v>2022</v>
      </c>
      <c r="Q1081">
        <v>2021</v>
      </c>
      <c r="R1081" t="s">
        <v>2009</v>
      </c>
    </row>
    <row r="1082" spans="1:18" x14ac:dyDescent="0.35">
      <c r="A1082">
        <v>1274</v>
      </c>
      <c r="B1082" t="s">
        <v>1319</v>
      </c>
      <c r="C1082" t="s">
        <v>15</v>
      </c>
      <c r="D1082" s="5">
        <v>27573</v>
      </c>
      <c r="E1082" s="5">
        <v>44498</v>
      </c>
      <c r="F1082" t="s">
        <v>16</v>
      </c>
      <c r="G1082" t="s">
        <v>17</v>
      </c>
      <c r="H1082">
        <v>5</v>
      </c>
      <c r="I1082">
        <v>9</v>
      </c>
      <c r="J1082" t="s">
        <v>18</v>
      </c>
      <c r="K1082" t="s">
        <v>23</v>
      </c>
      <c r="L1082" t="s">
        <v>20</v>
      </c>
      <c r="M1082" t="s">
        <v>30</v>
      </c>
      <c r="N1082">
        <v>4</v>
      </c>
      <c r="O1082">
        <v>49</v>
      </c>
      <c r="P1082" t="s">
        <v>2020</v>
      </c>
      <c r="Q1082">
        <v>2021</v>
      </c>
      <c r="R1082" t="s">
        <v>2015</v>
      </c>
    </row>
    <row r="1083" spans="1:18" x14ac:dyDescent="0.35">
      <c r="A1083">
        <v>1276</v>
      </c>
      <c r="B1083" t="s">
        <v>1321</v>
      </c>
      <c r="C1083" t="s">
        <v>44</v>
      </c>
      <c r="D1083" s="5">
        <v>18674</v>
      </c>
      <c r="E1083" s="5">
        <v>44220</v>
      </c>
      <c r="F1083" t="s">
        <v>25</v>
      </c>
      <c r="G1083" t="s">
        <v>17</v>
      </c>
      <c r="H1083">
        <v>4</v>
      </c>
      <c r="I1083">
        <v>7</v>
      </c>
      <c r="J1083" t="s">
        <v>50</v>
      </c>
      <c r="K1083" t="s">
        <v>33</v>
      </c>
      <c r="L1083" t="s">
        <v>29</v>
      </c>
      <c r="M1083" t="s">
        <v>21</v>
      </c>
      <c r="N1083">
        <v>3</v>
      </c>
      <c r="O1083">
        <v>73</v>
      </c>
      <c r="P1083" t="s">
        <v>2022</v>
      </c>
      <c r="Q1083">
        <v>2021</v>
      </c>
      <c r="R1083" t="s">
        <v>2006</v>
      </c>
    </row>
    <row r="1084" spans="1:18" x14ac:dyDescent="0.35">
      <c r="A1084">
        <v>1277</v>
      </c>
      <c r="B1084" t="s">
        <v>1322</v>
      </c>
      <c r="C1084" t="s">
        <v>15</v>
      </c>
      <c r="D1084" s="5">
        <v>28178</v>
      </c>
      <c r="E1084" s="5">
        <v>44256</v>
      </c>
      <c r="F1084" t="s">
        <v>25</v>
      </c>
      <c r="G1084" t="s">
        <v>32</v>
      </c>
      <c r="H1084">
        <v>4</v>
      </c>
      <c r="I1084">
        <v>7</v>
      </c>
      <c r="J1084" t="s">
        <v>50</v>
      </c>
      <c r="K1084" t="s">
        <v>37</v>
      </c>
      <c r="L1084" t="s">
        <v>38</v>
      </c>
      <c r="M1084" t="s">
        <v>30</v>
      </c>
      <c r="N1084">
        <v>4</v>
      </c>
      <c r="O1084">
        <v>47</v>
      </c>
      <c r="P1084" t="s">
        <v>2020</v>
      </c>
      <c r="Q1084">
        <v>2021</v>
      </c>
      <c r="R1084" t="s">
        <v>2008</v>
      </c>
    </row>
    <row r="1085" spans="1:18" x14ac:dyDescent="0.35">
      <c r="A1085">
        <v>1280</v>
      </c>
      <c r="B1085" t="s">
        <v>1325</v>
      </c>
      <c r="C1085" t="s">
        <v>15</v>
      </c>
      <c r="D1085" s="5">
        <v>36737</v>
      </c>
      <c r="E1085" s="5">
        <v>44415</v>
      </c>
      <c r="F1085" t="s">
        <v>40</v>
      </c>
      <c r="G1085" t="s">
        <v>53</v>
      </c>
      <c r="H1085">
        <v>3</v>
      </c>
      <c r="I1085">
        <v>4</v>
      </c>
      <c r="J1085" t="s">
        <v>27</v>
      </c>
      <c r="K1085" t="s">
        <v>51</v>
      </c>
      <c r="L1085" t="s">
        <v>47</v>
      </c>
      <c r="M1085" t="s">
        <v>21</v>
      </c>
      <c r="N1085">
        <v>3</v>
      </c>
      <c r="O1085">
        <v>24</v>
      </c>
      <c r="P1085" t="s">
        <v>2019</v>
      </c>
      <c r="Q1085">
        <v>2021</v>
      </c>
      <c r="R1085" t="s">
        <v>2013</v>
      </c>
    </row>
    <row r="1086" spans="1:18" x14ac:dyDescent="0.35">
      <c r="A1086">
        <v>1291</v>
      </c>
      <c r="B1086" t="s">
        <v>1336</v>
      </c>
      <c r="C1086" t="s">
        <v>15</v>
      </c>
      <c r="D1086" s="5">
        <v>33141</v>
      </c>
      <c r="E1086" s="5">
        <v>44543</v>
      </c>
      <c r="F1086" t="s">
        <v>40</v>
      </c>
      <c r="G1086" t="s">
        <v>60</v>
      </c>
      <c r="H1086">
        <v>5</v>
      </c>
      <c r="I1086">
        <v>7</v>
      </c>
      <c r="J1086" t="s">
        <v>50</v>
      </c>
      <c r="K1086" t="s">
        <v>28</v>
      </c>
      <c r="L1086" t="s">
        <v>29</v>
      </c>
      <c r="M1086" t="s">
        <v>21</v>
      </c>
      <c r="N1086">
        <v>3</v>
      </c>
      <c r="O1086">
        <v>33</v>
      </c>
      <c r="P1086" t="s">
        <v>2021</v>
      </c>
      <c r="Q1086">
        <v>2021</v>
      </c>
      <c r="R1086" t="s">
        <v>2017</v>
      </c>
    </row>
    <row r="1087" spans="1:18" x14ac:dyDescent="0.35">
      <c r="A1087">
        <v>1293</v>
      </c>
      <c r="B1087" t="s">
        <v>1338</v>
      </c>
      <c r="C1087" t="s">
        <v>15</v>
      </c>
      <c r="D1087" s="5">
        <v>31320</v>
      </c>
      <c r="E1087" s="5">
        <v>44322</v>
      </c>
      <c r="F1087" t="s">
        <v>25</v>
      </c>
      <c r="G1087" t="s">
        <v>45</v>
      </c>
      <c r="H1087">
        <v>3</v>
      </c>
      <c r="I1087">
        <v>9</v>
      </c>
      <c r="J1087" t="s">
        <v>18</v>
      </c>
      <c r="K1087" t="s">
        <v>37</v>
      </c>
      <c r="L1087" t="s">
        <v>38</v>
      </c>
      <c r="M1087" t="s">
        <v>48</v>
      </c>
      <c r="N1087">
        <v>5</v>
      </c>
      <c r="O1087">
        <v>38</v>
      </c>
      <c r="P1087" t="s">
        <v>2021</v>
      </c>
      <c r="Q1087">
        <v>2021</v>
      </c>
      <c r="R1087" t="s">
        <v>2010</v>
      </c>
    </row>
    <row r="1088" spans="1:18" x14ac:dyDescent="0.35">
      <c r="A1088">
        <v>1295</v>
      </c>
      <c r="B1088" t="s">
        <v>1340</v>
      </c>
      <c r="C1088" t="s">
        <v>15</v>
      </c>
      <c r="D1088" s="5">
        <v>32093</v>
      </c>
      <c r="E1088" s="5">
        <v>44308</v>
      </c>
      <c r="F1088" t="s">
        <v>16</v>
      </c>
      <c r="G1088" t="s">
        <v>60</v>
      </c>
      <c r="H1088">
        <v>3</v>
      </c>
      <c r="I1088">
        <v>10</v>
      </c>
      <c r="J1088" t="s">
        <v>18</v>
      </c>
      <c r="K1088" t="s">
        <v>46</v>
      </c>
      <c r="L1088" t="s">
        <v>47</v>
      </c>
      <c r="M1088" t="s">
        <v>21</v>
      </c>
      <c r="N1088">
        <v>3</v>
      </c>
      <c r="O1088">
        <v>36</v>
      </c>
      <c r="P1088" t="s">
        <v>2021</v>
      </c>
      <c r="Q1088">
        <v>2021</v>
      </c>
      <c r="R1088" t="s">
        <v>2009</v>
      </c>
    </row>
    <row r="1089" spans="1:18" x14ac:dyDescent="0.35">
      <c r="A1089">
        <v>1296</v>
      </c>
      <c r="B1089" t="s">
        <v>1341</v>
      </c>
      <c r="C1089" t="s">
        <v>15</v>
      </c>
      <c r="D1089" s="5">
        <v>28684</v>
      </c>
      <c r="E1089" s="5">
        <v>44542</v>
      </c>
      <c r="F1089" t="s">
        <v>25</v>
      </c>
      <c r="G1089" t="s">
        <v>32</v>
      </c>
      <c r="H1089">
        <v>4</v>
      </c>
      <c r="I1089">
        <v>9</v>
      </c>
      <c r="J1089" t="s">
        <v>18</v>
      </c>
      <c r="K1089" t="s">
        <v>51</v>
      </c>
      <c r="L1089" t="s">
        <v>47</v>
      </c>
      <c r="M1089" t="s">
        <v>34</v>
      </c>
      <c r="N1089">
        <v>1</v>
      </c>
      <c r="O1089">
        <v>46</v>
      </c>
      <c r="P1089" t="s">
        <v>2020</v>
      </c>
      <c r="Q1089">
        <v>2021</v>
      </c>
      <c r="R1089" t="s">
        <v>2017</v>
      </c>
    </row>
    <row r="1090" spans="1:18" x14ac:dyDescent="0.35">
      <c r="A1090">
        <v>1297</v>
      </c>
      <c r="B1090" t="s">
        <v>1342</v>
      </c>
      <c r="C1090" t="s">
        <v>15</v>
      </c>
      <c r="D1090" s="5">
        <v>32792</v>
      </c>
      <c r="E1090" s="5">
        <v>44287</v>
      </c>
      <c r="F1090" t="s">
        <v>16</v>
      </c>
      <c r="G1090" t="s">
        <v>17</v>
      </c>
      <c r="H1090">
        <v>4</v>
      </c>
      <c r="I1090">
        <v>8</v>
      </c>
      <c r="J1090" t="s">
        <v>50</v>
      </c>
      <c r="K1090" t="s">
        <v>19</v>
      </c>
      <c r="L1090" t="s">
        <v>20</v>
      </c>
      <c r="M1090" t="s">
        <v>34</v>
      </c>
      <c r="N1090">
        <v>1</v>
      </c>
      <c r="O1090">
        <v>34</v>
      </c>
      <c r="P1090" t="s">
        <v>2021</v>
      </c>
      <c r="Q1090">
        <v>2021</v>
      </c>
      <c r="R1090" t="s">
        <v>2009</v>
      </c>
    </row>
    <row r="1091" spans="1:18" x14ac:dyDescent="0.35">
      <c r="A1091">
        <v>1298</v>
      </c>
      <c r="B1091" t="s">
        <v>1343</v>
      </c>
      <c r="C1091" t="s">
        <v>15</v>
      </c>
      <c r="D1091" s="5">
        <v>29570</v>
      </c>
      <c r="E1091" s="5">
        <v>44264</v>
      </c>
      <c r="F1091" t="s">
        <v>16</v>
      </c>
      <c r="G1091" t="s">
        <v>17</v>
      </c>
      <c r="H1091">
        <v>5</v>
      </c>
      <c r="I1091">
        <v>6</v>
      </c>
      <c r="J1091" t="s">
        <v>27</v>
      </c>
      <c r="K1091" t="s">
        <v>23</v>
      </c>
      <c r="L1091" t="s">
        <v>20</v>
      </c>
      <c r="M1091" t="s">
        <v>21</v>
      </c>
      <c r="N1091">
        <v>3</v>
      </c>
      <c r="O1091">
        <v>43</v>
      </c>
      <c r="P1091" t="s">
        <v>2021</v>
      </c>
      <c r="Q1091">
        <v>2021</v>
      </c>
      <c r="R1091" t="s">
        <v>2008</v>
      </c>
    </row>
    <row r="1092" spans="1:18" x14ac:dyDescent="0.35">
      <c r="A1092">
        <v>1299</v>
      </c>
      <c r="B1092" t="s">
        <v>1344</v>
      </c>
      <c r="C1092" t="s">
        <v>44</v>
      </c>
      <c r="D1092" s="5">
        <v>26315</v>
      </c>
      <c r="E1092" s="5">
        <v>44346</v>
      </c>
      <c r="F1092" t="s">
        <v>25</v>
      </c>
      <c r="G1092" t="s">
        <v>32</v>
      </c>
      <c r="H1092">
        <v>5</v>
      </c>
      <c r="I1092">
        <v>6</v>
      </c>
      <c r="J1092" t="s">
        <v>27</v>
      </c>
      <c r="K1092" t="s">
        <v>28</v>
      </c>
      <c r="L1092" t="s">
        <v>29</v>
      </c>
      <c r="M1092" t="s">
        <v>48</v>
      </c>
      <c r="N1092">
        <v>5</v>
      </c>
      <c r="O1092">
        <v>52</v>
      </c>
      <c r="P1092" t="s">
        <v>2020</v>
      </c>
      <c r="Q1092">
        <v>2021</v>
      </c>
      <c r="R1092" t="s">
        <v>2010</v>
      </c>
    </row>
    <row r="1093" spans="1:18" x14ac:dyDescent="0.35">
      <c r="A1093">
        <v>1304</v>
      </c>
      <c r="B1093" t="s">
        <v>1349</v>
      </c>
      <c r="C1093" t="s">
        <v>15</v>
      </c>
      <c r="D1093" s="5">
        <v>33125</v>
      </c>
      <c r="E1093" s="5">
        <v>44303</v>
      </c>
      <c r="F1093" t="s">
        <v>16</v>
      </c>
      <c r="G1093" t="s">
        <v>17</v>
      </c>
      <c r="H1093">
        <v>4</v>
      </c>
      <c r="I1093">
        <v>10</v>
      </c>
      <c r="J1093" t="s">
        <v>18</v>
      </c>
      <c r="K1093" t="s">
        <v>51</v>
      </c>
      <c r="L1093" t="s">
        <v>47</v>
      </c>
      <c r="M1093" t="s">
        <v>30</v>
      </c>
      <c r="N1093">
        <v>4</v>
      </c>
      <c r="O1093">
        <v>33</v>
      </c>
      <c r="P1093" t="s">
        <v>2021</v>
      </c>
      <c r="Q1093">
        <v>2021</v>
      </c>
      <c r="R1093" t="s">
        <v>2009</v>
      </c>
    </row>
    <row r="1094" spans="1:18" x14ac:dyDescent="0.35">
      <c r="A1094">
        <v>1310</v>
      </c>
      <c r="B1094" t="s">
        <v>1355</v>
      </c>
      <c r="C1094" t="s">
        <v>15</v>
      </c>
      <c r="D1094" s="5">
        <v>34390</v>
      </c>
      <c r="E1094" s="5">
        <v>44340</v>
      </c>
      <c r="F1094" t="s">
        <v>25</v>
      </c>
      <c r="G1094" t="s">
        <v>32</v>
      </c>
      <c r="H1094">
        <v>2</v>
      </c>
      <c r="I1094">
        <v>3</v>
      </c>
      <c r="J1094" t="s">
        <v>27</v>
      </c>
      <c r="K1094" t="s">
        <v>41</v>
      </c>
      <c r="L1094" t="s">
        <v>38</v>
      </c>
      <c r="M1094" t="s">
        <v>34</v>
      </c>
      <c r="N1094">
        <v>1</v>
      </c>
      <c r="O1094">
        <v>30</v>
      </c>
      <c r="P1094" t="s">
        <v>2021</v>
      </c>
      <c r="Q1094">
        <v>2021</v>
      </c>
      <c r="R1094" t="s">
        <v>2010</v>
      </c>
    </row>
    <row r="1095" spans="1:18" x14ac:dyDescent="0.35">
      <c r="A1095">
        <v>1312</v>
      </c>
      <c r="B1095" t="s">
        <v>1357</v>
      </c>
      <c r="C1095" t="s">
        <v>44</v>
      </c>
      <c r="D1095" s="5">
        <v>34044</v>
      </c>
      <c r="E1095" s="5">
        <v>44451</v>
      </c>
      <c r="F1095" t="s">
        <v>25</v>
      </c>
      <c r="G1095" t="s">
        <v>32</v>
      </c>
      <c r="H1095">
        <v>5</v>
      </c>
      <c r="I1095">
        <v>7</v>
      </c>
      <c r="J1095" t="s">
        <v>50</v>
      </c>
      <c r="K1095" t="s">
        <v>51</v>
      </c>
      <c r="L1095" t="s">
        <v>47</v>
      </c>
      <c r="M1095" t="s">
        <v>42</v>
      </c>
      <c r="N1095">
        <v>2</v>
      </c>
      <c r="O1095">
        <v>31</v>
      </c>
      <c r="P1095" t="s">
        <v>2021</v>
      </c>
      <c r="Q1095">
        <v>2021</v>
      </c>
      <c r="R1095" t="s">
        <v>2014</v>
      </c>
    </row>
    <row r="1096" spans="1:18" x14ac:dyDescent="0.35">
      <c r="A1096">
        <v>1316</v>
      </c>
      <c r="B1096" t="s">
        <v>1361</v>
      </c>
      <c r="C1096" t="s">
        <v>44</v>
      </c>
      <c r="D1096" s="5">
        <v>19680</v>
      </c>
      <c r="E1096" s="5">
        <v>44211</v>
      </c>
      <c r="F1096" t="s">
        <v>25</v>
      </c>
      <c r="G1096" t="s">
        <v>36</v>
      </c>
      <c r="H1096">
        <v>3</v>
      </c>
      <c r="I1096">
        <v>9</v>
      </c>
      <c r="J1096" t="s">
        <v>18</v>
      </c>
      <c r="K1096" t="s">
        <v>33</v>
      </c>
      <c r="L1096" t="s">
        <v>29</v>
      </c>
      <c r="M1096" t="s">
        <v>42</v>
      </c>
      <c r="N1096">
        <v>2</v>
      </c>
      <c r="O1096">
        <v>70</v>
      </c>
      <c r="P1096" t="s">
        <v>2022</v>
      </c>
      <c r="Q1096">
        <v>2021</v>
      </c>
      <c r="R1096" t="s">
        <v>2006</v>
      </c>
    </row>
    <row r="1097" spans="1:18" x14ac:dyDescent="0.35">
      <c r="A1097">
        <v>1321</v>
      </c>
      <c r="B1097" t="s">
        <v>1366</v>
      </c>
      <c r="C1097" t="s">
        <v>15</v>
      </c>
      <c r="D1097" s="5">
        <v>37203</v>
      </c>
      <c r="E1097" s="5">
        <v>44528</v>
      </c>
      <c r="F1097" t="s">
        <v>25</v>
      </c>
      <c r="G1097" t="s">
        <v>36</v>
      </c>
      <c r="H1097">
        <v>5</v>
      </c>
      <c r="I1097">
        <v>9</v>
      </c>
      <c r="J1097" t="s">
        <v>18</v>
      </c>
      <c r="K1097" t="s">
        <v>19</v>
      </c>
      <c r="L1097" t="s">
        <v>20</v>
      </c>
      <c r="M1097" t="s">
        <v>48</v>
      </c>
      <c r="N1097">
        <v>5</v>
      </c>
      <c r="O1097">
        <v>22</v>
      </c>
      <c r="P1097" t="s">
        <v>2019</v>
      </c>
      <c r="Q1097">
        <v>2021</v>
      </c>
      <c r="R1097" t="s">
        <v>2016</v>
      </c>
    </row>
    <row r="1098" spans="1:18" x14ac:dyDescent="0.35">
      <c r="A1098">
        <v>1326</v>
      </c>
      <c r="B1098" t="s">
        <v>1371</v>
      </c>
      <c r="C1098" t="s">
        <v>44</v>
      </c>
      <c r="D1098" s="5">
        <v>34087</v>
      </c>
      <c r="E1098" s="5">
        <v>44367</v>
      </c>
      <c r="F1098" t="s">
        <v>25</v>
      </c>
      <c r="G1098" t="s">
        <v>36</v>
      </c>
      <c r="H1098">
        <v>2</v>
      </c>
      <c r="I1098">
        <v>6</v>
      </c>
      <c r="J1098" t="s">
        <v>27</v>
      </c>
      <c r="K1098" t="s">
        <v>41</v>
      </c>
      <c r="L1098" t="s">
        <v>38</v>
      </c>
      <c r="M1098" t="s">
        <v>42</v>
      </c>
      <c r="N1098">
        <v>2</v>
      </c>
      <c r="O1098">
        <v>31</v>
      </c>
      <c r="P1098" t="s">
        <v>2021</v>
      </c>
      <c r="Q1098">
        <v>2021</v>
      </c>
      <c r="R1098" t="s">
        <v>2011</v>
      </c>
    </row>
    <row r="1099" spans="1:18" x14ac:dyDescent="0.35">
      <c r="A1099">
        <v>1332</v>
      </c>
      <c r="B1099" t="s">
        <v>1377</v>
      </c>
      <c r="C1099" t="s">
        <v>15</v>
      </c>
      <c r="D1099" s="5">
        <v>21148</v>
      </c>
      <c r="E1099" s="5">
        <v>44379</v>
      </c>
      <c r="F1099" t="s">
        <v>25</v>
      </c>
      <c r="G1099" t="s">
        <v>32</v>
      </c>
      <c r="H1099">
        <v>4</v>
      </c>
      <c r="I1099">
        <v>7</v>
      </c>
      <c r="J1099" t="s">
        <v>50</v>
      </c>
      <c r="K1099" t="s">
        <v>33</v>
      </c>
      <c r="L1099" t="s">
        <v>29</v>
      </c>
      <c r="M1099" t="s">
        <v>21</v>
      </c>
      <c r="N1099">
        <v>3</v>
      </c>
      <c r="O1099">
        <v>66</v>
      </c>
      <c r="P1099" t="s">
        <v>2022</v>
      </c>
      <c r="Q1099">
        <v>2021</v>
      </c>
      <c r="R1099" t="s">
        <v>2012</v>
      </c>
    </row>
    <row r="1100" spans="1:18" x14ac:dyDescent="0.35">
      <c r="A1100">
        <v>1339</v>
      </c>
      <c r="B1100" t="s">
        <v>1384</v>
      </c>
      <c r="C1100" t="s">
        <v>15</v>
      </c>
      <c r="D1100" s="5">
        <v>31780</v>
      </c>
      <c r="E1100" s="5">
        <v>44290</v>
      </c>
      <c r="F1100" t="s">
        <v>16</v>
      </c>
      <c r="G1100" t="s">
        <v>17</v>
      </c>
      <c r="H1100">
        <v>4</v>
      </c>
      <c r="I1100">
        <v>10</v>
      </c>
      <c r="J1100" t="s">
        <v>18</v>
      </c>
      <c r="K1100" t="s">
        <v>28</v>
      </c>
      <c r="L1100" t="s">
        <v>29</v>
      </c>
      <c r="M1100" t="s">
        <v>30</v>
      </c>
      <c r="N1100">
        <v>4</v>
      </c>
      <c r="O1100">
        <v>37</v>
      </c>
      <c r="P1100" t="s">
        <v>2021</v>
      </c>
      <c r="Q1100">
        <v>2021</v>
      </c>
      <c r="R1100" t="s">
        <v>2009</v>
      </c>
    </row>
    <row r="1101" spans="1:18" x14ac:dyDescent="0.35">
      <c r="A1101">
        <v>1340</v>
      </c>
      <c r="B1101" t="s">
        <v>1385</v>
      </c>
      <c r="C1101" t="s">
        <v>44</v>
      </c>
      <c r="D1101" s="5">
        <v>23980</v>
      </c>
      <c r="E1101" s="5">
        <v>44351</v>
      </c>
      <c r="F1101" t="s">
        <v>25</v>
      </c>
      <c r="G1101" t="s">
        <v>26</v>
      </c>
      <c r="H1101">
        <v>3</v>
      </c>
      <c r="I1101">
        <v>7</v>
      </c>
      <c r="J1101" t="s">
        <v>50</v>
      </c>
      <c r="K1101" t="s">
        <v>33</v>
      </c>
      <c r="L1101" t="s">
        <v>29</v>
      </c>
      <c r="M1101" t="s">
        <v>30</v>
      </c>
      <c r="N1101">
        <v>4</v>
      </c>
      <c r="O1101">
        <v>59</v>
      </c>
      <c r="P1101" t="s">
        <v>2020</v>
      </c>
      <c r="Q1101">
        <v>2021</v>
      </c>
      <c r="R1101" t="s">
        <v>2011</v>
      </c>
    </row>
    <row r="1102" spans="1:18" x14ac:dyDescent="0.35">
      <c r="A1102">
        <v>1341</v>
      </c>
      <c r="B1102" t="s">
        <v>1386</v>
      </c>
      <c r="C1102" t="s">
        <v>15</v>
      </c>
      <c r="D1102" s="5">
        <v>19154</v>
      </c>
      <c r="E1102" s="5">
        <v>44283</v>
      </c>
      <c r="F1102" t="s">
        <v>25</v>
      </c>
      <c r="G1102" t="s">
        <v>32</v>
      </c>
      <c r="H1102">
        <v>2</v>
      </c>
      <c r="I1102">
        <v>9</v>
      </c>
      <c r="J1102" t="s">
        <v>18</v>
      </c>
      <c r="K1102" t="s">
        <v>37</v>
      </c>
      <c r="L1102" t="s">
        <v>38</v>
      </c>
      <c r="M1102" t="s">
        <v>42</v>
      </c>
      <c r="N1102">
        <v>2</v>
      </c>
      <c r="O1102">
        <v>72</v>
      </c>
      <c r="P1102" t="s">
        <v>2022</v>
      </c>
      <c r="Q1102">
        <v>2021</v>
      </c>
      <c r="R1102" t="s">
        <v>2008</v>
      </c>
    </row>
    <row r="1103" spans="1:18" x14ac:dyDescent="0.35">
      <c r="A1103">
        <v>1342</v>
      </c>
      <c r="B1103" t="s">
        <v>1387</v>
      </c>
      <c r="C1103" t="s">
        <v>44</v>
      </c>
      <c r="D1103" s="5">
        <v>35976</v>
      </c>
      <c r="E1103" s="5">
        <v>44429</v>
      </c>
      <c r="F1103" t="s">
        <v>25</v>
      </c>
      <c r="G1103" t="s">
        <v>53</v>
      </c>
      <c r="H1103">
        <v>5</v>
      </c>
      <c r="I1103">
        <v>7</v>
      </c>
      <c r="J1103" t="s">
        <v>50</v>
      </c>
      <c r="K1103" t="s">
        <v>41</v>
      </c>
      <c r="L1103" t="s">
        <v>38</v>
      </c>
      <c r="M1103" t="s">
        <v>42</v>
      </c>
      <c r="N1103">
        <v>2</v>
      </c>
      <c r="O1103">
        <v>26</v>
      </c>
      <c r="P1103" t="s">
        <v>2019</v>
      </c>
      <c r="Q1103">
        <v>2021</v>
      </c>
      <c r="R1103" t="s">
        <v>2013</v>
      </c>
    </row>
    <row r="1104" spans="1:18" x14ac:dyDescent="0.35">
      <c r="A1104">
        <v>1349</v>
      </c>
      <c r="B1104" t="s">
        <v>1394</v>
      </c>
      <c r="C1104" t="s">
        <v>44</v>
      </c>
      <c r="D1104" s="5">
        <v>32791</v>
      </c>
      <c r="E1104" s="5">
        <v>44442</v>
      </c>
      <c r="F1104" t="s">
        <v>16</v>
      </c>
      <c r="G1104" t="s">
        <v>17</v>
      </c>
      <c r="H1104">
        <v>5</v>
      </c>
      <c r="I1104">
        <v>8</v>
      </c>
      <c r="J1104" t="s">
        <v>50</v>
      </c>
      <c r="K1104" t="s">
        <v>37</v>
      </c>
      <c r="L1104" t="s">
        <v>38</v>
      </c>
      <c r="M1104" t="s">
        <v>48</v>
      </c>
      <c r="N1104">
        <v>5</v>
      </c>
      <c r="O1104">
        <v>34</v>
      </c>
      <c r="P1104" t="s">
        <v>2021</v>
      </c>
      <c r="Q1104">
        <v>2021</v>
      </c>
      <c r="R1104" t="s">
        <v>2014</v>
      </c>
    </row>
    <row r="1105" spans="1:18" x14ac:dyDescent="0.35">
      <c r="A1105">
        <v>1353</v>
      </c>
      <c r="B1105" t="s">
        <v>1398</v>
      </c>
      <c r="C1105" t="s">
        <v>15</v>
      </c>
      <c r="D1105" s="5">
        <v>33335</v>
      </c>
      <c r="E1105" s="5">
        <v>44282</v>
      </c>
      <c r="F1105" t="s">
        <v>25</v>
      </c>
      <c r="G1105" t="s">
        <v>45</v>
      </c>
      <c r="H1105">
        <v>4</v>
      </c>
      <c r="I1105">
        <v>9</v>
      </c>
      <c r="J1105" t="s">
        <v>18</v>
      </c>
      <c r="K1105" t="s">
        <v>19</v>
      </c>
      <c r="L1105" t="s">
        <v>20</v>
      </c>
      <c r="M1105" t="s">
        <v>30</v>
      </c>
      <c r="N1105">
        <v>4</v>
      </c>
      <c r="O1105">
        <v>33</v>
      </c>
      <c r="P1105" t="s">
        <v>2021</v>
      </c>
      <c r="Q1105">
        <v>2021</v>
      </c>
      <c r="R1105" t="s">
        <v>2008</v>
      </c>
    </row>
    <row r="1106" spans="1:18" x14ac:dyDescent="0.35">
      <c r="A1106">
        <v>1354</v>
      </c>
      <c r="B1106" t="s">
        <v>1399</v>
      </c>
      <c r="C1106" t="s">
        <v>44</v>
      </c>
      <c r="D1106" s="5">
        <v>28278</v>
      </c>
      <c r="E1106" s="5">
        <v>44250</v>
      </c>
      <c r="F1106" t="s">
        <v>16</v>
      </c>
      <c r="G1106" t="s">
        <v>17</v>
      </c>
      <c r="H1106">
        <v>5</v>
      </c>
      <c r="I1106">
        <v>4</v>
      </c>
      <c r="J1106" t="s">
        <v>27</v>
      </c>
      <c r="K1106" t="s">
        <v>23</v>
      </c>
      <c r="L1106" t="s">
        <v>20</v>
      </c>
      <c r="M1106" t="s">
        <v>30</v>
      </c>
      <c r="N1106">
        <v>4</v>
      </c>
      <c r="O1106">
        <v>47</v>
      </c>
      <c r="P1106" t="s">
        <v>2020</v>
      </c>
      <c r="Q1106">
        <v>2021</v>
      </c>
      <c r="R1106" t="s">
        <v>2007</v>
      </c>
    </row>
    <row r="1107" spans="1:18" x14ac:dyDescent="0.35">
      <c r="A1107">
        <v>1356</v>
      </c>
      <c r="B1107" t="s">
        <v>1401</v>
      </c>
      <c r="C1107" t="s">
        <v>44</v>
      </c>
      <c r="D1107" s="5">
        <v>22611</v>
      </c>
      <c r="E1107" s="5">
        <v>44354</v>
      </c>
      <c r="F1107" t="s">
        <v>68</v>
      </c>
      <c r="G1107" t="s">
        <v>45</v>
      </c>
      <c r="H1107">
        <v>5</v>
      </c>
      <c r="I1107">
        <v>3</v>
      </c>
      <c r="J1107" t="s">
        <v>27</v>
      </c>
      <c r="K1107" t="s">
        <v>33</v>
      </c>
      <c r="L1107" t="s">
        <v>29</v>
      </c>
      <c r="M1107" t="s">
        <v>21</v>
      </c>
      <c r="N1107">
        <v>3</v>
      </c>
      <c r="O1107">
        <v>62</v>
      </c>
      <c r="P1107" t="s">
        <v>2022</v>
      </c>
      <c r="Q1107">
        <v>2021</v>
      </c>
      <c r="R1107" t="s">
        <v>2011</v>
      </c>
    </row>
    <row r="1108" spans="1:18" x14ac:dyDescent="0.35">
      <c r="A1108">
        <v>1370</v>
      </c>
      <c r="B1108" t="s">
        <v>1415</v>
      </c>
      <c r="C1108" t="s">
        <v>44</v>
      </c>
      <c r="D1108" s="5">
        <v>29819</v>
      </c>
      <c r="E1108" s="5">
        <v>44274</v>
      </c>
      <c r="F1108" t="s">
        <v>25</v>
      </c>
      <c r="G1108" t="s">
        <v>36</v>
      </c>
      <c r="H1108">
        <v>3</v>
      </c>
      <c r="I1108">
        <v>9</v>
      </c>
      <c r="J1108" t="s">
        <v>18</v>
      </c>
      <c r="K1108" t="s">
        <v>23</v>
      </c>
      <c r="L1108" t="s">
        <v>20</v>
      </c>
      <c r="M1108" t="s">
        <v>42</v>
      </c>
      <c r="N1108">
        <v>2</v>
      </c>
      <c r="O1108">
        <v>43</v>
      </c>
      <c r="P1108" t="s">
        <v>2021</v>
      </c>
      <c r="Q1108">
        <v>2021</v>
      </c>
      <c r="R1108" t="s">
        <v>2008</v>
      </c>
    </row>
    <row r="1109" spans="1:18" x14ac:dyDescent="0.35">
      <c r="A1109">
        <v>1375</v>
      </c>
      <c r="B1109" t="s">
        <v>1420</v>
      </c>
      <c r="C1109" t="s">
        <v>44</v>
      </c>
      <c r="D1109" s="5">
        <v>37134</v>
      </c>
      <c r="E1109" s="5">
        <v>44333</v>
      </c>
      <c r="F1109" t="s">
        <v>25</v>
      </c>
      <c r="G1109" t="s">
        <v>60</v>
      </c>
      <c r="H1109">
        <v>4</v>
      </c>
      <c r="I1109">
        <v>7</v>
      </c>
      <c r="J1109" t="s">
        <v>50</v>
      </c>
      <c r="K1109" t="s">
        <v>46</v>
      </c>
      <c r="L1109" t="s">
        <v>47</v>
      </c>
      <c r="M1109" t="s">
        <v>30</v>
      </c>
      <c r="N1109">
        <v>4</v>
      </c>
      <c r="O1109">
        <v>23</v>
      </c>
      <c r="P1109" t="s">
        <v>2019</v>
      </c>
      <c r="Q1109">
        <v>2021</v>
      </c>
      <c r="R1109" t="s">
        <v>2010</v>
      </c>
    </row>
    <row r="1110" spans="1:18" x14ac:dyDescent="0.35">
      <c r="A1110">
        <v>1380</v>
      </c>
      <c r="B1110" t="s">
        <v>1425</v>
      </c>
      <c r="C1110" t="s">
        <v>15</v>
      </c>
      <c r="D1110" s="5">
        <v>23844</v>
      </c>
      <c r="E1110" s="5">
        <v>44397</v>
      </c>
      <c r="F1110" t="s">
        <v>25</v>
      </c>
      <c r="G1110" t="s">
        <v>32</v>
      </c>
      <c r="H1110">
        <v>4</v>
      </c>
      <c r="I1110">
        <v>5</v>
      </c>
      <c r="J1110" t="s">
        <v>27</v>
      </c>
      <c r="K1110" t="s">
        <v>33</v>
      </c>
      <c r="L1110" t="s">
        <v>29</v>
      </c>
      <c r="M1110" t="s">
        <v>21</v>
      </c>
      <c r="N1110">
        <v>3</v>
      </c>
      <c r="O1110">
        <v>59</v>
      </c>
      <c r="P1110" t="s">
        <v>2020</v>
      </c>
      <c r="Q1110">
        <v>2021</v>
      </c>
      <c r="R1110" t="s">
        <v>2012</v>
      </c>
    </row>
    <row r="1111" spans="1:18" x14ac:dyDescent="0.35">
      <c r="A1111">
        <v>1381</v>
      </c>
      <c r="B1111" t="s">
        <v>1426</v>
      </c>
      <c r="C1111" t="s">
        <v>44</v>
      </c>
      <c r="D1111" s="5">
        <v>25287</v>
      </c>
      <c r="E1111" s="5">
        <v>44416</v>
      </c>
      <c r="F1111" t="s">
        <v>16</v>
      </c>
      <c r="G1111" t="s">
        <v>17</v>
      </c>
      <c r="H1111">
        <v>5</v>
      </c>
      <c r="I1111">
        <v>8</v>
      </c>
      <c r="J1111" t="s">
        <v>50</v>
      </c>
      <c r="K1111" t="s">
        <v>37</v>
      </c>
      <c r="L1111" t="s">
        <v>38</v>
      </c>
      <c r="M1111" t="s">
        <v>42</v>
      </c>
      <c r="N1111">
        <v>2</v>
      </c>
      <c r="O1111">
        <v>55</v>
      </c>
      <c r="P1111" t="s">
        <v>2020</v>
      </c>
      <c r="Q1111">
        <v>2021</v>
      </c>
      <c r="R1111" t="s">
        <v>2013</v>
      </c>
    </row>
    <row r="1112" spans="1:18" x14ac:dyDescent="0.35">
      <c r="A1112">
        <v>1385</v>
      </c>
      <c r="B1112" t="s">
        <v>1430</v>
      </c>
      <c r="C1112" t="s">
        <v>15</v>
      </c>
      <c r="D1112" s="5">
        <v>30378</v>
      </c>
      <c r="E1112" s="5">
        <v>44274</v>
      </c>
      <c r="F1112" t="s">
        <v>25</v>
      </c>
      <c r="G1112" t="s">
        <v>45</v>
      </c>
      <c r="H1112">
        <v>4</v>
      </c>
      <c r="I1112">
        <v>3</v>
      </c>
      <c r="J1112" t="s">
        <v>27</v>
      </c>
      <c r="K1112" t="s">
        <v>19</v>
      </c>
      <c r="L1112" t="s">
        <v>20</v>
      </c>
      <c r="M1112" t="s">
        <v>30</v>
      </c>
      <c r="N1112">
        <v>4</v>
      </c>
      <c r="O1112">
        <v>41</v>
      </c>
      <c r="P1112" t="s">
        <v>2021</v>
      </c>
      <c r="Q1112">
        <v>2021</v>
      </c>
      <c r="R1112" t="s">
        <v>2008</v>
      </c>
    </row>
    <row r="1113" spans="1:18" x14ac:dyDescent="0.35">
      <c r="A1113">
        <v>1393</v>
      </c>
      <c r="B1113" t="s">
        <v>1438</v>
      </c>
      <c r="C1113" t="s">
        <v>44</v>
      </c>
      <c r="D1113" s="5">
        <v>37334</v>
      </c>
      <c r="E1113" s="5">
        <v>44198</v>
      </c>
      <c r="F1113" t="s">
        <v>16</v>
      </c>
      <c r="G1113" t="s">
        <v>17</v>
      </c>
      <c r="H1113">
        <v>1</v>
      </c>
      <c r="I1113">
        <v>9</v>
      </c>
      <c r="J1113" t="s">
        <v>18</v>
      </c>
      <c r="K1113" t="s">
        <v>19</v>
      </c>
      <c r="L1113" t="s">
        <v>20</v>
      </c>
      <c r="M1113" t="s">
        <v>48</v>
      </c>
      <c r="N1113">
        <v>5</v>
      </c>
      <c r="O1113">
        <v>22</v>
      </c>
      <c r="P1113" t="s">
        <v>2019</v>
      </c>
      <c r="Q1113">
        <v>2021</v>
      </c>
      <c r="R1113" t="s">
        <v>2006</v>
      </c>
    </row>
    <row r="1114" spans="1:18" x14ac:dyDescent="0.35">
      <c r="A1114">
        <v>1395</v>
      </c>
      <c r="B1114" t="s">
        <v>1440</v>
      </c>
      <c r="C1114" t="s">
        <v>44</v>
      </c>
      <c r="D1114" s="5">
        <v>26622</v>
      </c>
      <c r="E1114" s="5">
        <v>44245</v>
      </c>
      <c r="F1114" t="s">
        <v>16</v>
      </c>
      <c r="G1114" t="s">
        <v>32</v>
      </c>
      <c r="H1114">
        <v>5</v>
      </c>
      <c r="I1114">
        <v>10</v>
      </c>
      <c r="J1114" t="s">
        <v>18</v>
      </c>
      <c r="K1114" t="s">
        <v>28</v>
      </c>
      <c r="L1114" t="s">
        <v>29</v>
      </c>
      <c r="M1114" t="s">
        <v>21</v>
      </c>
      <c r="N1114">
        <v>3</v>
      </c>
      <c r="O1114">
        <v>51</v>
      </c>
      <c r="P1114" t="s">
        <v>2020</v>
      </c>
      <c r="Q1114">
        <v>2021</v>
      </c>
      <c r="R1114" t="s">
        <v>2007</v>
      </c>
    </row>
    <row r="1115" spans="1:18" x14ac:dyDescent="0.35">
      <c r="A1115">
        <v>1397</v>
      </c>
      <c r="B1115" t="s">
        <v>1442</v>
      </c>
      <c r="C1115" t="s">
        <v>44</v>
      </c>
      <c r="D1115" s="5">
        <v>32408</v>
      </c>
      <c r="E1115" s="5">
        <v>44449</v>
      </c>
      <c r="F1115" t="s">
        <v>25</v>
      </c>
      <c r="G1115" t="s">
        <v>32</v>
      </c>
      <c r="H1115">
        <v>3</v>
      </c>
      <c r="I1115">
        <v>4</v>
      </c>
      <c r="J1115" t="s">
        <v>27</v>
      </c>
      <c r="K1115" t="s">
        <v>37</v>
      </c>
      <c r="L1115" t="s">
        <v>38</v>
      </c>
      <c r="M1115" t="s">
        <v>21</v>
      </c>
      <c r="N1115">
        <v>3</v>
      </c>
      <c r="O1115">
        <v>35</v>
      </c>
      <c r="P1115" t="s">
        <v>2021</v>
      </c>
      <c r="Q1115">
        <v>2021</v>
      </c>
      <c r="R1115" t="s">
        <v>2014</v>
      </c>
    </row>
    <row r="1116" spans="1:18" x14ac:dyDescent="0.35">
      <c r="A1116">
        <v>1398</v>
      </c>
      <c r="B1116" t="s">
        <v>1443</v>
      </c>
      <c r="C1116" t="s">
        <v>15</v>
      </c>
      <c r="D1116" s="5">
        <v>29672</v>
      </c>
      <c r="E1116" s="5">
        <v>44316</v>
      </c>
      <c r="F1116" t="s">
        <v>25</v>
      </c>
      <c r="G1116" t="s">
        <v>60</v>
      </c>
      <c r="H1116">
        <v>3</v>
      </c>
      <c r="I1116">
        <v>9</v>
      </c>
      <c r="J1116" t="s">
        <v>18</v>
      </c>
      <c r="K1116" t="s">
        <v>41</v>
      </c>
      <c r="L1116" t="s">
        <v>38</v>
      </c>
      <c r="M1116" t="s">
        <v>34</v>
      </c>
      <c r="N1116">
        <v>1</v>
      </c>
      <c r="O1116">
        <v>43</v>
      </c>
      <c r="P1116" t="s">
        <v>2021</v>
      </c>
      <c r="Q1116">
        <v>2021</v>
      </c>
      <c r="R1116" t="s">
        <v>2009</v>
      </c>
    </row>
    <row r="1117" spans="1:18" x14ac:dyDescent="0.35">
      <c r="A1117">
        <v>1407</v>
      </c>
      <c r="B1117" t="s">
        <v>1452</v>
      </c>
      <c r="C1117" t="s">
        <v>15</v>
      </c>
      <c r="D1117" s="5">
        <v>37914</v>
      </c>
      <c r="E1117" s="5">
        <v>44202</v>
      </c>
      <c r="F1117" t="s">
        <v>25</v>
      </c>
      <c r="G1117" t="s">
        <v>17</v>
      </c>
      <c r="H1117">
        <v>2</v>
      </c>
      <c r="I1117">
        <v>7</v>
      </c>
      <c r="J1117" t="s">
        <v>50</v>
      </c>
      <c r="K1117" t="s">
        <v>46</v>
      </c>
      <c r="L1117" t="s">
        <v>47</v>
      </c>
      <c r="M1117" t="s">
        <v>48</v>
      </c>
      <c r="N1117">
        <v>5</v>
      </c>
      <c r="O1117">
        <v>20</v>
      </c>
      <c r="P1117" t="s">
        <v>2019</v>
      </c>
      <c r="Q1117">
        <v>2021</v>
      </c>
      <c r="R1117" t="s">
        <v>2006</v>
      </c>
    </row>
    <row r="1118" spans="1:18" x14ac:dyDescent="0.35">
      <c r="A1118">
        <v>1418</v>
      </c>
      <c r="B1118" t="s">
        <v>1463</v>
      </c>
      <c r="C1118" t="s">
        <v>44</v>
      </c>
      <c r="D1118" s="5">
        <v>35398</v>
      </c>
      <c r="E1118" s="5">
        <v>44205</v>
      </c>
      <c r="F1118" t="s">
        <v>16</v>
      </c>
      <c r="G1118" t="s">
        <v>17</v>
      </c>
      <c r="H1118">
        <v>2</v>
      </c>
      <c r="I1118">
        <v>9</v>
      </c>
      <c r="J1118" t="s">
        <v>18</v>
      </c>
      <c r="K1118" t="s">
        <v>23</v>
      </c>
      <c r="L1118" t="s">
        <v>20</v>
      </c>
      <c r="M1118" t="s">
        <v>30</v>
      </c>
      <c r="N1118">
        <v>4</v>
      </c>
      <c r="O1118">
        <v>27</v>
      </c>
      <c r="P1118" t="s">
        <v>2019</v>
      </c>
      <c r="Q1118">
        <v>2021</v>
      </c>
      <c r="R1118" t="s">
        <v>2006</v>
      </c>
    </row>
    <row r="1119" spans="1:18" x14ac:dyDescent="0.35">
      <c r="A1119">
        <v>1423</v>
      </c>
      <c r="B1119" t="s">
        <v>1468</v>
      </c>
      <c r="C1119" t="s">
        <v>15</v>
      </c>
      <c r="D1119" s="5">
        <v>31836</v>
      </c>
      <c r="E1119" s="5">
        <v>44414</v>
      </c>
      <c r="F1119" t="s">
        <v>16</v>
      </c>
      <c r="G1119" t="s">
        <v>17</v>
      </c>
      <c r="H1119">
        <v>5</v>
      </c>
      <c r="I1119">
        <v>7</v>
      </c>
      <c r="J1119" t="s">
        <v>50</v>
      </c>
      <c r="K1119" t="s">
        <v>46</v>
      </c>
      <c r="L1119" t="s">
        <v>47</v>
      </c>
      <c r="M1119" t="s">
        <v>30</v>
      </c>
      <c r="N1119">
        <v>4</v>
      </c>
      <c r="O1119">
        <v>37</v>
      </c>
      <c r="P1119" t="s">
        <v>2021</v>
      </c>
      <c r="Q1119">
        <v>2021</v>
      </c>
      <c r="R1119" t="s">
        <v>2013</v>
      </c>
    </row>
    <row r="1120" spans="1:18" x14ac:dyDescent="0.35">
      <c r="A1120">
        <v>1424</v>
      </c>
      <c r="B1120" t="s">
        <v>1469</v>
      </c>
      <c r="C1120" t="s">
        <v>15</v>
      </c>
      <c r="D1120" s="5">
        <v>25899</v>
      </c>
      <c r="E1120" s="5">
        <v>44285</v>
      </c>
      <c r="F1120" t="s">
        <v>40</v>
      </c>
      <c r="G1120" t="s">
        <v>60</v>
      </c>
      <c r="H1120">
        <v>2</v>
      </c>
      <c r="I1120">
        <v>9</v>
      </c>
      <c r="J1120" t="s">
        <v>18</v>
      </c>
      <c r="K1120" t="s">
        <v>51</v>
      </c>
      <c r="L1120" t="s">
        <v>47</v>
      </c>
      <c r="M1120" t="s">
        <v>30</v>
      </c>
      <c r="N1120">
        <v>4</v>
      </c>
      <c r="O1120">
        <v>53</v>
      </c>
      <c r="P1120" t="s">
        <v>2020</v>
      </c>
      <c r="Q1120">
        <v>2021</v>
      </c>
      <c r="R1120" t="s">
        <v>2008</v>
      </c>
    </row>
    <row r="1121" spans="1:18" x14ac:dyDescent="0.35">
      <c r="A1121">
        <v>1426</v>
      </c>
      <c r="B1121" t="s">
        <v>1471</v>
      </c>
      <c r="C1121" t="s">
        <v>44</v>
      </c>
      <c r="D1121" s="5">
        <v>35484</v>
      </c>
      <c r="E1121" s="5">
        <v>44427</v>
      </c>
      <c r="F1121" t="s">
        <v>25</v>
      </c>
      <c r="G1121" t="s">
        <v>36</v>
      </c>
      <c r="H1121">
        <v>1</v>
      </c>
      <c r="I1121">
        <v>5</v>
      </c>
      <c r="J1121" t="s">
        <v>27</v>
      </c>
      <c r="K1121" t="s">
        <v>23</v>
      </c>
      <c r="L1121" t="s">
        <v>20</v>
      </c>
      <c r="M1121" t="s">
        <v>42</v>
      </c>
      <c r="N1121">
        <v>2</v>
      </c>
      <c r="O1121">
        <v>27</v>
      </c>
      <c r="P1121" t="s">
        <v>2019</v>
      </c>
      <c r="Q1121">
        <v>2021</v>
      </c>
      <c r="R1121" t="s">
        <v>2013</v>
      </c>
    </row>
    <row r="1122" spans="1:18" x14ac:dyDescent="0.35">
      <c r="A1122">
        <v>1429</v>
      </c>
      <c r="B1122" t="s">
        <v>1474</v>
      </c>
      <c r="C1122" t="s">
        <v>44</v>
      </c>
      <c r="D1122" s="5">
        <v>23740</v>
      </c>
      <c r="E1122" s="5">
        <v>44256</v>
      </c>
      <c r="F1122" t="s">
        <v>16</v>
      </c>
      <c r="G1122" t="s">
        <v>17</v>
      </c>
      <c r="H1122">
        <v>5</v>
      </c>
      <c r="I1122">
        <v>8</v>
      </c>
      <c r="J1122" t="s">
        <v>50</v>
      </c>
      <c r="K1122" t="s">
        <v>37</v>
      </c>
      <c r="L1122" t="s">
        <v>38</v>
      </c>
      <c r="M1122" t="s">
        <v>48</v>
      </c>
      <c r="N1122">
        <v>5</v>
      </c>
      <c r="O1122">
        <v>59</v>
      </c>
      <c r="P1122" t="s">
        <v>2020</v>
      </c>
      <c r="Q1122">
        <v>2021</v>
      </c>
      <c r="R1122" t="s">
        <v>2008</v>
      </c>
    </row>
    <row r="1123" spans="1:18" x14ac:dyDescent="0.35">
      <c r="A1123">
        <v>1432</v>
      </c>
      <c r="B1123" t="s">
        <v>1477</v>
      </c>
      <c r="C1123" t="s">
        <v>15</v>
      </c>
      <c r="D1123" s="5">
        <v>33715</v>
      </c>
      <c r="E1123" s="5">
        <v>44372</v>
      </c>
      <c r="F1123" t="s">
        <v>25</v>
      </c>
      <c r="G1123" t="s">
        <v>36</v>
      </c>
      <c r="H1123">
        <v>4</v>
      </c>
      <c r="I1123">
        <v>7</v>
      </c>
      <c r="J1123" t="s">
        <v>50</v>
      </c>
      <c r="K1123" t="s">
        <v>51</v>
      </c>
      <c r="L1123" t="s">
        <v>47</v>
      </c>
      <c r="M1123" t="s">
        <v>34</v>
      </c>
      <c r="N1123">
        <v>1</v>
      </c>
      <c r="O1123">
        <v>32</v>
      </c>
      <c r="P1123" t="s">
        <v>2021</v>
      </c>
      <c r="Q1123">
        <v>2021</v>
      </c>
      <c r="R1123" t="s">
        <v>2011</v>
      </c>
    </row>
    <row r="1124" spans="1:18" x14ac:dyDescent="0.35">
      <c r="A1124">
        <v>1433</v>
      </c>
      <c r="B1124" t="s">
        <v>1478</v>
      </c>
      <c r="C1124" t="s">
        <v>44</v>
      </c>
      <c r="D1124" s="5">
        <v>28084</v>
      </c>
      <c r="E1124" s="5">
        <v>44530</v>
      </c>
      <c r="F1124" t="s">
        <v>25</v>
      </c>
      <c r="G1124" t="s">
        <v>36</v>
      </c>
      <c r="H1124">
        <v>4</v>
      </c>
      <c r="I1124">
        <v>8</v>
      </c>
      <c r="J1124" t="s">
        <v>50</v>
      </c>
      <c r="K1124" t="s">
        <v>19</v>
      </c>
      <c r="L1124" t="s">
        <v>20</v>
      </c>
      <c r="M1124" t="s">
        <v>21</v>
      </c>
      <c r="N1124">
        <v>3</v>
      </c>
      <c r="O1124">
        <v>47</v>
      </c>
      <c r="P1124" t="s">
        <v>2020</v>
      </c>
      <c r="Q1124">
        <v>2021</v>
      </c>
      <c r="R1124" t="s">
        <v>2016</v>
      </c>
    </row>
    <row r="1125" spans="1:18" x14ac:dyDescent="0.35">
      <c r="A1125">
        <v>1434</v>
      </c>
      <c r="B1125" t="s">
        <v>1479</v>
      </c>
      <c r="C1125" t="s">
        <v>44</v>
      </c>
      <c r="D1125" s="5">
        <v>22681</v>
      </c>
      <c r="E1125" s="5">
        <v>44542</v>
      </c>
      <c r="F1125" t="s">
        <v>25</v>
      </c>
      <c r="G1125" t="s">
        <v>32</v>
      </c>
      <c r="H1125">
        <v>2</v>
      </c>
      <c r="I1125">
        <v>8</v>
      </c>
      <c r="J1125" t="s">
        <v>50</v>
      </c>
      <c r="K1125" t="s">
        <v>23</v>
      </c>
      <c r="L1125" t="s">
        <v>20</v>
      </c>
      <c r="M1125" t="s">
        <v>30</v>
      </c>
      <c r="N1125">
        <v>4</v>
      </c>
      <c r="O1125">
        <v>62</v>
      </c>
      <c r="P1125" t="s">
        <v>2022</v>
      </c>
      <c r="Q1125">
        <v>2021</v>
      </c>
      <c r="R1125" t="s">
        <v>2017</v>
      </c>
    </row>
    <row r="1126" spans="1:18" x14ac:dyDescent="0.35">
      <c r="A1126">
        <v>1439</v>
      </c>
      <c r="B1126" t="s">
        <v>1484</v>
      </c>
      <c r="C1126" t="s">
        <v>15</v>
      </c>
      <c r="D1126" s="5">
        <v>18871</v>
      </c>
      <c r="E1126" s="5">
        <v>44414</v>
      </c>
      <c r="F1126" t="s">
        <v>16</v>
      </c>
      <c r="G1126" t="s">
        <v>17</v>
      </c>
      <c r="H1126">
        <v>5</v>
      </c>
      <c r="I1126">
        <v>9</v>
      </c>
      <c r="J1126" t="s">
        <v>18</v>
      </c>
      <c r="K1126" t="s">
        <v>46</v>
      </c>
      <c r="L1126" t="s">
        <v>47</v>
      </c>
      <c r="M1126" t="s">
        <v>30</v>
      </c>
      <c r="N1126">
        <v>4</v>
      </c>
      <c r="O1126">
        <v>73</v>
      </c>
      <c r="P1126" t="s">
        <v>2022</v>
      </c>
      <c r="Q1126">
        <v>2021</v>
      </c>
      <c r="R1126" t="s">
        <v>2013</v>
      </c>
    </row>
    <row r="1127" spans="1:18" x14ac:dyDescent="0.35">
      <c r="A1127">
        <v>1440</v>
      </c>
      <c r="B1127" t="s">
        <v>1485</v>
      </c>
      <c r="C1127" t="s">
        <v>44</v>
      </c>
      <c r="D1127" s="5">
        <v>28947</v>
      </c>
      <c r="E1127" s="5">
        <v>44287</v>
      </c>
      <c r="F1127" t="s">
        <v>16</v>
      </c>
      <c r="G1127" t="s">
        <v>17</v>
      </c>
      <c r="H1127">
        <v>4</v>
      </c>
      <c r="I1127">
        <v>4</v>
      </c>
      <c r="J1127" t="s">
        <v>27</v>
      </c>
      <c r="K1127" t="s">
        <v>51</v>
      </c>
      <c r="L1127" t="s">
        <v>47</v>
      </c>
      <c r="M1127" t="s">
        <v>21</v>
      </c>
      <c r="N1127">
        <v>3</v>
      </c>
      <c r="O1127">
        <v>45</v>
      </c>
      <c r="P1127" t="s">
        <v>2020</v>
      </c>
      <c r="Q1127">
        <v>2021</v>
      </c>
      <c r="R1127" t="s">
        <v>2009</v>
      </c>
    </row>
    <row r="1128" spans="1:18" x14ac:dyDescent="0.35">
      <c r="A1128">
        <v>1441</v>
      </c>
      <c r="B1128" t="s">
        <v>1486</v>
      </c>
      <c r="C1128" t="s">
        <v>15</v>
      </c>
      <c r="D1128" s="5">
        <v>19115</v>
      </c>
      <c r="E1128" s="5">
        <v>44366</v>
      </c>
      <c r="F1128" t="s">
        <v>25</v>
      </c>
      <c r="G1128" t="s">
        <v>26</v>
      </c>
      <c r="H1128">
        <v>4</v>
      </c>
      <c r="I1128">
        <v>5</v>
      </c>
      <c r="J1128" t="s">
        <v>27</v>
      </c>
      <c r="K1128" t="s">
        <v>19</v>
      </c>
      <c r="L1128" t="s">
        <v>20</v>
      </c>
      <c r="M1128" t="s">
        <v>21</v>
      </c>
      <c r="N1128">
        <v>3</v>
      </c>
      <c r="O1128">
        <v>72</v>
      </c>
      <c r="P1128" t="s">
        <v>2022</v>
      </c>
      <c r="Q1128">
        <v>2021</v>
      </c>
      <c r="R1128" t="s">
        <v>2011</v>
      </c>
    </row>
    <row r="1129" spans="1:18" x14ac:dyDescent="0.35">
      <c r="A1129">
        <v>1444</v>
      </c>
      <c r="B1129" t="s">
        <v>1489</v>
      </c>
      <c r="C1129" t="s">
        <v>15</v>
      </c>
      <c r="D1129" s="5">
        <v>25950</v>
      </c>
      <c r="E1129" s="5">
        <v>44310</v>
      </c>
      <c r="F1129" t="s">
        <v>40</v>
      </c>
      <c r="G1129" t="s">
        <v>60</v>
      </c>
      <c r="H1129">
        <v>4</v>
      </c>
      <c r="I1129">
        <v>8</v>
      </c>
      <c r="J1129" t="s">
        <v>50</v>
      </c>
      <c r="K1129" t="s">
        <v>33</v>
      </c>
      <c r="L1129" t="s">
        <v>29</v>
      </c>
      <c r="M1129" t="s">
        <v>42</v>
      </c>
      <c r="N1129">
        <v>2</v>
      </c>
      <c r="O1129">
        <v>53</v>
      </c>
      <c r="P1129" t="s">
        <v>2020</v>
      </c>
      <c r="Q1129">
        <v>2021</v>
      </c>
      <c r="R1129" t="s">
        <v>2009</v>
      </c>
    </row>
    <row r="1130" spans="1:18" x14ac:dyDescent="0.35">
      <c r="A1130">
        <v>1446</v>
      </c>
      <c r="B1130" t="s">
        <v>1491</v>
      </c>
      <c r="C1130" t="s">
        <v>44</v>
      </c>
      <c r="D1130" s="5">
        <v>29428</v>
      </c>
      <c r="E1130" s="5">
        <v>44374</v>
      </c>
      <c r="F1130" t="s">
        <v>25</v>
      </c>
      <c r="G1130" t="s">
        <v>45</v>
      </c>
      <c r="H1130">
        <v>3</v>
      </c>
      <c r="I1130">
        <v>8</v>
      </c>
      <c r="J1130" t="s">
        <v>50</v>
      </c>
      <c r="K1130" t="s">
        <v>41</v>
      </c>
      <c r="L1130" t="s">
        <v>38</v>
      </c>
      <c r="M1130" t="s">
        <v>42</v>
      </c>
      <c r="N1130">
        <v>2</v>
      </c>
      <c r="O1130">
        <v>44</v>
      </c>
      <c r="P1130" t="s">
        <v>2021</v>
      </c>
      <c r="Q1130">
        <v>2021</v>
      </c>
      <c r="R1130" t="s">
        <v>2011</v>
      </c>
    </row>
    <row r="1131" spans="1:18" x14ac:dyDescent="0.35">
      <c r="A1131">
        <v>1448</v>
      </c>
      <c r="B1131" t="s">
        <v>1493</v>
      </c>
      <c r="C1131" t="s">
        <v>44</v>
      </c>
      <c r="D1131" s="5">
        <v>34039</v>
      </c>
      <c r="E1131" s="5">
        <v>44561</v>
      </c>
      <c r="F1131" t="s">
        <v>25</v>
      </c>
      <c r="G1131" t="s">
        <v>17</v>
      </c>
      <c r="H1131">
        <v>1</v>
      </c>
      <c r="I1131">
        <v>8</v>
      </c>
      <c r="J1131" t="s">
        <v>50</v>
      </c>
      <c r="K1131" t="s">
        <v>51</v>
      </c>
      <c r="L1131" t="s">
        <v>47</v>
      </c>
      <c r="M1131" t="s">
        <v>34</v>
      </c>
      <c r="N1131">
        <v>1</v>
      </c>
      <c r="O1131">
        <v>31</v>
      </c>
      <c r="P1131" t="s">
        <v>2021</v>
      </c>
      <c r="Q1131">
        <v>2021</v>
      </c>
      <c r="R1131" t="s">
        <v>2017</v>
      </c>
    </row>
    <row r="1132" spans="1:18" x14ac:dyDescent="0.35">
      <c r="A1132">
        <v>1451</v>
      </c>
      <c r="B1132" t="s">
        <v>1496</v>
      </c>
      <c r="C1132" t="s">
        <v>15</v>
      </c>
      <c r="D1132" s="5">
        <v>31913</v>
      </c>
      <c r="E1132" s="5">
        <v>44415</v>
      </c>
      <c r="F1132" t="s">
        <v>16</v>
      </c>
      <c r="G1132" t="s">
        <v>36</v>
      </c>
      <c r="H1132">
        <v>4</v>
      </c>
      <c r="I1132">
        <v>9</v>
      </c>
      <c r="J1132" t="s">
        <v>18</v>
      </c>
      <c r="K1132" t="s">
        <v>28</v>
      </c>
      <c r="L1132" t="s">
        <v>29</v>
      </c>
      <c r="M1132" t="s">
        <v>30</v>
      </c>
      <c r="N1132">
        <v>4</v>
      </c>
      <c r="O1132">
        <v>37</v>
      </c>
      <c r="P1132" t="s">
        <v>2021</v>
      </c>
      <c r="Q1132">
        <v>2021</v>
      </c>
      <c r="R1132" t="s">
        <v>2013</v>
      </c>
    </row>
    <row r="1133" spans="1:18" x14ac:dyDescent="0.35">
      <c r="A1133">
        <v>1452</v>
      </c>
      <c r="B1133" t="s">
        <v>1497</v>
      </c>
      <c r="C1133" t="s">
        <v>15</v>
      </c>
      <c r="D1133" s="5">
        <v>27127</v>
      </c>
      <c r="E1133" s="5">
        <v>44279</v>
      </c>
      <c r="F1133" t="s">
        <v>68</v>
      </c>
      <c r="G1133" t="s">
        <v>60</v>
      </c>
      <c r="H1133">
        <v>3</v>
      </c>
      <c r="I1133">
        <v>9</v>
      </c>
      <c r="J1133" t="s">
        <v>18</v>
      </c>
      <c r="K1133" t="s">
        <v>33</v>
      </c>
      <c r="L1133" t="s">
        <v>29</v>
      </c>
      <c r="M1133" t="s">
        <v>34</v>
      </c>
      <c r="N1133">
        <v>1</v>
      </c>
      <c r="O1133">
        <v>50</v>
      </c>
      <c r="P1133" t="s">
        <v>2020</v>
      </c>
      <c r="Q1133">
        <v>2021</v>
      </c>
      <c r="R1133" t="s">
        <v>2008</v>
      </c>
    </row>
    <row r="1134" spans="1:18" x14ac:dyDescent="0.35">
      <c r="A1134">
        <v>1453</v>
      </c>
      <c r="B1134" t="s">
        <v>1498</v>
      </c>
      <c r="C1134" t="s">
        <v>44</v>
      </c>
      <c r="D1134" s="5">
        <v>39056</v>
      </c>
      <c r="E1134" s="5">
        <v>44556</v>
      </c>
      <c r="F1134" t="s">
        <v>16</v>
      </c>
      <c r="G1134" t="s">
        <v>17</v>
      </c>
      <c r="H1134">
        <v>2</v>
      </c>
      <c r="I1134">
        <v>7</v>
      </c>
      <c r="J1134" t="s">
        <v>50</v>
      </c>
      <c r="K1134" t="s">
        <v>37</v>
      </c>
      <c r="L1134" t="s">
        <v>38</v>
      </c>
      <c r="M1134" t="s">
        <v>30</v>
      </c>
      <c r="N1134">
        <v>4</v>
      </c>
      <c r="O1134">
        <v>17</v>
      </c>
      <c r="P1134" t="s">
        <v>2019</v>
      </c>
      <c r="Q1134">
        <v>2021</v>
      </c>
      <c r="R1134" t="s">
        <v>2017</v>
      </c>
    </row>
    <row r="1135" spans="1:18" x14ac:dyDescent="0.35">
      <c r="A1135">
        <v>1458</v>
      </c>
      <c r="B1135" t="s">
        <v>1503</v>
      </c>
      <c r="C1135" t="s">
        <v>15</v>
      </c>
      <c r="D1135" s="5">
        <v>33912</v>
      </c>
      <c r="E1135" s="5">
        <v>44424</v>
      </c>
      <c r="F1135" t="s">
        <v>68</v>
      </c>
      <c r="G1135" t="s">
        <v>32</v>
      </c>
      <c r="H1135">
        <v>3</v>
      </c>
      <c r="I1135">
        <v>5</v>
      </c>
      <c r="J1135" t="s">
        <v>27</v>
      </c>
      <c r="K1135" t="s">
        <v>23</v>
      </c>
      <c r="L1135" t="s">
        <v>20</v>
      </c>
      <c r="M1135" t="s">
        <v>48</v>
      </c>
      <c r="N1135">
        <v>5</v>
      </c>
      <c r="O1135">
        <v>31</v>
      </c>
      <c r="P1135" t="s">
        <v>2021</v>
      </c>
      <c r="Q1135">
        <v>2021</v>
      </c>
      <c r="R1135" t="s">
        <v>2013</v>
      </c>
    </row>
    <row r="1136" spans="1:18" x14ac:dyDescent="0.35">
      <c r="A1136">
        <v>1459</v>
      </c>
      <c r="B1136" t="s">
        <v>1504</v>
      </c>
      <c r="C1136" t="s">
        <v>15</v>
      </c>
      <c r="D1136" s="5">
        <v>33394</v>
      </c>
      <c r="E1136" s="5">
        <v>44341</v>
      </c>
      <c r="F1136" t="s">
        <v>16</v>
      </c>
      <c r="G1136" t="s">
        <v>17</v>
      </c>
      <c r="H1136">
        <v>4</v>
      </c>
      <c r="I1136">
        <v>3</v>
      </c>
      <c r="J1136" t="s">
        <v>27</v>
      </c>
      <c r="K1136" t="s">
        <v>28</v>
      </c>
      <c r="L1136" t="s">
        <v>29</v>
      </c>
      <c r="M1136" t="s">
        <v>30</v>
      </c>
      <c r="N1136">
        <v>4</v>
      </c>
      <c r="O1136">
        <v>33</v>
      </c>
      <c r="P1136" t="s">
        <v>2021</v>
      </c>
      <c r="Q1136">
        <v>2021</v>
      </c>
      <c r="R1136" t="s">
        <v>2010</v>
      </c>
    </row>
    <row r="1137" spans="1:18" x14ac:dyDescent="0.35">
      <c r="A1137">
        <v>1461</v>
      </c>
      <c r="B1137" t="s">
        <v>1506</v>
      </c>
      <c r="C1137" t="s">
        <v>15</v>
      </c>
      <c r="D1137" s="5">
        <v>18737</v>
      </c>
      <c r="E1137" s="5">
        <v>44289</v>
      </c>
      <c r="F1137" t="s">
        <v>68</v>
      </c>
      <c r="G1137" t="s">
        <v>32</v>
      </c>
      <c r="H1137">
        <v>1</v>
      </c>
      <c r="I1137">
        <v>8</v>
      </c>
      <c r="J1137" t="s">
        <v>50</v>
      </c>
      <c r="K1137" t="s">
        <v>37</v>
      </c>
      <c r="L1137" t="s">
        <v>38</v>
      </c>
      <c r="M1137" t="s">
        <v>30</v>
      </c>
      <c r="N1137">
        <v>4</v>
      </c>
      <c r="O1137">
        <v>73</v>
      </c>
      <c r="P1137" t="s">
        <v>2022</v>
      </c>
      <c r="Q1137">
        <v>2021</v>
      </c>
      <c r="R1137" t="s">
        <v>2009</v>
      </c>
    </row>
    <row r="1138" spans="1:18" x14ac:dyDescent="0.35">
      <c r="A1138">
        <v>1465</v>
      </c>
      <c r="B1138" t="s">
        <v>1510</v>
      </c>
      <c r="C1138" t="s">
        <v>15</v>
      </c>
      <c r="D1138" s="5">
        <v>34150</v>
      </c>
      <c r="E1138" s="5">
        <v>44383</v>
      </c>
      <c r="F1138" t="s">
        <v>68</v>
      </c>
      <c r="G1138" t="s">
        <v>32</v>
      </c>
      <c r="H1138">
        <v>5</v>
      </c>
      <c r="I1138">
        <v>9</v>
      </c>
      <c r="J1138" t="s">
        <v>18</v>
      </c>
      <c r="K1138" t="s">
        <v>19</v>
      </c>
      <c r="L1138" t="s">
        <v>20</v>
      </c>
      <c r="M1138" t="s">
        <v>34</v>
      </c>
      <c r="N1138">
        <v>1</v>
      </c>
      <c r="O1138">
        <v>31</v>
      </c>
      <c r="P1138" t="s">
        <v>2021</v>
      </c>
      <c r="Q1138">
        <v>2021</v>
      </c>
      <c r="R1138" t="s">
        <v>2012</v>
      </c>
    </row>
    <row r="1139" spans="1:18" x14ac:dyDescent="0.35">
      <c r="A1139">
        <v>1470</v>
      </c>
      <c r="B1139" t="s">
        <v>1515</v>
      </c>
      <c r="C1139" t="s">
        <v>15</v>
      </c>
      <c r="D1139" s="5">
        <v>29233</v>
      </c>
      <c r="E1139" s="5">
        <v>44430</v>
      </c>
      <c r="F1139" t="s">
        <v>16</v>
      </c>
      <c r="G1139" t="s">
        <v>60</v>
      </c>
      <c r="H1139">
        <v>3</v>
      </c>
      <c r="I1139">
        <v>9</v>
      </c>
      <c r="J1139" t="s">
        <v>18</v>
      </c>
      <c r="K1139" t="s">
        <v>41</v>
      </c>
      <c r="L1139" t="s">
        <v>38</v>
      </c>
      <c r="M1139" t="s">
        <v>34</v>
      </c>
      <c r="N1139">
        <v>1</v>
      </c>
      <c r="O1139">
        <v>44</v>
      </c>
      <c r="P1139" t="s">
        <v>2021</v>
      </c>
      <c r="Q1139">
        <v>2021</v>
      </c>
      <c r="R1139" t="s">
        <v>2013</v>
      </c>
    </row>
    <row r="1140" spans="1:18" x14ac:dyDescent="0.35">
      <c r="A1140">
        <v>1474</v>
      </c>
      <c r="B1140" t="s">
        <v>1519</v>
      </c>
      <c r="C1140" t="s">
        <v>44</v>
      </c>
      <c r="D1140" s="5">
        <v>20288</v>
      </c>
      <c r="E1140" s="5">
        <v>44406</v>
      </c>
      <c r="F1140" t="s">
        <v>16</v>
      </c>
      <c r="G1140" t="s">
        <v>17</v>
      </c>
      <c r="H1140">
        <v>2</v>
      </c>
      <c r="I1140">
        <v>9</v>
      </c>
      <c r="J1140" t="s">
        <v>18</v>
      </c>
      <c r="K1140" t="s">
        <v>23</v>
      </c>
      <c r="L1140" t="s">
        <v>20</v>
      </c>
      <c r="M1140" t="s">
        <v>30</v>
      </c>
      <c r="N1140">
        <v>4</v>
      </c>
      <c r="O1140">
        <v>69</v>
      </c>
      <c r="P1140" t="s">
        <v>2022</v>
      </c>
      <c r="Q1140">
        <v>2021</v>
      </c>
      <c r="R1140" t="s">
        <v>2012</v>
      </c>
    </row>
    <row r="1141" spans="1:18" x14ac:dyDescent="0.35">
      <c r="A1141">
        <v>1477</v>
      </c>
      <c r="B1141" t="s">
        <v>1522</v>
      </c>
      <c r="C1141" t="s">
        <v>44</v>
      </c>
      <c r="D1141" s="5">
        <v>18993</v>
      </c>
      <c r="E1141" s="5">
        <v>44443</v>
      </c>
      <c r="F1141" t="s">
        <v>25</v>
      </c>
      <c r="G1141" t="s">
        <v>26</v>
      </c>
      <c r="H1141">
        <v>4</v>
      </c>
      <c r="I1141">
        <v>9</v>
      </c>
      <c r="J1141" t="s">
        <v>18</v>
      </c>
      <c r="K1141" t="s">
        <v>37</v>
      </c>
      <c r="L1141" t="s">
        <v>38</v>
      </c>
      <c r="M1141" t="s">
        <v>34</v>
      </c>
      <c r="N1141">
        <v>1</v>
      </c>
      <c r="O1141">
        <v>72</v>
      </c>
      <c r="P1141" t="s">
        <v>2022</v>
      </c>
      <c r="Q1141">
        <v>2021</v>
      </c>
      <c r="R1141" t="s">
        <v>2014</v>
      </c>
    </row>
    <row r="1142" spans="1:18" x14ac:dyDescent="0.35">
      <c r="A1142">
        <v>1478</v>
      </c>
      <c r="B1142" t="s">
        <v>1523</v>
      </c>
      <c r="C1142" t="s">
        <v>15</v>
      </c>
      <c r="D1142" s="5">
        <v>19934</v>
      </c>
      <c r="E1142" s="5">
        <v>44305</v>
      </c>
      <c r="F1142" t="s">
        <v>16</v>
      </c>
      <c r="G1142" t="s">
        <v>17</v>
      </c>
      <c r="H1142">
        <v>5</v>
      </c>
      <c r="I1142">
        <v>8</v>
      </c>
      <c r="J1142" t="s">
        <v>50</v>
      </c>
      <c r="K1142" t="s">
        <v>41</v>
      </c>
      <c r="L1142" t="s">
        <v>38</v>
      </c>
      <c r="M1142" t="s">
        <v>34</v>
      </c>
      <c r="N1142">
        <v>1</v>
      </c>
      <c r="O1142">
        <v>70</v>
      </c>
      <c r="P1142" t="s">
        <v>2022</v>
      </c>
      <c r="Q1142">
        <v>2021</v>
      </c>
      <c r="R1142" t="s">
        <v>2009</v>
      </c>
    </row>
    <row r="1143" spans="1:18" x14ac:dyDescent="0.35">
      <c r="A1143">
        <v>1483</v>
      </c>
      <c r="B1143" t="s">
        <v>1528</v>
      </c>
      <c r="C1143" t="s">
        <v>15</v>
      </c>
      <c r="D1143" s="5">
        <v>38309</v>
      </c>
      <c r="E1143" s="5">
        <v>44439</v>
      </c>
      <c r="F1143" t="s">
        <v>16</v>
      </c>
      <c r="G1143" t="s">
        <v>17</v>
      </c>
      <c r="H1143">
        <v>5</v>
      </c>
      <c r="I1143">
        <v>8</v>
      </c>
      <c r="J1143" t="s">
        <v>50</v>
      </c>
      <c r="K1143" t="s">
        <v>28</v>
      </c>
      <c r="L1143" t="s">
        <v>29</v>
      </c>
      <c r="M1143" t="s">
        <v>34</v>
      </c>
      <c r="N1143">
        <v>1</v>
      </c>
      <c r="O1143">
        <v>19</v>
      </c>
      <c r="P1143" t="s">
        <v>2019</v>
      </c>
      <c r="Q1143">
        <v>2021</v>
      </c>
      <c r="R1143" t="s">
        <v>2013</v>
      </c>
    </row>
    <row r="1144" spans="1:18" x14ac:dyDescent="0.35">
      <c r="A1144">
        <v>1485</v>
      </c>
      <c r="B1144" t="s">
        <v>1530</v>
      </c>
      <c r="C1144" t="s">
        <v>44</v>
      </c>
      <c r="D1144" s="5">
        <v>31437</v>
      </c>
      <c r="E1144" s="5">
        <v>44356</v>
      </c>
      <c r="F1144" t="s">
        <v>25</v>
      </c>
      <c r="G1144" t="s">
        <v>26</v>
      </c>
      <c r="H1144">
        <v>2</v>
      </c>
      <c r="I1144">
        <v>8</v>
      </c>
      <c r="J1144" t="s">
        <v>50</v>
      </c>
      <c r="K1144" t="s">
        <v>37</v>
      </c>
      <c r="L1144" t="s">
        <v>38</v>
      </c>
      <c r="M1144" t="s">
        <v>42</v>
      </c>
      <c r="N1144">
        <v>2</v>
      </c>
      <c r="O1144">
        <v>38</v>
      </c>
      <c r="P1144" t="s">
        <v>2021</v>
      </c>
      <c r="Q1144">
        <v>2021</v>
      </c>
      <c r="R1144" t="s">
        <v>2011</v>
      </c>
    </row>
    <row r="1145" spans="1:18" x14ac:dyDescent="0.35">
      <c r="A1145">
        <v>1486</v>
      </c>
      <c r="B1145" t="s">
        <v>1531</v>
      </c>
      <c r="C1145" t="s">
        <v>44</v>
      </c>
      <c r="D1145" s="5">
        <v>22443</v>
      </c>
      <c r="E1145" s="5">
        <v>44360</v>
      </c>
      <c r="F1145" t="s">
        <v>25</v>
      </c>
      <c r="G1145" t="s">
        <v>32</v>
      </c>
      <c r="H1145">
        <v>1</v>
      </c>
      <c r="I1145">
        <v>9</v>
      </c>
      <c r="J1145" t="s">
        <v>18</v>
      </c>
      <c r="K1145" t="s">
        <v>41</v>
      </c>
      <c r="L1145" t="s">
        <v>38</v>
      </c>
      <c r="M1145" t="s">
        <v>42</v>
      </c>
      <c r="N1145">
        <v>2</v>
      </c>
      <c r="O1145">
        <v>63</v>
      </c>
      <c r="P1145" t="s">
        <v>2022</v>
      </c>
      <c r="Q1145">
        <v>2021</v>
      </c>
      <c r="R1145" t="s">
        <v>2011</v>
      </c>
    </row>
    <row r="1146" spans="1:18" x14ac:dyDescent="0.35">
      <c r="A1146">
        <v>1489</v>
      </c>
      <c r="B1146" t="s">
        <v>1534</v>
      </c>
      <c r="C1146" t="s">
        <v>15</v>
      </c>
      <c r="D1146" s="5">
        <v>25272</v>
      </c>
      <c r="E1146" s="5">
        <v>44236</v>
      </c>
      <c r="F1146" t="s">
        <v>16</v>
      </c>
      <c r="G1146" t="s">
        <v>17</v>
      </c>
      <c r="H1146">
        <v>3</v>
      </c>
      <c r="I1146">
        <v>9</v>
      </c>
      <c r="J1146" t="s">
        <v>18</v>
      </c>
      <c r="K1146" t="s">
        <v>19</v>
      </c>
      <c r="L1146" t="s">
        <v>20</v>
      </c>
      <c r="M1146" t="s">
        <v>48</v>
      </c>
      <c r="N1146">
        <v>5</v>
      </c>
      <c r="O1146">
        <v>55</v>
      </c>
      <c r="P1146" t="s">
        <v>2020</v>
      </c>
      <c r="Q1146">
        <v>2021</v>
      </c>
      <c r="R1146" t="s">
        <v>2007</v>
      </c>
    </row>
    <row r="1147" spans="1:18" x14ac:dyDescent="0.35">
      <c r="A1147">
        <v>1490</v>
      </c>
      <c r="B1147" t="s">
        <v>1535</v>
      </c>
      <c r="C1147" t="s">
        <v>15</v>
      </c>
      <c r="D1147" s="5">
        <v>26021</v>
      </c>
      <c r="E1147" s="5">
        <v>44254</v>
      </c>
      <c r="F1147" t="s">
        <v>16</v>
      </c>
      <c r="G1147" t="s">
        <v>45</v>
      </c>
      <c r="H1147">
        <v>2</v>
      </c>
      <c r="I1147">
        <v>4</v>
      </c>
      <c r="J1147" t="s">
        <v>27</v>
      </c>
      <c r="K1147" t="s">
        <v>23</v>
      </c>
      <c r="L1147" t="s">
        <v>20</v>
      </c>
      <c r="M1147" t="s">
        <v>48</v>
      </c>
      <c r="N1147">
        <v>5</v>
      </c>
      <c r="O1147">
        <v>53</v>
      </c>
      <c r="P1147" t="s">
        <v>2020</v>
      </c>
      <c r="Q1147">
        <v>2021</v>
      </c>
      <c r="R1147" t="s">
        <v>2007</v>
      </c>
    </row>
    <row r="1148" spans="1:18" x14ac:dyDescent="0.35">
      <c r="A1148">
        <v>1491</v>
      </c>
      <c r="B1148" t="s">
        <v>1536</v>
      </c>
      <c r="C1148" t="s">
        <v>44</v>
      </c>
      <c r="D1148" s="5">
        <v>38832</v>
      </c>
      <c r="E1148" s="5">
        <v>44397</v>
      </c>
      <c r="F1148" t="s">
        <v>25</v>
      </c>
      <c r="G1148" t="s">
        <v>32</v>
      </c>
      <c r="H1148">
        <v>5</v>
      </c>
      <c r="I1148">
        <v>7</v>
      </c>
      <c r="J1148" t="s">
        <v>50</v>
      </c>
      <c r="K1148" t="s">
        <v>28</v>
      </c>
      <c r="L1148" t="s">
        <v>29</v>
      </c>
      <c r="M1148" t="s">
        <v>48</v>
      </c>
      <c r="N1148">
        <v>5</v>
      </c>
      <c r="O1148">
        <v>18</v>
      </c>
      <c r="P1148" t="s">
        <v>2019</v>
      </c>
      <c r="Q1148">
        <v>2021</v>
      </c>
      <c r="R1148" t="s">
        <v>2012</v>
      </c>
    </row>
    <row r="1149" spans="1:18" x14ac:dyDescent="0.35">
      <c r="A1149">
        <v>1492</v>
      </c>
      <c r="B1149" t="s">
        <v>1537</v>
      </c>
      <c r="C1149" t="s">
        <v>44</v>
      </c>
      <c r="D1149" s="5">
        <v>33098</v>
      </c>
      <c r="E1149" s="5">
        <v>44416</v>
      </c>
      <c r="F1149" t="s">
        <v>40</v>
      </c>
      <c r="G1149" t="s">
        <v>60</v>
      </c>
      <c r="H1149">
        <v>1</v>
      </c>
      <c r="I1149">
        <v>5</v>
      </c>
      <c r="J1149" t="s">
        <v>27</v>
      </c>
      <c r="K1149" t="s">
        <v>33</v>
      </c>
      <c r="L1149" t="s">
        <v>29</v>
      </c>
      <c r="M1149" t="s">
        <v>34</v>
      </c>
      <c r="N1149">
        <v>1</v>
      </c>
      <c r="O1149">
        <v>34</v>
      </c>
      <c r="P1149" t="s">
        <v>2021</v>
      </c>
      <c r="Q1149">
        <v>2021</v>
      </c>
      <c r="R1149" t="s">
        <v>2013</v>
      </c>
    </row>
    <row r="1150" spans="1:18" x14ac:dyDescent="0.35">
      <c r="A1150">
        <v>1495</v>
      </c>
      <c r="B1150" t="s">
        <v>1540</v>
      </c>
      <c r="C1150" t="s">
        <v>15</v>
      </c>
      <c r="D1150" s="5">
        <v>31359</v>
      </c>
      <c r="E1150" s="5">
        <v>44222</v>
      </c>
      <c r="F1150" t="s">
        <v>16</v>
      </c>
      <c r="G1150" t="s">
        <v>17</v>
      </c>
      <c r="H1150">
        <v>2</v>
      </c>
      <c r="I1150">
        <v>9</v>
      </c>
      <c r="J1150" t="s">
        <v>18</v>
      </c>
      <c r="K1150" t="s">
        <v>46</v>
      </c>
      <c r="L1150" t="s">
        <v>47</v>
      </c>
      <c r="M1150" t="s">
        <v>21</v>
      </c>
      <c r="N1150">
        <v>3</v>
      </c>
      <c r="O1150">
        <v>38</v>
      </c>
      <c r="P1150" t="s">
        <v>2021</v>
      </c>
      <c r="Q1150">
        <v>2021</v>
      </c>
      <c r="R1150" t="s">
        <v>2006</v>
      </c>
    </row>
    <row r="1151" spans="1:18" x14ac:dyDescent="0.35">
      <c r="A1151">
        <v>1496</v>
      </c>
      <c r="B1151" t="s">
        <v>1541</v>
      </c>
      <c r="C1151" t="s">
        <v>15</v>
      </c>
      <c r="D1151" s="5">
        <v>37570</v>
      </c>
      <c r="E1151" s="5">
        <v>44452</v>
      </c>
      <c r="F1151" t="s">
        <v>40</v>
      </c>
      <c r="G1151" t="s">
        <v>45</v>
      </c>
      <c r="H1151">
        <v>3</v>
      </c>
      <c r="I1151">
        <v>9</v>
      </c>
      <c r="J1151" t="s">
        <v>18</v>
      </c>
      <c r="K1151" t="s">
        <v>51</v>
      </c>
      <c r="L1151" t="s">
        <v>47</v>
      </c>
      <c r="M1151" t="s">
        <v>48</v>
      </c>
      <c r="N1151">
        <v>5</v>
      </c>
      <c r="O1151">
        <v>21</v>
      </c>
      <c r="P1151" t="s">
        <v>2019</v>
      </c>
      <c r="Q1151">
        <v>2021</v>
      </c>
      <c r="R1151" t="s">
        <v>2014</v>
      </c>
    </row>
    <row r="1152" spans="1:18" x14ac:dyDescent="0.35">
      <c r="A1152">
        <v>1498</v>
      </c>
      <c r="B1152" t="s">
        <v>1543</v>
      </c>
      <c r="C1152" t="s">
        <v>15</v>
      </c>
      <c r="D1152" s="5">
        <v>20622</v>
      </c>
      <c r="E1152" s="5">
        <v>44338</v>
      </c>
      <c r="F1152" t="s">
        <v>16</v>
      </c>
      <c r="G1152" t="s">
        <v>17</v>
      </c>
      <c r="H1152">
        <v>3</v>
      </c>
      <c r="I1152">
        <v>5</v>
      </c>
      <c r="J1152" t="s">
        <v>27</v>
      </c>
      <c r="K1152" t="s">
        <v>23</v>
      </c>
      <c r="L1152" t="s">
        <v>20</v>
      </c>
      <c r="M1152" t="s">
        <v>48</v>
      </c>
      <c r="N1152">
        <v>5</v>
      </c>
      <c r="O1152">
        <v>68</v>
      </c>
      <c r="P1152" t="s">
        <v>2022</v>
      </c>
      <c r="Q1152">
        <v>2021</v>
      </c>
      <c r="R1152" t="s">
        <v>2010</v>
      </c>
    </row>
    <row r="1153" spans="1:18" x14ac:dyDescent="0.35">
      <c r="A1153">
        <v>1500</v>
      </c>
      <c r="B1153" t="s">
        <v>1545</v>
      </c>
      <c r="C1153" t="s">
        <v>44</v>
      </c>
      <c r="D1153" s="5">
        <v>21825</v>
      </c>
      <c r="E1153" s="5">
        <v>44454</v>
      </c>
      <c r="F1153" t="s">
        <v>25</v>
      </c>
      <c r="G1153" t="s">
        <v>53</v>
      </c>
      <c r="H1153">
        <v>3</v>
      </c>
      <c r="I1153">
        <v>10</v>
      </c>
      <c r="J1153" t="s">
        <v>18</v>
      </c>
      <c r="K1153" t="s">
        <v>33</v>
      </c>
      <c r="L1153" t="s">
        <v>29</v>
      </c>
      <c r="M1153" t="s">
        <v>30</v>
      </c>
      <c r="N1153">
        <v>4</v>
      </c>
      <c r="O1153">
        <v>64</v>
      </c>
      <c r="P1153" t="s">
        <v>2022</v>
      </c>
      <c r="Q1153">
        <v>2021</v>
      </c>
      <c r="R1153" t="s">
        <v>2014</v>
      </c>
    </row>
    <row r="1154" spans="1:18" x14ac:dyDescent="0.35">
      <c r="A1154">
        <v>1501</v>
      </c>
      <c r="B1154" t="s">
        <v>1546</v>
      </c>
      <c r="C1154" t="s">
        <v>44</v>
      </c>
      <c r="D1154" s="5">
        <v>18875</v>
      </c>
      <c r="E1154" s="5">
        <v>44243</v>
      </c>
      <c r="F1154" t="s">
        <v>25</v>
      </c>
      <c r="G1154" t="s">
        <v>45</v>
      </c>
      <c r="H1154">
        <v>5</v>
      </c>
      <c r="I1154">
        <v>9</v>
      </c>
      <c r="J1154" t="s">
        <v>18</v>
      </c>
      <c r="K1154" t="s">
        <v>37</v>
      </c>
      <c r="L1154" t="s">
        <v>38</v>
      </c>
      <c r="M1154" t="s">
        <v>42</v>
      </c>
      <c r="N1154">
        <v>2</v>
      </c>
      <c r="O1154">
        <v>73</v>
      </c>
      <c r="P1154" t="s">
        <v>2022</v>
      </c>
      <c r="Q1154">
        <v>2021</v>
      </c>
      <c r="R1154" t="s">
        <v>2007</v>
      </c>
    </row>
    <row r="1155" spans="1:18" x14ac:dyDescent="0.35">
      <c r="A1155">
        <v>1503</v>
      </c>
      <c r="B1155" t="s">
        <v>1548</v>
      </c>
      <c r="C1155" t="s">
        <v>44</v>
      </c>
      <c r="D1155" s="5">
        <v>29064</v>
      </c>
      <c r="E1155" s="5">
        <v>44525</v>
      </c>
      <c r="F1155" t="s">
        <v>25</v>
      </c>
      <c r="G1155" t="s">
        <v>32</v>
      </c>
      <c r="H1155">
        <v>2</v>
      </c>
      <c r="I1155">
        <v>7</v>
      </c>
      <c r="J1155" t="s">
        <v>50</v>
      </c>
      <c r="K1155" t="s">
        <v>46</v>
      </c>
      <c r="L1155" t="s">
        <v>47</v>
      </c>
      <c r="M1155" t="s">
        <v>30</v>
      </c>
      <c r="N1155">
        <v>4</v>
      </c>
      <c r="O1155">
        <v>45</v>
      </c>
      <c r="P1155" t="s">
        <v>2020</v>
      </c>
      <c r="Q1155">
        <v>2021</v>
      </c>
      <c r="R1155" t="s">
        <v>2016</v>
      </c>
    </row>
    <row r="1156" spans="1:18" x14ac:dyDescent="0.35">
      <c r="A1156">
        <v>1508</v>
      </c>
      <c r="B1156" t="s">
        <v>1553</v>
      </c>
      <c r="C1156" t="s">
        <v>15</v>
      </c>
      <c r="D1156" s="5">
        <v>19810</v>
      </c>
      <c r="E1156" s="5">
        <v>44443</v>
      </c>
      <c r="F1156" t="s">
        <v>16</v>
      </c>
      <c r="G1156" t="s">
        <v>17</v>
      </c>
      <c r="H1156">
        <v>5</v>
      </c>
      <c r="I1156">
        <v>3</v>
      </c>
      <c r="J1156" t="s">
        <v>27</v>
      </c>
      <c r="K1156" t="s">
        <v>33</v>
      </c>
      <c r="L1156" t="s">
        <v>29</v>
      </c>
      <c r="M1156" t="s">
        <v>42</v>
      </c>
      <c r="N1156">
        <v>2</v>
      </c>
      <c r="O1156">
        <v>70</v>
      </c>
      <c r="P1156" t="s">
        <v>2022</v>
      </c>
      <c r="Q1156">
        <v>2021</v>
      </c>
      <c r="R1156" t="s">
        <v>2014</v>
      </c>
    </row>
    <row r="1157" spans="1:18" x14ac:dyDescent="0.35">
      <c r="A1157">
        <v>1511</v>
      </c>
      <c r="B1157" t="s">
        <v>1556</v>
      </c>
      <c r="C1157" t="s">
        <v>44</v>
      </c>
      <c r="D1157" s="5">
        <v>34659</v>
      </c>
      <c r="E1157" s="5">
        <v>44452</v>
      </c>
      <c r="F1157" t="s">
        <v>25</v>
      </c>
      <c r="G1157" t="s">
        <v>32</v>
      </c>
      <c r="H1157">
        <v>3</v>
      </c>
      <c r="I1157">
        <v>10</v>
      </c>
      <c r="J1157" t="s">
        <v>18</v>
      </c>
      <c r="K1157" t="s">
        <v>46</v>
      </c>
      <c r="L1157" t="s">
        <v>47</v>
      </c>
      <c r="M1157" t="s">
        <v>21</v>
      </c>
      <c r="N1157">
        <v>3</v>
      </c>
      <c r="O1157">
        <v>29</v>
      </c>
      <c r="P1157" t="s">
        <v>2019</v>
      </c>
      <c r="Q1157">
        <v>2021</v>
      </c>
      <c r="R1157" t="s">
        <v>2014</v>
      </c>
    </row>
    <row r="1158" spans="1:18" x14ac:dyDescent="0.35">
      <c r="A1158">
        <v>1513</v>
      </c>
      <c r="B1158" t="s">
        <v>1558</v>
      </c>
      <c r="C1158" t="s">
        <v>44</v>
      </c>
      <c r="D1158" s="5">
        <v>22076</v>
      </c>
      <c r="E1158" s="5">
        <v>44526</v>
      </c>
      <c r="F1158" t="s">
        <v>16</v>
      </c>
      <c r="G1158" t="s">
        <v>17</v>
      </c>
      <c r="H1158">
        <v>3</v>
      </c>
      <c r="I1158">
        <v>9</v>
      </c>
      <c r="J1158" t="s">
        <v>18</v>
      </c>
      <c r="K1158" t="s">
        <v>19</v>
      </c>
      <c r="L1158" t="s">
        <v>20</v>
      </c>
      <c r="M1158" t="s">
        <v>21</v>
      </c>
      <c r="N1158">
        <v>3</v>
      </c>
      <c r="O1158">
        <v>64</v>
      </c>
      <c r="P1158" t="s">
        <v>2022</v>
      </c>
      <c r="Q1158">
        <v>2021</v>
      </c>
      <c r="R1158" t="s">
        <v>2016</v>
      </c>
    </row>
    <row r="1159" spans="1:18" x14ac:dyDescent="0.35">
      <c r="A1159">
        <v>1518</v>
      </c>
      <c r="B1159" t="s">
        <v>1563</v>
      </c>
      <c r="C1159" t="s">
        <v>44</v>
      </c>
      <c r="D1159" s="5">
        <v>35994</v>
      </c>
      <c r="E1159" s="5">
        <v>44346</v>
      </c>
      <c r="F1159" t="s">
        <v>16</v>
      </c>
      <c r="G1159" t="s">
        <v>17</v>
      </c>
      <c r="H1159">
        <v>1</v>
      </c>
      <c r="I1159">
        <v>8</v>
      </c>
      <c r="J1159" t="s">
        <v>50</v>
      </c>
      <c r="K1159" t="s">
        <v>41</v>
      </c>
      <c r="L1159" t="s">
        <v>38</v>
      </c>
      <c r="M1159" t="s">
        <v>34</v>
      </c>
      <c r="N1159">
        <v>1</v>
      </c>
      <c r="O1159">
        <v>26</v>
      </c>
      <c r="P1159" t="s">
        <v>2019</v>
      </c>
      <c r="Q1159">
        <v>2021</v>
      </c>
      <c r="R1159" t="s">
        <v>2010</v>
      </c>
    </row>
    <row r="1160" spans="1:18" x14ac:dyDescent="0.35">
      <c r="A1160">
        <v>1521</v>
      </c>
      <c r="B1160" t="s">
        <v>1566</v>
      </c>
      <c r="C1160" t="s">
        <v>15</v>
      </c>
      <c r="D1160" s="5">
        <v>36573</v>
      </c>
      <c r="E1160" s="5">
        <v>44298</v>
      </c>
      <c r="F1160" t="s">
        <v>16</v>
      </c>
      <c r="G1160" t="s">
        <v>17</v>
      </c>
      <c r="H1160">
        <v>3</v>
      </c>
      <c r="I1160">
        <v>6</v>
      </c>
      <c r="J1160" t="s">
        <v>27</v>
      </c>
      <c r="K1160" t="s">
        <v>19</v>
      </c>
      <c r="L1160" t="s">
        <v>20</v>
      </c>
      <c r="M1160" t="s">
        <v>21</v>
      </c>
      <c r="N1160">
        <v>3</v>
      </c>
      <c r="O1160">
        <v>24</v>
      </c>
      <c r="P1160" t="s">
        <v>2019</v>
      </c>
      <c r="Q1160">
        <v>2021</v>
      </c>
      <c r="R1160" t="s">
        <v>2009</v>
      </c>
    </row>
    <row r="1161" spans="1:18" x14ac:dyDescent="0.35">
      <c r="A1161">
        <v>1522</v>
      </c>
      <c r="B1161" t="s">
        <v>1567</v>
      </c>
      <c r="C1161" t="s">
        <v>44</v>
      </c>
      <c r="D1161" s="5">
        <v>19543</v>
      </c>
      <c r="E1161" s="5">
        <v>44227</v>
      </c>
      <c r="F1161" t="s">
        <v>40</v>
      </c>
      <c r="G1161" t="s">
        <v>53</v>
      </c>
      <c r="H1161">
        <v>1</v>
      </c>
      <c r="I1161">
        <v>6</v>
      </c>
      <c r="J1161" t="s">
        <v>27</v>
      </c>
      <c r="K1161" t="s">
        <v>23</v>
      </c>
      <c r="L1161" t="s">
        <v>20</v>
      </c>
      <c r="M1161" t="s">
        <v>48</v>
      </c>
      <c r="N1161">
        <v>5</v>
      </c>
      <c r="O1161">
        <v>71</v>
      </c>
      <c r="P1161" t="s">
        <v>2022</v>
      </c>
      <c r="Q1161">
        <v>2021</v>
      </c>
      <c r="R1161" t="s">
        <v>2006</v>
      </c>
    </row>
    <row r="1162" spans="1:18" x14ac:dyDescent="0.35">
      <c r="A1162">
        <v>1525</v>
      </c>
      <c r="B1162" t="s">
        <v>1570</v>
      </c>
      <c r="C1162" t="s">
        <v>15</v>
      </c>
      <c r="D1162" s="5">
        <v>27342</v>
      </c>
      <c r="E1162" s="5">
        <v>44364</v>
      </c>
      <c r="F1162" t="s">
        <v>16</v>
      </c>
      <c r="G1162" t="s">
        <v>17</v>
      </c>
      <c r="H1162">
        <v>4</v>
      </c>
      <c r="I1162">
        <v>4</v>
      </c>
      <c r="J1162" t="s">
        <v>27</v>
      </c>
      <c r="K1162" t="s">
        <v>37</v>
      </c>
      <c r="L1162" t="s">
        <v>38</v>
      </c>
      <c r="M1162" t="s">
        <v>34</v>
      </c>
      <c r="N1162">
        <v>1</v>
      </c>
      <c r="O1162">
        <v>49</v>
      </c>
      <c r="P1162" t="s">
        <v>2020</v>
      </c>
      <c r="Q1162">
        <v>2021</v>
      </c>
      <c r="R1162" t="s">
        <v>2011</v>
      </c>
    </row>
    <row r="1163" spans="1:18" x14ac:dyDescent="0.35">
      <c r="A1163">
        <v>1528</v>
      </c>
      <c r="B1163" t="s">
        <v>1573</v>
      </c>
      <c r="C1163" t="s">
        <v>44</v>
      </c>
      <c r="D1163" s="5">
        <v>32266</v>
      </c>
      <c r="E1163" s="5">
        <v>44242</v>
      </c>
      <c r="F1163" t="s">
        <v>25</v>
      </c>
      <c r="G1163" t="s">
        <v>45</v>
      </c>
      <c r="H1163">
        <v>2</v>
      </c>
      <c r="I1163">
        <v>7</v>
      </c>
      <c r="J1163" t="s">
        <v>50</v>
      </c>
      <c r="K1163" t="s">
        <v>51</v>
      </c>
      <c r="L1163" t="s">
        <v>47</v>
      </c>
      <c r="M1163" t="s">
        <v>48</v>
      </c>
      <c r="N1163">
        <v>5</v>
      </c>
      <c r="O1163">
        <v>36</v>
      </c>
      <c r="P1163" t="s">
        <v>2021</v>
      </c>
      <c r="Q1163">
        <v>2021</v>
      </c>
      <c r="R1163" t="s">
        <v>2007</v>
      </c>
    </row>
    <row r="1164" spans="1:18" x14ac:dyDescent="0.35">
      <c r="A1164">
        <v>1529</v>
      </c>
      <c r="B1164" t="s">
        <v>1574</v>
      </c>
      <c r="C1164" t="s">
        <v>44</v>
      </c>
      <c r="D1164" s="5">
        <v>33928</v>
      </c>
      <c r="E1164" s="5">
        <v>44437</v>
      </c>
      <c r="F1164" t="s">
        <v>16</v>
      </c>
      <c r="G1164" t="s">
        <v>17</v>
      </c>
      <c r="H1164">
        <v>5</v>
      </c>
      <c r="I1164">
        <v>8</v>
      </c>
      <c r="J1164" t="s">
        <v>50</v>
      </c>
      <c r="K1164" t="s">
        <v>19</v>
      </c>
      <c r="L1164" t="s">
        <v>20</v>
      </c>
      <c r="M1164" t="s">
        <v>21</v>
      </c>
      <c r="N1164">
        <v>3</v>
      </c>
      <c r="O1164">
        <v>31</v>
      </c>
      <c r="P1164" t="s">
        <v>2021</v>
      </c>
      <c r="Q1164">
        <v>2021</v>
      </c>
      <c r="R1164" t="s">
        <v>2013</v>
      </c>
    </row>
    <row r="1165" spans="1:18" x14ac:dyDescent="0.35">
      <c r="A1165">
        <v>1530</v>
      </c>
      <c r="B1165" t="s">
        <v>1575</v>
      </c>
      <c r="C1165" t="s">
        <v>15</v>
      </c>
      <c r="D1165" s="5">
        <v>34395</v>
      </c>
      <c r="E1165" s="5">
        <v>44239</v>
      </c>
      <c r="F1165" t="s">
        <v>16</v>
      </c>
      <c r="G1165" t="s">
        <v>17</v>
      </c>
      <c r="H1165">
        <v>3</v>
      </c>
      <c r="I1165">
        <v>5</v>
      </c>
      <c r="J1165" t="s">
        <v>27</v>
      </c>
      <c r="K1165" t="s">
        <v>23</v>
      </c>
      <c r="L1165" t="s">
        <v>20</v>
      </c>
      <c r="M1165" t="s">
        <v>34</v>
      </c>
      <c r="N1165">
        <v>1</v>
      </c>
      <c r="O1165">
        <v>30</v>
      </c>
      <c r="P1165" t="s">
        <v>2021</v>
      </c>
      <c r="Q1165">
        <v>2021</v>
      </c>
      <c r="R1165" t="s">
        <v>2007</v>
      </c>
    </row>
    <row r="1166" spans="1:18" x14ac:dyDescent="0.35">
      <c r="A1166">
        <v>1531</v>
      </c>
      <c r="B1166" t="s">
        <v>1576</v>
      </c>
      <c r="C1166" t="s">
        <v>15</v>
      </c>
      <c r="D1166" s="5">
        <v>31758</v>
      </c>
      <c r="E1166" s="5">
        <v>44443</v>
      </c>
      <c r="F1166" t="s">
        <v>16</v>
      </c>
      <c r="G1166" t="s">
        <v>17</v>
      </c>
      <c r="H1166">
        <v>4</v>
      </c>
      <c r="I1166">
        <v>9</v>
      </c>
      <c r="J1166" t="s">
        <v>18</v>
      </c>
      <c r="K1166" t="s">
        <v>28</v>
      </c>
      <c r="L1166" t="s">
        <v>29</v>
      </c>
      <c r="M1166" t="s">
        <v>21</v>
      </c>
      <c r="N1166">
        <v>3</v>
      </c>
      <c r="O1166">
        <v>37</v>
      </c>
      <c r="P1166" t="s">
        <v>2021</v>
      </c>
      <c r="Q1166">
        <v>2021</v>
      </c>
      <c r="R1166" t="s">
        <v>2014</v>
      </c>
    </row>
    <row r="1167" spans="1:18" x14ac:dyDescent="0.35">
      <c r="A1167">
        <v>1532</v>
      </c>
      <c r="B1167" t="s">
        <v>1577</v>
      </c>
      <c r="C1167" t="s">
        <v>15</v>
      </c>
      <c r="D1167" s="5">
        <v>28816</v>
      </c>
      <c r="E1167" s="5">
        <v>44294</v>
      </c>
      <c r="F1167" t="s">
        <v>25</v>
      </c>
      <c r="G1167" t="s">
        <v>36</v>
      </c>
      <c r="H1167">
        <v>2</v>
      </c>
      <c r="I1167">
        <v>9</v>
      </c>
      <c r="J1167" t="s">
        <v>18</v>
      </c>
      <c r="K1167" t="s">
        <v>33</v>
      </c>
      <c r="L1167" t="s">
        <v>29</v>
      </c>
      <c r="M1167" t="s">
        <v>34</v>
      </c>
      <c r="N1167">
        <v>1</v>
      </c>
      <c r="O1167">
        <v>45</v>
      </c>
      <c r="P1167" t="s">
        <v>2020</v>
      </c>
      <c r="Q1167">
        <v>2021</v>
      </c>
      <c r="R1167" t="s">
        <v>2009</v>
      </c>
    </row>
    <row r="1168" spans="1:18" x14ac:dyDescent="0.35">
      <c r="A1168">
        <v>1534</v>
      </c>
      <c r="B1168" t="s">
        <v>1579</v>
      </c>
      <c r="C1168" t="s">
        <v>44</v>
      </c>
      <c r="D1168" s="5">
        <v>24023</v>
      </c>
      <c r="E1168" s="5">
        <v>44336</v>
      </c>
      <c r="F1168" t="s">
        <v>68</v>
      </c>
      <c r="G1168" t="s">
        <v>17</v>
      </c>
      <c r="H1168">
        <v>3</v>
      </c>
      <c r="I1168">
        <v>10</v>
      </c>
      <c r="J1168" t="s">
        <v>18</v>
      </c>
      <c r="K1168" t="s">
        <v>41</v>
      </c>
      <c r="L1168" t="s">
        <v>38</v>
      </c>
      <c r="M1168" t="s">
        <v>42</v>
      </c>
      <c r="N1168">
        <v>2</v>
      </c>
      <c r="O1168">
        <v>58</v>
      </c>
      <c r="P1168" t="s">
        <v>2020</v>
      </c>
      <c r="Q1168">
        <v>2021</v>
      </c>
      <c r="R1168" t="s">
        <v>2010</v>
      </c>
    </row>
    <row r="1169" spans="1:18" x14ac:dyDescent="0.35">
      <c r="A1169">
        <v>1538</v>
      </c>
      <c r="B1169" t="s">
        <v>1583</v>
      </c>
      <c r="C1169" t="s">
        <v>44</v>
      </c>
      <c r="D1169" s="5">
        <v>36890</v>
      </c>
      <c r="E1169" s="5">
        <v>44214</v>
      </c>
      <c r="F1169" t="s">
        <v>25</v>
      </c>
      <c r="G1169" t="s">
        <v>26</v>
      </c>
      <c r="H1169">
        <v>4</v>
      </c>
      <c r="I1169">
        <v>5</v>
      </c>
      <c r="J1169" t="s">
        <v>27</v>
      </c>
      <c r="K1169" t="s">
        <v>23</v>
      </c>
      <c r="L1169" t="s">
        <v>20</v>
      </c>
      <c r="M1169" t="s">
        <v>42</v>
      </c>
      <c r="N1169">
        <v>2</v>
      </c>
      <c r="O1169">
        <v>23</v>
      </c>
      <c r="P1169" t="s">
        <v>2019</v>
      </c>
      <c r="Q1169">
        <v>2021</v>
      </c>
      <c r="R1169" t="s">
        <v>2006</v>
      </c>
    </row>
    <row r="1170" spans="1:18" x14ac:dyDescent="0.35">
      <c r="A1170">
        <v>1541</v>
      </c>
      <c r="B1170" t="s">
        <v>1586</v>
      </c>
      <c r="C1170" t="s">
        <v>15</v>
      </c>
      <c r="D1170" s="5">
        <v>26696</v>
      </c>
      <c r="E1170" s="5">
        <v>44248</v>
      </c>
      <c r="F1170" t="s">
        <v>16</v>
      </c>
      <c r="G1170" t="s">
        <v>17</v>
      </c>
      <c r="H1170">
        <v>5</v>
      </c>
      <c r="I1170">
        <v>9</v>
      </c>
      <c r="J1170" t="s">
        <v>18</v>
      </c>
      <c r="K1170" t="s">
        <v>37</v>
      </c>
      <c r="L1170" t="s">
        <v>38</v>
      </c>
      <c r="M1170" t="s">
        <v>30</v>
      </c>
      <c r="N1170">
        <v>4</v>
      </c>
      <c r="O1170">
        <v>51</v>
      </c>
      <c r="P1170" t="s">
        <v>2020</v>
      </c>
      <c r="Q1170">
        <v>2021</v>
      </c>
      <c r="R1170" t="s">
        <v>2007</v>
      </c>
    </row>
    <row r="1171" spans="1:18" x14ac:dyDescent="0.35">
      <c r="A1171">
        <v>1542</v>
      </c>
      <c r="B1171" t="s">
        <v>1587</v>
      </c>
      <c r="C1171" t="s">
        <v>44</v>
      </c>
      <c r="D1171" s="5">
        <v>31867</v>
      </c>
      <c r="E1171" s="5">
        <v>44310</v>
      </c>
      <c r="F1171" t="s">
        <v>25</v>
      </c>
      <c r="G1171" t="s">
        <v>45</v>
      </c>
      <c r="H1171">
        <v>5</v>
      </c>
      <c r="I1171">
        <v>8</v>
      </c>
      <c r="J1171" t="s">
        <v>50</v>
      </c>
      <c r="K1171" t="s">
        <v>41</v>
      </c>
      <c r="L1171" t="s">
        <v>38</v>
      </c>
      <c r="M1171" t="s">
        <v>42</v>
      </c>
      <c r="N1171">
        <v>2</v>
      </c>
      <c r="O1171">
        <v>37</v>
      </c>
      <c r="P1171" t="s">
        <v>2021</v>
      </c>
      <c r="Q1171">
        <v>2021</v>
      </c>
      <c r="R1171" t="s">
        <v>2009</v>
      </c>
    </row>
    <row r="1172" spans="1:18" x14ac:dyDescent="0.35">
      <c r="A1172">
        <v>1545</v>
      </c>
      <c r="B1172" t="s">
        <v>1590</v>
      </c>
      <c r="C1172" t="s">
        <v>44</v>
      </c>
      <c r="D1172" s="5">
        <v>18858</v>
      </c>
      <c r="E1172" s="5">
        <v>44318</v>
      </c>
      <c r="F1172" t="s">
        <v>16</v>
      </c>
      <c r="G1172" t="s">
        <v>17</v>
      </c>
      <c r="H1172">
        <v>5</v>
      </c>
      <c r="I1172">
        <v>8</v>
      </c>
      <c r="J1172" t="s">
        <v>50</v>
      </c>
      <c r="K1172" t="s">
        <v>19</v>
      </c>
      <c r="L1172" t="s">
        <v>20</v>
      </c>
      <c r="M1172" t="s">
        <v>21</v>
      </c>
      <c r="N1172">
        <v>3</v>
      </c>
      <c r="O1172">
        <v>73</v>
      </c>
      <c r="P1172" t="s">
        <v>2022</v>
      </c>
      <c r="Q1172">
        <v>2021</v>
      </c>
      <c r="R1172" t="s">
        <v>2010</v>
      </c>
    </row>
    <row r="1173" spans="1:18" x14ac:dyDescent="0.35">
      <c r="A1173">
        <v>1546</v>
      </c>
      <c r="B1173" t="s">
        <v>1591</v>
      </c>
      <c r="C1173" t="s">
        <v>15</v>
      </c>
      <c r="D1173" s="5">
        <v>36546</v>
      </c>
      <c r="E1173" s="5">
        <v>44290</v>
      </c>
      <c r="F1173" t="s">
        <v>25</v>
      </c>
      <c r="G1173" t="s">
        <v>45</v>
      </c>
      <c r="H1173">
        <v>4</v>
      </c>
      <c r="I1173">
        <v>9</v>
      </c>
      <c r="J1173" t="s">
        <v>18</v>
      </c>
      <c r="K1173" t="s">
        <v>23</v>
      </c>
      <c r="L1173" t="s">
        <v>20</v>
      </c>
      <c r="M1173" t="s">
        <v>30</v>
      </c>
      <c r="N1173">
        <v>4</v>
      </c>
      <c r="O1173">
        <v>24</v>
      </c>
      <c r="P1173" t="s">
        <v>2019</v>
      </c>
      <c r="Q1173">
        <v>2021</v>
      </c>
      <c r="R1173" t="s">
        <v>2009</v>
      </c>
    </row>
    <row r="1174" spans="1:18" x14ac:dyDescent="0.35">
      <c r="A1174">
        <v>1547</v>
      </c>
      <c r="B1174" t="s">
        <v>1592</v>
      </c>
      <c r="C1174" t="s">
        <v>15</v>
      </c>
      <c r="D1174" s="5">
        <v>19834</v>
      </c>
      <c r="E1174" s="5">
        <v>44258</v>
      </c>
      <c r="F1174" t="s">
        <v>16</v>
      </c>
      <c r="G1174" t="s">
        <v>17</v>
      </c>
      <c r="H1174">
        <v>5</v>
      </c>
      <c r="I1174">
        <v>4</v>
      </c>
      <c r="J1174" t="s">
        <v>27</v>
      </c>
      <c r="K1174" t="s">
        <v>28</v>
      </c>
      <c r="L1174" t="s">
        <v>29</v>
      </c>
      <c r="M1174" t="s">
        <v>42</v>
      </c>
      <c r="N1174">
        <v>2</v>
      </c>
      <c r="O1174">
        <v>70</v>
      </c>
      <c r="P1174" t="s">
        <v>2022</v>
      </c>
      <c r="Q1174">
        <v>2021</v>
      </c>
      <c r="R1174" t="s">
        <v>2008</v>
      </c>
    </row>
    <row r="1175" spans="1:18" x14ac:dyDescent="0.35">
      <c r="A1175">
        <v>1550</v>
      </c>
      <c r="B1175" t="s">
        <v>1595</v>
      </c>
      <c r="C1175" t="s">
        <v>15</v>
      </c>
      <c r="D1175" s="5">
        <v>21745</v>
      </c>
      <c r="E1175" s="5">
        <v>44450</v>
      </c>
      <c r="F1175" t="s">
        <v>68</v>
      </c>
      <c r="G1175" t="s">
        <v>36</v>
      </c>
      <c r="H1175">
        <v>4</v>
      </c>
      <c r="I1175">
        <v>9</v>
      </c>
      <c r="J1175" t="s">
        <v>18</v>
      </c>
      <c r="K1175" t="s">
        <v>41</v>
      </c>
      <c r="L1175" t="s">
        <v>38</v>
      </c>
      <c r="M1175" t="s">
        <v>42</v>
      </c>
      <c r="N1175">
        <v>2</v>
      </c>
      <c r="O1175">
        <v>65</v>
      </c>
      <c r="P1175" t="s">
        <v>2022</v>
      </c>
      <c r="Q1175">
        <v>2021</v>
      </c>
      <c r="R1175" t="s">
        <v>2014</v>
      </c>
    </row>
    <row r="1176" spans="1:18" x14ac:dyDescent="0.35">
      <c r="A1176">
        <v>1552</v>
      </c>
      <c r="B1176" t="s">
        <v>1597</v>
      </c>
      <c r="C1176" t="s">
        <v>15</v>
      </c>
      <c r="D1176" s="5">
        <v>22009</v>
      </c>
      <c r="E1176" s="5">
        <v>44522</v>
      </c>
      <c r="F1176" t="s">
        <v>25</v>
      </c>
      <c r="G1176" t="s">
        <v>60</v>
      </c>
      <c r="H1176">
        <v>3</v>
      </c>
      <c r="I1176">
        <v>9</v>
      </c>
      <c r="J1176" t="s">
        <v>18</v>
      </c>
      <c r="K1176" t="s">
        <v>51</v>
      </c>
      <c r="L1176" t="s">
        <v>47</v>
      </c>
      <c r="M1176" t="s">
        <v>21</v>
      </c>
      <c r="N1176">
        <v>3</v>
      </c>
      <c r="O1176">
        <v>64</v>
      </c>
      <c r="P1176" t="s">
        <v>2022</v>
      </c>
      <c r="Q1176">
        <v>2021</v>
      </c>
      <c r="R1176" t="s">
        <v>2016</v>
      </c>
    </row>
    <row r="1177" spans="1:18" x14ac:dyDescent="0.35">
      <c r="A1177">
        <v>1553</v>
      </c>
      <c r="B1177" t="s">
        <v>1598</v>
      </c>
      <c r="C1177" t="s">
        <v>44</v>
      </c>
      <c r="D1177" s="5">
        <v>30874</v>
      </c>
      <c r="E1177" s="5">
        <v>44233</v>
      </c>
      <c r="F1177" t="s">
        <v>16</v>
      </c>
      <c r="G1177" t="s">
        <v>17</v>
      </c>
      <c r="H1177">
        <v>1</v>
      </c>
      <c r="I1177">
        <v>5</v>
      </c>
      <c r="J1177" t="s">
        <v>27</v>
      </c>
      <c r="K1177" t="s">
        <v>19</v>
      </c>
      <c r="L1177" t="s">
        <v>20</v>
      </c>
      <c r="M1177" t="s">
        <v>21</v>
      </c>
      <c r="N1177">
        <v>3</v>
      </c>
      <c r="O1177">
        <v>40</v>
      </c>
      <c r="P1177" t="s">
        <v>2021</v>
      </c>
      <c r="Q1177">
        <v>2021</v>
      </c>
      <c r="R1177" t="s">
        <v>2007</v>
      </c>
    </row>
    <row r="1178" spans="1:18" x14ac:dyDescent="0.35">
      <c r="A1178">
        <v>1554</v>
      </c>
      <c r="B1178" t="s">
        <v>1599</v>
      </c>
      <c r="C1178" t="s">
        <v>44</v>
      </c>
      <c r="D1178" s="5">
        <v>27470</v>
      </c>
      <c r="E1178" s="5">
        <v>44488</v>
      </c>
      <c r="F1178" t="s">
        <v>68</v>
      </c>
      <c r="G1178" t="s">
        <v>26</v>
      </c>
      <c r="H1178">
        <v>5</v>
      </c>
      <c r="I1178">
        <v>8</v>
      </c>
      <c r="J1178" t="s">
        <v>50</v>
      </c>
      <c r="K1178" t="s">
        <v>23</v>
      </c>
      <c r="L1178" t="s">
        <v>20</v>
      </c>
      <c r="M1178" t="s">
        <v>48</v>
      </c>
      <c r="N1178">
        <v>5</v>
      </c>
      <c r="O1178">
        <v>49</v>
      </c>
      <c r="P1178" t="s">
        <v>2020</v>
      </c>
      <c r="Q1178">
        <v>2021</v>
      </c>
      <c r="R1178" t="s">
        <v>2015</v>
      </c>
    </row>
    <row r="1179" spans="1:18" x14ac:dyDescent="0.35">
      <c r="A1179">
        <v>1555</v>
      </c>
      <c r="B1179" t="s">
        <v>1600</v>
      </c>
      <c r="C1179" t="s">
        <v>44</v>
      </c>
      <c r="D1179" s="5">
        <v>32100</v>
      </c>
      <c r="E1179" s="5">
        <v>44434</v>
      </c>
      <c r="F1179" t="s">
        <v>25</v>
      </c>
      <c r="G1179" t="s">
        <v>45</v>
      </c>
      <c r="H1179">
        <v>5</v>
      </c>
      <c r="I1179">
        <v>9</v>
      </c>
      <c r="J1179" t="s">
        <v>18</v>
      </c>
      <c r="K1179" t="s">
        <v>28</v>
      </c>
      <c r="L1179" t="s">
        <v>29</v>
      </c>
      <c r="M1179" t="s">
        <v>30</v>
      </c>
      <c r="N1179">
        <v>4</v>
      </c>
      <c r="O1179">
        <v>36</v>
      </c>
      <c r="P1179" t="s">
        <v>2021</v>
      </c>
      <c r="Q1179">
        <v>2021</v>
      </c>
      <c r="R1179" t="s">
        <v>2013</v>
      </c>
    </row>
    <row r="1180" spans="1:18" x14ac:dyDescent="0.35">
      <c r="A1180">
        <v>1556</v>
      </c>
      <c r="B1180" t="s">
        <v>1601</v>
      </c>
      <c r="C1180" t="s">
        <v>44</v>
      </c>
      <c r="D1180" s="5">
        <v>34050</v>
      </c>
      <c r="E1180" s="5">
        <v>44302</v>
      </c>
      <c r="F1180" t="s">
        <v>68</v>
      </c>
      <c r="G1180" t="s">
        <v>36</v>
      </c>
      <c r="H1180">
        <v>5</v>
      </c>
      <c r="I1180">
        <v>9</v>
      </c>
      <c r="J1180" t="s">
        <v>18</v>
      </c>
      <c r="K1180" t="s">
        <v>33</v>
      </c>
      <c r="L1180" t="s">
        <v>29</v>
      </c>
      <c r="M1180" t="s">
        <v>21</v>
      </c>
      <c r="N1180">
        <v>3</v>
      </c>
      <c r="O1180">
        <v>31</v>
      </c>
      <c r="P1180" t="s">
        <v>2021</v>
      </c>
      <c r="Q1180">
        <v>2021</v>
      </c>
      <c r="R1180" t="s">
        <v>2009</v>
      </c>
    </row>
    <row r="1181" spans="1:18" x14ac:dyDescent="0.35">
      <c r="A1181">
        <v>1557</v>
      </c>
      <c r="B1181" t="s">
        <v>1602</v>
      </c>
      <c r="C1181" t="s">
        <v>15</v>
      </c>
      <c r="D1181" s="5">
        <v>25618</v>
      </c>
      <c r="E1181" s="5">
        <v>44213</v>
      </c>
      <c r="F1181" t="s">
        <v>16</v>
      </c>
      <c r="G1181" t="s">
        <v>17</v>
      </c>
      <c r="H1181">
        <v>4</v>
      </c>
      <c r="I1181">
        <v>9</v>
      </c>
      <c r="J1181" t="s">
        <v>18</v>
      </c>
      <c r="K1181" t="s">
        <v>37</v>
      </c>
      <c r="L1181" t="s">
        <v>38</v>
      </c>
      <c r="M1181" t="s">
        <v>30</v>
      </c>
      <c r="N1181">
        <v>4</v>
      </c>
      <c r="O1181">
        <v>54</v>
      </c>
      <c r="P1181" t="s">
        <v>2020</v>
      </c>
      <c r="Q1181">
        <v>2021</v>
      </c>
      <c r="R1181" t="s">
        <v>2006</v>
      </c>
    </row>
    <row r="1182" spans="1:18" x14ac:dyDescent="0.35">
      <c r="A1182">
        <v>1560</v>
      </c>
      <c r="B1182" t="s">
        <v>1605</v>
      </c>
      <c r="C1182" t="s">
        <v>44</v>
      </c>
      <c r="D1182" s="5">
        <v>29294</v>
      </c>
      <c r="E1182" s="5">
        <v>44524</v>
      </c>
      <c r="F1182" t="s">
        <v>16</v>
      </c>
      <c r="G1182" t="s">
        <v>17</v>
      </c>
      <c r="H1182">
        <v>1</v>
      </c>
      <c r="I1182">
        <v>8</v>
      </c>
      <c r="J1182" t="s">
        <v>50</v>
      </c>
      <c r="K1182" t="s">
        <v>51</v>
      </c>
      <c r="L1182" t="s">
        <v>47</v>
      </c>
      <c r="M1182" t="s">
        <v>42</v>
      </c>
      <c r="N1182">
        <v>2</v>
      </c>
      <c r="O1182">
        <v>44</v>
      </c>
      <c r="P1182" t="s">
        <v>2021</v>
      </c>
      <c r="Q1182">
        <v>2021</v>
      </c>
      <c r="R1182" t="s">
        <v>2016</v>
      </c>
    </row>
    <row r="1183" spans="1:18" x14ac:dyDescent="0.35">
      <c r="A1183">
        <v>1561</v>
      </c>
      <c r="B1183" t="s">
        <v>1606</v>
      </c>
      <c r="C1183" t="s">
        <v>15</v>
      </c>
      <c r="D1183" s="5">
        <v>26675</v>
      </c>
      <c r="E1183" s="5">
        <v>44204</v>
      </c>
      <c r="F1183" t="s">
        <v>16</v>
      </c>
      <c r="G1183" t="s">
        <v>17</v>
      </c>
      <c r="H1183">
        <v>2</v>
      </c>
      <c r="I1183">
        <v>8</v>
      </c>
      <c r="J1183" t="s">
        <v>50</v>
      </c>
      <c r="K1183" t="s">
        <v>19</v>
      </c>
      <c r="L1183" t="s">
        <v>20</v>
      </c>
      <c r="M1183" t="s">
        <v>30</v>
      </c>
      <c r="N1183">
        <v>4</v>
      </c>
      <c r="O1183">
        <v>51</v>
      </c>
      <c r="P1183" t="s">
        <v>2020</v>
      </c>
      <c r="Q1183">
        <v>2021</v>
      </c>
      <c r="R1183" t="s">
        <v>2006</v>
      </c>
    </row>
    <row r="1184" spans="1:18" x14ac:dyDescent="0.35">
      <c r="A1184">
        <v>1568</v>
      </c>
      <c r="B1184" t="s">
        <v>1613</v>
      </c>
      <c r="C1184" t="s">
        <v>15</v>
      </c>
      <c r="D1184" s="5">
        <v>23499</v>
      </c>
      <c r="E1184" s="5">
        <v>44206</v>
      </c>
      <c r="F1184" t="s">
        <v>25</v>
      </c>
      <c r="G1184" t="s">
        <v>36</v>
      </c>
      <c r="H1184">
        <v>4</v>
      </c>
      <c r="I1184">
        <v>9</v>
      </c>
      <c r="J1184" t="s">
        <v>18</v>
      </c>
      <c r="K1184" t="s">
        <v>51</v>
      </c>
      <c r="L1184" t="s">
        <v>47</v>
      </c>
      <c r="M1184" t="s">
        <v>21</v>
      </c>
      <c r="N1184">
        <v>3</v>
      </c>
      <c r="O1184">
        <v>60</v>
      </c>
      <c r="P1184" t="s">
        <v>2022</v>
      </c>
      <c r="Q1184">
        <v>2021</v>
      </c>
      <c r="R1184" t="s">
        <v>2006</v>
      </c>
    </row>
    <row r="1185" spans="1:18" x14ac:dyDescent="0.35">
      <c r="A1185">
        <v>1569</v>
      </c>
      <c r="B1185" t="s">
        <v>1614</v>
      </c>
      <c r="C1185" t="s">
        <v>44</v>
      </c>
      <c r="D1185" s="5">
        <v>25820</v>
      </c>
      <c r="E1185" s="5">
        <v>44280</v>
      </c>
      <c r="F1185" t="s">
        <v>40</v>
      </c>
      <c r="G1185" t="s">
        <v>60</v>
      </c>
      <c r="H1185">
        <v>2</v>
      </c>
      <c r="I1185">
        <v>3</v>
      </c>
      <c r="J1185" t="s">
        <v>27</v>
      </c>
      <c r="K1185" t="s">
        <v>19</v>
      </c>
      <c r="L1185" t="s">
        <v>20</v>
      </c>
      <c r="M1185" t="s">
        <v>21</v>
      </c>
      <c r="N1185">
        <v>3</v>
      </c>
      <c r="O1185">
        <v>53</v>
      </c>
      <c r="P1185" t="s">
        <v>2020</v>
      </c>
      <c r="Q1185">
        <v>2021</v>
      </c>
      <c r="R1185" t="s">
        <v>2008</v>
      </c>
    </row>
    <row r="1186" spans="1:18" x14ac:dyDescent="0.35">
      <c r="A1186">
        <v>1571</v>
      </c>
      <c r="B1186" t="s">
        <v>1616</v>
      </c>
      <c r="C1186" t="s">
        <v>15</v>
      </c>
      <c r="D1186" s="5">
        <v>23504</v>
      </c>
      <c r="E1186" s="5">
        <v>44314</v>
      </c>
      <c r="F1186" t="s">
        <v>25</v>
      </c>
      <c r="G1186" t="s">
        <v>32</v>
      </c>
      <c r="H1186">
        <v>2</v>
      </c>
      <c r="I1186">
        <v>7</v>
      </c>
      <c r="J1186" t="s">
        <v>50</v>
      </c>
      <c r="K1186" t="s">
        <v>28</v>
      </c>
      <c r="L1186" t="s">
        <v>29</v>
      </c>
      <c r="M1186" t="s">
        <v>48</v>
      </c>
      <c r="N1186">
        <v>5</v>
      </c>
      <c r="O1186">
        <v>60</v>
      </c>
      <c r="P1186" t="s">
        <v>2022</v>
      </c>
      <c r="Q1186">
        <v>2021</v>
      </c>
      <c r="R1186" t="s">
        <v>2009</v>
      </c>
    </row>
    <row r="1187" spans="1:18" x14ac:dyDescent="0.35">
      <c r="A1187">
        <v>1573</v>
      </c>
      <c r="B1187" t="s">
        <v>1618</v>
      </c>
      <c r="C1187" t="s">
        <v>15</v>
      </c>
      <c r="D1187" s="5">
        <v>36453</v>
      </c>
      <c r="E1187" s="5">
        <v>44548</v>
      </c>
      <c r="F1187" t="s">
        <v>40</v>
      </c>
      <c r="G1187" t="s">
        <v>53</v>
      </c>
      <c r="H1187">
        <v>3</v>
      </c>
      <c r="I1187">
        <v>9</v>
      </c>
      <c r="J1187" t="s">
        <v>18</v>
      </c>
      <c r="K1187" t="s">
        <v>37</v>
      </c>
      <c r="L1187" t="s">
        <v>38</v>
      </c>
      <c r="M1187" t="s">
        <v>48</v>
      </c>
      <c r="N1187">
        <v>5</v>
      </c>
      <c r="O1187">
        <v>24</v>
      </c>
      <c r="P1187" t="s">
        <v>2019</v>
      </c>
      <c r="Q1187">
        <v>2021</v>
      </c>
      <c r="R1187" t="s">
        <v>2017</v>
      </c>
    </row>
    <row r="1188" spans="1:18" x14ac:dyDescent="0.35">
      <c r="A1188">
        <v>1575</v>
      </c>
      <c r="B1188" t="s">
        <v>1620</v>
      </c>
      <c r="C1188" t="s">
        <v>15</v>
      </c>
      <c r="D1188" s="5">
        <v>31252</v>
      </c>
      <c r="E1188" s="5">
        <v>44467</v>
      </c>
      <c r="F1188" t="s">
        <v>16</v>
      </c>
      <c r="G1188" t="s">
        <v>45</v>
      </c>
      <c r="H1188">
        <v>5</v>
      </c>
      <c r="I1188">
        <v>9</v>
      </c>
      <c r="J1188" t="s">
        <v>18</v>
      </c>
      <c r="K1188" t="s">
        <v>46</v>
      </c>
      <c r="L1188" t="s">
        <v>47</v>
      </c>
      <c r="M1188" t="s">
        <v>42</v>
      </c>
      <c r="N1188">
        <v>2</v>
      </c>
      <c r="O1188">
        <v>39</v>
      </c>
      <c r="P1188" t="s">
        <v>2021</v>
      </c>
      <c r="Q1188">
        <v>2021</v>
      </c>
      <c r="R1188" t="s">
        <v>2014</v>
      </c>
    </row>
    <row r="1189" spans="1:18" x14ac:dyDescent="0.35">
      <c r="A1189">
        <v>1577</v>
      </c>
      <c r="B1189" t="s">
        <v>1622</v>
      </c>
      <c r="C1189" t="s">
        <v>15</v>
      </c>
      <c r="D1189" s="5">
        <v>36147</v>
      </c>
      <c r="E1189" s="5">
        <v>44480</v>
      </c>
      <c r="F1189" t="s">
        <v>25</v>
      </c>
      <c r="G1189" t="s">
        <v>17</v>
      </c>
      <c r="H1189">
        <v>5</v>
      </c>
      <c r="I1189">
        <v>7</v>
      </c>
      <c r="J1189" t="s">
        <v>50</v>
      </c>
      <c r="K1189" t="s">
        <v>19</v>
      </c>
      <c r="L1189" t="s">
        <v>20</v>
      </c>
      <c r="M1189" t="s">
        <v>21</v>
      </c>
      <c r="N1189">
        <v>3</v>
      </c>
      <c r="O1189">
        <v>25</v>
      </c>
      <c r="P1189" t="s">
        <v>2019</v>
      </c>
      <c r="Q1189">
        <v>2021</v>
      </c>
      <c r="R1189" t="s">
        <v>2015</v>
      </c>
    </row>
    <row r="1190" spans="1:18" x14ac:dyDescent="0.35">
      <c r="A1190">
        <v>1578</v>
      </c>
      <c r="B1190" t="s">
        <v>1623</v>
      </c>
      <c r="C1190" t="s">
        <v>44</v>
      </c>
      <c r="D1190" s="5">
        <v>19126</v>
      </c>
      <c r="E1190" s="5">
        <v>44329</v>
      </c>
      <c r="F1190" t="s">
        <v>25</v>
      </c>
      <c r="G1190" t="s">
        <v>60</v>
      </c>
      <c r="H1190">
        <v>3</v>
      </c>
      <c r="I1190">
        <v>8</v>
      </c>
      <c r="J1190" t="s">
        <v>50</v>
      </c>
      <c r="K1190" t="s">
        <v>23</v>
      </c>
      <c r="L1190" t="s">
        <v>20</v>
      </c>
      <c r="M1190" t="s">
        <v>30</v>
      </c>
      <c r="N1190">
        <v>4</v>
      </c>
      <c r="O1190">
        <v>72</v>
      </c>
      <c r="P1190" t="s">
        <v>2022</v>
      </c>
      <c r="Q1190">
        <v>2021</v>
      </c>
      <c r="R1190" t="s">
        <v>2010</v>
      </c>
    </row>
    <row r="1191" spans="1:18" x14ac:dyDescent="0.35">
      <c r="A1191">
        <v>1580</v>
      </c>
      <c r="B1191" t="s">
        <v>1625</v>
      </c>
      <c r="C1191" t="s">
        <v>15</v>
      </c>
      <c r="D1191" s="5">
        <v>34668</v>
      </c>
      <c r="E1191" s="5">
        <v>44294</v>
      </c>
      <c r="F1191" t="s">
        <v>68</v>
      </c>
      <c r="G1191" t="s">
        <v>36</v>
      </c>
      <c r="H1191">
        <v>3</v>
      </c>
      <c r="I1191">
        <v>8</v>
      </c>
      <c r="J1191" t="s">
        <v>50</v>
      </c>
      <c r="K1191" t="s">
        <v>33</v>
      </c>
      <c r="L1191" t="s">
        <v>29</v>
      </c>
      <c r="M1191" t="s">
        <v>30</v>
      </c>
      <c r="N1191">
        <v>4</v>
      </c>
      <c r="O1191">
        <v>29</v>
      </c>
      <c r="P1191" t="s">
        <v>2019</v>
      </c>
      <c r="Q1191">
        <v>2021</v>
      </c>
      <c r="R1191" t="s">
        <v>2009</v>
      </c>
    </row>
    <row r="1192" spans="1:18" x14ac:dyDescent="0.35">
      <c r="A1192">
        <v>1582</v>
      </c>
      <c r="B1192" t="s">
        <v>1627</v>
      </c>
      <c r="C1192" t="s">
        <v>15</v>
      </c>
      <c r="D1192" s="5">
        <v>33438</v>
      </c>
      <c r="E1192" s="5">
        <v>44235</v>
      </c>
      <c r="F1192" t="s">
        <v>25</v>
      </c>
      <c r="G1192" t="s">
        <v>32</v>
      </c>
      <c r="H1192">
        <v>1</v>
      </c>
      <c r="I1192">
        <v>9</v>
      </c>
      <c r="J1192" t="s">
        <v>18</v>
      </c>
      <c r="K1192" t="s">
        <v>41</v>
      </c>
      <c r="L1192" t="s">
        <v>38</v>
      </c>
      <c r="M1192" t="s">
        <v>42</v>
      </c>
      <c r="N1192">
        <v>2</v>
      </c>
      <c r="O1192">
        <v>33</v>
      </c>
      <c r="P1192" t="s">
        <v>2021</v>
      </c>
      <c r="Q1192">
        <v>2021</v>
      </c>
      <c r="R1192" t="s">
        <v>2007</v>
      </c>
    </row>
    <row r="1193" spans="1:18" x14ac:dyDescent="0.35">
      <c r="A1193">
        <v>1590</v>
      </c>
      <c r="B1193" t="s">
        <v>1635</v>
      </c>
      <c r="C1193" t="s">
        <v>15</v>
      </c>
      <c r="D1193" s="5">
        <v>20561</v>
      </c>
      <c r="E1193" s="5">
        <v>44257</v>
      </c>
      <c r="F1193" t="s">
        <v>16</v>
      </c>
      <c r="G1193" t="s">
        <v>17</v>
      </c>
      <c r="H1193">
        <v>1</v>
      </c>
      <c r="I1193">
        <v>6</v>
      </c>
      <c r="J1193" t="s">
        <v>27</v>
      </c>
      <c r="K1193" t="s">
        <v>41</v>
      </c>
      <c r="L1193" t="s">
        <v>38</v>
      </c>
      <c r="M1193" t="s">
        <v>42</v>
      </c>
      <c r="N1193">
        <v>2</v>
      </c>
      <c r="O1193">
        <v>68</v>
      </c>
      <c r="P1193" t="s">
        <v>2022</v>
      </c>
      <c r="Q1193">
        <v>2021</v>
      </c>
      <c r="R1193" t="s">
        <v>2008</v>
      </c>
    </row>
    <row r="1194" spans="1:18" x14ac:dyDescent="0.35">
      <c r="A1194">
        <v>1591</v>
      </c>
      <c r="B1194" t="s">
        <v>1636</v>
      </c>
      <c r="C1194" t="s">
        <v>15</v>
      </c>
      <c r="D1194" s="5">
        <v>20539</v>
      </c>
      <c r="E1194" s="5">
        <v>44422</v>
      </c>
      <c r="F1194" t="s">
        <v>25</v>
      </c>
      <c r="G1194" t="s">
        <v>45</v>
      </c>
      <c r="H1194">
        <v>5</v>
      </c>
      <c r="I1194">
        <v>9</v>
      </c>
      <c r="J1194" t="s">
        <v>18</v>
      </c>
      <c r="K1194" t="s">
        <v>46</v>
      </c>
      <c r="L1194" t="s">
        <v>47</v>
      </c>
      <c r="M1194" t="s">
        <v>21</v>
      </c>
      <c r="N1194">
        <v>3</v>
      </c>
      <c r="O1194">
        <v>68</v>
      </c>
      <c r="P1194" t="s">
        <v>2022</v>
      </c>
      <c r="Q1194">
        <v>2021</v>
      </c>
      <c r="R1194" t="s">
        <v>2013</v>
      </c>
    </row>
    <row r="1195" spans="1:18" x14ac:dyDescent="0.35">
      <c r="A1195">
        <v>1593</v>
      </c>
      <c r="B1195" t="s">
        <v>1638</v>
      </c>
      <c r="C1195" t="s">
        <v>15</v>
      </c>
      <c r="D1195" s="5">
        <v>36379</v>
      </c>
      <c r="E1195" s="5">
        <v>44247</v>
      </c>
      <c r="F1195" t="s">
        <v>40</v>
      </c>
      <c r="G1195" t="s">
        <v>60</v>
      </c>
      <c r="H1195">
        <v>3</v>
      </c>
      <c r="I1195">
        <v>7</v>
      </c>
      <c r="J1195" t="s">
        <v>50</v>
      </c>
      <c r="K1195" t="s">
        <v>19</v>
      </c>
      <c r="L1195" t="s">
        <v>20</v>
      </c>
      <c r="M1195" t="s">
        <v>30</v>
      </c>
      <c r="N1195">
        <v>4</v>
      </c>
      <c r="O1195">
        <v>25</v>
      </c>
      <c r="P1195" t="s">
        <v>2019</v>
      </c>
      <c r="Q1195">
        <v>2021</v>
      </c>
      <c r="R1195" t="s">
        <v>2007</v>
      </c>
    </row>
    <row r="1196" spans="1:18" x14ac:dyDescent="0.35">
      <c r="A1196">
        <v>1595</v>
      </c>
      <c r="B1196" t="s">
        <v>1640</v>
      </c>
      <c r="C1196" t="s">
        <v>44</v>
      </c>
      <c r="D1196" s="5">
        <v>32088</v>
      </c>
      <c r="E1196" s="5">
        <v>44417</v>
      </c>
      <c r="F1196" t="s">
        <v>25</v>
      </c>
      <c r="G1196" t="s">
        <v>36</v>
      </c>
      <c r="H1196">
        <v>5</v>
      </c>
      <c r="I1196">
        <v>10</v>
      </c>
      <c r="J1196" t="s">
        <v>18</v>
      </c>
      <c r="K1196" t="s">
        <v>28</v>
      </c>
      <c r="L1196" t="s">
        <v>29</v>
      </c>
      <c r="M1196" t="s">
        <v>30</v>
      </c>
      <c r="N1196">
        <v>4</v>
      </c>
      <c r="O1196">
        <v>36</v>
      </c>
      <c r="P1196" t="s">
        <v>2021</v>
      </c>
      <c r="Q1196">
        <v>2021</v>
      </c>
      <c r="R1196" t="s">
        <v>2013</v>
      </c>
    </row>
    <row r="1197" spans="1:18" x14ac:dyDescent="0.35">
      <c r="A1197">
        <v>1600</v>
      </c>
      <c r="B1197" t="s">
        <v>1645</v>
      </c>
      <c r="C1197" t="s">
        <v>44</v>
      </c>
      <c r="D1197" s="5">
        <v>22086</v>
      </c>
      <c r="E1197" s="5">
        <v>44478</v>
      </c>
      <c r="F1197" t="s">
        <v>40</v>
      </c>
      <c r="G1197" t="s">
        <v>32</v>
      </c>
      <c r="H1197">
        <v>5</v>
      </c>
      <c r="I1197">
        <v>6</v>
      </c>
      <c r="J1197" t="s">
        <v>27</v>
      </c>
      <c r="K1197" t="s">
        <v>51</v>
      </c>
      <c r="L1197" t="s">
        <v>47</v>
      </c>
      <c r="M1197" t="s">
        <v>42</v>
      </c>
      <c r="N1197">
        <v>2</v>
      </c>
      <c r="O1197">
        <v>64</v>
      </c>
      <c r="P1197" t="s">
        <v>2022</v>
      </c>
      <c r="Q1197">
        <v>2021</v>
      </c>
      <c r="R1197" t="s">
        <v>2015</v>
      </c>
    </row>
    <row r="1198" spans="1:18" x14ac:dyDescent="0.35">
      <c r="A1198">
        <v>1602</v>
      </c>
      <c r="B1198" t="s">
        <v>1647</v>
      </c>
      <c r="C1198" t="s">
        <v>44</v>
      </c>
      <c r="D1198" s="5">
        <v>31101</v>
      </c>
      <c r="E1198" s="5">
        <v>44217</v>
      </c>
      <c r="F1198" t="s">
        <v>25</v>
      </c>
      <c r="G1198" t="s">
        <v>60</v>
      </c>
      <c r="H1198">
        <v>3</v>
      </c>
      <c r="I1198">
        <v>8</v>
      </c>
      <c r="J1198" t="s">
        <v>50</v>
      </c>
      <c r="K1198" t="s">
        <v>23</v>
      </c>
      <c r="L1198" t="s">
        <v>20</v>
      </c>
      <c r="M1198" t="s">
        <v>48</v>
      </c>
      <c r="N1198">
        <v>5</v>
      </c>
      <c r="O1198">
        <v>39</v>
      </c>
      <c r="P1198" t="s">
        <v>2021</v>
      </c>
      <c r="Q1198">
        <v>2021</v>
      </c>
      <c r="R1198" t="s">
        <v>2006</v>
      </c>
    </row>
    <row r="1199" spans="1:18" x14ac:dyDescent="0.35">
      <c r="A1199">
        <v>1603</v>
      </c>
      <c r="B1199" t="s">
        <v>1648</v>
      </c>
      <c r="C1199" t="s">
        <v>44</v>
      </c>
      <c r="D1199" s="5">
        <v>37431</v>
      </c>
      <c r="E1199" s="5">
        <v>44540</v>
      </c>
      <c r="F1199" t="s">
        <v>25</v>
      </c>
      <c r="G1199" t="s">
        <v>36</v>
      </c>
      <c r="H1199">
        <v>5</v>
      </c>
      <c r="I1199">
        <v>6</v>
      </c>
      <c r="J1199" t="s">
        <v>27</v>
      </c>
      <c r="K1199" t="s">
        <v>28</v>
      </c>
      <c r="L1199" t="s">
        <v>29</v>
      </c>
      <c r="M1199" t="s">
        <v>48</v>
      </c>
      <c r="N1199">
        <v>5</v>
      </c>
      <c r="O1199">
        <v>22</v>
      </c>
      <c r="P1199" t="s">
        <v>2019</v>
      </c>
      <c r="Q1199">
        <v>2021</v>
      </c>
      <c r="R1199" t="s">
        <v>2017</v>
      </c>
    </row>
    <row r="1200" spans="1:18" x14ac:dyDescent="0.35">
      <c r="A1200">
        <v>1606</v>
      </c>
      <c r="B1200" t="s">
        <v>1651</v>
      </c>
      <c r="C1200" t="s">
        <v>44</v>
      </c>
      <c r="D1200" s="5">
        <v>21383</v>
      </c>
      <c r="E1200" s="5">
        <v>44341</v>
      </c>
      <c r="F1200" t="s">
        <v>68</v>
      </c>
      <c r="G1200" t="s">
        <v>36</v>
      </c>
      <c r="H1200">
        <v>5</v>
      </c>
      <c r="I1200">
        <v>8</v>
      </c>
      <c r="J1200" t="s">
        <v>50</v>
      </c>
      <c r="K1200" t="s">
        <v>41</v>
      </c>
      <c r="L1200" t="s">
        <v>38</v>
      </c>
      <c r="M1200" t="s">
        <v>42</v>
      </c>
      <c r="N1200">
        <v>2</v>
      </c>
      <c r="O1200">
        <v>66</v>
      </c>
      <c r="P1200" t="s">
        <v>2022</v>
      </c>
      <c r="Q1200">
        <v>2021</v>
      </c>
      <c r="R1200" t="s">
        <v>2010</v>
      </c>
    </row>
    <row r="1201" spans="1:18" x14ac:dyDescent="0.35">
      <c r="A1201">
        <v>1608</v>
      </c>
      <c r="B1201" t="s">
        <v>1653</v>
      </c>
      <c r="C1201" t="s">
        <v>15</v>
      </c>
      <c r="D1201" s="5">
        <v>19000</v>
      </c>
      <c r="E1201" s="5">
        <v>44295</v>
      </c>
      <c r="F1201" t="s">
        <v>40</v>
      </c>
      <c r="G1201" t="s">
        <v>60</v>
      </c>
      <c r="H1201">
        <v>4</v>
      </c>
      <c r="I1201">
        <v>8</v>
      </c>
      <c r="J1201" t="s">
        <v>50</v>
      </c>
      <c r="K1201" t="s">
        <v>51</v>
      </c>
      <c r="L1201" t="s">
        <v>47</v>
      </c>
      <c r="M1201" t="s">
        <v>30</v>
      </c>
      <c r="N1201">
        <v>4</v>
      </c>
      <c r="O1201">
        <v>72</v>
      </c>
      <c r="P1201" t="s">
        <v>2022</v>
      </c>
      <c r="Q1201">
        <v>2021</v>
      </c>
      <c r="R1201" t="s">
        <v>2009</v>
      </c>
    </row>
    <row r="1202" spans="1:18" x14ac:dyDescent="0.35">
      <c r="A1202">
        <v>1611</v>
      </c>
      <c r="B1202" t="s">
        <v>1656</v>
      </c>
      <c r="C1202" t="s">
        <v>15</v>
      </c>
      <c r="D1202" s="5">
        <v>39056</v>
      </c>
      <c r="E1202" s="5">
        <v>44338</v>
      </c>
      <c r="F1202" t="s">
        <v>16</v>
      </c>
      <c r="G1202" t="s">
        <v>17</v>
      </c>
      <c r="H1202">
        <v>4</v>
      </c>
      <c r="I1202">
        <v>9</v>
      </c>
      <c r="J1202" t="s">
        <v>18</v>
      </c>
      <c r="K1202" t="s">
        <v>28</v>
      </c>
      <c r="L1202" t="s">
        <v>29</v>
      </c>
      <c r="M1202" t="s">
        <v>30</v>
      </c>
      <c r="N1202">
        <v>4</v>
      </c>
      <c r="O1202">
        <v>17</v>
      </c>
      <c r="P1202" t="s">
        <v>2019</v>
      </c>
      <c r="Q1202">
        <v>2021</v>
      </c>
      <c r="R1202" t="s">
        <v>2010</v>
      </c>
    </row>
    <row r="1203" spans="1:18" x14ac:dyDescent="0.35">
      <c r="A1203">
        <v>1612</v>
      </c>
      <c r="B1203" t="s">
        <v>1657</v>
      </c>
      <c r="C1203" t="s">
        <v>44</v>
      </c>
      <c r="D1203" s="5">
        <v>38756</v>
      </c>
      <c r="E1203" s="5">
        <v>44526</v>
      </c>
      <c r="F1203" t="s">
        <v>25</v>
      </c>
      <c r="G1203" t="s">
        <v>32</v>
      </c>
      <c r="H1203">
        <v>3</v>
      </c>
      <c r="I1203">
        <v>6</v>
      </c>
      <c r="J1203" t="s">
        <v>27</v>
      </c>
      <c r="K1203" t="s">
        <v>33</v>
      </c>
      <c r="L1203" t="s">
        <v>29</v>
      </c>
      <c r="M1203" t="s">
        <v>30</v>
      </c>
      <c r="N1203">
        <v>4</v>
      </c>
      <c r="O1203">
        <v>18</v>
      </c>
      <c r="P1203" t="s">
        <v>2019</v>
      </c>
      <c r="Q1203">
        <v>2021</v>
      </c>
      <c r="R1203" t="s">
        <v>2016</v>
      </c>
    </row>
    <row r="1204" spans="1:18" x14ac:dyDescent="0.35">
      <c r="A1204">
        <v>1614</v>
      </c>
      <c r="B1204" t="s">
        <v>1659</v>
      </c>
      <c r="C1204" t="s">
        <v>15</v>
      </c>
      <c r="D1204" s="5">
        <v>32246</v>
      </c>
      <c r="E1204" s="5">
        <v>44472</v>
      </c>
      <c r="F1204" t="s">
        <v>16</v>
      </c>
      <c r="G1204" t="s">
        <v>17</v>
      </c>
      <c r="H1204">
        <v>5</v>
      </c>
      <c r="I1204">
        <v>9</v>
      </c>
      <c r="J1204" t="s">
        <v>18</v>
      </c>
      <c r="K1204" t="s">
        <v>41</v>
      </c>
      <c r="L1204" t="s">
        <v>38</v>
      </c>
      <c r="M1204" t="s">
        <v>30</v>
      </c>
      <c r="N1204">
        <v>4</v>
      </c>
      <c r="O1204">
        <v>36</v>
      </c>
      <c r="P1204" t="s">
        <v>2021</v>
      </c>
      <c r="Q1204">
        <v>2021</v>
      </c>
      <c r="R1204" t="s">
        <v>2015</v>
      </c>
    </row>
    <row r="1205" spans="1:18" x14ac:dyDescent="0.35">
      <c r="A1205">
        <v>1616</v>
      </c>
      <c r="B1205" t="s">
        <v>1661</v>
      </c>
      <c r="C1205" t="s">
        <v>44</v>
      </c>
      <c r="D1205" s="5">
        <v>34144</v>
      </c>
      <c r="E1205" s="5">
        <v>44220</v>
      </c>
      <c r="F1205" t="s">
        <v>68</v>
      </c>
      <c r="G1205" t="s">
        <v>36</v>
      </c>
      <c r="H1205">
        <v>3</v>
      </c>
      <c r="I1205">
        <v>8</v>
      </c>
      <c r="J1205" t="s">
        <v>50</v>
      </c>
      <c r="K1205" t="s">
        <v>51</v>
      </c>
      <c r="L1205" t="s">
        <v>47</v>
      </c>
      <c r="M1205" t="s">
        <v>30</v>
      </c>
      <c r="N1205">
        <v>4</v>
      </c>
      <c r="O1205">
        <v>31</v>
      </c>
      <c r="P1205" t="s">
        <v>2021</v>
      </c>
      <c r="Q1205">
        <v>2021</v>
      </c>
      <c r="R1205" t="s">
        <v>2006</v>
      </c>
    </row>
    <row r="1206" spans="1:18" x14ac:dyDescent="0.35">
      <c r="A1206">
        <v>1617</v>
      </c>
      <c r="B1206" t="s">
        <v>1662</v>
      </c>
      <c r="C1206" t="s">
        <v>15</v>
      </c>
      <c r="D1206" s="5">
        <v>35739</v>
      </c>
      <c r="E1206" s="5">
        <v>44396</v>
      </c>
      <c r="F1206" t="s">
        <v>68</v>
      </c>
      <c r="G1206" t="s">
        <v>36</v>
      </c>
      <c r="H1206">
        <v>4</v>
      </c>
      <c r="I1206">
        <v>9</v>
      </c>
      <c r="J1206" t="s">
        <v>18</v>
      </c>
      <c r="K1206" t="s">
        <v>19</v>
      </c>
      <c r="L1206" t="s">
        <v>20</v>
      </c>
      <c r="M1206" t="s">
        <v>21</v>
      </c>
      <c r="N1206">
        <v>3</v>
      </c>
      <c r="O1206">
        <v>26</v>
      </c>
      <c r="P1206" t="s">
        <v>2019</v>
      </c>
      <c r="Q1206">
        <v>2021</v>
      </c>
      <c r="R1206" t="s">
        <v>2012</v>
      </c>
    </row>
    <row r="1207" spans="1:18" x14ac:dyDescent="0.35">
      <c r="A1207">
        <v>1619</v>
      </c>
      <c r="B1207" t="s">
        <v>1664</v>
      </c>
      <c r="C1207" t="s">
        <v>15</v>
      </c>
      <c r="D1207" s="5">
        <v>33363</v>
      </c>
      <c r="E1207" s="5">
        <v>44312</v>
      </c>
      <c r="F1207" t="s">
        <v>16</v>
      </c>
      <c r="G1207" t="s">
        <v>17</v>
      </c>
      <c r="H1207">
        <v>3</v>
      </c>
      <c r="I1207">
        <v>8</v>
      </c>
      <c r="J1207" t="s">
        <v>50</v>
      </c>
      <c r="K1207" t="s">
        <v>28</v>
      </c>
      <c r="L1207" t="s">
        <v>29</v>
      </c>
      <c r="M1207" t="s">
        <v>21</v>
      </c>
      <c r="N1207">
        <v>3</v>
      </c>
      <c r="O1207">
        <v>33</v>
      </c>
      <c r="P1207" t="s">
        <v>2021</v>
      </c>
      <c r="Q1207">
        <v>2021</v>
      </c>
      <c r="R1207" t="s">
        <v>2009</v>
      </c>
    </row>
    <row r="1208" spans="1:18" x14ac:dyDescent="0.35">
      <c r="A1208">
        <v>1620</v>
      </c>
      <c r="B1208" t="s">
        <v>1665</v>
      </c>
      <c r="C1208" t="s">
        <v>15</v>
      </c>
      <c r="D1208" s="5">
        <v>22342</v>
      </c>
      <c r="E1208" s="5">
        <v>44503</v>
      </c>
      <c r="F1208" t="s">
        <v>16</v>
      </c>
      <c r="G1208" t="s">
        <v>17</v>
      </c>
      <c r="H1208">
        <v>4</v>
      </c>
      <c r="I1208">
        <v>10</v>
      </c>
      <c r="J1208" t="s">
        <v>18</v>
      </c>
      <c r="K1208" t="s">
        <v>33</v>
      </c>
      <c r="L1208" t="s">
        <v>29</v>
      </c>
      <c r="M1208" t="s">
        <v>34</v>
      </c>
      <c r="N1208">
        <v>1</v>
      </c>
      <c r="O1208">
        <v>63</v>
      </c>
      <c r="P1208" t="s">
        <v>2022</v>
      </c>
      <c r="Q1208">
        <v>2021</v>
      </c>
      <c r="R1208" t="s">
        <v>2016</v>
      </c>
    </row>
    <row r="1209" spans="1:18" x14ac:dyDescent="0.35">
      <c r="A1209">
        <v>1624</v>
      </c>
      <c r="B1209" t="s">
        <v>1669</v>
      </c>
      <c r="C1209" t="s">
        <v>15</v>
      </c>
      <c r="D1209" s="5">
        <v>28719</v>
      </c>
      <c r="E1209" s="5">
        <v>44319</v>
      </c>
      <c r="F1209" t="s">
        <v>68</v>
      </c>
      <c r="G1209" t="s">
        <v>36</v>
      </c>
      <c r="H1209">
        <v>5</v>
      </c>
      <c r="I1209">
        <v>9</v>
      </c>
      <c r="J1209" t="s">
        <v>18</v>
      </c>
      <c r="K1209" t="s">
        <v>51</v>
      </c>
      <c r="L1209" t="s">
        <v>47</v>
      </c>
      <c r="M1209" t="s">
        <v>48</v>
      </c>
      <c r="N1209">
        <v>5</v>
      </c>
      <c r="O1209">
        <v>46</v>
      </c>
      <c r="P1209" t="s">
        <v>2020</v>
      </c>
      <c r="Q1209">
        <v>2021</v>
      </c>
      <c r="R1209" t="s">
        <v>2010</v>
      </c>
    </row>
    <row r="1210" spans="1:18" x14ac:dyDescent="0.35">
      <c r="A1210">
        <v>1628</v>
      </c>
      <c r="B1210" t="s">
        <v>1673</v>
      </c>
      <c r="C1210" t="s">
        <v>15</v>
      </c>
      <c r="D1210" s="5">
        <v>33825</v>
      </c>
      <c r="E1210" s="5">
        <v>44541</v>
      </c>
      <c r="F1210" t="s">
        <v>40</v>
      </c>
      <c r="G1210" t="s">
        <v>45</v>
      </c>
      <c r="H1210">
        <v>3</v>
      </c>
      <c r="I1210">
        <v>7</v>
      </c>
      <c r="J1210" t="s">
        <v>50</v>
      </c>
      <c r="K1210" t="s">
        <v>33</v>
      </c>
      <c r="L1210" t="s">
        <v>29</v>
      </c>
      <c r="M1210" t="s">
        <v>42</v>
      </c>
      <c r="N1210">
        <v>2</v>
      </c>
      <c r="O1210">
        <v>32</v>
      </c>
      <c r="P1210" t="s">
        <v>2021</v>
      </c>
      <c r="Q1210">
        <v>2021</v>
      </c>
      <c r="R1210" t="s">
        <v>2017</v>
      </c>
    </row>
    <row r="1211" spans="1:18" x14ac:dyDescent="0.35">
      <c r="A1211">
        <v>1629</v>
      </c>
      <c r="B1211" t="s">
        <v>1674</v>
      </c>
      <c r="C1211" t="s">
        <v>15</v>
      </c>
      <c r="D1211" s="5">
        <v>38784</v>
      </c>
      <c r="E1211" s="5">
        <v>44493</v>
      </c>
      <c r="F1211" t="s">
        <v>16</v>
      </c>
      <c r="G1211" t="s">
        <v>17</v>
      </c>
      <c r="H1211">
        <v>5</v>
      </c>
      <c r="I1211">
        <v>9</v>
      </c>
      <c r="J1211" t="s">
        <v>18</v>
      </c>
      <c r="K1211" t="s">
        <v>37</v>
      </c>
      <c r="L1211" t="s">
        <v>38</v>
      </c>
      <c r="M1211" t="s">
        <v>42</v>
      </c>
      <c r="N1211">
        <v>2</v>
      </c>
      <c r="O1211">
        <v>18</v>
      </c>
      <c r="P1211" t="s">
        <v>2019</v>
      </c>
      <c r="Q1211">
        <v>2021</v>
      </c>
      <c r="R1211" t="s">
        <v>2015</v>
      </c>
    </row>
    <row r="1212" spans="1:18" x14ac:dyDescent="0.35">
      <c r="A1212">
        <v>1630</v>
      </c>
      <c r="B1212" t="s">
        <v>1675</v>
      </c>
      <c r="C1212" t="s">
        <v>15</v>
      </c>
      <c r="D1212" s="5">
        <v>35900</v>
      </c>
      <c r="E1212" s="5">
        <v>44270</v>
      </c>
      <c r="F1212" t="s">
        <v>16</v>
      </c>
      <c r="G1212" t="s">
        <v>17</v>
      </c>
      <c r="H1212">
        <v>5</v>
      </c>
      <c r="I1212">
        <v>4</v>
      </c>
      <c r="J1212" t="s">
        <v>27</v>
      </c>
      <c r="K1212" t="s">
        <v>41</v>
      </c>
      <c r="L1212" t="s">
        <v>38</v>
      </c>
      <c r="M1212" t="s">
        <v>42</v>
      </c>
      <c r="N1212">
        <v>2</v>
      </c>
      <c r="O1212">
        <v>26</v>
      </c>
      <c r="P1212" t="s">
        <v>2019</v>
      </c>
      <c r="Q1212">
        <v>2021</v>
      </c>
      <c r="R1212" t="s">
        <v>2008</v>
      </c>
    </row>
    <row r="1213" spans="1:18" x14ac:dyDescent="0.35">
      <c r="A1213">
        <v>1632</v>
      </c>
      <c r="B1213" t="s">
        <v>1677</v>
      </c>
      <c r="C1213" t="s">
        <v>15</v>
      </c>
      <c r="D1213" s="5">
        <v>32998</v>
      </c>
      <c r="E1213" s="5">
        <v>44227</v>
      </c>
      <c r="F1213" t="s">
        <v>16</v>
      </c>
      <c r="G1213" t="s">
        <v>17</v>
      </c>
      <c r="H1213">
        <v>2</v>
      </c>
      <c r="I1213">
        <v>9</v>
      </c>
      <c r="J1213" t="s">
        <v>18</v>
      </c>
      <c r="K1213" t="s">
        <v>51</v>
      </c>
      <c r="L1213" t="s">
        <v>47</v>
      </c>
      <c r="M1213" t="s">
        <v>48</v>
      </c>
      <c r="N1213">
        <v>5</v>
      </c>
      <c r="O1213">
        <v>34</v>
      </c>
      <c r="P1213" t="s">
        <v>2021</v>
      </c>
      <c r="Q1213">
        <v>2021</v>
      </c>
      <c r="R1213" t="s">
        <v>2006</v>
      </c>
    </row>
    <row r="1214" spans="1:18" x14ac:dyDescent="0.35">
      <c r="A1214">
        <v>1637</v>
      </c>
      <c r="B1214" t="s">
        <v>1682</v>
      </c>
      <c r="C1214" t="s">
        <v>15</v>
      </c>
      <c r="D1214" s="5">
        <v>21618</v>
      </c>
      <c r="E1214" s="5">
        <v>44206</v>
      </c>
      <c r="F1214" t="s">
        <v>16</v>
      </c>
      <c r="G1214" t="s">
        <v>17</v>
      </c>
      <c r="H1214">
        <v>1</v>
      </c>
      <c r="I1214">
        <v>8</v>
      </c>
      <c r="J1214" t="s">
        <v>50</v>
      </c>
      <c r="K1214" t="s">
        <v>37</v>
      </c>
      <c r="L1214" t="s">
        <v>38</v>
      </c>
      <c r="M1214" t="s">
        <v>30</v>
      </c>
      <c r="N1214">
        <v>4</v>
      </c>
      <c r="O1214">
        <v>65</v>
      </c>
      <c r="P1214" t="s">
        <v>2022</v>
      </c>
      <c r="Q1214">
        <v>2021</v>
      </c>
      <c r="R1214" t="s">
        <v>2006</v>
      </c>
    </row>
    <row r="1215" spans="1:18" x14ac:dyDescent="0.35">
      <c r="A1215">
        <v>1641</v>
      </c>
      <c r="B1215" t="s">
        <v>1686</v>
      </c>
      <c r="C1215" t="s">
        <v>15</v>
      </c>
      <c r="D1215" s="5">
        <v>26768</v>
      </c>
      <c r="E1215" s="5">
        <v>44387</v>
      </c>
      <c r="F1215" t="s">
        <v>40</v>
      </c>
      <c r="G1215" t="s">
        <v>60</v>
      </c>
      <c r="H1215">
        <v>3</v>
      </c>
      <c r="I1215">
        <v>8</v>
      </c>
      <c r="J1215" t="s">
        <v>50</v>
      </c>
      <c r="K1215" t="s">
        <v>19</v>
      </c>
      <c r="L1215" t="s">
        <v>20</v>
      </c>
      <c r="M1215" t="s">
        <v>34</v>
      </c>
      <c r="N1215">
        <v>1</v>
      </c>
      <c r="O1215">
        <v>51</v>
      </c>
      <c r="P1215" t="s">
        <v>2020</v>
      </c>
      <c r="Q1215">
        <v>2021</v>
      </c>
      <c r="R1215" t="s">
        <v>2012</v>
      </c>
    </row>
    <row r="1216" spans="1:18" x14ac:dyDescent="0.35">
      <c r="A1216">
        <v>1646</v>
      </c>
      <c r="B1216" t="s">
        <v>1691</v>
      </c>
      <c r="C1216" t="s">
        <v>44</v>
      </c>
      <c r="D1216" s="5">
        <v>38774</v>
      </c>
      <c r="E1216" s="5">
        <v>44336</v>
      </c>
      <c r="F1216" t="s">
        <v>16</v>
      </c>
      <c r="G1216" t="s">
        <v>17</v>
      </c>
      <c r="H1216">
        <v>1</v>
      </c>
      <c r="I1216">
        <v>8</v>
      </c>
      <c r="J1216" t="s">
        <v>50</v>
      </c>
      <c r="K1216" t="s">
        <v>41</v>
      </c>
      <c r="L1216" t="s">
        <v>38</v>
      </c>
      <c r="M1216" t="s">
        <v>42</v>
      </c>
      <c r="N1216">
        <v>2</v>
      </c>
      <c r="O1216">
        <v>18</v>
      </c>
      <c r="P1216" t="s">
        <v>2019</v>
      </c>
      <c r="Q1216">
        <v>2021</v>
      </c>
      <c r="R1216" t="s">
        <v>2010</v>
      </c>
    </row>
    <row r="1217" spans="1:18" x14ac:dyDescent="0.35">
      <c r="A1217">
        <v>1648</v>
      </c>
      <c r="B1217" t="s">
        <v>1693</v>
      </c>
      <c r="C1217" t="s">
        <v>44</v>
      </c>
      <c r="D1217" s="5">
        <v>27641</v>
      </c>
      <c r="E1217" s="5">
        <v>44532</v>
      </c>
      <c r="F1217" t="s">
        <v>16</v>
      </c>
      <c r="G1217" t="s">
        <v>17</v>
      </c>
      <c r="H1217">
        <v>4</v>
      </c>
      <c r="I1217">
        <v>7</v>
      </c>
      <c r="J1217" t="s">
        <v>50</v>
      </c>
      <c r="K1217" t="s">
        <v>51</v>
      </c>
      <c r="L1217" t="s">
        <v>47</v>
      </c>
      <c r="M1217" t="s">
        <v>30</v>
      </c>
      <c r="N1217">
        <v>4</v>
      </c>
      <c r="O1217">
        <v>49</v>
      </c>
      <c r="P1217" t="s">
        <v>2020</v>
      </c>
      <c r="Q1217">
        <v>2021</v>
      </c>
      <c r="R1217" t="s">
        <v>2017</v>
      </c>
    </row>
    <row r="1218" spans="1:18" x14ac:dyDescent="0.35">
      <c r="A1218">
        <v>1649</v>
      </c>
      <c r="B1218" t="s">
        <v>1694</v>
      </c>
      <c r="C1218" t="s">
        <v>15</v>
      </c>
      <c r="D1218" s="5">
        <v>34363</v>
      </c>
      <c r="E1218" s="5">
        <v>44377</v>
      </c>
      <c r="F1218" t="s">
        <v>16</v>
      </c>
      <c r="G1218" t="s">
        <v>36</v>
      </c>
      <c r="H1218">
        <v>5</v>
      </c>
      <c r="I1218">
        <v>10</v>
      </c>
      <c r="J1218" t="s">
        <v>18</v>
      </c>
      <c r="K1218" t="s">
        <v>19</v>
      </c>
      <c r="L1218" t="s">
        <v>20</v>
      </c>
      <c r="M1218" t="s">
        <v>42</v>
      </c>
      <c r="N1218">
        <v>2</v>
      </c>
      <c r="O1218">
        <v>30</v>
      </c>
      <c r="P1218" t="s">
        <v>2021</v>
      </c>
      <c r="Q1218">
        <v>2021</v>
      </c>
      <c r="R1218" t="s">
        <v>2011</v>
      </c>
    </row>
    <row r="1219" spans="1:18" x14ac:dyDescent="0.35">
      <c r="A1219">
        <v>1650</v>
      </c>
      <c r="B1219" t="s">
        <v>1695</v>
      </c>
      <c r="C1219" t="s">
        <v>15</v>
      </c>
      <c r="D1219" s="5">
        <v>38460</v>
      </c>
      <c r="E1219" s="5">
        <v>44335</v>
      </c>
      <c r="F1219" t="s">
        <v>16</v>
      </c>
      <c r="G1219" t="s">
        <v>17</v>
      </c>
      <c r="H1219">
        <v>5</v>
      </c>
      <c r="I1219">
        <v>6</v>
      </c>
      <c r="J1219" t="s">
        <v>27</v>
      </c>
      <c r="K1219" t="s">
        <v>23</v>
      </c>
      <c r="L1219" t="s">
        <v>20</v>
      </c>
      <c r="M1219" t="s">
        <v>42</v>
      </c>
      <c r="N1219">
        <v>2</v>
      </c>
      <c r="O1219">
        <v>19</v>
      </c>
      <c r="P1219" t="s">
        <v>2019</v>
      </c>
      <c r="Q1219">
        <v>2021</v>
      </c>
      <c r="R1219" t="s">
        <v>2010</v>
      </c>
    </row>
    <row r="1220" spans="1:18" x14ac:dyDescent="0.35">
      <c r="A1220">
        <v>1651</v>
      </c>
      <c r="B1220" t="s">
        <v>1696</v>
      </c>
      <c r="C1220" t="s">
        <v>15</v>
      </c>
      <c r="D1220" s="5">
        <v>38718</v>
      </c>
      <c r="E1220" s="5">
        <v>44355</v>
      </c>
      <c r="F1220" t="s">
        <v>40</v>
      </c>
      <c r="G1220" t="s">
        <v>60</v>
      </c>
      <c r="H1220">
        <v>4</v>
      </c>
      <c r="I1220">
        <v>8</v>
      </c>
      <c r="J1220" t="s">
        <v>50</v>
      </c>
      <c r="K1220" t="s">
        <v>28</v>
      </c>
      <c r="L1220" t="s">
        <v>29</v>
      </c>
      <c r="M1220" t="s">
        <v>21</v>
      </c>
      <c r="N1220">
        <v>3</v>
      </c>
      <c r="O1220">
        <v>18</v>
      </c>
      <c r="P1220" t="s">
        <v>2019</v>
      </c>
      <c r="Q1220">
        <v>2021</v>
      </c>
      <c r="R1220" t="s">
        <v>2011</v>
      </c>
    </row>
    <row r="1221" spans="1:18" x14ac:dyDescent="0.35">
      <c r="A1221">
        <v>1652</v>
      </c>
      <c r="B1221" t="s">
        <v>1697</v>
      </c>
      <c r="C1221" t="s">
        <v>44</v>
      </c>
      <c r="D1221" s="5">
        <v>24957</v>
      </c>
      <c r="E1221" s="5">
        <v>44259</v>
      </c>
      <c r="F1221" t="s">
        <v>16</v>
      </c>
      <c r="G1221" t="s">
        <v>17</v>
      </c>
      <c r="H1221">
        <v>1</v>
      </c>
      <c r="I1221">
        <v>8</v>
      </c>
      <c r="J1221" t="s">
        <v>50</v>
      </c>
      <c r="K1221" t="s">
        <v>33</v>
      </c>
      <c r="L1221" t="s">
        <v>29</v>
      </c>
      <c r="M1221" t="s">
        <v>34</v>
      </c>
      <c r="N1221">
        <v>1</v>
      </c>
      <c r="O1221">
        <v>56</v>
      </c>
      <c r="P1221" t="s">
        <v>2020</v>
      </c>
      <c r="Q1221">
        <v>2021</v>
      </c>
      <c r="R1221" t="s">
        <v>2008</v>
      </c>
    </row>
    <row r="1222" spans="1:18" x14ac:dyDescent="0.35">
      <c r="A1222">
        <v>1653</v>
      </c>
      <c r="B1222" t="s">
        <v>1698</v>
      </c>
      <c r="C1222" t="s">
        <v>15</v>
      </c>
      <c r="D1222" s="5">
        <v>33437</v>
      </c>
      <c r="E1222" s="5">
        <v>44542</v>
      </c>
      <c r="F1222" t="s">
        <v>40</v>
      </c>
      <c r="G1222" t="s">
        <v>17</v>
      </c>
      <c r="H1222">
        <v>5</v>
      </c>
      <c r="I1222">
        <v>8</v>
      </c>
      <c r="J1222" t="s">
        <v>50</v>
      </c>
      <c r="K1222" t="s">
        <v>37</v>
      </c>
      <c r="L1222" t="s">
        <v>38</v>
      </c>
      <c r="M1222" t="s">
        <v>48</v>
      </c>
      <c r="N1222">
        <v>5</v>
      </c>
      <c r="O1222">
        <v>33</v>
      </c>
      <c r="P1222" t="s">
        <v>2021</v>
      </c>
      <c r="Q1222">
        <v>2021</v>
      </c>
      <c r="R1222" t="s">
        <v>2017</v>
      </c>
    </row>
    <row r="1223" spans="1:18" x14ac:dyDescent="0.35">
      <c r="A1223">
        <v>1657</v>
      </c>
      <c r="B1223" t="s">
        <v>1702</v>
      </c>
      <c r="C1223" t="s">
        <v>44</v>
      </c>
      <c r="D1223" s="5">
        <v>35419</v>
      </c>
      <c r="E1223" s="5">
        <v>44430</v>
      </c>
      <c r="F1223" t="s">
        <v>68</v>
      </c>
      <c r="G1223" t="s">
        <v>36</v>
      </c>
      <c r="H1223">
        <v>5</v>
      </c>
      <c r="I1223">
        <v>10</v>
      </c>
      <c r="J1223" t="s">
        <v>18</v>
      </c>
      <c r="K1223" t="s">
        <v>19</v>
      </c>
      <c r="L1223" t="s">
        <v>20</v>
      </c>
      <c r="M1223" t="s">
        <v>48</v>
      </c>
      <c r="N1223">
        <v>5</v>
      </c>
      <c r="O1223">
        <v>27</v>
      </c>
      <c r="P1223" t="s">
        <v>2019</v>
      </c>
      <c r="Q1223">
        <v>2021</v>
      </c>
      <c r="R1223" t="s">
        <v>2013</v>
      </c>
    </row>
    <row r="1224" spans="1:18" x14ac:dyDescent="0.35">
      <c r="A1224">
        <v>1660</v>
      </c>
      <c r="B1224" t="s">
        <v>1705</v>
      </c>
      <c r="C1224" t="s">
        <v>44</v>
      </c>
      <c r="D1224" s="5">
        <v>36133</v>
      </c>
      <c r="E1224" s="5">
        <v>44332</v>
      </c>
      <c r="F1224" t="s">
        <v>16</v>
      </c>
      <c r="G1224" t="s">
        <v>17</v>
      </c>
      <c r="H1224">
        <v>1</v>
      </c>
      <c r="I1224">
        <v>3</v>
      </c>
      <c r="J1224" t="s">
        <v>27</v>
      </c>
      <c r="K1224" t="s">
        <v>33</v>
      </c>
      <c r="L1224" t="s">
        <v>29</v>
      </c>
      <c r="M1224" t="s">
        <v>30</v>
      </c>
      <c r="N1224">
        <v>4</v>
      </c>
      <c r="O1224">
        <v>25</v>
      </c>
      <c r="P1224" t="s">
        <v>2019</v>
      </c>
      <c r="Q1224">
        <v>2021</v>
      </c>
      <c r="R1224" t="s">
        <v>2010</v>
      </c>
    </row>
    <row r="1225" spans="1:18" x14ac:dyDescent="0.35">
      <c r="A1225">
        <v>1661</v>
      </c>
      <c r="B1225" t="s">
        <v>1706</v>
      </c>
      <c r="C1225" t="s">
        <v>44</v>
      </c>
      <c r="D1225" s="5">
        <v>36721</v>
      </c>
      <c r="E1225" s="5">
        <v>44484</v>
      </c>
      <c r="F1225" t="s">
        <v>68</v>
      </c>
      <c r="G1225" t="s">
        <v>32</v>
      </c>
      <c r="H1225">
        <v>4</v>
      </c>
      <c r="I1225">
        <v>7</v>
      </c>
      <c r="J1225" t="s">
        <v>50</v>
      </c>
      <c r="K1225" t="s">
        <v>37</v>
      </c>
      <c r="L1225" t="s">
        <v>38</v>
      </c>
      <c r="M1225" t="s">
        <v>21</v>
      </c>
      <c r="N1225">
        <v>3</v>
      </c>
      <c r="O1225">
        <v>24</v>
      </c>
      <c r="P1225" t="s">
        <v>2019</v>
      </c>
      <c r="Q1225">
        <v>2021</v>
      </c>
      <c r="R1225" t="s">
        <v>2015</v>
      </c>
    </row>
    <row r="1226" spans="1:18" x14ac:dyDescent="0.35">
      <c r="A1226">
        <v>1665</v>
      </c>
      <c r="B1226" t="s">
        <v>1710</v>
      </c>
      <c r="C1226" t="s">
        <v>44</v>
      </c>
      <c r="D1226" s="5">
        <v>27793</v>
      </c>
      <c r="E1226" s="5">
        <v>44548</v>
      </c>
      <c r="F1226" t="s">
        <v>25</v>
      </c>
      <c r="G1226" t="s">
        <v>60</v>
      </c>
      <c r="H1226">
        <v>4</v>
      </c>
      <c r="I1226">
        <v>5</v>
      </c>
      <c r="J1226" t="s">
        <v>27</v>
      </c>
      <c r="K1226" t="s">
        <v>19</v>
      </c>
      <c r="L1226" t="s">
        <v>20</v>
      </c>
      <c r="M1226" t="s">
        <v>42</v>
      </c>
      <c r="N1226">
        <v>2</v>
      </c>
      <c r="O1226">
        <v>48</v>
      </c>
      <c r="P1226" t="s">
        <v>2020</v>
      </c>
      <c r="Q1226">
        <v>2021</v>
      </c>
      <c r="R1226" t="s">
        <v>2017</v>
      </c>
    </row>
    <row r="1227" spans="1:18" x14ac:dyDescent="0.35">
      <c r="A1227">
        <v>1669</v>
      </c>
      <c r="B1227" t="s">
        <v>1714</v>
      </c>
      <c r="C1227" t="s">
        <v>15</v>
      </c>
      <c r="D1227" s="5">
        <v>25609</v>
      </c>
      <c r="E1227" s="5">
        <v>44380</v>
      </c>
      <c r="F1227" t="s">
        <v>16</v>
      </c>
      <c r="G1227" t="s">
        <v>17</v>
      </c>
      <c r="H1227">
        <v>4</v>
      </c>
      <c r="I1227">
        <v>9</v>
      </c>
      <c r="J1227" t="s">
        <v>18</v>
      </c>
      <c r="K1227" t="s">
        <v>37</v>
      </c>
      <c r="L1227" t="s">
        <v>38</v>
      </c>
      <c r="M1227" t="s">
        <v>34</v>
      </c>
      <c r="N1227">
        <v>1</v>
      </c>
      <c r="O1227">
        <v>54</v>
      </c>
      <c r="P1227" t="s">
        <v>2020</v>
      </c>
      <c r="Q1227">
        <v>2021</v>
      </c>
      <c r="R1227" t="s">
        <v>2012</v>
      </c>
    </row>
    <row r="1228" spans="1:18" x14ac:dyDescent="0.35">
      <c r="A1228">
        <v>1673</v>
      </c>
      <c r="B1228" t="s">
        <v>1718</v>
      </c>
      <c r="C1228" t="s">
        <v>15</v>
      </c>
      <c r="D1228" s="5">
        <v>19584</v>
      </c>
      <c r="E1228" s="5">
        <v>44381</v>
      </c>
      <c r="F1228" t="s">
        <v>16</v>
      </c>
      <c r="G1228" t="s">
        <v>17</v>
      </c>
      <c r="H1228">
        <v>3</v>
      </c>
      <c r="I1228">
        <v>9</v>
      </c>
      <c r="J1228" t="s">
        <v>18</v>
      </c>
      <c r="K1228" t="s">
        <v>19</v>
      </c>
      <c r="L1228" t="s">
        <v>20</v>
      </c>
      <c r="M1228" t="s">
        <v>30</v>
      </c>
      <c r="N1228">
        <v>4</v>
      </c>
      <c r="O1228">
        <v>71</v>
      </c>
      <c r="P1228" t="s">
        <v>2022</v>
      </c>
      <c r="Q1228">
        <v>2021</v>
      </c>
      <c r="R1228" t="s">
        <v>2012</v>
      </c>
    </row>
    <row r="1229" spans="1:18" x14ac:dyDescent="0.35">
      <c r="A1229">
        <v>1682</v>
      </c>
      <c r="B1229" t="s">
        <v>1727</v>
      </c>
      <c r="C1229" t="s">
        <v>15</v>
      </c>
      <c r="D1229" s="5">
        <v>38478</v>
      </c>
      <c r="E1229" s="5">
        <v>44535</v>
      </c>
      <c r="F1229" t="s">
        <v>16</v>
      </c>
      <c r="G1229" t="s">
        <v>17</v>
      </c>
      <c r="H1229">
        <v>4</v>
      </c>
      <c r="I1229">
        <v>6</v>
      </c>
      <c r="J1229" t="s">
        <v>27</v>
      </c>
      <c r="K1229" t="s">
        <v>23</v>
      </c>
      <c r="L1229" t="s">
        <v>20</v>
      </c>
      <c r="M1229" t="s">
        <v>48</v>
      </c>
      <c r="N1229">
        <v>5</v>
      </c>
      <c r="O1229">
        <v>19</v>
      </c>
      <c r="P1229" t="s">
        <v>2019</v>
      </c>
      <c r="Q1229">
        <v>2021</v>
      </c>
      <c r="R1229" t="s">
        <v>2017</v>
      </c>
    </row>
    <row r="1230" spans="1:18" x14ac:dyDescent="0.35">
      <c r="A1230">
        <v>1684</v>
      </c>
      <c r="B1230" t="s">
        <v>1729</v>
      </c>
      <c r="C1230" t="s">
        <v>15</v>
      </c>
      <c r="D1230" s="5">
        <v>34354</v>
      </c>
      <c r="E1230" s="5">
        <v>44359</v>
      </c>
      <c r="F1230" t="s">
        <v>25</v>
      </c>
      <c r="G1230" t="s">
        <v>36</v>
      </c>
      <c r="H1230">
        <v>3</v>
      </c>
      <c r="I1230">
        <v>9</v>
      </c>
      <c r="J1230" t="s">
        <v>18</v>
      </c>
      <c r="K1230" t="s">
        <v>33</v>
      </c>
      <c r="L1230" t="s">
        <v>29</v>
      </c>
      <c r="M1230" t="s">
        <v>42</v>
      </c>
      <c r="N1230">
        <v>2</v>
      </c>
      <c r="O1230">
        <v>30</v>
      </c>
      <c r="P1230" t="s">
        <v>2021</v>
      </c>
      <c r="Q1230">
        <v>2021</v>
      </c>
      <c r="R1230" t="s">
        <v>2011</v>
      </c>
    </row>
    <row r="1231" spans="1:18" x14ac:dyDescent="0.35">
      <c r="A1231">
        <v>1685</v>
      </c>
      <c r="B1231" t="s">
        <v>1730</v>
      </c>
      <c r="C1231" t="s">
        <v>15</v>
      </c>
      <c r="D1231" s="5">
        <v>25305</v>
      </c>
      <c r="E1231" s="5">
        <v>44542</v>
      </c>
      <c r="F1231" t="s">
        <v>25</v>
      </c>
      <c r="G1231" t="s">
        <v>60</v>
      </c>
      <c r="H1231">
        <v>5</v>
      </c>
      <c r="I1231">
        <v>9</v>
      </c>
      <c r="J1231" t="s">
        <v>18</v>
      </c>
      <c r="K1231" t="s">
        <v>37</v>
      </c>
      <c r="L1231" t="s">
        <v>38</v>
      </c>
      <c r="M1231" t="s">
        <v>48</v>
      </c>
      <c r="N1231">
        <v>5</v>
      </c>
      <c r="O1231">
        <v>55</v>
      </c>
      <c r="P1231" t="s">
        <v>2020</v>
      </c>
      <c r="Q1231">
        <v>2021</v>
      </c>
      <c r="R1231" t="s">
        <v>2017</v>
      </c>
    </row>
    <row r="1232" spans="1:18" x14ac:dyDescent="0.35">
      <c r="A1232">
        <v>1690</v>
      </c>
      <c r="B1232" t="s">
        <v>1735</v>
      </c>
      <c r="C1232" t="s">
        <v>44</v>
      </c>
      <c r="D1232" s="5">
        <v>21604</v>
      </c>
      <c r="E1232" s="5">
        <v>44218</v>
      </c>
      <c r="F1232" t="s">
        <v>16</v>
      </c>
      <c r="G1232" t="s">
        <v>17</v>
      </c>
      <c r="H1232">
        <v>5</v>
      </c>
      <c r="I1232">
        <v>5</v>
      </c>
      <c r="J1232" t="s">
        <v>27</v>
      </c>
      <c r="K1232" t="s">
        <v>23</v>
      </c>
      <c r="L1232" t="s">
        <v>20</v>
      </c>
      <c r="M1232" t="s">
        <v>48</v>
      </c>
      <c r="N1232">
        <v>5</v>
      </c>
      <c r="O1232">
        <v>65</v>
      </c>
      <c r="P1232" t="s">
        <v>2022</v>
      </c>
      <c r="Q1232">
        <v>2021</v>
      </c>
      <c r="R1232" t="s">
        <v>2006</v>
      </c>
    </row>
    <row r="1233" spans="1:18" x14ac:dyDescent="0.35">
      <c r="A1233">
        <v>1693</v>
      </c>
      <c r="B1233" t="s">
        <v>1738</v>
      </c>
      <c r="C1233" t="s">
        <v>44</v>
      </c>
      <c r="D1233" s="5">
        <v>33705</v>
      </c>
      <c r="E1233" s="5">
        <v>44473</v>
      </c>
      <c r="F1233" t="s">
        <v>25</v>
      </c>
      <c r="G1233" t="s">
        <v>26</v>
      </c>
      <c r="H1233">
        <v>5</v>
      </c>
      <c r="I1233">
        <v>3</v>
      </c>
      <c r="J1233" t="s">
        <v>27</v>
      </c>
      <c r="K1233" t="s">
        <v>37</v>
      </c>
      <c r="L1233" t="s">
        <v>38</v>
      </c>
      <c r="M1233" t="s">
        <v>34</v>
      </c>
      <c r="N1233">
        <v>1</v>
      </c>
      <c r="O1233">
        <v>32</v>
      </c>
      <c r="P1233" t="s">
        <v>2021</v>
      </c>
      <c r="Q1233">
        <v>2021</v>
      </c>
      <c r="R1233" t="s">
        <v>2015</v>
      </c>
    </row>
    <row r="1234" spans="1:18" x14ac:dyDescent="0.35">
      <c r="A1234">
        <v>1697</v>
      </c>
      <c r="B1234" t="s">
        <v>1742</v>
      </c>
      <c r="C1234" t="s">
        <v>44</v>
      </c>
      <c r="D1234" s="5">
        <v>22824</v>
      </c>
      <c r="E1234" s="5">
        <v>44244</v>
      </c>
      <c r="F1234" t="s">
        <v>16</v>
      </c>
      <c r="G1234" t="s">
        <v>17</v>
      </c>
      <c r="H1234">
        <v>4</v>
      </c>
      <c r="I1234">
        <v>9</v>
      </c>
      <c r="J1234" t="s">
        <v>18</v>
      </c>
      <c r="K1234" t="s">
        <v>19</v>
      </c>
      <c r="L1234" t="s">
        <v>20</v>
      </c>
      <c r="M1234" t="s">
        <v>30</v>
      </c>
      <c r="N1234">
        <v>4</v>
      </c>
      <c r="O1234">
        <v>62</v>
      </c>
      <c r="P1234" t="s">
        <v>2022</v>
      </c>
      <c r="Q1234">
        <v>2021</v>
      </c>
      <c r="R1234" t="s">
        <v>2007</v>
      </c>
    </row>
    <row r="1235" spans="1:18" x14ac:dyDescent="0.35">
      <c r="A1235">
        <v>1698</v>
      </c>
      <c r="B1235" t="s">
        <v>1743</v>
      </c>
      <c r="C1235" t="s">
        <v>44</v>
      </c>
      <c r="D1235" s="5">
        <v>34519</v>
      </c>
      <c r="E1235" s="5">
        <v>44316</v>
      </c>
      <c r="F1235" t="s">
        <v>40</v>
      </c>
      <c r="G1235" t="s">
        <v>53</v>
      </c>
      <c r="H1235">
        <v>5</v>
      </c>
      <c r="I1235">
        <v>6</v>
      </c>
      <c r="J1235" t="s">
        <v>27</v>
      </c>
      <c r="K1235" t="s">
        <v>23</v>
      </c>
      <c r="L1235" t="s">
        <v>20</v>
      </c>
      <c r="M1235" t="s">
        <v>30</v>
      </c>
      <c r="N1235">
        <v>4</v>
      </c>
      <c r="O1235">
        <v>30</v>
      </c>
      <c r="P1235" t="s">
        <v>2021</v>
      </c>
      <c r="Q1235">
        <v>2021</v>
      </c>
      <c r="R1235" t="s">
        <v>2009</v>
      </c>
    </row>
    <row r="1236" spans="1:18" x14ac:dyDescent="0.35">
      <c r="A1236">
        <v>1700</v>
      </c>
      <c r="B1236" t="s">
        <v>1745</v>
      </c>
      <c r="C1236" t="s">
        <v>44</v>
      </c>
      <c r="D1236" s="5">
        <v>27964</v>
      </c>
      <c r="E1236" s="5">
        <v>44386</v>
      </c>
      <c r="F1236" t="s">
        <v>16</v>
      </c>
      <c r="G1236" t="s">
        <v>17</v>
      </c>
      <c r="H1236">
        <v>1</v>
      </c>
      <c r="I1236">
        <v>4</v>
      </c>
      <c r="J1236" t="s">
        <v>27</v>
      </c>
      <c r="K1236" t="s">
        <v>33</v>
      </c>
      <c r="L1236" t="s">
        <v>29</v>
      </c>
      <c r="M1236" t="s">
        <v>48</v>
      </c>
      <c r="N1236">
        <v>5</v>
      </c>
      <c r="O1236">
        <v>48</v>
      </c>
      <c r="P1236" t="s">
        <v>2020</v>
      </c>
      <c r="Q1236">
        <v>2021</v>
      </c>
      <c r="R1236" t="s">
        <v>2012</v>
      </c>
    </row>
    <row r="1237" spans="1:18" x14ac:dyDescent="0.35">
      <c r="A1237">
        <v>1701</v>
      </c>
      <c r="B1237" t="s">
        <v>1746</v>
      </c>
      <c r="C1237" t="s">
        <v>15</v>
      </c>
      <c r="D1237" s="5">
        <v>30275</v>
      </c>
      <c r="E1237" s="5">
        <v>44444</v>
      </c>
      <c r="F1237" t="s">
        <v>16</v>
      </c>
      <c r="G1237" t="s">
        <v>17</v>
      </c>
      <c r="H1237">
        <v>3</v>
      </c>
      <c r="I1237">
        <v>9</v>
      </c>
      <c r="J1237" t="s">
        <v>18</v>
      </c>
      <c r="K1237" t="s">
        <v>37</v>
      </c>
      <c r="L1237" t="s">
        <v>38</v>
      </c>
      <c r="M1237" t="s">
        <v>30</v>
      </c>
      <c r="N1237">
        <v>4</v>
      </c>
      <c r="O1237">
        <v>41</v>
      </c>
      <c r="P1237" t="s">
        <v>2021</v>
      </c>
      <c r="Q1237">
        <v>2021</v>
      </c>
      <c r="R1237" t="s">
        <v>2014</v>
      </c>
    </row>
    <row r="1238" spans="1:18" x14ac:dyDescent="0.35">
      <c r="A1238">
        <v>1704</v>
      </c>
      <c r="B1238" t="s">
        <v>1749</v>
      </c>
      <c r="C1238" t="s">
        <v>15</v>
      </c>
      <c r="D1238" s="5">
        <v>34771</v>
      </c>
      <c r="E1238" s="5">
        <v>44334</v>
      </c>
      <c r="F1238" t="s">
        <v>16</v>
      </c>
      <c r="G1238" t="s">
        <v>17</v>
      </c>
      <c r="H1238">
        <v>3</v>
      </c>
      <c r="I1238">
        <v>9</v>
      </c>
      <c r="J1238" t="s">
        <v>18</v>
      </c>
      <c r="K1238" t="s">
        <v>51</v>
      </c>
      <c r="L1238" t="s">
        <v>47</v>
      </c>
      <c r="M1238" t="s">
        <v>42</v>
      </c>
      <c r="N1238">
        <v>2</v>
      </c>
      <c r="O1238">
        <v>29</v>
      </c>
      <c r="P1238" t="s">
        <v>2019</v>
      </c>
      <c r="Q1238">
        <v>2021</v>
      </c>
      <c r="R1238" t="s">
        <v>2010</v>
      </c>
    </row>
    <row r="1239" spans="1:18" x14ac:dyDescent="0.35">
      <c r="A1239">
        <v>1705</v>
      </c>
      <c r="B1239" t="s">
        <v>1750</v>
      </c>
      <c r="C1239" t="s">
        <v>15</v>
      </c>
      <c r="D1239" s="5">
        <v>36686</v>
      </c>
      <c r="E1239" s="5">
        <v>44276</v>
      </c>
      <c r="F1239" t="s">
        <v>16</v>
      </c>
      <c r="G1239" t="s">
        <v>17</v>
      </c>
      <c r="H1239">
        <v>5</v>
      </c>
      <c r="I1239">
        <v>7</v>
      </c>
      <c r="J1239" t="s">
        <v>50</v>
      </c>
      <c r="K1239" t="s">
        <v>19</v>
      </c>
      <c r="L1239" t="s">
        <v>20</v>
      </c>
      <c r="M1239" t="s">
        <v>30</v>
      </c>
      <c r="N1239">
        <v>4</v>
      </c>
      <c r="O1239">
        <v>24</v>
      </c>
      <c r="P1239" t="s">
        <v>2019</v>
      </c>
      <c r="Q1239">
        <v>2021</v>
      </c>
      <c r="R1239" t="s">
        <v>2008</v>
      </c>
    </row>
    <row r="1240" spans="1:18" x14ac:dyDescent="0.35">
      <c r="A1240">
        <v>1707</v>
      </c>
      <c r="B1240" t="s">
        <v>1752</v>
      </c>
      <c r="C1240" t="s">
        <v>44</v>
      </c>
      <c r="D1240" s="5">
        <v>32809</v>
      </c>
      <c r="E1240" s="5">
        <v>44525</v>
      </c>
      <c r="F1240" t="s">
        <v>40</v>
      </c>
      <c r="G1240" t="s">
        <v>32</v>
      </c>
      <c r="H1240">
        <v>2</v>
      </c>
      <c r="I1240">
        <v>6</v>
      </c>
      <c r="J1240" t="s">
        <v>27</v>
      </c>
      <c r="K1240" t="s">
        <v>28</v>
      </c>
      <c r="L1240" t="s">
        <v>29</v>
      </c>
      <c r="M1240" t="s">
        <v>21</v>
      </c>
      <c r="N1240">
        <v>3</v>
      </c>
      <c r="O1240">
        <v>34</v>
      </c>
      <c r="P1240" t="s">
        <v>2021</v>
      </c>
      <c r="Q1240">
        <v>2021</v>
      </c>
      <c r="R1240" t="s">
        <v>2016</v>
      </c>
    </row>
    <row r="1241" spans="1:18" x14ac:dyDescent="0.35">
      <c r="A1241">
        <v>1709</v>
      </c>
      <c r="B1241" t="s">
        <v>1754</v>
      </c>
      <c r="C1241" t="s">
        <v>15</v>
      </c>
      <c r="D1241" s="5">
        <v>30301</v>
      </c>
      <c r="E1241" s="5">
        <v>44545</v>
      </c>
      <c r="F1241" t="s">
        <v>25</v>
      </c>
      <c r="G1241" t="s">
        <v>32</v>
      </c>
      <c r="H1241">
        <v>4</v>
      </c>
      <c r="I1241">
        <v>4</v>
      </c>
      <c r="J1241" t="s">
        <v>27</v>
      </c>
      <c r="K1241" t="s">
        <v>37</v>
      </c>
      <c r="L1241" t="s">
        <v>38</v>
      </c>
      <c r="M1241" t="s">
        <v>48</v>
      </c>
      <c r="N1241">
        <v>5</v>
      </c>
      <c r="O1241">
        <v>41</v>
      </c>
      <c r="P1241" t="s">
        <v>2021</v>
      </c>
      <c r="Q1241">
        <v>2021</v>
      </c>
      <c r="R1241" t="s">
        <v>2017</v>
      </c>
    </row>
    <row r="1242" spans="1:18" x14ac:dyDescent="0.35">
      <c r="A1242">
        <v>1710</v>
      </c>
      <c r="B1242" t="s">
        <v>1755</v>
      </c>
      <c r="C1242" t="s">
        <v>15</v>
      </c>
      <c r="D1242" s="5">
        <v>21505</v>
      </c>
      <c r="E1242" s="5">
        <v>44206</v>
      </c>
      <c r="F1242" t="s">
        <v>68</v>
      </c>
      <c r="G1242" t="s">
        <v>36</v>
      </c>
      <c r="H1242">
        <v>2</v>
      </c>
      <c r="I1242">
        <v>9</v>
      </c>
      <c r="J1242" t="s">
        <v>18</v>
      </c>
      <c r="K1242" t="s">
        <v>41</v>
      </c>
      <c r="L1242" t="s">
        <v>38</v>
      </c>
      <c r="M1242" t="s">
        <v>34</v>
      </c>
      <c r="N1242">
        <v>1</v>
      </c>
      <c r="O1242">
        <v>65</v>
      </c>
      <c r="P1242" t="s">
        <v>2022</v>
      </c>
      <c r="Q1242">
        <v>2021</v>
      </c>
      <c r="R1242" t="s">
        <v>2006</v>
      </c>
    </row>
    <row r="1243" spans="1:18" x14ac:dyDescent="0.35">
      <c r="A1243">
        <v>1711</v>
      </c>
      <c r="B1243" t="s">
        <v>1756</v>
      </c>
      <c r="C1243" t="s">
        <v>44</v>
      </c>
      <c r="D1243" s="5">
        <v>21277</v>
      </c>
      <c r="E1243" s="5">
        <v>44432</v>
      </c>
      <c r="F1243" t="s">
        <v>40</v>
      </c>
      <c r="G1243" t="s">
        <v>17</v>
      </c>
      <c r="H1243">
        <v>4</v>
      </c>
      <c r="I1243">
        <v>7</v>
      </c>
      <c r="J1243" t="s">
        <v>50</v>
      </c>
      <c r="K1243" t="s">
        <v>46</v>
      </c>
      <c r="L1243" t="s">
        <v>47</v>
      </c>
      <c r="M1243" t="s">
        <v>48</v>
      </c>
      <c r="N1243">
        <v>5</v>
      </c>
      <c r="O1243">
        <v>66</v>
      </c>
      <c r="P1243" t="s">
        <v>2022</v>
      </c>
      <c r="Q1243">
        <v>2021</v>
      </c>
      <c r="R1243" t="s">
        <v>2013</v>
      </c>
    </row>
    <row r="1244" spans="1:18" x14ac:dyDescent="0.35">
      <c r="A1244">
        <v>1712</v>
      </c>
      <c r="B1244" t="s">
        <v>1757</v>
      </c>
      <c r="C1244" t="s">
        <v>44</v>
      </c>
      <c r="D1244" s="5">
        <v>31606</v>
      </c>
      <c r="E1244" s="5">
        <v>44404</v>
      </c>
      <c r="F1244" t="s">
        <v>25</v>
      </c>
      <c r="G1244" t="s">
        <v>32</v>
      </c>
      <c r="H1244">
        <v>3</v>
      </c>
      <c r="I1244">
        <v>6</v>
      </c>
      <c r="J1244" t="s">
        <v>27</v>
      </c>
      <c r="K1244" t="s">
        <v>51</v>
      </c>
      <c r="L1244" t="s">
        <v>47</v>
      </c>
      <c r="M1244" t="s">
        <v>21</v>
      </c>
      <c r="N1244">
        <v>3</v>
      </c>
      <c r="O1244">
        <v>38</v>
      </c>
      <c r="P1244" t="s">
        <v>2021</v>
      </c>
      <c r="Q1244">
        <v>2021</v>
      </c>
      <c r="R1244" t="s">
        <v>2012</v>
      </c>
    </row>
    <row r="1245" spans="1:18" x14ac:dyDescent="0.35">
      <c r="A1245">
        <v>1713</v>
      </c>
      <c r="B1245" t="s">
        <v>1758</v>
      </c>
      <c r="C1245" t="s">
        <v>44</v>
      </c>
      <c r="D1245" s="5">
        <v>30691</v>
      </c>
      <c r="E1245" s="5">
        <v>44554</v>
      </c>
      <c r="F1245" t="s">
        <v>16</v>
      </c>
      <c r="G1245" t="s">
        <v>17</v>
      </c>
      <c r="H1245">
        <v>5</v>
      </c>
      <c r="I1245">
        <v>6</v>
      </c>
      <c r="J1245" t="s">
        <v>27</v>
      </c>
      <c r="K1245" t="s">
        <v>19</v>
      </c>
      <c r="L1245" t="s">
        <v>20</v>
      </c>
      <c r="M1245" t="s">
        <v>30</v>
      </c>
      <c r="N1245">
        <v>4</v>
      </c>
      <c r="O1245">
        <v>40</v>
      </c>
      <c r="P1245" t="s">
        <v>2021</v>
      </c>
      <c r="Q1245">
        <v>2021</v>
      </c>
      <c r="R1245" t="s">
        <v>2017</v>
      </c>
    </row>
    <row r="1246" spans="1:18" x14ac:dyDescent="0.35">
      <c r="A1246">
        <v>1714</v>
      </c>
      <c r="B1246" t="s">
        <v>1759</v>
      </c>
      <c r="C1246" t="s">
        <v>44</v>
      </c>
      <c r="D1246" s="5">
        <v>26801</v>
      </c>
      <c r="E1246" s="5">
        <v>44398</v>
      </c>
      <c r="F1246" t="s">
        <v>16</v>
      </c>
      <c r="G1246" t="s">
        <v>17</v>
      </c>
      <c r="H1246">
        <v>5</v>
      </c>
      <c r="I1246">
        <v>10</v>
      </c>
      <c r="J1246" t="s">
        <v>18</v>
      </c>
      <c r="K1246" t="s">
        <v>23</v>
      </c>
      <c r="L1246" t="s">
        <v>20</v>
      </c>
      <c r="M1246" t="s">
        <v>48</v>
      </c>
      <c r="N1246">
        <v>5</v>
      </c>
      <c r="O1246">
        <v>51</v>
      </c>
      <c r="P1246" t="s">
        <v>2020</v>
      </c>
      <c r="Q1246">
        <v>2021</v>
      </c>
      <c r="R1246" t="s">
        <v>2012</v>
      </c>
    </row>
    <row r="1247" spans="1:18" x14ac:dyDescent="0.35">
      <c r="A1247">
        <v>1715</v>
      </c>
      <c r="B1247" t="s">
        <v>1760</v>
      </c>
      <c r="C1247" t="s">
        <v>15</v>
      </c>
      <c r="D1247" s="5">
        <v>28903</v>
      </c>
      <c r="E1247" s="5">
        <v>44393</v>
      </c>
      <c r="F1247" t="s">
        <v>16</v>
      </c>
      <c r="G1247" t="s">
        <v>60</v>
      </c>
      <c r="H1247">
        <v>5</v>
      </c>
      <c r="I1247">
        <v>9</v>
      </c>
      <c r="J1247" t="s">
        <v>18</v>
      </c>
      <c r="K1247" t="s">
        <v>28</v>
      </c>
      <c r="L1247" t="s">
        <v>29</v>
      </c>
      <c r="M1247" t="s">
        <v>30</v>
      </c>
      <c r="N1247">
        <v>4</v>
      </c>
      <c r="O1247">
        <v>45</v>
      </c>
      <c r="P1247" t="s">
        <v>2020</v>
      </c>
      <c r="Q1247">
        <v>2021</v>
      </c>
      <c r="R1247" t="s">
        <v>2012</v>
      </c>
    </row>
    <row r="1248" spans="1:18" x14ac:dyDescent="0.35">
      <c r="A1248">
        <v>1716</v>
      </c>
      <c r="B1248" t="s">
        <v>1761</v>
      </c>
      <c r="C1248" t="s">
        <v>15</v>
      </c>
      <c r="D1248" s="5">
        <v>23922</v>
      </c>
      <c r="E1248" s="5">
        <v>44412</v>
      </c>
      <c r="F1248" t="s">
        <v>40</v>
      </c>
      <c r="G1248" t="s">
        <v>53</v>
      </c>
      <c r="H1248">
        <v>4</v>
      </c>
      <c r="I1248">
        <v>9</v>
      </c>
      <c r="J1248" t="s">
        <v>18</v>
      </c>
      <c r="K1248" t="s">
        <v>33</v>
      </c>
      <c r="L1248" t="s">
        <v>29</v>
      </c>
      <c r="M1248" t="s">
        <v>34</v>
      </c>
      <c r="N1248">
        <v>1</v>
      </c>
      <c r="O1248">
        <v>59</v>
      </c>
      <c r="P1248" t="s">
        <v>2020</v>
      </c>
      <c r="Q1248">
        <v>2021</v>
      </c>
      <c r="R1248" t="s">
        <v>2013</v>
      </c>
    </row>
    <row r="1249" spans="1:18" x14ac:dyDescent="0.35">
      <c r="A1249">
        <v>1720</v>
      </c>
      <c r="B1249" t="s">
        <v>1765</v>
      </c>
      <c r="C1249" t="s">
        <v>44</v>
      </c>
      <c r="D1249" s="5">
        <v>34453</v>
      </c>
      <c r="E1249" s="5">
        <v>44209</v>
      </c>
      <c r="F1249" t="s">
        <v>25</v>
      </c>
      <c r="G1249" t="s">
        <v>36</v>
      </c>
      <c r="H1249">
        <v>5</v>
      </c>
      <c r="I1249">
        <v>8</v>
      </c>
      <c r="J1249" t="s">
        <v>50</v>
      </c>
      <c r="K1249" t="s">
        <v>51</v>
      </c>
      <c r="L1249" t="s">
        <v>47</v>
      </c>
      <c r="M1249" t="s">
        <v>42</v>
      </c>
      <c r="N1249">
        <v>2</v>
      </c>
      <c r="O1249">
        <v>30</v>
      </c>
      <c r="P1249" t="s">
        <v>2021</v>
      </c>
      <c r="Q1249">
        <v>2021</v>
      </c>
      <c r="R1249" t="s">
        <v>2006</v>
      </c>
    </row>
    <row r="1250" spans="1:18" x14ac:dyDescent="0.35">
      <c r="A1250">
        <v>1721</v>
      </c>
      <c r="B1250" t="s">
        <v>1766</v>
      </c>
      <c r="C1250" t="s">
        <v>15</v>
      </c>
      <c r="D1250" s="5">
        <v>34733</v>
      </c>
      <c r="E1250" s="5">
        <v>44468</v>
      </c>
      <c r="F1250" t="s">
        <v>25</v>
      </c>
      <c r="G1250" t="s">
        <v>45</v>
      </c>
      <c r="H1250">
        <v>3</v>
      </c>
      <c r="I1250">
        <v>3</v>
      </c>
      <c r="J1250" t="s">
        <v>27</v>
      </c>
      <c r="K1250" t="s">
        <v>19</v>
      </c>
      <c r="L1250" t="s">
        <v>20</v>
      </c>
      <c r="M1250" t="s">
        <v>30</v>
      </c>
      <c r="N1250">
        <v>4</v>
      </c>
      <c r="O1250">
        <v>29</v>
      </c>
      <c r="P1250" t="s">
        <v>2019</v>
      </c>
      <c r="Q1250">
        <v>2021</v>
      </c>
      <c r="R1250" t="s">
        <v>2014</v>
      </c>
    </row>
    <row r="1251" spans="1:18" x14ac:dyDescent="0.35">
      <c r="A1251">
        <v>1722</v>
      </c>
      <c r="B1251" t="s">
        <v>1767</v>
      </c>
      <c r="C1251" t="s">
        <v>44</v>
      </c>
      <c r="D1251" s="5">
        <v>30183</v>
      </c>
      <c r="E1251" s="5">
        <v>44213</v>
      </c>
      <c r="F1251" t="s">
        <v>16</v>
      </c>
      <c r="G1251" t="s">
        <v>60</v>
      </c>
      <c r="H1251">
        <v>5</v>
      </c>
      <c r="I1251">
        <v>10</v>
      </c>
      <c r="J1251" t="s">
        <v>18</v>
      </c>
      <c r="K1251" t="s">
        <v>23</v>
      </c>
      <c r="L1251" t="s">
        <v>20</v>
      </c>
      <c r="M1251" t="s">
        <v>42</v>
      </c>
      <c r="N1251">
        <v>2</v>
      </c>
      <c r="O1251">
        <v>42</v>
      </c>
      <c r="P1251" t="s">
        <v>2021</v>
      </c>
      <c r="Q1251">
        <v>2021</v>
      </c>
      <c r="R1251" t="s">
        <v>2006</v>
      </c>
    </row>
    <row r="1252" spans="1:18" x14ac:dyDescent="0.35">
      <c r="A1252">
        <v>1724</v>
      </c>
      <c r="B1252" t="s">
        <v>1769</v>
      </c>
      <c r="C1252" t="s">
        <v>44</v>
      </c>
      <c r="D1252" s="5">
        <v>34935</v>
      </c>
      <c r="E1252" s="5">
        <v>44351</v>
      </c>
      <c r="F1252" t="s">
        <v>16</v>
      </c>
      <c r="G1252" t="s">
        <v>17</v>
      </c>
      <c r="H1252">
        <v>1</v>
      </c>
      <c r="I1252">
        <v>9</v>
      </c>
      <c r="J1252" t="s">
        <v>18</v>
      </c>
      <c r="K1252" t="s">
        <v>33</v>
      </c>
      <c r="L1252" t="s">
        <v>29</v>
      </c>
      <c r="M1252" t="s">
        <v>34</v>
      </c>
      <c r="N1252">
        <v>1</v>
      </c>
      <c r="O1252">
        <v>29</v>
      </c>
      <c r="P1252" t="s">
        <v>2019</v>
      </c>
      <c r="Q1252">
        <v>2021</v>
      </c>
      <c r="R1252" t="s">
        <v>2011</v>
      </c>
    </row>
    <row r="1253" spans="1:18" x14ac:dyDescent="0.35">
      <c r="A1253">
        <v>1727</v>
      </c>
      <c r="B1253" t="s">
        <v>1772</v>
      </c>
      <c r="C1253" t="s">
        <v>44</v>
      </c>
      <c r="D1253" s="5">
        <v>22231</v>
      </c>
      <c r="E1253" s="5">
        <v>44398</v>
      </c>
      <c r="F1253" t="s">
        <v>40</v>
      </c>
      <c r="G1253" t="s">
        <v>17</v>
      </c>
      <c r="H1253">
        <v>1</v>
      </c>
      <c r="I1253">
        <v>3</v>
      </c>
      <c r="J1253" t="s">
        <v>27</v>
      </c>
      <c r="K1253" t="s">
        <v>46</v>
      </c>
      <c r="L1253" t="s">
        <v>47</v>
      </c>
      <c r="M1253" t="s">
        <v>42</v>
      </c>
      <c r="N1253">
        <v>2</v>
      </c>
      <c r="O1253">
        <v>63</v>
      </c>
      <c r="P1253" t="s">
        <v>2022</v>
      </c>
      <c r="Q1253">
        <v>2021</v>
      </c>
      <c r="R1253" t="s">
        <v>2012</v>
      </c>
    </row>
    <row r="1254" spans="1:18" x14ac:dyDescent="0.35">
      <c r="A1254">
        <v>1730</v>
      </c>
      <c r="B1254" t="s">
        <v>1775</v>
      </c>
      <c r="C1254" t="s">
        <v>15</v>
      </c>
      <c r="D1254" s="5">
        <v>24962</v>
      </c>
      <c r="E1254" s="5">
        <v>44272</v>
      </c>
      <c r="F1254" t="s">
        <v>40</v>
      </c>
      <c r="G1254" t="s">
        <v>26</v>
      </c>
      <c r="H1254">
        <v>5</v>
      </c>
      <c r="I1254">
        <v>4</v>
      </c>
      <c r="J1254" t="s">
        <v>27</v>
      </c>
      <c r="K1254" t="s">
        <v>23</v>
      </c>
      <c r="L1254" t="s">
        <v>20</v>
      </c>
      <c r="M1254" t="s">
        <v>48</v>
      </c>
      <c r="N1254">
        <v>5</v>
      </c>
      <c r="O1254">
        <v>56</v>
      </c>
      <c r="P1254" t="s">
        <v>2020</v>
      </c>
      <c r="Q1254">
        <v>2021</v>
      </c>
      <c r="R1254" t="s">
        <v>2008</v>
      </c>
    </row>
    <row r="1255" spans="1:18" x14ac:dyDescent="0.35">
      <c r="A1255">
        <v>1734</v>
      </c>
      <c r="B1255" t="s">
        <v>1779</v>
      </c>
      <c r="C1255" t="s">
        <v>44</v>
      </c>
      <c r="D1255" s="5">
        <v>35599</v>
      </c>
      <c r="E1255" s="5">
        <v>44472</v>
      </c>
      <c r="F1255" t="s">
        <v>16</v>
      </c>
      <c r="G1255" t="s">
        <v>45</v>
      </c>
      <c r="H1255">
        <v>4</v>
      </c>
      <c r="I1255">
        <v>7</v>
      </c>
      <c r="J1255" t="s">
        <v>50</v>
      </c>
      <c r="K1255" t="s">
        <v>41</v>
      </c>
      <c r="L1255" t="s">
        <v>38</v>
      </c>
      <c r="M1255" t="s">
        <v>34</v>
      </c>
      <c r="N1255">
        <v>1</v>
      </c>
      <c r="O1255">
        <v>27</v>
      </c>
      <c r="P1255" t="s">
        <v>2019</v>
      </c>
      <c r="Q1255">
        <v>2021</v>
      </c>
      <c r="R1255" t="s">
        <v>2015</v>
      </c>
    </row>
    <row r="1256" spans="1:18" x14ac:dyDescent="0.35">
      <c r="A1256">
        <v>1737</v>
      </c>
      <c r="B1256" t="s">
        <v>1782</v>
      </c>
      <c r="C1256" t="s">
        <v>15</v>
      </c>
      <c r="D1256" s="5">
        <v>30998</v>
      </c>
      <c r="E1256" s="5">
        <v>44374</v>
      </c>
      <c r="F1256" t="s">
        <v>40</v>
      </c>
      <c r="G1256" t="s">
        <v>32</v>
      </c>
      <c r="H1256">
        <v>1</v>
      </c>
      <c r="I1256">
        <v>8</v>
      </c>
      <c r="J1256" t="s">
        <v>50</v>
      </c>
      <c r="K1256" t="s">
        <v>19</v>
      </c>
      <c r="L1256" t="s">
        <v>20</v>
      </c>
      <c r="M1256" t="s">
        <v>48</v>
      </c>
      <c r="N1256">
        <v>5</v>
      </c>
      <c r="O1256">
        <v>39</v>
      </c>
      <c r="P1256" t="s">
        <v>2021</v>
      </c>
      <c r="Q1256">
        <v>2021</v>
      </c>
      <c r="R1256" t="s">
        <v>2011</v>
      </c>
    </row>
    <row r="1257" spans="1:18" x14ac:dyDescent="0.35">
      <c r="A1257">
        <v>1738</v>
      </c>
      <c r="B1257" t="s">
        <v>1783</v>
      </c>
      <c r="C1257" t="s">
        <v>15</v>
      </c>
      <c r="D1257" s="5">
        <v>32182</v>
      </c>
      <c r="E1257" s="5">
        <v>44436</v>
      </c>
      <c r="F1257" t="s">
        <v>16</v>
      </c>
      <c r="G1257" t="s">
        <v>17</v>
      </c>
      <c r="H1257">
        <v>4</v>
      </c>
      <c r="I1257">
        <v>7</v>
      </c>
      <c r="J1257" t="s">
        <v>50</v>
      </c>
      <c r="K1257" t="s">
        <v>23</v>
      </c>
      <c r="L1257" t="s">
        <v>20</v>
      </c>
      <c r="M1257" t="s">
        <v>48</v>
      </c>
      <c r="N1257">
        <v>5</v>
      </c>
      <c r="O1257">
        <v>36</v>
      </c>
      <c r="P1257" t="s">
        <v>2021</v>
      </c>
      <c r="Q1257">
        <v>2021</v>
      </c>
      <c r="R1257" t="s">
        <v>2013</v>
      </c>
    </row>
    <row r="1258" spans="1:18" x14ac:dyDescent="0.35">
      <c r="A1258">
        <v>1740</v>
      </c>
      <c r="B1258" t="s">
        <v>1785</v>
      </c>
      <c r="C1258" t="s">
        <v>15</v>
      </c>
      <c r="D1258" s="5">
        <v>34334</v>
      </c>
      <c r="E1258" s="5">
        <v>44549</v>
      </c>
      <c r="F1258" t="s">
        <v>25</v>
      </c>
      <c r="G1258" t="s">
        <v>45</v>
      </c>
      <c r="H1258">
        <v>5</v>
      </c>
      <c r="I1258">
        <v>6</v>
      </c>
      <c r="J1258" t="s">
        <v>27</v>
      </c>
      <c r="K1258" t="s">
        <v>33</v>
      </c>
      <c r="L1258" t="s">
        <v>29</v>
      </c>
      <c r="M1258" t="s">
        <v>30</v>
      </c>
      <c r="N1258">
        <v>4</v>
      </c>
      <c r="O1258">
        <v>30</v>
      </c>
      <c r="P1258" t="s">
        <v>2021</v>
      </c>
      <c r="Q1258">
        <v>2021</v>
      </c>
      <c r="R1258" t="s">
        <v>2017</v>
      </c>
    </row>
    <row r="1259" spans="1:18" x14ac:dyDescent="0.35">
      <c r="A1259">
        <v>1742</v>
      </c>
      <c r="B1259" t="s">
        <v>1787</v>
      </c>
      <c r="C1259" t="s">
        <v>44</v>
      </c>
      <c r="D1259" s="5">
        <v>36624</v>
      </c>
      <c r="E1259" s="5">
        <v>44371</v>
      </c>
      <c r="F1259" t="s">
        <v>40</v>
      </c>
      <c r="G1259" t="s">
        <v>26</v>
      </c>
      <c r="H1259">
        <v>4</v>
      </c>
      <c r="I1259">
        <v>7</v>
      </c>
      <c r="J1259" t="s">
        <v>50</v>
      </c>
      <c r="K1259" t="s">
        <v>41</v>
      </c>
      <c r="L1259" t="s">
        <v>38</v>
      </c>
      <c r="M1259" t="s">
        <v>42</v>
      </c>
      <c r="N1259">
        <v>2</v>
      </c>
      <c r="O1259">
        <v>24</v>
      </c>
      <c r="P1259" t="s">
        <v>2019</v>
      </c>
      <c r="Q1259">
        <v>2021</v>
      </c>
      <c r="R1259" t="s">
        <v>2011</v>
      </c>
    </row>
    <row r="1260" spans="1:18" x14ac:dyDescent="0.35">
      <c r="A1260">
        <v>1744</v>
      </c>
      <c r="B1260" t="s">
        <v>1789</v>
      </c>
      <c r="C1260" t="s">
        <v>15</v>
      </c>
      <c r="D1260" s="5">
        <v>37473</v>
      </c>
      <c r="E1260" s="5">
        <v>44204</v>
      </c>
      <c r="F1260" t="s">
        <v>16</v>
      </c>
      <c r="G1260" t="s">
        <v>17</v>
      </c>
      <c r="H1260">
        <v>3</v>
      </c>
      <c r="I1260">
        <v>8</v>
      </c>
      <c r="J1260" t="s">
        <v>50</v>
      </c>
      <c r="K1260" t="s">
        <v>51</v>
      </c>
      <c r="L1260" t="s">
        <v>47</v>
      </c>
      <c r="M1260" t="s">
        <v>48</v>
      </c>
      <c r="N1260">
        <v>5</v>
      </c>
      <c r="O1260">
        <v>22</v>
      </c>
      <c r="P1260" t="s">
        <v>2019</v>
      </c>
      <c r="Q1260">
        <v>2021</v>
      </c>
      <c r="R1260" t="s">
        <v>2006</v>
      </c>
    </row>
    <row r="1261" spans="1:18" x14ac:dyDescent="0.35">
      <c r="A1261">
        <v>1747</v>
      </c>
      <c r="B1261" t="s">
        <v>1792</v>
      </c>
      <c r="C1261" t="s">
        <v>44</v>
      </c>
      <c r="D1261" s="5">
        <v>25068</v>
      </c>
      <c r="E1261" s="5">
        <v>44478</v>
      </c>
      <c r="F1261" t="s">
        <v>16</v>
      </c>
      <c r="G1261" t="s">
        <v>17</v>
      </c>
      <c r="H1261">
        <v>5</v>
      </c>
      <c r="I1261">
        <v>7</v>
      </c>
      <c r="J1261" t="s">
        <v>50</v>
      </c>
      <c r="K1261" t="s">
        <v>28</v>
      </c>
      <c r="L1261" t="s">
        <v>29</v>
      </c>
      <c r="M1261" t="s">
        <v>21</v>
      </c>
      <c r="N1261">
        <v>3</v>
      </c>
      <c r="O1261">
        <v>56</v>
      </c>
      <c r="P1261" t="s">
        <v>2020</v>
      </c>
      <c r="Q1261">
        <v>2021</v>
      </c>
      <c r="R1261" t="s">
        <v>2015</v>
      </c>
    </row>
    <row r="1262" spans="1:18" x14ac:dyDescent="0.35">
      <c r="A1262">
        <v>1751</v>
      </c>
      <c r="B1262" t="s">
        <v>1796</v>
      </c>
      <c r="C1262" t="s">
        <v>44</v>
      </c>
      <c r="D1262" s="5">
        <v>29738</v>
      </c>
      <c r="E1262" s="5">
        <v>44450</v>
      </c>
      <c r="F1262" t="s">
        <v>25</v>
      </c>
      <c r="G1262" t="s">
        <v>36</v>
      </c>
      <c r="H1262">
        <v>3</v>
      </c>
      <c r="I1262">
        <v>4</v>
      </c>
      <c r="J1262" t="s">
        <v>27</v>
      </c>
      <c r="K1262" t="s">
        <v>46</v>
      </c>
      <c r="L1262" t="s">
        <v>47</v>
      </c>
      <c r="M1262" t="s">
        <v>34</v>
      </c>
      <c r="N1262">
        <v>1</v>
      </c>
      <c r="O1262">
        <v>43</v>
      </c>
      <c r="P1262" t="s">
        <v>2021</v>
      </c>
      <c r="Q1262">
        <v>2021</v>
      </c>
      <c r="R1262" t="s">
        <v>2014</v>
      </c>
    </row>
    <row r="1263" spans="1:18" x14ac:dyDescent="0.35">
      <c r="A1263">
        <v>1752</v>
      </c>
      <c r="B1263" t="s">
        <v>1797</v>
      </c>
      <c r="C1263" t="s">
        <v>15</v>
      </c>
      <c r="D1263" s="5">
        <v>36095</v>
      </c>
      <c r="E1263" s="5">
        <v>44378</v>
      </c>
      <c r="F1263" t="s">
        <v>25</v>
      </c>
      <c r="G1263" t="s">
        <v>32</v>
      </c>
      <c r="H1263">
        <v>5</v>
      </c>
      <c r="I1263">
        <v>9</v>
      </c>
      <c r="J1263" t="s">
        <v>18</v>
      </c>
      <c r="K1263" t="s">
        <v>51</v>
      </c>
      <c r="L1263" t="s">
        <v>47</v>
      </c>
      <c r="M1263" t="s">
        <v>34</v>
      </c>
      <c r="N1263">
        <v>1</v>
      </c>
      <c r="O1263">
        <v>25</v>
      </c>
      <c r="P1263" t="s">
        <v>2019</v>
      </c>
      <c r="Q1263">
        <v>2021</v>
      </c>
      <c r="R1263" t="s">
        <v>2012</v>
      </c>
    </row>
    <row r="1264" spans="1:18" x14ac:dyDescent="0.35">
      <c r="A1264">
        <v>1756</v>
      </c>
      <c r="B1264" t="s">
        <v>1801</v>
      </c>
      <c r="C1264" t="s">
        <v>15</v>
      </c>
      <c r="D1264" s="5">
        <v>33237</v>
      </c>
      <c r="E1264" s="5">
        <v>44449</v>
      </c>
      <c r="F1264" t="s">
        <v>16</v>
      </c>
      <c r="G1264" t="s">
        <v>17</v>
      </c>
      <c r="H1264">
        <v>5</v>
      </c>
      <c r="I1264">
        <v>7</v>
      </c>
      <c r="J1264" t="s">
        <v>50</v>
      </c>
      <c r="K1264" t="s">
        <v>33</v>
      </c>
      <c r="L1264" t="s">
        <v>29</v>
      </c>
      <c r="M1264" t="s">
        <v>48</v>
      </c>
      <c r="N1264">
        <v>5</v>
      </c>
      <c r="O1264">
        <v>33</v>
      </c>
      <c r="P1264" t="s">
        <v>2021</v>
      </c>
      <c r="Q1264">
        <v>2021</v>
      </c>
      <c r="R1264" t="s">
        <v>2014</v>
      </c>
    </row>
    <row r="1265" spans="1:18" x14ac:dyDescent="0.35">
      <c r="A1265">
        <v>1757</v>
      </c>
      <c r="B1265" t="s">
        <v>1802</v>
      </c>
      <c r="C1265" t="s">
        <v>15</v>
      </c>
      <c r="D1265" s="5">
        <v>35006</v>
      </c>
      <c r="E1265" s="5">
        <v>44527</v>
      </c>
      <c r="F1265" t="s">
        <v>25</v>
      </c>
      <c r="G1265" t="s">
        <v>45</v>
      </c>
      <c r="H1265">
        <v>5</v>
      </c>
      <c r="I1265">
        <v>9</v>
      </c>
      <c r="J1265" t="s">
        <v>18</v>
      </c>
      <c r="K1265" t="s">
        <v>37</v>
      </c>
      <c r="L1265" t="s">
        <v>38</v>
      </c>
      <c r="M1265" t="s">
        <v>34</v>
      </c>
      <c r="N1265">
        <v>1</v>
      </c>
      <c r="O1265">
        <v>28</v>
      </c>
      <c r="P1265" t="s">
        <v>2019</v>
      </c>
      <c r="Q1265">
        <v>2021</v>
      </c>
      <c r="R1265" t="s">
        <v>2016</v>
      </c>
    </row>
    <row r="1266" spans="1:18" x14ac:dyDescent="0.35">
      <c r="A1266">
        <v>1761</v>
      </c>
      <c r="B1266" t="s">
        <v>1806</v>
      </c>
      <c r="C1266" t="s">
        <v>15</v>
      </c>
      <c r="D1266" s="5">
        <v>38943</v>
      </c>
      <c r="E1266" s="5">
        <v>44489</v>
      </c>
      <c r="F1266" t="s">
        <v>16</v>
      </c>
      <c r="G1266" t="s">
        <v>17</v>
      </c>
      <c r="H1266">
        <v>3</v>
      </c>
      <c r="I1266">
        <v>9</v>
      </c>
      <c r="J1266" t="s">
        <v>18</v>
      </c>
      <c r="K1266" t="s">
        <v>19</v>
      </c>
      <c r="L1266" t="s">
        <v>20</v>
      </c>
      <c r="M1266" t="s">
        <v>30</v>
      </c>
      <c r="N1266">
        <v>4</v>
      </c>
      <c r="O1266">
        <v>18</v>
      </c>
      <c r="P1266" t="s">
        <v>2019</v>
      </c>
      <c r="Q1266">
        <v>2021</v>
      </c>
      <c r="R1266" t="s">
        <v>2015</v>
      </c>
    </row>
    <row r="1267" spans="1:18" x14ac:dyDescent="0.35">
      <c r="A1267">
        <v>1762</v>
      </c>
      <c r="B1267" t="s">
        <v>1807</v>
      </c>
      <c r="C1267" t="s">
        <v>44</v>
      </c>
      <c r="D1267" s="5">
        <v>38874</v>
      </c>
      <c r="E1267" s="5">
        <v>44260</v>
      </c>
      <c r="F1267" t="s">
        <v>25</v>
      </c>
      <c r="G1267" t="s">
        <v>36</v>
      </c>
      <c r="H1267">
        <v>3</v>
      </c>
      <c r="I1267">
        <v>7</v>
      </c>
      <c r="J1267" t="s">
        <v>50</v>
      </c>
      <c r="K1267" t="s">
        <v>23</v>
      </c>
      <c r="L1267" t="s">
        <v>20</v>
      </c>
      <c r="M1267" t="s">
        <v>48</v>
      </c>
      <c r="N1267">
        <v>5</v>
      </c>
      <c r="O1267">
        <v>18</v>
      </c>
      <c r="P1267" t="s">
        <v>2019</v>
      </c>
      <c r="Q1267">
        <v>2021</v>
      </c>
      <c r="R1267" t="s">
        <v>2008</v>
      </c>
    </row>
    <row r="1268" spans="1:18" x14ac:dyDescent="0.35">
      <c r="A1268">
        <v>1763</v>
      </c>
      <c r="B1268" t="s">
        <v>1808</v>
      </c>
      <c r="C1268" t="s">
        <v>15</v>
      </c>
      <c r="D1268" s="5">
        <v>27661</v>
      </c>
      <c r="E1268" s="5">
        <v>44371</v>
      </c>
      <c r="F1268" t="s">
        <v>16</v>
      </c>
      <c r="G1268" t="s">
        <v>17</v>
      </c>
      <c r="H1268">
        <v>5</v>
      </c>
      <c r="I1268">
        <v>9</v>
      </c>
      <c r="J1268" t="s">
        <v>18</v>
      </c>
      <c r="K1268" t="s">
        <v>28</v>
      </c>
      <c r="L1268" t="s">
        <v>29</v>
      </c>
      <c r="M1268" t="s">
        <v>42</v>
      </c>
      <c r="N1268">
        <v>2</v>
      </c>
      <c r="O1268">
        <v>48</v>
      </c>
      <c r="P1268" t="s">
        <v>2020</v>
      </c>
      <c r="Q1268">
        <v>2021</v>
      </c>
      <c r="R1268" t="s">
        <v>2011</v>
      </c>
    </row>
    <row r="1269" spans="1:18" x14ac:dyDescent="0.35">
      <c r="A1269">
        <v>1765</v>
      </c>
      <c r="B1269" t="s">
        <v>1810</v>
      </c>
      <c r="C1269" t="s">
        <v>44</v>
      </c>
      <c r="D1269" s="5">
        <v>21265</v>
      </c>
      <c r="E1269" s="5">
        <v>44421</v>
      </c>
      <c r="F1269" t="s">
        <v>25</v>
      </c>
      <c r="G1269" t="s">
        <v>53</v>
      </c>
      <c r="H1269">
        <v>2</v>
      </c>
      <c r="I1269">
        <v>6</v>
      </c>
      <c r="J1269" t="s">
        <v>27</v>
      </c>
      <c r="K1269" t="s">
        <v>37</v>
      </c>
      <c r="L1269" t="s">
        <v>38</v>
      </c>
      <c r="M1269" t="s">
        <v>21</v>
      </c>
      <c r="N1269">
        <v>3</v>
      </c>
      <c r="O1269">
        <v>66</v>
      </c>
      <c r="P1269" t="s">
        <v>2022</v>
      </c>
      <c r="Q1269">
        <v>2021</v>
      </c>
      <c r="R1269" t="s">
        <v>2013</v>
      </c>
    </row>
    <row r="1270" spans="1:18" x14ac:dyDescent="0.35">
      <c r="A1270">
        <v>1768</v>
      </c>
      <c r="B1270" t="s">
        <v>1813</v>
      </c>
      <c r="C1270" t="s">
        <v>15</v>
      </c>
      <c r="D1270" s="5">
        <v>25124</v>
      </c>
      <c r="E1270" s="5">
        <v>44385</v>
      </c>
      <c r="F1270" t="s">
        <v>16</v>
      </c>
      <c r="G1270" t="s">
        <v>17</v>
      </c>
      <c r="H1270">
        <v>1</v>
      </c>
      <c r="I1270">
        <v>8</v>
      </c>
      <c r="J1270" t="s">
        <v>50</v>
      </c>
      <c r="K1270" t="s">
        <v>51</v>
      </c>
      <c r="L1270" t="s">
        <v>47</v>
      </c>
      <c r="M1270" t="s">
        <v>42</v>
      </c>
      <c r="N1270">
        <v>2</v>
      </c>
      <c r="O1270">
        <v>55</v>
      </c>
      <c r="P1270" t="s">
        <v>2020</v>
      </c>
      <c r="Q1270">
        <v>2021</v>
      </c>
      <c r="R1270" t="s">
        <v>2012</v>
      </c>
    </row>
    <row r="1271" spans="1:18" x14ac:dyDescent="0.35">
      <c r="A1271">
        <v>1770</v>
      </c>
      <c r="B1271" t="s">
        <v>1815</v>
      </c>
      <c r="C1271" t="s">
        <v>15</v>
      </c>
      <c r="D1271" s="5">
        <v>28884</v>
      </c>
      <c r="E1271" s="5">
        <v>44371</v>
      </c>
      <c r="F1271" t="s">
        <v>40</v>
      </c>
      <c r="G1271" t="s">
        <v>53</v>
      </c>
      <c r="H1271">
        <v>4</v>
      </c>
      <c r="I1271">
        <v>4</v>
      </c>
      <c r="J1271" t="s">
        <v>27</v>
      </c>
      <c r="K1271" t="s">
        <v>23</v>
      </c>
      <c r="L1271" t="s">
        <v>20</v>
      </c>
      <c r="M1271" t="s">
        <v>42</v>
      </c>
      <c r="N1271">
        <v>2</v>
      </c>
      <c r="O1271">
        <v>45</v>
      </c>
      <c r="P1271" t="s">
        <v>2020</v>
      </c>
      <c r="Q1271">
        <v>2021</v>
      </c>
      <c r="R1271" t="s">
        <v>2011</v>
      </c>
    </row>
    <row r="1272" spans="1:18" x14ac:dyDescent="0.35">
      <c r="A1272">
        <v>1774</v>
      </c>
      <c r="B1272" t="s">
        <v>1819</v>
      </c>
      <c r="C1272" t="s">
        <v>44</v>
      </c>
      <c r="D1272" s="5">
        <v>25685</v>
      </c>
      <c r="E1272" s="5">
        <v>44496</v>
      </c>
      <c r="F1272" t="s">
        <v>68</v>
      </c>
      <c r="G1272" t="s">
        <v>60</v>
      </c>
      <c r="H1272">
        <v>4</v>
      </c>
      <c r="I1272">
        <v>8</v>
      </c>
      <c r="J1272" t="s">
        <v>50</v>
      </c>
      <c r="K1272" t="s">
        <v>41</v>
      </c>
      <c r="L1272" t="s">
        <v>38</v>
      </c>
      <c r="M1272" t="s">
        <v>34</v>
      </c>
      <c r="N1272">
        <v>1</v>
      </c>
      <c r="O1272">
        <v>54</v>
      </c>
      <c r="P1272" t="s">
        <v>2020</v>
      </c>
      <c r="Q1272">
        <v>2021</v>
      </c>
      <c r="R1272" t="s">
        <v>2015</v>
      </c>
    </row>
    <row r="1273" spans="1:18" x14ac:dyDescent="0.35">
      <c r="A1273">
        <v>1778</v>
      </c>
      <c r="B1273" t="s">
        <v>1823</v>
      </c>
      <c r="C1273" t="s">
        <v>15</v>
      </c>
      <c r="D1273" s="5">
        <v>34078</v>
      </c>
      <c r="E1273" s="5">
        <v>44218</v>
      </c>
      <c r="F1273" t="s">
        <v>25</v>
      </c>
      <c r="G1273" t="s">
        <v>36</v>
      </c>
      <c r="H1273">
        <v>4</v>
      </c>
      <c r="I1273">
        <v>9</v>
      </c>
      <c r="J1273" t="s">
        <v>18</v>
      </c>
      <c r="K1273" t="s">
        <v>23</v>
      </c>
      <c r="L1273" t="s">
        <v>20</v>
      </c>
      <c r="M1273" t="s">
        <v>48</v>
      </c>
      <c r="N1273">
        <v>5</v>
      </c>
      <c r="O1273">
        <v>31</v>
      </c>
      <c r="P1273" t="s">
        <v>2021</v>
      </c>
      <c r="Q1273">
        <v>2021</v>
      </c>
      <c r="R1273" t="s">
        <v>2006</v>
      </c>
    </row>
    <row r="1274" spans="1:18" x14ac:dyDescent="0.35">
      <c r="A1274">
        <v>1779</v>
      </c>
      <c r="B1274" t="s">
        <v>1824</v>
      </c>
      <c r="C1274" t="s">
        <v>44</v>
      </c>
      <c r="D1274" s="5">
        <v>22818</v>
      </c>
      <c r="E1274" s="5">
        <v>44283</v>
      </c>
      <c r="F1274" t="s">
        <v>16</v>
      </c>
      <c r="G1274" t="s">
        <v>17</v>
      </c>
      <c r="H1274">
        <v>1</v>
      </c>
      <c r="I1274">
        <v>8</v>
      </c>
      <c r="J1274" t="s">
        <v>50</v>
      </c>
      <c r="K1274" t="s">
        <v>28</v>
      </c>
      <c r="L1274" t="s">
        <v>29</v>
      </c>
      <c r="M1274" t="s">
        <v>42</v>
      </c>
      <c r="N1274">
        <v>2</v>
      </c>
      <c r="O1274">
        <v>62</v>
      </c>
      <c r="P1274" t="s">
        <v>2022</v>
      </c>
      <c r="Q1274">
        <v>2021</v>
      </c>
      <c r="R1274" t="s">
        <v>2008</v>
      </c>
    </row>
    <row r="1275" spans="1:18" x14ac:dyDescent="0.35">
      <c r="A1275">
        <v>1781</v>
      </c>
      <c r="B1275" t="s">
        <v>1826</v>
      </c>
      <c r="C1275" t="s">
        <v>44</v>
      </c>
      <c r="D1275" s="5">
        <v>22724</v>
      </c>
      <c r="E1275" s="5">
        <v>44293</v>
      </c>
      <c r="F1275" t="s">
        <v>16</v>
      </c>
      <c r="G1275" t="s">
        <v>17</v>
      </c>
      <c r="H1275">
        <v>5</v>
      </c>
      <c r="I1275">
        <v>9</v>
      </c>
      <c r="J1275" t="s">
        <v>18</v>
      </c>
      <c r="K1275" t="s">
        <v>37</v>
      </c>
      <c r="L1275" t="s">
        <v>38</v>
      </c>
      <c r="M1275" t="s">
        <v>21</v>
      </c>
      <c r="N1275">
        <v>3</v>
      </c>
      <c r="O1275">
        <v>62</v>
      </c>
      <c r="P1275" t="s">
        <v>2022</v>
      </c>
      <c r="Q1275">
        <v>2021</v>
      </c>
      <c r="R1275" t="s">
        <v>2009</v>
      </c>
    </row>
    <row r="1276" spans="1:18" x14ac:dyDescent="0.35">
      <c r="A1276">
        <v>1783</v>
      </c>
      <c r="B1276" t="s">
        <v>1828</v>
      </c>
      <c r="C1276" t="s">
        <v>15</v>
      </c>
      <c r="D1276" s="5">
        <v>30714</v>
      </c>
      <c r="E1276" s="5">
        <v>44401</v>
      </c>
      <c r="F1276" t="s">
        <v>40</v>
      </c>
      <c r="G1276" t="s">
        <v>32</v>
      </c>
      <c r="H1276">
        <v>5</v>
      </c>
      <c r="I1276">
        <v>8</v>
      </c>
      <c r="J1276" t="s">
        <v>50</v>
      </c>
      <c r="K1276" t="s">
        <v>46</v>
      </c>
      <c r="L1276" t="s">
        <v>47</v>
      </c>
      <c r="M1276" t="s">
        <v>48</v>
      </c>
      <c r="N1276">
        <v>5</v>
      </c>
      <c r="O1276">
        <v>40</v>
      </c>
      <c r="P1276" t="s">
        <v>2021</v>
      </c>
      <c r="Q1276">
        <v>2021</v>
      </c>
      <c r="R1276" t="s">
        <v>2012</v>
      </c>
    </row>
    <row r="1277" spans="1:18" x14ac:dyDescent="0.35">
      <c r="A1277">
        <v>1784</v>
      </c>
      <c r="B1277" t="s">
        <v>1829</v>
      </c>
      <c r="C1277" t="s">
        <v>15</v>
      </c>
      <c r="D1277" s="5">
        <v>22984</v>
      </c>
      <c r="E1277" s="5">
        <v>44362</v>
      </c>
      <c r="F1277" t="s">
        <v>25</v>
      </c>
      <c r="G1277" t="s">
        <v>32</v>
      </c>
      <c r="H1277">
        <v>4</v>
      </c>
      <c r="I1277">
        <v>6</v>
      </c>
      <c r="J1277" t="s">
        <v>27</v>
      </c>
      <c r="K1277" t="s">
        <v>51</v>
      </c>
      <c r="L1277" t="s">
        <v>47</v>
      </c>
      <c r="M1277" t="s">
        <v>42</v>
      </c>
      <c r="N1277">
        <v>2</v>
      </c>
      <c r="O1277">
        <v>61</v>
      </c>
      <c r="P1277" t="s">
        <v>2022</v>
      </c>
      <c r="Q1277">
        <v>2021</v>
      </c>
      <c r="R1277" t="s">
        <v>2011</v>
      </c>
    </row>
    <row r="1278" spans="1:18" x14ac:dyDescent="0.35">
      <c r="A1278">
        <v>1785</v>
      </c>
      <c r="B1278" t="s">
        <v>1830</v>
      </c>
      <c r="C1278" t="s">
        <v>15</v>
      </c>
      <c r="D1278" s="5">
        <v>37045</v>
      </c>
      <c r="E1278" s="5">
        <v>44469</v>
      </c>
      <c r="F1278" t="s">
        <v>16</v>
      </c>
      <c r="G1278" t="s">
        <v>45</v>
      </c>
      <c r="H1278">
        <v>5</v>
      </c>
      <c r="I1278">
        <v>9</v>
      </c>
      <c r="J1278" t="s">
        <v>18</v>
      </c>
      <c r="K1278" t="s">
        <v>19</v>
      </c>
      <c r="L1278" t="s">
        <v>20</v>
      </c>
      <c r="M1278" t="s">
        <v>21</v>
      </c>
      <c r="N1278">
        <v>3</v>
      </c>
      <c r="O1278">
        <v>23</v>
      </c>
      <c r="P1278" t="s">
        <v>2019</v>
      </c>
      <c r="Q1278">
        <v>2021</v>
      </c>
      <c r="R1278" t="s">
        <v>2014</v>
      </c>
    </row>
    <row r="1279" spans="1:18" x14ac:dyDescent="0.35">
      <c r="A1279">
        <v>1791</v>
      </c>
      <c r="B1279" t="s">
        <v>1836</v>
      </c>
      <c r="C1279" t="s">
        <v>44</v>
      </c>
      <c r="D1279" s="5">
        <v>20600</v>
      </c>
      <c r="E1279" s="5">
        <v>44448</v>
      </c>
      <c r="F1279" t="s">
        <v>16</v>
      </c>
      <c r="G1279" t="s">
        <v>17</v>
      </c>
      <c r="H1279">
        <v>3</v>
      </c>
      <c r="I1279">
        <v>9</v>
      </c>
      <c r="J1279" t="s">
        <v>18</v>
      </c>
      <c r="K1279" t="s">
        <v>46</v>
      </c>
      <c r="L1279" t="s">
        <v>47</v>
      </c>
      <c r="M1279" t="s">
        <v>34</v>
      </c>
      <c r="N1279">
        <v>1</v>
      </c>
      <c r="O1279">
        <v>68</v>
      </c>
      <c r="P1279" t="s">
        <v>2022</v>
      </c>
      <c r="Q1279">
        <v>2021</v>
      </c>
      <c r="R1279" t="s">
        <v>2014</v>
      </c>
    </row>
    <row r="1280" spans="1:18" x14ac:dyDescent="0.35">
      <c r="A1280">
        <v>1792</v>
      </c>
      <c r="B1280" t="s">
        <v>1837</v>
      </c>
      <c r="C1280" t="s">
        <v>44</v>
      </c>
      <c r="D1280" s="5">
        <v>24003</v>
      </c>
      <c r="E1280" s="5">
        <v>44243</v>
      </c>
      <c r="F1280" t="s">
        <v>68</v>
      </c>
      <c r="G1280" t="s">
        <v>32</v>
      </c>
      <c r="H1280">
        <v>5</v>
      </c>
      <c r="I1280">
        <v>7</v>
      </c>
      <c r="J1280" t="s">
        <v>50</v>
      </c>
      <c r="K1280" t="s">
        <v>51</v>
      </c>
      <c r="L1280" t="s">
        <v>47</v>
      </c>
      <c r="M1280" t="s">
        <v>30</v>
      </c>
      <c r="N1280">
        <v>4</v>
      </c>
      <c r="O1280">
        <v>58</v>
      </c>
      <c r="P1280" t="s">
        <v>2020</v>
      </c>
      <c r="Q1280">
        <v>2021</v>
      </c>
      <c r="R1280" t="s">
        <v>2007</v>
      </c>
    </row>
    <row r="1281" spans="1:18" x14ac:dyDescent="0.35">
      <c r="A1281">
        <v>1793</v>
      </c>
      <c r="B1281" t="s">
        <v>1838</v>
      </c>
      <c r="C1281" t="s">
        <v>44</v>
      </c>
      <c r="D1281" s="5">
        <v>37395</v>
      </c>
      <c r="E1281" s="5">
        <v>44366</v>
      </c>
      <c r="F1281" t="s">
        <v>25</v>
      </c>
      <c r="G1281" t="s">
        <v>36</v>
      </c>
      <c r="H1281">
        <v>4</v>
      </c>
      <c r="I1281">
        <v>9</v>
      </c>
      <c r="J1281" t="s">
        <v>18</v>
      </c>
      <c r="K1281" t="s">
        <v>19</v>
      </c>
      <c r="L1281" t="s">
        <v>20</v>
      </c>
      <c r="M1281" t="s">
        <v>48</v>
      </c>
      <c r="N1281">
        <v>5</v>
      </c>
      <c r="O1281">
        <v>22</v>
      </c>
      <c r="P1281" t="s">
        <v>2019</v>
      </c>
      <c r="Q1281">
        <v>2021</v>
      </c>
      <c r="R1281" t="s">
        <v>2011</v>
      </c>
    </row>
    <row r="1282" spans="1:18" x14ac:dyDescent="0.35">
      <c r="A1282">
        <v>1794</v>
      </c>
      <c r="B1282" t="s">
        <v>1839</v>
      </c>
      <c r="C1282" t="s">
        <v>44</v>
      </c>
      <c r="D1282" s="5">
        <v>36837</v>
      </c>
      <c r="E1282" s="5">
        <v>44483</v>
      </c>
      <c r="F1282" t="s">
        <v>25</v>
      </c>
      <c r="G1282" t="s">
        <v>32</v>
      </c>
      <c r="H1282">
        <v>4</v>
      </c>
      <c r="I1282">
        <v>9</v>
      </c>
      <c r="J1282" t="s">
        <v>18</v>
      </c>
      <c r="K1282" t="s">
        <v>23</v>
      </c>
      <c r="L1282" t="s">
        <v>20</v>
      </c>
      <c r="M1282" t="s">
        <v>30</v>
      </c>
      <c r="N1282">
        <v>4</v>
      </c>
      <c r="O1282">
        <v>23</v>
      </c>
      <c r="P1282" t="s">
        <v>2019</v>
      </c>
      <c r="Q1282">
        <v>2021</v>
      </c>
      <c r="R1282" t="s">
        <v>2015</v>
      </c>
    </row>
    <row r="1283" spans="1:18" x14ac:dyDescent="0.35">
      <c r="A1283">
        <v>1795</v>
      </c>
      <c r="B1283" t="s">
        <v>1840</v>
      </c>
      <c r="C1283" t="s">
        <v>44</v>
      </c>
      <c r="D1283" s="5">
        <v>33350</v>
      </c>
      <c r="E1283" s="5">
        <v>44303</v>
      </c>
      <c r="F1283" t="s">
        <v>25</v>
      </c>
      <c r="G1283" t="s">
        <v>26</v>
      </c>
      <c r="H1283">
        <v>3</v>
      </c>
      <c r="I1283">
        <v>3</v>
      </c>
      <c r="J1283" t="s">
        <v>27</v>
      </c>
      <c r="K1283" t="s">
        <v>28</v>
      </c>
      <c r="L1283" t="s">
        <v>29</v>
      </c>
      <c r="M1283" t="s">
        <v>21</v>
      </c>
      <c r="N1283">
        <v>3</v>
      </c>
      <c r="O1283">
        <v>33</v>
      </c>
      <c r="P1283" t="s">
        <v>2021</v>
      </c>
      <c r="Q1283">
        <v>2021</v>
      </c>
      <c r="R1283" t="s">
        <v>2009</v>
      </c>
    </row>
    <row r="1284" spans="1:18" x14ac:dyDescent="0.35">
      <c r="A1284">
        <v>1798</v>
      </c>
      <c r="B1284" t="s">
        <v>1843</v>
      </c>
      <c r="C1284" t="s">
        <v>44</v>
      </c>
      <c r="D1284" s="5">
        <v>27459</v>
      </c>
      <c r="E1284" s="5">
        <v>44467</v>
      </c>
      <c r="F1284" t="s">
        <v>25</v>
      </c>
      <c r="G1284" t="s">
        <v>36</v>
      </c>
      <c r="H1284">
        <v>5</v>
      </c>
      <c r="I1284">
        <v>7</v>
      </c>
      <c r="J1284" t="s">
        <v>50</v>
      </c>
      <c r="K1284" t="s">
        <v>41</v>
      </c>
      <c r="L1284" t="s">
        <v>38</v>
      </c>
      <c r="M1284" t="s">
        <v>34</v>
      </c>
      <c r="N1284">
        <v>1</v>
      </c>
      <c r="O1284">
        <v>49</v>
      </c>
      <c r="P1284" t="s">
        <v>2020</v>
      </c>
      <c r="Q1284">
        <v>2021</v>
      </c>
      <c r="R1284" t="s">
        <v>2014</v>
      </c>
    </row>
    <row r="1285" spans="1:18" x14ac:dyDescent="0.35">
      <c r="A1285">
        <v>1799</v>
      </c>
      <c r="B1285" t="s">
        <v>1844</v>
      </c>
      <c r="C1285" t="s">
        <v>15</v>
      </c>
      <c r="D1285" s="5">
        <v>38495</v>
      </c>
      <c r="E1285" s="5">
        <v>44537</v>
      </c>
      <c r="F1285" t="s">
        <v>25</v>
      </c>
      <c r="G1285" t="s">
        <v>53</v>
      </c>
      <c r="H1285">
        <v>1</v>
      </c>
      <c r="I1285">
        <v>9</v>
      </c>
      <c r="J1285" t="s">
        <v>18</v>
      </c>
      <c r="K1285" t="s">
        <v>46</v>
      </c>
      <c r="L1285" t="s">
        <v>47</v>
      </c>
      <c r="M1285" t="s">
        <v>30</v>
      </c>
      <c r="N1285">
        <v>4</v>
      </c>
      <c r="O1285">
        <v>19</v>
      </c>
      <c r="P1285" t="s">
        <v>2019</v>
      </c>
      <c r="Q1285">
        <v>2021</v>
      </c>
      <c r="R1285" t="s">
        <v>2017</v>
      </c>
    </row>
    <row r="1286" spans="1:18" x14ac:dyDescent="0.35">
      <c r="A1286">
        <v>1807</v>
      </c>
      <c r="B1286" t="s">
        <v>1852</v>
      </c>
      <c r="C1286" t="s">
        <v>15</v>
      </c>
      <c r="D1286" s="5">
        <v>29316</v>
      </c>
      <c r="E1286" s="5">
        <v>44232</v>
      </c>
      <c r="F1286" t="s">
        <v>16</v>
      </c>
      <c r="G1286" t="s">
        <v>17</v>
      </c>
      <c r="H1286">
        <v>4</v>
      </c>
      <c r="I1286">
        <v>8</v>
      </c>
      <c r="J1286" t="s">
        <v>50</v>
      </c>
      <c r="K1286" t="s">
        <v>46</v>
      </c>
      <c r="L1286" t="s">
        <v>47</v>
      </c>
      <c r="M1286" t="s">
        <v>42</v>
      </c>
      <c r="N1286">
        <v>2</v>
      </c>
      <c r="O1286">
        <v>44</v>
      </c>
      <c r="P1286" t="s">
        <v>2021</v>
      </c>
      <c r="Q1286">
        <v>2021</v>
      </c>
      <c r="R1286" t="s">
        <v>2007</v>
      </c>
    </row>
    <row r="1287" spans="1:18" x14ac:dyDescent="0.35">
      <c r="A1287">
        <v>1808</v>
      </c>
      <c r="B1287" t="s">
        <v>1853</v>
      </c>
      <c r="C1287" t="s">
        <v>15</v>
      </c>
      <c r="D1287" s="5">
        <v>24789</v>
      </c>
      <c r="E1287" s="5">
        <v>44477</v>
      </c>
      <c r="F1287" t="s">
        <v>16</v>
      </c>
      <c r="G1287" t="s">
        <v>17</v>
      </c>
      <c r="H1287">
        <v>3</v>
      </c>
      <c r="I1287">
        <v>8</v>
      </c>
      <c r="J1287" t="s">
        <v>50</v>
      </c>
      <c r="K1287" t="s">
        <v>51</v>
      </c>
      <c r="L1287" t="s">
        <v>47</v>
      </c>
      <c r="M1287" t="s">
        <v>21</v>
      </c>
      <c r="N1287">
        <v>3</v>
      </c>
      <c r="O1287">
        <v>56</v>
      </c>
      <c r="P1287" t="s">
        <v>2020</v>
      </c>
      <c r="Q1287">
        <v>2021</v>
      </c>
      <c r="R1287" t="s">
        <v>2015</v>
      </c>
    </row>
    <row r="1288" spans="1:18" x14ac:dyDescent="0.35">
      <c r="A1288">
        <v>1811</v>
      </c>
      <c r="B1288" t="s">
        <v>1856</v>
      </c>
      <c r="C1288" t="s">
        <v>15</v>
      </c>
      <c r="D1288" s="5">
        <v>28276</v>
      </c>
      <c r="E1288" s="5">
        <v>44428</v>
      </c>
      <c r="F1288" t="s">
        <v>25</v>
      </c>
      <c r="G1288" t="s">
        <v>36</v>
      </c>
      <c r="H1288">
        <v>2</v>
      </c>
      <c r="I1288">
        <v>9</v>
      </c>
      <c r="J1288" t="s">
        <v>18</v>
      </c>
      <c r="K1288" t="s">
        <v>28</v>
      </c>
      <c r="L1288" t="s">
        <v>29</v>
      </c>
      <c r="M1288" t="s">
        <v>48</v>
      </c>
      <c r="N1288">
        <v>5</v>
      </c>
      <c r="O1288">
        <v>47</v>
      </c>
      <c r="P1288" t="s">
        <v>2020</v>
      </c>
      <c r="Q1288">
        <v>2021</v>
      </c>
      <c r="R1288" t="s">
        <v>2013</v>
      </c>
    </row>
    <row r="1289" spans="1:18" x14ac:dyDescent="0.35">
      <c r="A1289">
        <v>1812</v>
      </c>
      <c r="B1289" t="s">
        <v>1857</v>
      </c>
      <c r="C1289" t="s">
        <v>15</v>
      </c>
      <c r="D1289" s="5">
        <v>34243</v>
      </c>
      <c r="E1289" s="5">
        <v>44202</v>
      </c>
      <c r="F1289" t="s">
        <v>16</v>
      </c>
      <c r="G1289" t="s">
        <v>17</v>
      </c>
      <c r="H1289">
        <v>4</v>
      </c>
      <c r="I1289">
        <v>9</v>
      </c>
      <c r="J1289" t="s">
        <v>18</v>
      </c>
      <c r="K1289" t="s">
        <v>33</v>
      </c>
      <c r="L1289" t="s">
        <v>29</v>
      </c>
      <c r="M1289" t="s">
        <v>30</v>
      </c>
      <c r="N1289">
        <v>4</v>
      </c>
      <c r="O1289">
        <v>30</v>
      </c>
      <c r="P1289" t="s">
        <v>2021</v>
      </c>
      <c r="Q1289">
        <v>2021</v>
      </c>
      <c r="R1289" t="s">
        <v>2006</v>
      </c>
    </row>
    <row r="1290" spans="1:18" x14ac:dyDescent="0.35">
      <c r="A1290">
        <v>1814</v>
      </c>
      <c r="B1290" t="s">
        <v>1859</v>
      </c>
      <c r="C1290" t="s">
        <v>44</v>
      </c>
      <c r="D1290" s="5">
        <v>26330</v>
      </c>
      <c r="E1290" s="5">
        <v>44400</v>
      </c>
      <c r="F1290" t="s">
        <v>25</v>
      </c>
      <c r="G1290" t="s">
        <v>60</v>
      </c>
      <c r="H1290">
        <v>4</v>
      </c>
      <c r="I1290">
        <v>7</v>
      </c>
      <c r="J1290" t="s">
        <v>50</v>
      </c>
      <c r="K1290" t="s">
        <v>41</v>
      </c>
      <c r="L1290" t="s">
        <v>38</v>
      </c>
      <c r="M1290" t="s">
        <v>34</v>
      </c>
      <c r="N1290">
        <v>1</v>
      </c>
      <c r="O1290">
        <v>52</v>
      </c>
      <c r="P1290" t="s">
        <v>2020</v>
      </c>
      <c r="Q1290">
        <v>2021</v>
      </c>
      <c r="R1290" t="s">
        <v>2012</v>
      </c>
    </row>
    <row r="1291" spans="1:18" x14ac:dyDescent="0.35">
      <c r="A1291">
        <v>1816</v>
      </c>
      <c r="B1291" t="s">
        <v>1861</v>
      </c>
      <c r="C1291" t="s">
        <v>15</v>
      </c>
      <c r="D1291" s="5">
        <v>28071</v>
      </c>
      <c r="E1291" s="5">
        <v>44483</v>
      </c>
      <c r="F1291" t="s">
        <v>16</v>
      </c>
      <c r="G1291" t="s">
        <v>17</v>
      </c>
      <c r="H1291">
        <v>4</v>
      </c>
      <c r="I1291">
        <v>6</v>
      </c>
      <c r="J1291" t="s">
        <v>27</v>
      </c>
      <c r="K1291" t="s">
        <v>51</v>
      </c>
      <c r="L1291" t="s">
        <v>47</v>
      </c>
      <c r="M1291" t="s">
        <v>42</v>
      </c>
      <c r="N1291">
        <v>2</v>
      </c>
      <c r="O1291">
        <v>47</v>
      </c>
      <c r="P1291" t="s">
        <v>2020</v>
      </c>
      <c r="Q1291">
        <v>2021</v>
      </c>
      <c r="R1291" t="s">
        <v>2015</v>
      </c>
    </row>
    <row r="1292" spans="1:18" x14ac:dyDescent="0.35">
      <c r="A1292">
        <v>1817</v>
      </c>
      <c r="B1292" t="s">
        <v>1862</v>
      </c>
      <c r="C1292" t="s">
        <v>44</v>
      </c>
      <c r="D1292" s="5">
        <v>30519</v>
      </c>
      <c r="E1292" s="5">
        <v>44271</v>
      </c>
      <c r="F1292" t="s">
        <v>25</v>
      </c>
      <c r="G1292" t="s">
        <v>32</v>
      </c>
      <c r="H1292">
        <v>4</v>
      </c>
      <c r="I1292">
        <v>9</v>
      </c>
      <c r="J1292" t="s">
        <v>18</v>
      </c>
      <c r="K1292" t="s">
        <v>19</v>
      </c>
      <c r="L1292" t="s">
        <v>20</v>
      </c>
      <c r="M1292" t="s">
        <v>30</v>
      </c>
      <c r="N1292">
        <v>4</v>
      </c>
      <c r="O1292">
        <v>41</v>
      </c>
      <c r="P1292" t="s">
        <v>2021</v>
      </c>
      <c r="Q1292">
        <v>2021</v>
      </c>
      <c r="R1292" t="s">
        <v>2008</v>
      </c>
    </row>
    <row r="1293" spans="1:18" x14ac:dyDescent="0.35">
      <c r="A1293">
        <v>1818</v>
      </c>
      <c r="B1293" t="s">
        <v>1863</v>
      </c>
      <c r="C1293" t="s">
        <v>15</v>
      </c>
      <c r="D1293" s="5">
        <v>19392</v>
      </c>
      <c r="E1293" s="5">
        <v>44302</v>
      </c>
      <c r="F1293" t="s">
        <v>25</v>
      </c>
      <c r="G1293" t="s">
        <v>36</v>
      </c>
      <c r="H1293">
        <v>4</v>
      </c>
      <c r="I1293">
        <v>8</v>
      </c>
      <c r="J1293" t="s">
        <v>50</v>
      </c>
      <c r="K1293" t="s">
        <v>23</v>
      </c>
      <c r="L1293" t="s">
        <v>20</v>
      </c>
      <c r="M1293" t="s">
        <v>21</v>
      </c>
      <c r="N1293">
        <v>3</v>
      </c>
      <c r="O1293">
        <v>71</v>
      </c>
      <c r="P1293" t="s">
        <v>2022</v>
      </c>
      <c r="Q1293">
        <v>2021</v>
      </c>
      <c r="R1293" t="s">
        <v>2009</v>
      </c>
    </row>
    <row r="1294" spans="1:18" x14ac:dyDescent="0.35">
      <c r="A1294">
        <v>1819</v>
      </c>
      <c r="B1294" t="s">
        <v>1864</v>
      </c>
      <c r="C1294" t="s">
        <v>44</v>
      </c>
      <c r="D1294" s="5">
        <v>24898</v>
      </c>
      <c r="E1294" s="5">
        <v>44285</v>
      </c>
      <c r="F1294" t="s">
        <v>16</v>
      </c>
      <c r="G1294" t="s">
        <v>17</v>
      </c>
      <c r="H1294">
        <v>2</v>
      </c>
      <c r="I1294">
        <v>10</v>
      </c>
      <c r="J1294" t="s">
        <v>18</v>
      </c>
      <c r="K1294" t="s">
        <v>28</v>
      </c>
      <c r="L1294" t="s">
        <v>29</v>
      </c>
      <c r="M1294" t="s">
        <v>30</v>
      </c>
      <c r="N1294">
        <v>4</v>
      </c>
      <c r="O1294">
        <v>56</v>
      </c>
      <c r="P1294" t="s">
        <v>2020</v>
      </c>
      <c r="Q1294">
        <v>2021</v>
      </c>
      <c r="R1294" t="s">
        <v>2008</v>
      </c>
    </row>
    <row r="1295" spans="1:18" x14ac:dyDescent="0.35">
      <c r="A1295">
        <v>1826</v>
      </c>
      <c r="B1295" t="s">
        <v>1871</v>
      </c>
      <c r="C1295" t="s">
        <v>44</v>
      </c>
      <c r="D1295" s="5">
        <v>23465</v>
      </c>
      <c r="E1295" s="5">
        <v>44299</v>
      </c>
      <c r="F1295" t="s">
        <v>68</v>
      </c>
      <c r="G1295" t="s">
        <v>26</v>
      </c>
      <c r="H1295">
        <v>2</v>
      </c>
      <c r="I1295">
        <v>10</v>
      </c>
      <c r="J1295" t="s">
        <v>18</v>
      </c>
      <c r="K1295" t="s">
        <v>23</v>
      </c>
      <c r="L1295" t="s">
        <v>20</v>
      </c>
      <c r="M1295" t="s">
        <v>30</v>
      </c>
      <c r="N1295">
        <v>4</v>
      </c>
      <c r="O1295">
        <v>60</v>
      </c>
      <c r="P1295" t="s">
        <v>2022</v>
      </c>
      <c r="Q1295">
        <v>2021</v>
      </c>
      <c r="R1295" t="s">
        <v>2009</v>
      </c>
    </row>
    <row r="1296" spans="1:18" x14ac:dyDescent="0.35">
      <c r="A1296">
        <v>1827</v>
      </c>
      <c r="B1296" t="s">
        <v>1872</v>
      </c>
      <c r="C1296" t="s">
        <v>15</v>
      </c>
      <c r="D1296" s="5">
        <v>21044</v>
      </c>
      <c r="E1296" s="5">
        <v>44546</v>
      </c>
      <c r="F1296" t="s">
        <v>25</v>
      </c>
      <c r="G1296" t="s">
        <v>45</v>
      </c>
      <c r="H1296">
        <v>3</v>
      </c>
      <c r="I1296">
        <v>10</v>
      </c>
      <c r="J1296" t="s">
        <v>18</v>
      </c>
      <c r="K1296" t="s">
        <v>28</v>
      </c>
      <c r="L1296" t="s">
        <v>29</v>
      </c>
      <c r="M1296" t="s">
        <v>48</v>
      </c>
      <c r="N1296">
        <v>5</v>
      </c>
      <c r="O1296">
        <v>67</v>
      </c>
      <c r="P1296" t="s">
        <v>2022</v>
      </c>
      <c r="Q1296">
        <v>2021</v>
      </c>
      <c r="R1296" t="s">
        <v>2017</v>
      </c>
    </row>
    <row r="1297" spans="1:18" x14ac:dyDescent="0.35">
      <c r="A1297">
        <v>1831</v>
      </c>
      <c r="B1297" t="s">
        <v>1876</v>
      </c>
      <c r="C1297" t="s">
        <v>15</v>
      </c>
      <c r="D1297" s="5">
        <v>31825</v>
      </c>
      <c r="E1297" s="5">
        <v>44471</v>
      </c>
      <c r="F1297" t="s">
        <v>25</v>
      </c>
      <c r="G1297" t="s">
        <v>60</v>
      </c>
      <c r="H1297">
        <v>2</v>
      </c>
      <c r="I1297">
        <v>4</v>
      </c>
      <c r="J1297" t="s">
        <v>27</v>
      </c>
      <c r="K1297" t="s">
        <v>46</v>
      </c>
      <c r="L1297" t="s">
        <v>47</v>
      </c>
      <c r="M1297" t="s">
        <v>48</v>
      </c>
      <c r="N1297">
        <v>5</v>
      </c>
      <c r="O1297">
        <v>37</v>
      </c>
      <c r="P1297" t="s">
        <v>2021</v>
      </c>
      <c r="Q1297">
        <v>2021</v>
      </c>
      <c r="R1297" t="s">
        <v>2015</v>
      </c>
    </row>
    <row r="1298" spans="1:18" x14ac:dyDescent="0.35">
      <c r="A1298">
        <v>1840</v>
      </c>
      <c r="B1298" t="s">
        <v>1885</v>
      </c>
      <c r="C1298" t="s">
        <v>44</v>
      </c>
      <c r="D1298" s="5">
        <v>24802</v>
      </c>
      <c r="E1298" s="5">
        <v>44547</v>
      </c>
      <c r="F1298" t="s">
        <v>25</v>
      </c>
      <c r="G1298" t="s">
        <v>36</v>
      </c>
      <c r="H1298">
        <v>1</v>
      </c>
      <c r="I1298">
        <v>8</v>
      </c>
      <c r="J1298" t="s">
        <v>50</v>
      </c>
      <c r="K1298" t="s">
        <v>51</v>
      </c>
      <c r="L1298" t="s">
        <v>47</v>
      </c>
      <c r="M1298" t="s">
        <v>48</v>
      </c>
      <c r="N1298">
        <v>5</v>
      </c>
      <c r="O1298">
        <v>56</v>
      </c>
      <c r="P1298" t="s">
        <v>2020</v>
      </c>
      <c r="Q1298">
        <v>2021</v>
      </c>
      <c r="R1298" t="s">
        <v>2017</v>
      </c>
    </row>
    <row r="1299" spans="1:18" x14ac:dyDescent="0.35">
      <c r="A1299">
        <v>1841</v>
      </c>
      <c r="B1299" t="s">
        <v>1886</v>
      </c>
      <c r="C1299" t="s">
        <v>15</v>
      </c>
      <c r="D1299" s="5">
        <v>21122</v>
      </c>
      <c r="E1299" s="5">
        <v>44499</v>
      </c>
      <c r="F1299" t="s">
        <v>16</v>
      </c>
      <c r="G1299" t="s">
        <v>17</v>
      </c>
      <c r="H1299">
        <v>4</v>
      </c>
      <c r="I1299">
        <v>9</v>
      </c>
      <c r="J1299" t="s">
        <v>18</v>
      </c>
      <c r="K1299" t="s">
        <v>19</v>
      </c>
      <c r="L1299" t="s">
        <v>20</v>
      </c>
      <c r="M1299" t="s">
        <v>48</v>
      </c>
      <c r="N1299">
        <v>5</v>
      </c>
      <c r="O1299">
        <v>66</v>
      </c>
      <c r="P1299" t="s">
        <v>2022</v>
      </c>
      <c r="Q1299">
        <v>2021</v>
      </c>
      <c r="R1299" t="s">
        <v>2015</v>
      </c>
    </row>
    <row r="1300" spans="1:18" x14ac:dyDescent="0.35">
      <c r="A1300">
        <v>1843</v>
      </c>
      <c r="B1300" t="s">
        <v>1888</v>
      </c>
      <c r="C1300" t="s">
        <v>15</v>
      </c>
      <c r="D1300" s="5">
        <v>19311</v>
      </c>
      <c r="E1300" s="5">
        <v>44303</v>
      </c>
      <c r="F1300" t="s">
        <v>25</v>
      </c>
      <c r="G1300" t="s">
        <v>32</v>
      </c>
      <c r="H1300">
        <v>3</v>
      </c>
      <c r="I1300">
        <v>9</v>
      </c>
      <c r="J1300" t="s">
        <v>18</v>
      </c>
      <c r="K1300" t="s">
        <v>28</v>
      </c>
      <c r="L1300" t="s">
        <v>29</v>
      </c>
      <c r="M1300" t="s">
        <v>48</v>
      </c>
      <c r="N1300">
        <v>5</v>
      </c>
      <c r="O1300">
        <v>71</v>
      </c>
      <c r="P1300" t="s">
        <v>2022</v>
      </c>
      <c r="Q1300">
        <v>2021</v>
      </c>
      <c r="R1300" t="s">
        <v>2009</v>
      </c>
    </row>
    <row r="1301" spans="1:18" x14ac:dyDescent="0.35">
      <c r="A1301">
        <v>1849</v>
      </c>
      <c r="B1301" t="s">
        <v>1894</v>
      </c>
      <c r="C1301" t="s">
        <v>15</v>
      </c>
      <c r="D1301" s="5">
        <v>34657</v>
      </c>
      <c r="E1301" s="5">
        <v>44446</v>
      </c>
      <c r="F1301" t="s">
        <v>25</v>
      </c>
      <c r="G1301" t="s">
        <v>60</v>
      </c>
      <c r="H1301">
        <v>3</v>
      </c>
      <c r="I1301">
        <v>8</v>
      </c>
      <c r="J1301" t="s">
        <v>50</v>
      </c>
      <c r="K1301" t="s">
        <v>19</v>
      </c>
      <c r="L1301" t="s">
        <v>20</v>
      </c>
      <c r="M1301" t="s">
        <v>30</v>
      </c>
      <c r="N1301">
        <v>4</v>
      </c>
      <c r="O1301">
        <v>29</v>
      </c>
      <c r="P1301" t="s">
        <v>2019</v>
      </c>
      <c r="Q1301">
        <v>2021</v>
      </c>
      <c r="R1301" t="s">
        <v>2014</v>
      </c>
    </row>
    <row r="1302" spans="1:18" x14ac:dyDescent="0.35">
      <c r="A1302">
        <v>1856</v>
      </c>
      <c r="B1302" t="s">
        <v>1901</v>
      </c>
      <c r="C1302" t="s">
        <v>44</v>
      </c>
      <c r="D1302" s="5">
        <v>30956</v>
      </c>
      <c r="E1302" s="5">
        <v>44390</v>
      </c>
      <c r="F1302" t="s">
        <v>25</v>
      </c>
      <c r="G1302" t="s">
        <v>45</v>
      </c>
      <c r="H1302">
        <v>5</v>
      </c>
      <c r="I1302">
        <v>4</v>
      </c>
      <c r="J1302" t="s">
        <v>27</v>
      </c>
      <c r="K1302" t="s">
        <v>51</v>
      </c>
      <c r="L1302" t="s">
        <v>47</v>
      </c>
      <c r="M1302" t="s">
        <v>48</v>
      </c>
      <c r="N1302">
        <v>5</v>
      </c>
      <c r="O1302">
        <v>39</v>
      </c>
      <c r="P1302" t="s">
        <v>2021</v>
      </c>
      <c r="Q1302">
        <v>2021</v>
      </c>
      <c r="R1302" t="s">
        <v>2012</v>
      </c>
    </row>
    <row r="1303" spans="1:18" x14ac:dyDescent="0.35">
      <c r="A1303">
        <v>1857</v>
      </c>
      <c r="B1303" t="s">
        <v>1902</v>
      </c>
      <c r="C1303" t="s">
        <v>15</v>
      </c>
      <c r="D1303" s="5">
        <v>20876</v>
      </c>
      <c r="E1303" s="5">
        <v>44523</v>
      </c>
      <c r="F1303" t="s">
        <v>40</v>
      </c>
      <c r="G1303" t="s">
        <v>60</v>
      </c>
      <c r="H1303">
        <v>3</v>
      </c>
      <c r="I1303">
        <v>9</v>
      </c>
      <c r="J1303" t="s">
        <v>18</v>
      </c>
      <c r="K1303" t="s">
        <v>19</v>
      </c>
      <c r="L1303" t="s">
        <v>20</v>
      </c>
      <c r="M1303" t="s">
        <v>48</v>
      </c>
      <c r="N1303">
        <v>5</v>
      </c>
      <c r="O1303">
        <v>67</v>
      </c>
      <c r="P1303" t="s">
        <v>2022</v>
      </c>
      <c r="Q1303">
        <v>2021</v>
      </c>
      <c r="R1303" t="s">
        <v>2016</v>
      </c>
    </row>
    <row r="1304" spans="1:18" x14ac:dyDescent="0.35">
      <c r="A1304">
        <v>1861</v>
      </c>
      <c r="B1304" t="s">
        <v>1906</v>
      </c>
      <c r="C1304" t="s">
        <v>44</v>
      </c>
      <c r="D1304" s="5">
        <v>32355</v>
      </c>
      <c r="E1304" s="5">
        <v>44401</v>
      </c>
      <c r="F1304" t="s">
        <v>68</v>
      </c>
      <c r="G1304" t="s">
        <v>26</v>
      </c>
      <c r="H1304">
        <v>5</v>
      </c>
      <c r="I1304">
        <v>4</v>
      </c>
      <c r="J1304" t="s">
        <v>27</v>
      </c>
      <c r="K1304" t="s">
        <v>37</v>
      </c>
      <c r="L1304" t="s">
        <v>38</v>
      </c>
      <c r="M1304" t="s">
        <v>21</v>
      </c>
      <c r="N1304">
        <v>3</v>
      </c>
      <c r="O1304">
        <v>36</v>
      </c>
      <c r="P1304" t="s">
        <v>2021</v>
      </c>
      <c r="Q1304">
        <v>2021</v>
      </c>
      <c r="R1304" t="s">
        <v>2012</v>
      </c>
    </row>
    <row r="1305" spans="1:18" x14ac:dyDescent="0.35">
      <c r="A1305">
        <v>1862</v>
      </c>
      <c r="B1305" t="s">
        <v>1907</v>
      </c>
      <c r="C1305" t="s">
        <v>15</v>
      </c>
      <c r="D1305" s="5">
        <v>33492</v>
      </c>
      <c r="E1305" s="5">
        <v>44266</v>
      </c>
      <c r="F1305" t="s">
        <v>16</v>
      </c>
      <c r="G1305" t="s">
        <v>17</v>
      </c>
      <c r="H1305">
        <v>4</v>
      </c>
      <c r="I1305">
        <v>8</v>
      </c>
      <c r="J1305" t="s">
        <v>50</v>
      </c>
      <c r="K1305" t="s">
        <v>41</v>
      </c>
      <c r="L1305" t="s">
        <v>38</v>
      </c>
      <c r="M1305" t="s">
        <v>34</v>
      </c>
      <c r="N1305">
        <v>1</v>
      </c>
      <c r="O1305">
        <v>32</v>
      </c>
      <c r="P1305" t="s">
        <v>2021</v>
      </c>
      <c r="Q1305">
        <v>2021</v>
      </c>
      <c r="R1305" t="s">
        <v>2008</v>
      </c>
    </row>
    <row r="1306" spans="1:18" x14ac:dyDescent="0.35">
      <c r="A1306">
        <v>1865</v>
      </c>
      <c r="B1306" t="s">
        <v>1910</v>
      </c>
      <c r="C1306" t="s">
        <v>44</v>
      </c>
      <c r="D1306" s="5">
        <v>25082</v>
      </c>
      <c r="E1306" s="5">
        <v>44199</v>
      </c>
      <c r="F1306" t="s">
        <v>16</v>
      </c>
      <c r="G1306" t="s">
        <v>17</v>
      </c>
      <c r="H1306">
        <v>1</v>
      </c>
      <c r="I1306">
        <v>5</v>
      </c>
      <c r="J1306" t="s">
        <v>27</v>
      </c>
      <c r="K1306" t="s">
        <v>19</v>
      </c>
      <c r="L1306" t="s">
        <v>20</v>
      </c>
      <c r="M1306" t="s">
        <v>30</v>
      </c>
      <c r="N1306">
        <v>4</v>
      </c>
      <c r="O1306">
        <v>56</v>
      </c>
      <c r="P1306" t="s">
        <v>2020</v>
      </c>
      <c r="Q1306">
        <v>2021</v>
      </c>
      <c r="R1306" t="s">
        <v>2006</v>
      </c>
    </row>
    <row r="1307" spans="1:18" x14ac:dyDescent="0.35">
      <c r="A1307">
        <v>1868</v>
      </c>
      <c r="B1307" t="s">
        <v>1913</v>
      </c>
      <c r="C1307" t="s">
        <v>15</v>
      </c>
      <c r="D1307" s="5">
        <v>19881</v>
      </c>
      <c r="E1307" s="5">
        <v>44514</v>
      </c>
      <c r="F1307" t="s">
        <v>25</v>
      </c>
      <c r="G1307" t="s">
        <v>60</v>
      </c>
      <c r="H1307">
        <v>2</v>
      </c>
      <c r="I1307">
        <v>9</v>
      </c>
      <c r="J1307" t="s">
        <v>18</v>
      </c>
      <c r="K1307" t="s">
        <v>33</v>
      </c>
      <c r="L1307" t="s">
        <v>29</v>
      </c>
      <c r="M1307" t="s">
        <v>30</v>
      </c>
      <c r="N1307">
        <v>4</v>
      </c>
      <c r="O1307">
        <v>70</v>
      </c>
      <c r="P1307" t="s">
        <v>2022</v>
      </c>
      <c r="Q1307">
        <v>2021</v>
      </c>
      <c r="R1307" t="s">
        <v>2016</v>
      </c>
    </row>
    <row r="1308" spans="1:18" x14ac:dyDescent="0.35">
      <c r="A1308">
        <v>1869</v>
      </c>
      <c r="B1308" t="s">
        <v>1914</v>
      </c>
      <c r="C1308" t="s">
        <v>15</v>
      </c>
      <c r="D1308" s="5">
        <v>20061</v>
      </c>
      <c r="E1308" s="5">
        <v>44317</v>
      </c>
      <c r="F1308" t="s">
        <v>16</v>
      </c>
      <c r="G1308" t="s">
        <v>36</v>
      </c>
      <c r="H1308">
        <v>2</v>
      </c>
      <c r="I1308">
        <v>9</v>
      </c>
      <c r="J1308" t="s">
        <v>18</v>
      </c>
      <c r="K1308" t="s">
        <v>37</v>
      </c>
      <c r="L1308" t="s">
        <v>38</v>
      </c>
      <c r="M1308" t="s">
        <v>34</v>
      </c>
      <c r="N1308">
        <v>1</v>
      </c>
      <c r="O1308">
        <v>69</v>
      </c>
      <c r="P1308" t="s">
        <v>2022</v>
      </c>
      <c r="Q1308">
        <v>2021</v>
      </c>
      <c r="R1308" t="s">
        <v>2010</v>
      </c>
    </row>
    <row r="1309" spans="1:18" x14ac:dyDescent="0.35">
      <c r="A1309">
        <v>1875</v>
      </c>
      <c r="B1309" t="s">
        <v>1920</v>
      </c>
      <c r="C1309" t="s">
        <v>15</v>
      </c>
      <c r="D1309" s="5">
        <v>26142</v>
      </c>
      <c r="E1309" s="5">
        <v>44274</v>
      </c>
      <c r="F1309" t="s">
        <v>16</v>
      </c>
      <c r="G1309" t="s">
        <v>17</v>
      </c>
      <c r="H1309">
        <v>3</v>
      </c>
      <c r="I1309">
        <v>8</v>
      </c>
      <c r="J1309" t="s">
        <v>50</v>
      </c>
      <c r="K1309" t="s">
        <v>28</v>
      </c>
      <c r="L1309" t="s">
        <v>29</v>
      </c>
      <c r="M1309" t="s">
        <v>34</v>
      </c>
      <c r="N1309">
        <v>1</v>
      </c>
      <c r="O1309">
        <v>53</v>
      </c>
      <c r="P1309" t="s">
        <v>2020</v>
      </c>
      <c r="Q1309">
        <v>2021</v>
      </c>
      <c r="R1309" t="s">
        <v>2008</v>
      </c>
    </row>
    <row r="1310" spans="1:18" x14ac:dyDescent="0.35">
      <c r="A1310">
        <v>1877</v>
      </c>
      <c r="B1310" t="s">
        <v>1922</v>
      </c>
      <c r="C1310" t="s">
        <v>44</v>
      </c>
      <c r="D1310" s="5">
        <v>30379</v>
      </c>
      <c r="E1310" s="5">
        <v>44496</v>
      </c>
      <c r="F1310" t="s">
        <v>16</v>
      </c>
      <c r="G1310" t="s">
        <v>17</v>
      </c>
      <c r="H1310">
        <v>1</v>
      </c>
      <c r="I1310">
        <v>9</v>
      </c>
      <c r="J1310" t="s">
        <v>18</v>
      </c>
      <c r="K1310" t="s">
        <v>37</v>
      </c>
      <c r="L1310" t="s">
        <v>38</v>
      </c>
      <c r="M1310" t="s">
        <v>48</v>
      </c>
      <c r="N1310">
        <v>5</v>
      </c>
      <c r="O1310">
        <v>41</v>
      </c>
      <c r="P1310" t="s">
        <v>2021</v>
      </c>
      <c r="Q1310">
        <v>2021</v>
      </c>
      <c r="R1310" t="s">
        <v>2015</v>
      </c>
    </row>
    <row r="1311" spans="1:18" x14ac:dyDescent="0.35">
      <c r="A1311">
        <v>1878</v>
      </c>
      <c r="B1311" t="s">
        <v>1923</v>
      </c>
      <c r="C1311" t="s">
        <v>15</v>
      </c>
      <c r="D1311" s="5">
        <v>26219</v>
      </c>
      <c r="E1311" s="5">
        <v>44557</v>
      </c>
      <c r="F1311" t="s">
        <v>25</v>
      </c>
      <c r="G1311" t="s">
        <v>60</v>
      </c>
      <c r="H1311">
        <v>4</v>
      </c>
      <c r="I1311">
        <v>9</v>
      </c>
      <c r="J1311" t="s">
        <v>18</v>
      </c>
      <c r="K1311" t="s">
        <v>41</v>
      </c>
      <c r="L1311" t="s">
        <v>38</v>
      </c>
      <c r="M1311" t="s">
        <v>34</v>
      </c>
      <c r="N1311">
        <v>1</v>
      </c>
      <c r="O1311">
        <v>52</v>
      </c>
      <c r="P1311" t="s">
        <v>2020</v>
      </c>
      <c r="Q1311">
        <v>2021</v>
      </c>
      <c r="R1311" t="s">
        <v>2017</v>
      </c>
    </row>
    <row r="1312" spans="1:18" x14ac:dyDescent="0.35">
      <c r="A1312">
        <v>1881</v>
      </c>
      <c r="B1312" t="s">
        <v>1926</v>
      </c>
      <c r="C1312" t="s">
        <v>44</v>
      </c>
      <c r="D1312" s="5">
        <v>23075</v>
      </c>
      <c r="E1312" s="5">
        <v>44394</v>
      </c>
      <c r="F1312" t="s">
        <v>25</v>
      </c>
      <c r="G1312" t="s">
        <v>36</v>
      </c>
      <c r="H1312">
        <v>4</v>
      </c>
      <c r="I1312">
        <v>10</v>
      </c>
      <c r="J1312" t="s">
        <v>18</v>
      </c>
      <c r="K1312" t="s">
        <v>19</v>
      </c>
      <c r="L1312" t="s">
        <v>20</v>
      </c>
      <c r="M1312" t="s">
        <v>48</v>
      </c>
      <c r="N1312">
        <v>5</v>
      </c>
      <c r="O1312">
        <v>61</v>
      </c>
      <c r="P1312" t="s">
        <v>2022</v>
      </c>
      <c r="Q1312">
        <v>2021</v>
      </c>
      <c r="R1312" t="s">
        <v>2012</v>
      </c>
    </row>
    <row r="1313" spans="1:18" x14ac:dyDescent="0.35">
      <c r="A1313">
        <v>1883</v>
      </c>
      <c r="B1313" t="s">
        <v>1928</v>
      </c>
      <c r="C1313" t="s">
        <v>44</v>
      </c>
      <c r="D1313" s="5">
        <v>36509</v>
      </c>
      <c r="E1313" s="5">
        <v>44375</v>
      </c>
      <c r="F1313" t="s">
        <v>68</v>
      </c>
      <c r="G1313" t="s">
        <v>53</v>
      </c>
      <c r="H1313">
        <v>5</v>
      </c>
      <c r="I1313">
        <v>7</v>
      </c>
      <c r="J1313" t="s">
        <v>50</v>
      </c>
      <c r="K1313" t="s">
        <v>28</v>
      </c>
      <c r="L1313" t="s">
        <v>29</v>
      </c>
      <c r="M1313" t="s">
        <v>48</v>
      </c>
      <c r="N1313">
        <v>5</v>
      </c>
      <c r="O1313">
        <v>24</v>
      </c>
      <c r="P1313" t="s">
        <v>2019</v>
      </c>
      <c r="Q1313">
        <v>2021</v>
      </c>
      <c r="R1313" t="s">
        <v>2011</v>
      </c>
    </row>
    <row r="1314" spans="1:18" x14ac:dyDescent="0.35">
      <c r="A1314">
        <v>1884</v>
      </c>
      <c r="B1314" t="s">
        <v>1929</v>
      </c>
      <c r="C1314" t="s">
        <v>44</v>
      </c>
      <c r="D1314" s="5">
        <v>24795</v>
      </c>
      <c r="E1314" s="5">
        <v>44494</v>
      </c>
      <c r="F1314" t="s">
        <v>68</v>
      </c>
      <c r="G1314" t="s">
        <v>32</v>
      </c>
      <c r="H1314">
        <v>3</v>
      </c>
      <c r="I1314">
        <v>10</v>
      </c>
      <c r="J1314" t="s">
        <v>18</v>
      </c>
      <c r="K1314" t="s">
        <v>33</v>
      </c>
      <c r="L1314" t="s">
        <v>29</v>
      </c>
      <c r="M1314" t="s">
        <v>48</v>
      </c>
      <c r="N1314">
        <v>5</v>
      </c>
      <c r="O1314">
        <v>56</v>
      </c>
      <c r="P1314" t="s">
        <v>2020</v>
      </c>
      <c r="Q1314">
        <v>2021</v>
      </c>
      <c r="R1314" t="s">
        <v>2015</v>
      </c>
    </row>
    <row r="1315" spans="1:18" x14ac:dyDescent="0.35">
      <c r="A1315">
        <v>1887</v>
      </c>
      <c r="B1315" t="s">
        <v>1932</v>
      </c>
      <c r="C1315" t="s">
        <v>44</v>
      </c>
      <c r="D1315" s="5">
        <v>25788</v>
      </c>
      <c r="E1315" s="5">
        <v>44519</v>
      </c>
      <c r="F1315" t="s">
        <v>16</v>
      </c>
      <c r="G1315" t="s">
        <v>17</v>
      </c>
      <c r="H1315">
        <v>4</v>
      </c>
      <c r="I1315">
        <v>9</v>
      </c>
      <c r="J1315" t="s">
        <v>18</v>
      </c>
      <c r="K1315" t="s">
        <v>46</v>
      </c>
      <c r="L1315" t="s">
        <v>47</v>
      </c>
      <c r="M1315" t="s">
        <v>42</v>
      </c>
      <c r="N1315">
        <v>2</v>
      </c>
      <c r="O1315">
        <v>54</v>
      </c>
      <c r="P1315" t="s">
        <v>2020</v>
      </c>
      <c r="Q1315">
        <v>2021</v>
      </c>
      <c r="R1315" t="s">
        <v>2016</v>
      </c>
    </row>
    <row r="1316" spans="1:18" x14ac:dyDescent="0.35">
      <c r="A1316">
        <v>1888</v>
      </c>
      <c r="B1316" t="s">
        <v>1933</v>
      </c>
      <c r="C1316" t="s">
        <v>44</v>
      </c>
      <c r="D1316" s="5">
        <v>31803</v>
      </c>
      <c r="E1316" s="5">
        <v>44535</v>
      </c>
      <c r="F1316" t="s">
        <v>16</v>
      </c>
      <c r="G1316" t="s">
        <v>17</v>
      </c>
      <c r="H1316">
        <v>1</v>
      </c>
      <c r="I1316">
        <v>7</v>
      </c>
      <c r="J1316" t="s">
        <v>50</v>
      </c>
      <c r="K1316" t="s">
        <v>51</v>
      </c>
      <c r="L1316" t="s">
        <v>47</v>
      </c>
      <c r="M1316" t="s">
        <v>42</v>
      </c>
      <c r="N1316">
        <v>2</v>
      </c>
      <c r="O1316">
        <v>37</v>
      </c>
      <c r="P1316" t="s">
        <v>2021</v>
      </c>
      <c r="Q1316">
        <v>2021</v>
      </c>
      <c r="R1316" t="s">
        <v>2017</v>
      </c>
    </row>
    <row r="1317" spans="1:18" x14ac:dyDescent="0.35">
      <c r="A1317">
        <v>1890</v>
      </c>
      <c r="B1317" t="s">
        <v>1935</v>
      </c>
      <c r="C1317" t="s">
        <v>44</v>
      </c>
      <c r="D1317" s="5">
        <v>30627</v>
      </c>
      <c r="E1317" s="5">
        <v>44239</v>
      </c>
      <c r="F1317" t="s">
        <v>25</v>
      </c>
      <c r="G1317" t="s">
        <v>45</v>
      </c>
      <c r="H1317">
        <v>4</v>
      </c>
      <c r="I1317">
        <v>9</v>
      </c>
      <c r="J1317" t="s">
        <v>18</v>
      </c>
      <c r="K1317" t="s">
        <v>23</v>
      </c>
      <c r="L1317" t="s">
        <v>20</v>
      </c>
      <c r="M1317" t="s">
        <v>21</v>
      </c>
      <c r="N1317">
        <v>3</v>
      </c>
      <c r="O1317">
        <v>40</v>
      </c>
      <c r="P1317" t="s">
        <v>2021</v>
      </c>
      <c r="Q1317">
        <v>2021</v>
      </c>
      <c r="R1317" t="s">
        <v>2007</v>
      </c>
    </row>
    <row r="1318" spans="1:18" x14ac:dyDescent="0.35">
      <c r="A1318">
        <v>1891</v>
      </c>
      <c r="B1318" t="s">
        <v>1936</v>
      </c>
      <c r="C1318" t="s">
        <v>15</v>
      </c>
      <c r="D1318" s="5">
        <v>21314</v>
      </c>
      <c r="E1318" s="5">
        <v>44488</v>
      </c>
      <c r="F1318" t="s">
        <v>40</v>
      </c>
      <c r="G1318" t="s">
        <v>53</v>
      </c>
      <c r="H1318">
        <v>2</v>
      </c>
      <c r="I1318">
        <v>5</v>
      </c>
      <c r="J1318" t="s">
        <v>27</v>
      </c>
      <c r="K1318" t="s">
        <v>28</v>
      </c>
      <c r="L1318" t="s">
        <v>29</v>
      </c>
      <c r="M1318" t="s">
        <v>30</v>
      </c>
      <c r="N1318">
        <v>4</v>
      </c>
      <c r="O1318">
        <v>66</v>
      </c>
      <c r="P1318" t="s">
        <v>2022</v>
      </c>
      <c r="Q1318">
        <v>2021</v>
      </c>
      <c r="R1318" t="s">
        <v>2015</v>
      </c>
    </row>
    <row r="1319" spans="1:18" x14ac:dyDescent="0.35">
      <c r="A1319">
        <v>1893</v>
      </c>
      <c r="B1319" t="s">
        <v>1938</v>
      </c>
      <c r="C1319" t="s">
        <v>15</v>
      </c>
      <c r="D1319" s="5">
        <v>34221</v>
      </c>
      <c r="E1319" s="5">
        <v>44441</v>
      </c>
      <c r="F1319" t="s">
        <v>16</v>
      </c>
      <c r="G1319" t="s">
        <v>17</v>
      </c>
      <c r="H1319">
        <v>5</v>
      </c>
      <c r="I1319">
        <v>9</v>
      </c>
      <c r="J1319" t="s">
        <v>18</v>
      </c>
      <c r="K1319" t="s">
        <v>37</v>
      </c>
      <c r="L1319" t="s">
        <v>38</v>
      </c>
      <c r="M1319" t="s">
        <v>30</v>
      </c>
      <c r="N1319">
        <v>4</v>
      </c>
      <c r="O1319">
        <v>30</v>
      </c>
      <c r="P1319" t="s">
        <v>2021</v>
      </c>
      <c r="Q1319">
        <v>2021</v>
      </c>
      <c r="R1319" t="s">
        <v>2014</v>
      </c>
    </row>
    <row r="1320" spans="1:18" x14ac:dyDescent="0.35">
      <c r="A1320">
        <v>1899</v>
      </c>
      <c r="B1320" t="s">
        <v>1944</v>
      </c>
      <c r="C1320" t="s">
        <v>15</v>
      </c>
      <c r="D1320" s="5">
        <v>37796</v>
      </c>
      <c r="E1320" s="5">
        <v>44355</v>
      </c>
      <c r="F1320" t="s">
        <v>25</v>
      </c>
      <c r="G1320" t="s">
        <v>26</v>
      </c>
      <c r="H1320">
        <v>5</v>
      </c>
      <c r="I1320">
        <v>9</v>
      </c>
      <c r="J1320" t="s">
        <v>18</v>
      </c>
      <c r="K1320" t="s">
        <v>28</v>
      </c>
      <c r="L1320" t="s">
        <v>29</v>
      </c>
      <c r="M1320" t="s">
        <v>30</v>
      </c>
      <c r="N1320">
        <v>4</v>
      </c>
      <c r="O1320">
        <v>21</v>
      </c>
      <c r="P1320" t="s">
        <v>2019</v>
      </c>
      <c r="Q1320">
        <v>2021</v>
      </c>
      <c r="R1320" t="s">
        <v>2011</v>
      </c>
    </row>
    <row r="1321" spans="1:18" x14ac:dyDescent="0.35">
      <c r="A1321">
        <v>1900</v>
      </c>
      <c r="B1321" t="s">
        <v>1945</v>
      </c>
      <c r="C1321" t="s">
        <v>15</v>
      </c>
      <c r="D1321" s="5">
        <v>27947</v>
      </c>
      <c r="E1321" s="5">
        <v>44287</v>
      </c>
      <c r="F1321" t="s">
        <v>16</v>
      </c>
      <c r="G1321" t="s">
        <v>17</v>
      </c>
      <c r="H1321">
        <v>4</v>
      </c>
      <c r="I1321">
        <v>9</v>
      </c>
      <c r="J1321" t="s">
        <v>18</v>
      </c>
      <c r="K1321" t="s">
        <v>33</v>
      </c>
      <c r="L1321" t="s">
        <v>29</v>
      </c>
      <c r="M1321" t="s">
        <v>21</v>
      </c>
      <c r="N1321">
        <v>3</v>
      </c>
      <c r="O1321">
        <v>48</v>
      </c>
      <c r="P1321" t="s">
        <v>2020</v>
      </c>
      <c r="Q1321">
        <v>2021</v>
      </c>
      <c r="R1321" t="s">
        <v>2009</v>
      </c>
    </row>
    <row r="1322" spans="1:18" x14ac:dyDescent="0.35">
      <c r="A1322">
        <v>1901</v>
      </c>
      <c r="B1322" t="s">
        <v>1946</v>
      </c>
      <c r="C1322" t="s">
        <v>44</v>
      </c>
      <c r="D1322" s="5">
        <v>31046</v>
      </c>
      <c r="E1322" s="5">
        <v>44326</v>
      </c>
      <c r="F1322" t="s">
        <v>40</v>
      </c>
      <c r="G1322" t="s">
        <v>32</v>
      </c>
      <c r="H1322">
        <v>4</v>
      </c>
      <c r="I1322">
        <v>9</v>
      </c>
      <c r="J1322" t="s">
        <v>18</v>
      </c>
      <c r="K1322" t="s">
        <v>37</v>
      </c>
      <c r="L1322" t="s">
        <v>38</v>
      </c>
      <c r="M1322" t="s">
        <v>34</v>
      </c>
      <c r="N1322">
        <v>1</v>
      </c>
      <c r="O1322">
        <v>39</v>
      </c>
      <c r="P1322" t="s">
        <v>2021</v>
      </c>
      <c r="Q1322">
        <v>2021</v>
      </c>
      <c r="R1322" t="s">
        <v>2010</v>
      </c>
    </row>
    <row r="1323" spans="1:18" x14ac:dyDescent="0.35">
      <c r="A1323">
        <v>1903</v>
      </c>
      <c r="B1323" t="s">
        <v>1948</v>
      </c>
      <c r="C1323" t="s">
        <v>15</v>
      </c>
      <c r="D1323" s="5">
        <v>25556</v>
      </c>
      <c r="E1323" s="5">
        <v>44466</v>
      </c>
      <c r="F1323" t="s">
        <v>68</v>
      </c>
      <c r="G1323" t="s">
        <v>32</v>
      </c>
      <c r="H1323">
        <v>1</v>
      </c>
      <c r="I1323">
        <v>9</v>
      </c>
      <c r="J1323" t="s">
        <v>18</v>
      </c>
      <c r="K1323" t="s">
        <v>46</v>
      </c>
      <c r="L1323" t="s">
        <v>47</v>
      </c>
      <c r="M1323" t="s">
        <v>42</v>
      </c>
      <c r="N1323">
        <v>2</v>
      </c>
      <c r="O1323">
        <v>54</v>
      </c>
      <c r="P1323" t="s">
        <v>2020</v>
      </c>
      <c r="Q1323">
        <v>2021</v>
      </c>
      <c r="R1323" t="s">
        <v>2014</v>
      </c>
    </row>
    <row r="1324" spans="1:18" x14ac:dyDescent="0.35">
      <c r="A1324">
        <v>1911</v>
      </c>
      <c r="B1324" t="s">
        <v>1956</v>
      </c>
      <c r="C1324" t="s">
        <v>15</v>
      </c>
      <c r="D1324" s="5">
        <v>30535</v>
      </c>
      <c r="E1324" s="5">
        <v>44274</v>
      </c>
      <c r="F1324" t="s">
        <v>40</v>
      </c>
      <c r="G1324" t="s">
        <v>26</v>
      </c>
      <c r="H1324">
        <v>5</v>
      </c>
      <c r="I1324">
        <v>10</v>
      </c>
      <c r="J1324" t="s">
        <v>18</v>
      </c>
      <c r="K1324" t="s">
        <v>46</v>
      </c>
      <c r="L1324" t="s">
        <v>47</v>
      </c>
      <c r="M1324" t="s">
        <v>42</v>
      </c>
      <c r="N1324">
        <v>2</v>
      </c>
      <c r="O1324">
        <v>41</v>
      </c>
      <c r="P1324" t="s">
        <v>2021</v>
      </c>
      <c r="Q1324">
        <v>2021</v>
      </c>
      <c r="R1324" t="s">
        <v>2008</v>
      </c>
    </row>
    <row r="1325" spans="1:18" x14ac:dyDescent="0.35">
      <c r="A1325">
        <v>1914</v>
      </c>
      <c r="B1325" t="s">
        <v>1959</v>
      </c>
      <c r="C1325" t="s">
        <v>44</v>
      </c>
      <c r="D1325" s="5">
        <v>26287</v>
      </c>
      <c r="E1325" s="5">
        <v>44432</v>
      </c>
      <c r="F1325" t="s">
        <v>16</v>
      </c>
      <c r="G1325" t="s">
        <v>17</v>
      </c>
      <c r="H1325">
        <v>3</v>
      </c>
      <c r="I1325">
        <v>8</v>
      </c>
      <c r="J1325" t="s">
        <v>50</v>
      </c>
      <c r="K1325" t="s">
        <v>23</v>
      </c>
      <c r="L1325" t="s">
        <v>20</v>
      </c>
      <c r="M1325" t="s">
        <v>48</v>
      </c>
      <c r="N1325">
        <v>5</v>
      </c>
      <c r="O1325">
        <v>52</v>
      </c>
      <c r="P1325" t="s">
        <v>2020</v>
      </c>
      <c r="Q1325">
        <v>2021</v>
      </c>
      <c r="R1325" t="s">
        <v>2013</v>
      </c>
    </row>
    <row r="1326" spans="1:18" x14ac:dyDescent="0.35">
      <c r="A1326">
        <v>1920</v>
      </c>
      <c r="B1326" t="s">
        <v>1965</v>
      </c>
      <c r="C1326" t="s">
        <v>44</v>
      </c>
      <c r="D1326" s="5">
        <v>27962</v>
      </c>
      <c r="E1326" s="5">
        <v>44261</v>
      </c>
      <c r="F1326" t="s">
        <v>68</v>
      </c>
      <c r="G1326" t="s">
        <v>36</v>
      </c>
      <c r="H1326">
        <v>4</v>
      </c>
      <c r="I1326">
        <v>9</v>
      </c>
      <c r="J1326" t="s">
        <v>18</v>
      </c>
      <c r="K1326" t="s">
        <v>51</v>
      </c>
      <c r="L1326" t="s">
        <v>47</v>
      </c>
      <c r="M1326" t="s">
        <v>34</v>
      </c>
      <c r="N1326">
        <v>1</v>
      </c>
      <c r="O1326">
        <v>48</v>
      </c>
      <c r="P1326" t="s">
        <v>2020</v>
      </c>
      <c r="Q1326">
        <v>2021</v>
      </c>
      <c r="R1326" t="s">
        <v>2008</v>
      </c>
    </row>
    <row r="1327" spans="1:18" x14ac:dyDescent="0.35">
      <c r="A1327">
        <v>1930</v>
      </c>
      <c r="B1327" t="s">
        <v>1975</v>
      </c>
      <c r="C1327" t="s">
        <v>15</v>
      </c>
      <c r="D1327" s="5">
        <v>37677</v>
      </c>
      <c r="E1327" s="5">
        <v>44347</v>
      </c>
      <c r="F1327" t="s">
        <v>25</v>
      </c>
      <c r="G1327" t="s">
        <v>36</v>
      </c>
      <c r="H1327">
        <v>1</v>
      </c>
      <c r="I1327">
        <v>9</v>
      </c>
      <c r="J1327" t="s">
        <v>18</v>
      </c>
      <c r="K1327" t="s">
        <v>23</v>
      </c>
      <c r="L1327" t="s">
        <v>20</v>
      </c>
      <c r="M1327" t="s">
        <v>48</v>
      </c>
      <c r="N1327">
        <v>5</v>
      </c>
      <c r="O1327">
        <v>21</v>
      </c>
      <c r="P1327" t="s">
        <v>2019</v>
      </c>
      <c r="Q1327">
        <v>2021</v>
      </c>
      <c r="R1327" t="s">
        <v>2010</v>
      </c>
    </row>
    <row r="1328" spans="1:18" x14ac:dyDescent="0.35">
      <c r="A1328">
        <v>1931</v>
      </c>
      <c r="B1328" t="s">
        <v>1976</v>
      </c>
      <c r="C1328" t="s">
        <v>44</v>
      </c>
      <c r="D1328" s="5">
        <v>37652</v>
      </c>
      <c r="E1328" s="5">
        <v>44353</v>
      </c>
      <c r="F1328" t="s">
        <v>16</v>
      </c>
      <c r="G1328" t="s">
        <v>17</v>
      </c>
      <c r="H1328">
        <v>3</v>
      </c>
      <c r="I1328">
        <v>10</v>
      </c>
      <c r="J1328" t="s">
        <v>18</v>
      </c>
      <c r="K1328" t="s">
        <v>28</v>
      </c>
      <c r="L1328" t="s">
        <v>29</v>
      </c>
      <c r="M1328" t="s">
        <v>42</v>
      </c>
      <c r="N1328">
        <v>2</v>
      </c>
      <c r="O1328">
        <v>21</v>
      </c>
      <c r="P1328" t="s">
        <v>2019</v>
      </c>
      <c r="Q1328">
        <v>2021</v>
      </c>
      <c r="R1328" t="s">
        <v>2011</v>
      </c>
    </row>
    <row r="1329" spans="1:18" x14ac:dyDescent="0.35">
      <c r="A1329">
        <v>1934</v>
      </c>
      <c r="B1329" t="s">
        <v>1979</v>
      </c>
      <c r="C1329" t="s">
        <v>44</v>
      </c>
      <c r="D1329" s="5">
        <v>29826</v>
      </c>
      <c r="E1329" s="5">
        <v>44374</v>
      </c>
      <c r="F1329" t="s">
        <v>68</v>
      </c>
      <c r="G1329" t="s">
        <v>36</v>
      </c>
      <c r="H1329">
        <v>1</v>
      </c>
      <c r="I1329">
        <v>10</v>
      </c>
      <c r="J1329" t="s">
        <v>18</v>
      </c>
      <c r="K1329" t="s">
        <v>41</v>
      </c>
      <c r="L1329" t="s">
        <v>38</v>
      </c>
      <c r="M1329" t="s">
        <v>34</v>
      </c>
      <c r="N1329">
        <v>1</v>
      </c>
      <c r="O1329">
        <v>43</v>
      </c>
      <c r="P1329" t="s">
        <v>2021</v>
      </c>
      <c r="Q1329">
        <v>2021</v>
      </c>
      <c r="R1329" t="s">
        <v>2011</v>
      </c>
    </row>
    <row r="1330" spans="1:18" x14ac:dyDescent="0.35">
      <c r="A1330">
        <v>1935</v>
      </c>
      <c r="B1330" t="s">
        <v>1980</v>
      </c>
      <c r="C1330" t="s">
        <v>15</v>
      </c>
      <c r="D1330" s="5">
        <v>38239</v>
      </c>
      <c r="E1330" s="5">
        <v>44434</v>
      </c>
      <c r="F1330" t="s">
        <v>16</v>
      </c>
      <c r="G1330" t="s">
        <v>17</v>
      </c>
      <c r="H1330">
        <v>2</v>
      </c>
      <c r="I1330">
        <v>9</v>
      </c>
      <c r="J1330" t="s">
        <v>18</v>
      </c>
      <c r="K1330" t="s">
        <v>46</v>
      </c>
      <c r="L1330" t="s">
        <v>47</v>
      </c>
      <c r="M1330" t="s">
        <v>42</v>
      </c>
      <c r="N1330">
        <v>2</v>
      </c>
      <c r="O1330">
        <v>19</v>
      </c>
      <c r="P1330" t="s">
        <v>2019</v>
      </c>
      <c r="Q1330">
        <v>2021</v>
      </c>
      <c r="R1330" t="s">
        <v>2013</v>
      </c>
    </row>
    <row r="1331" spans="1:18" x14ac:dyDescent="0.35">
      <c r="A1331">
        <v>1939</v>
      </c>
      <c r="B1331" t="s">
        <v>1984</v>
      </c>
      <c r="C1331" t="s">
        <v>44</v>
      </c>
      <c r="D1331" s="5">
        <v>38244</v>
      </c>
      <c r="E1331" s="5">
        <v>44404</v>
      </c>
      <c r="F1331" t="s">
        <v>25</v>
      </c>
      <c r="G1331" t="s">
        <v>32</v>
      </c>
      <c r="H1331">
        <v>5</v>
      </c>
      <c r="I1331">
        <v>6</v>
      </c>
      <c r="J1331" t="s">
        <v>27</v>
      </c>
      <c r="K1331" t="s">
        <v>28</v>
      </c>
      <c r="L1331" t="s">
        <v>29</v>
      </c>
      <c r="M1331" t="s">
        <v>30</v>
      </c>
      <c r="N1331">
        <v>4</v>
      </c>
      <c r="O1331">
        <v>19</v>
      </c>
      <c r="P1331" t="s">
        <v>2019</v>
      </c>
      <c r="Q1331">
        <v>2021</v>
      </c>
      <c r="R1331" t="s">
        <v>2012</v>
      </c>
    </row>
    <row r="1332" spans="1:18" x14ac:dyDescent="0.35">
      <c r="A1332">
        <v>1941</v>
      </c>
      <c r="B1332" t="s">
        <v>1986</v>
      </c>
      <c r="C1332" t="s">
        <v>44</v>
      </c>
      <c r="D1332" s="5">
        <v>31384</v>
      </c>
      <c r="E1332" s="5">
        <v>44323</v>
      </c>
      <c r="F1332" t="s">
        <v>16</v>
      </c>
      <c r="G1332" t="s">
        <v>17</v>
      </c>
      <c r="H1332">
        <v>2</v>
      </c>
      <c r="I1332">
        <v>9</v>
      </c>
      <c r="J1332" t="s">
        <v>18</v>
      </c>
      <c r="K1332" t="s">
        <v>37</v>
      </c>
      <c r="L1332" t="s">
        <v>38</v>
      </c>
      <c r="M1332" t="s">
        <v>48</v>
      </c>
      <c r="N1332">
        <v>5</v>
      </c>
      <c r="O1332">
        <v>38</v>
      </c>
      <c r="P1332" t="s">
        <v>2021</v>
      </c>
      <c r="Q1332">
        <v>2021</v>
      </c>
      <c r="R1332" t="s">
        <v>2010</v>
      </c>
    </row>
    <row r="1333" spans="1:18" x14ac:dyDescent="0.35">
      <c r="A1333">
        <v>1945</v>
      </c>
      <c r="B1333" t="s">
        <v>1990</v>
      </c>
      <c r="C1333" t="s">
        <v>15</v>
      </c>
      <c r="D1333" s="5">
        <v>26278</v>
      </c>
      <c r="E1333" s="5">
        <v>44328</v>
      </c>
      <c r="F1333" t="s">
        <v>40</v>
      </c>
      <c r="G1333" t="s">
        <v>36</v>
      </c>
      <c r="H1333">
        <v>4</v>
      </c>
      <c r="I1333">
        <v>7</v>
      </c>
      <c r="J1333" t="s">
        <v>50</v>
      </c>
      <c r="K1333" t="s">
        <v>19</v>
      </c>
      <c r="L1333" t="s">
        <v>20</v>
      </c>
      <c r="M1333" t="s">
        <v>48</v>
      </c>
      <c r="N1333">
        <v>5</v>
      </c>
      <c r="O1333">
        <v>52</v>
      </c>
      <c r="P1333" t="s">
        <v>2020</v>
      </c>
      <c r="Q1333">
        <v>2021</v>
      </c>
      <c r="R1333" t="s">
        <v>2010</v>
      </c>
    </row>
    <row r="1334" spans="1:18" x14ac:dyDescent="0.35">
      <c r="A1334">
        <v>1</v>
      </c>
      <c r="B1334" t="s">
        <v>14</v>
      </c>
      <c r="C1334" t="s">
        <v>15</v>
      </c>
      <c r="D1334" s="5">
        <v>34244</v>
      </c>
      <c r="E1334" s="5">
        <v>44658</v>
      </c>
      <c r="F1334" t="s">
        <v>16</v>
      </c>
      <c r="G1334" t="s">
        <v>17</v>
      </c>
      <c r="H1334">
        <v>3</v>
      </c>
      <c r="I1334">
        <v>9</v>
      </c>
      <c r="J1334" t="s">
        <v>18</v>
      </c>
      <c r="K1334" t="s">
        <v>19</v>
      </c>
      <c r="L1334" t="s">
        <v>20</v>
      </c>
      <c r="M1334" t="s">
        <v>21</v>
      </c>
      <c r="N1334">
        <v>3</v>
      </c>
      <c r="O1334">
        <v>30</v>
      </c>
      <c r="P1334" t="s">
        <v>2021</v>
      </c>
      <c r="Q1334">
        <v>2022</v>
      </c>
      <c r="R1334" t="s">
        <v>2009</v>
      </c>
    </row>
    <row r="1335" spans="1:18" x14ac:dyDescent="0.35">
      <c r="A1335">
        <v>4</v>
      </c>
      <c r="B1335" t="s">
        <v>31</v>
      </c>
      <c r="C1335" t="s">
        <v>15</v>
      </c>
      <c r="D1335" s="5">
        <v>38077</v>
      </c>
      <c r="E1335" s="5">
        <v>44695</v>
      </c>
      <c r="F1335" t="s">
        <v>25</v>
      </c>
      <c r="G1335" t="s">
        <v>32</v>
      </c>
      <c r="H1335">
        <v>5</v>
      </c>
      <c r="I1335">
        <v>6</v>
      </c>
      <c r="J1335" t="s">
        <v>27</v>
      </c>
      <c r="K1335" t="s">
        <v>33</v>
      </c>
      <c r="L1335" t="s">
        <v>29</v>
      </c>
      <c r="M1335" t="s">
        <v>34</v>
      </c>
      <c r="N1335">
        <v>1</v>
      </c>
      <c r="O1335">
        <v>20</v>
      </c>
      <c r="P1335" t="s">
        <v>2019</v>
      </c>
      <c r="Q1335">
        <v>2022</v>
      </c>
      <c r="R1335" t="s">
        <v>2010</v>
      </c>
    </row>
    <row r="1336" spans="1:18" x14ac:dyDescent="0.35">
      <c r="A1336">
        <v>5</v>
      </c>
      <c r="B1336" t="s">
        <v>35</v>
      </c>
      <c r="C1336" t="s">
        <v>15</v>
      </c>
      <c r="D1336" s="5">
        <v>22501</v>
      </c>
      <c r="E1336" s="5">
        <v>44736</v>
      </c>
      <c r="F1336" t="s">
        <v>16</v>
      </c>
      <c r="G1336" t="s">
        <v>36</v>
      </c>
      <c r="H1336">
        <v>5</v>
      </c>
      <c r="I1336">
        <v>5</v>
      </c>
      <c r="J1336" t="s">
        <v>27</v>
      </c>
      <c r="K1336" t="s">
        <v>37</v>
      </c>
      <c r="L1336" t="s">
        <v>38</v>
      </c>
      <c r="M1336" t="s">
        <v>30</v>
      </c>
      <c r="N1336">
        <v>4</v>
      </c>
      <c r="O1336">
        <v>63</v>
      </c>
      <c r="P1336" t="s">
        <v>2022</v>
      </c>
      <c r="Q1336">
        <v>2022</v>
      </c>
      <c r="R1336" t="s">
        <v>2011</v>
      </c>
    </row>
    <row r="1337" spans="1:18" x14ac:dyDescent="0.35">
      <c r="A1337">
        <v>7</v>
      </c>
      <c r="B1337" t="s">
        <v>43</v>
      </c>
      <c r="C1337" t="s">
        <v>44</v>
      </c>
      <c r="D1337" s="5">
        <v>36940</v>
      </c>
      <c r="E1337" s="5">
        <v>44838</v>
      </c>
      <c r="F1337" t="s">
        <v>25</v>
      </c>
      <c r="G1337" t="s">
        <v>45</v>
      </c>
      <c r="H1337">
        <v>4</v>
      </c>
      <c r="I1337">
        <v>9</v>
      </c>
      <c r="J1337" t="s">
        <v>18</v>
      </c>
      <c r="K1337" t="s">
        <v>46</v>
      </c>
      <c r="L1337" t="s">
        <v>47</v>
      </c>
      <c r="M1337" t="s">
        <v>48</v>
      </c>
      <c r="N1337">
        <v>5</v>
      </c>
      <c r="O1337">
        <v>23</v>
      </c>
      <c r="P1337" t="s">
        <v>2019</v>
      </c>
      <c r="Q1337">
        <v>2022</v>
      </c>
      <c r="R1337" t="s">
        <v>2015</v>
      </c>
    </row>
    <row r="1338" spans="1:18" x14ac:dyDescent="0.35">
      <c r="A1338">
        <v>13</v>
      </c>
      <c r="B1338" t="s">
        <v>57</v>
      </c>
      <c r="C1338" t="s">
        <v>44</v>
      </c>
      <c r="D1338" s="5">
        <v>35729</v>
      </c>
      <c r="E1338" s="5">
        <v>44695</v>
      </c>
      <c r="F1338" t="s">
        <v>40</v>
      </c>
      <c r="G1338" t="s">
        <v>17</v>
      </c>
      <c r="H1338">
        <v>2</v>
      </c>
      <c r="I1338">
        <v>7</v>
      </c>
      <c r="J1338" t="s">
        <v>50</v>
      </c>
      <c r="K1338" t="s">
        <v>37</v>
      </c>
      <c r="L1338" t="s">
        <v>38</v>
      </c>
      <c r="M1338" t="s">
        <v>30</v>
      </c>
      <c r="N1338">
        <v>4</v>
      </c>
      <c r="O1338">
        <v>26</v>
      </c>
      <c r="P1338" t="s">
        <v>2019</v>
      </c>
      <c r="Q1338">
        <v>2022</v>
      </c>
      <c r="R1338" t="s">
        <v>2010</v>
      </c>
    </row>
    <row r="1339" spans="1:18" x14ac:dyDescent="0.35">
      <c r="A1339">
        <v>17</v>
      </c>
      <c r="B1339" t="s">
        <v>62</v>
      </c>
      <c r="C1339" t="s">
        <v>15</v>
      </c>
      <c r="D1339" s="5">
        <v>34093</v>
      </c>
      <c r="E1339" s="5">
        <v>44679</v>
      </c>
      <c r="F1339" t="s">
        <v>16</v>
      </c>
      <c r="G1339" t="s">
        <v>32</v>
      </c>
      <c r="H1339">
        <v>5</v>
      </c>
      <c r="I1339">
        <v>9</v>
      </c>
      <c r="J1339" t="s">
        <v>18</v>
      </c>
      <c r="K1339" t="s">
        <v>19</v>
      </c>
      <c r="L1339" t="s">
        <v>20</v>
      </c>
      <c r="M1339" t="s">
        <v>34</v>
      </c>
      <c r="N1339">
        <v>1</v>
      </c>
      <c r="O1339">
        <v>31</v>
      </c>
      <c r="P1339" t="s">
        <v>2021</v>
      </c>
      <c r="Q1339">
        <v>2022</v>
      </c>
      <c r="R1339" t="s">
        <v>2009</v>
      </c>
    </row>
    <row r="1340" spans="1:18" x14ac:dyDescent="0.35">
      <c r="A1340">
        <v>23</v>
      </c>
      <c r="B1340" t="s">
        <v>69</v>
      </c>
      <c r="C1340" t="s">
        <v>15</v>
      </c>
      <c r="D1340" s="5">
        <v>25655</v>
      </c>
      <c r="E1340" s="5">
        <v>44605</v>
      </c>
      <c r="F1340" t="s">
        <v>25</v>
      </c>
      <c r="G1340" t="s">
        <v>45</v>
      </c>
      <c r="H1340">
        <v>5</v>
      </c>
      <c r="I1340">
        <v>9</v>
      </c>
      <c r="J1340" t="s">
        <v>18</v>
      </c>
      <c r="K1340" t="s">
        <v>46</v>
      </c>
      <c r="L1340" t="s">
        <v>47</v>
      </c>
      <c r="M1340" t="s">
        <v>21</v>
      </c>
      <c r="N1340">
        <v>3</v>
      </c>
      <c r="O1340">
        <v>54</v>
      </c>
      <c r="P1340" t="s">
        <v>2020</v>
      </c>
      <c r="Q1340">
        <v>2022</v>
      </c>
      <c r="R1340" t="s">
        <v>2007</v>
      </c>
    </row>
    <row r="1341" spans="1:18" x14ac:dyDescent="0.35">
      <c r="A1341">
        <v>27</v>
      </c>
      <c r="B1341" t="s">
        <v>73</v>
      </c>
      <c r="C1341" t="s">
        <v>15</v>
      </c>
      <c r="D1341" s="5">
        <v>20482</v>
      </c>
      <c r="E1341" s="5">
        <v>44887</v>
      </c>
      <c r="F1341" t="s">
        <v>16</v>
      </c>
      <c r="G1341" t="s">
        <v>17</v>
      </c>
      <c r="H1341">
        <v>3</v>
      </c>
      <c r="I1341">
        <v>8</v>
      </c>
      <c r="J1341" t="s">
        <v>50</v>
      </c>
      <c r="K1341" t="s">
        <v>28</v>
      </c>
      <c r="L1341" t="s">
        <v>29</v>
      </c>
      <c r="M1341" t="s">
        <v>21</v>
      </c>
      <c r="N1341">
        <v>3</v>
      </c>
      <c r="O1341">
        <v>68</v>
      </c>
      <c r="P1341" t="s">
        <v>2022</v>
      </c>
      <c r="Q1341">
        <v>2022</v>
      </c>
      <c r="R1341" t="s">
        <v>2016</v>
      </c>
    </row>
    <row r="1342" spans="1:18" x14ac:dyDescent="0.35">
      <c r="A1342">
        <v>29</v>
      </c>
      <c r="B1342" t="s">
        <v>75</v>
      </c>
      <c r="C1342" t="s">
        <v>44</v>
      </c>
      <c r="D1342" s="5">
        <v>21446</v>
      </c>
      <c r="E1342" s="5">
        <v>44689</v>
      </c>
      <c r="F1342" t="s">
        <v>25</v>
      </c>
      <c r="G1342" t="s">
        <v>60</v>
      </c>
      <c r="H1342">
        <v>3</v>
      </c>
      <c r="I1342">
        <v>9</v>
      </c>
      <c r="J1342" t="s">
        <v>18</v>
      </c>
      <c r="K1342" t="s">
        <v>37</v>
      </c>
      <c r="L1342" t="s">
        <v>38</v>
      </c>
      <c r="M1342" t="s">
        <v>42</v>
      </c>
      <c r="N1342">
        <v>2</v>
      </c>
      <c r="O1342">
        <v>65</v>
      </c>
      <c r="P1342" t="s">
        <v>2022</v>
      </c>
      <c r="Q1342">
        <v>2022</v>
      </c>
      <c r="R1342" t="s">
        <v>2010</v>
      </c>
    </row>
    <row r="1343" spans="1:18" x14ac:dyDescent="0.35">
      <c r="A1343">
        <v>33</v>
      </c>
      <c r="B1343" t="s">
        <v>79</v>
      </c>
      <c r="C1343" t="s">
        <v>44</v>
      </c>
      <c r="D1343" s="5">
        <v>23858</v>
      </c>
      <c r="E1343" s="5">
        <v>44562</v>
      </c>
      <c r="F1343" t="s">
        <v>16</v>
      </c>
      <c r="G1343" t="s">
        <v>17</v>
      </c>
      <c r="H1343">
        <v>1</v>
      </c>
      <c r="I1343">
        <v>9</v>
      </c>
      <c r="J1343" t="s">
        <v>18</v>
      </c>
      <c r="K1343" t="s">
        <v>19</v>
      </c>
      <c r="L1343" t="s">
        <v>20</v>
      </c>
      <c r="M1343" t="s">
        <v>48</v>
      </c>
      <c r="N1343">
        <v>5</v>
      </c>
      <c r="O1343">
        <v>59</v>
      </c>
      <c r="P1343" t="s">
        <v>2020</v>
      </c>
      <c r="Q1343">
        <v>2022</v>
      </c>
      <c r="R1343" t="s">
        <v>2006</v>
      </c>
    </row>
    <row r="1344" spans="1:18" x14ac:dyDescent="0.35">
      <c r="A1344">
        <v>37</v>
      </c>
      <c r="B1344" t="s">
        <v>83</v>
      </c>
      <c r="C1344" t="s">
        <v>15</v>
      </c>
      <c r="D1344" s="5">
        <v>20006</v>
      </c>
      <c r="E1344" s="5">
        <v>44783</v>
      </c>
      <c r="F1344" t="s">
        <v>16</v>
      </c>
      <c r="G1344" t="s">
        <v>17</v>
      </c>
      <c r="H1344">
        <v>2</v>
      </c>
      <c r="I1344">
        <v>7</v>
      </c>
      <c r="J1344" t="s">
        <v>50</v>
      </c>
      <c r="K1344" t="s">
        <v>37</v>
      </c>
      <c r="L1344" t="s">
        <v>38</v>
      </c>
      <c r="M1344" t="s">
        <v>21</v>
      </c>
      <c r="N1344">
        <v>3</v>
      </c>
      <c r="O1344">
        <v>69</v>
      </c>
      <c r="P1344" t="s">
        <v>2022</v>
      </c>
      <c r="Q1344">
        <v>2022</v>
      </c>
      <c r="R1344" t="s">
        <v>2013</v>
      </c>
    </row>
    <row r="1345" spans="1:18" x14ac:dyDescent="0.35">
      <c r="A1345">
        <v>39</v>
      </c>
      <c r="B1345" t="s">
        <v>85</v>
      </c>
      <c r="C1345" t="s">
        <v>44</v>
      </c>
      <c r="D1345" s="5">
        <v>31342</v>
      </c>
      <c r="E1345" s="5">
        <v>44885</v>
      </c>
      <c r="F1345" t="s">
        <v>16</v>
      </c>
      <c r="G1345" t="s">
        <v>17</v>
      </c>
      <c r="H1345">
        <v>4</v>
      </c>
      <c r="I1345">
        <v>5</v>
      </c>
      <c r="J1345" t="s">
        <v>27</v>
      </c>
      <c r="K1345" t="s">
        <v>46</v>
      </c>
      <c r="L1345" t="s">
        <v>47</v>
      </c>
      <c r="M1345" t="s">
        <v>48</v>
      </c>
      <c r="N1345">
        <v>5</v>
      </c>
      <c r="O1345">
        <v>38</v>
      </c>
      <c r="P1345" t="s">
        <v>2021</v>
      </c>
      <c r="Q1345">
        <v>2022</v>
      </c>
      <c r="R1345" t="s">
        <v>2016</v>
      </c>
    </row>
    <row r="1346" spans="1:18" x14ac:dyDescent="0.35">
      <c r="A1346">
        <v>40</v>
      </c>
      <c r="B1346" t="s">
        <v>86</v>
      </c>
      <c r="C1346" t="s">
        <v>15</v>
      </c>
      <c r="D1346" s="5">
        <v>38347</v>
      </c>
      <c r="E1346" s="5">
        <v>44745</v>
      </c>
      <c r="F1346" t="s">
        <v>40</v>
      </c>
      <c r="G1346" t="s">
        <v>53</v>
      </c>
      <c r="H1346">
        <v>5</v>
      </c>
      <c r="I1346">
        <v>9</v>
      </c>
      <c r="J1346" t="s">
        <v>18</v>
      </c>
      <c r="K1346" t="s">
        <v>51</v>
      </c>
      <c r="L1346" t="s">
        <v>47</v>
      </c>
      <c r="M1346" t="s">
        <v>21</v>
      </c>
      <c r="N1346">
        <v>3</v>
      </c>
      <c r="O1346">
        <v>19</v>
      </c>
      <c r="P1346" t="s">
        <v>2019</v>
      </c>
      <c r="Q1346">
        <v>2022</v>
      </c>
      <c r="R1346" t="s">
        <v>2012</v>
      </c>
    </row>
    <row r="1347" spans="1:18" x14ac:dyDescent="0.35">
      <c r="A1347">
        <v>42</v>
      </c>
      <c r="B1347" t="s">
        <v>88</v>
      </c>
      <c r="C1347" t="s">
        <v>15</v>
      </c>
      <c r="D1347" s="5">
        <v>28506</v>
      </c>
      <c r="E1347" s="5">
        <v>44728</v>
      </c>
      <c r="F1347" t="s">
        <v>16</v>
      </c>
      <c r="G1347" t="s">
        <v>17</v>
      </c>
      <c r="H1347">
        <v>4</v>
      </c>
      <c r="I1347">
        <v>9</v>
      </c>
      <c r="J1347" t="s">
        <v>18</v>
      </c>
      <c r="K1347" t="s">
        <v>23</v>
      </c>
      <c r="L1347" t="s">
        <v>20</v>
      </c>
      <c r="M1347" t="s">
        <v>21</v>
      </c>
      <c r="N1347">
        <v>3</v>
      </c>
      <c r="O1347">
        <v>46</v>
      </c>
      <c r="P1347" t="s">
        <v>2020</v>
      </c>
      <c r="Q1347">
        <v>2022</v>
      </c>
      <c r="R1347" t="s">
        <v>2011</v>
      </c>
    </row>
    <row r="1348" spans="1:18" x14ac:dyDescent="0.35">
      <c r="A1348">
        <v>44</v>
      </c>
      <c r="B1348" t="s">
        <v>90</v>
      </c>
      <c r="C1348" t="s">
        <v>15</v>
      </c>
      <c r="D1348" s="5">
        <v>36905</v>
      </c>
      <c r="E1348" s="5">
        <v>44606</v>
      </c>
      <c r="F1348" t="s">
        <v>16</v>
      </c>
      <c r="G1348" t="s">
        <v>17</v>
      </c>
      <c r="H1348">
        <v>1</v>
      </c>
      <c r="I1348">
        <v>3</v>
      </c>
      <c r="J1348" t="s">
        <v>27</v>
      </c>
      <c r="K1348" t="s">
        <v>33</v>
      </c>
      <c r="L1348" t="s">
        <v>29</v>
      </c>
      <c r="M1348" t="s">
        <v>21</v>
      </c>
      <c r="N1348">
        <v>3</v>
      </c>
      <c r="O1348">
        <v>23</v>
      </c>
      <c r="P1348" t="s">
        <v>2019</v>
      </c>
      <c r="Q1348">
        <v>2022</v>
      </c>
      <c r="R1348" t="s">
        <v>2007</v>
      </c>
    </row>
    <row r="1349" spans="1:18" x14ac:dyDescent="0.35">
      <c r="A1349">
        <v>46</v>
      </c>
      <c r="B1349" t="s">
        <v>92</v>
      </c>
      <c r="C1349" t="s">
        <v>15</v>
      </c>
      <c r="D1349" s="5">
        <v>27562</v>
      </c>
      <c r="E1349" s="5">
        <v>44876</v>
      </c>
      <c r="F1349" t="s">
        <v>40</v>
      </c>
      <c r="G1349" t="s">
        <v>32</v>
      </c>
      <c r="H1349">
        <v>4</v>
      </c>
      <c r="I1349">
        <v>9</v>
      </c>
      <c r="J1349" t="s">
        <v>18</v>
      </c>
      <c r="K1349" t="s">
        <v>41</v>
      </c>
      <c r="L1349" t="s">
        <v>38</v>
      </c>
      <c r="M1349" t="s">
        <v>34</v>
      </c>
      <c r="N1349">
        <v>1</v>
      </c>
      <c r="O1349">
        <v>49</v>
      </c>
      <c r="P1349" t="s">
        <v>2020</v>
      </c>
      <c r="Q1349">
        <v>2022</v>
      </c>
      <c r="R1349" t="s">
        <v>2016</v>
      </c>
    </row>
    <row r="1350" spans="1:18" x14ac:dyDescent="0.35">
      <c r="A1350">
        <v>47</v>
      </c>
      <c r="B1350" t="s">
        <v>93</v>
      </c>
      <c r="C1350" t="s">
        <v>15</v>
      </c>
      <c r="D1350" s="5">
        <v>26878</v>
      </c>
      <c r="E1350" s="5">
        <v>44679</v>
      </c>
      <c r="F1350" t="s">
        <v>16</v>
      </c>
      <c r="G1350" t="s">
        <v>17</v>
      </c>
      <c r="H1350">
        <v>3</v>
      </c>
      <c r="I1350">
        <v>10</v>
      </c>
      <c r="J1350" t="s">
        <v>18</v>
      </c>
      <c r="K1350" t="s">
        <v>46</v>
      </c>
      <c r="L1350" t="s">
        <v>47</v>
      </c>
      <c r="M1350" t="s">
        <v>48</v>
      </c>
      <c r="N1350">
        <v>5</v>
      </c>
      <c r="O1350">
        <v>51</v>
      </c>
      <c r="P1350" t="s">
        <v>2020</v>
      </c>
      <c r="Q1350">
        <v>2022</v>
      </c>
      <c r="R1350" t="s">
        <v>2009</v>
      </c>
    </row>
    <row r="1351" spans="1:18" x14ac:dyDescent="0.35">
      <c r="A1351">
        <v>49</v>
      </c>
      <c r="B1351" t="s">
        <v>95</v>
      </c>
      <c r="C1351" t="s">
        <v>15</v>
      </c>
      <c r="D1351" s="5">
        <v>32978</v>
      </c>
      <c r="E1351" s="5">
        <v>44783</v>
      </c>
      <c r="F1351" t="s">
        <v>16</v>
      </c>
      <c r="G1351" t="s">
        <v>17</v>
      </c>
      <c r="H1351">
        <v>5</v>
      </c>
      <c r="I1351">
        <v>9</v>
      </c>
      <c r="J1351" t="s">
        <v>18</v>
      </c>
      <c r="K1351" t="s">
        <v>19</v>
      </c>
      <c r="L1351" t="s">
        <v>20</v>
      </c>
      <c r="M1351" t="s">
        <v>30</v>
      </c>
      <c r="N1351">
        <v>4</v>
      </c>
      <c r="O1351">
        <v>34</v>
      </c>
      <c r="P1351" t="s">
        <v>2021</v>
      </c>
      <c r="Q1351">
        <v>2022</v>
      </c>
      <c r="R1351" t="s">
        <v>2013</v>
      </c>
    </row>
    <row r="1352" spans="1:18" x14ac:dyDescent="0.35">
      <c r="A1352">
        <v>51</v>
      </c>
      <c r="B1352" t="s">
        <v>97</v>
      </c>
      <c r="C1352" t="s">
        <v>15</v>
      </c>
      <c r="D1352" s="5">
        <v>22443</v>
      </c>
      <c r="E1352" s="5">
        <v>44591</v>
      </c>
      <c r="F1352" t="s">
        <v>40</v>
      </c>
      <c r="G1352" t="s">
        <v>53</v>
      </c>
      <c r="H1352">
        <v>5</v>
      </c>
      <c r="I1352">
        <v>4</v>
      </c>
      <c r="J1352" t="s">
        <v>27</v>
      </c>
      <c r="K1352" t="s">
        <v>28</v>
      </c>
      <c r="L1352" t="s">
        <v>29</v>
      </c>
      <c r="M1352" t="s">
        <v>21</v>
      </c>
      <c r="N1352">
        <v>3</v>
      </c>
      <c r="O1352">
        <v>63</v>
      </c>
      <c r="P1352" t="s">
        <v>2022</v>
      </c>
      <c r="Q1352">
        <v>2022</v>
      </c>
      <c r="R1352" t="s">
        <v>2006</v>
      </c>
    </row>
    <row r="1353" spans="1:18" x14ac:dyDescent="0.35">
      <c r="A1353">
        <v>53</v>
      </c>
      <c r="B1353" t="s">
        <v>99</v>
      </c>
      <c r="C1353" t="s">
        <v>15</v>
      </c>
      <c r="D1353" s="5">
        <v>31245</v>
      </c>
      <c r="E1353" s="5">
        <v>44650</v>
      </c>
      <c r="F1353" t="s">
        <v>16</v>
      </c>
      <c r="G1353" t="s">
        <v>17</v>
      </c>
      <c r="H1353">
        <v>3</v>
      </c>
      <c r="I1353">
        <v>9</v>
      </c>
      <c r="J1353" t="s">
        <v>18</v>
      </c>
      <c r="K1353" t="s">
        <v>37</v>
      </c>
      <c r="L1353" t="s">
        <v>38</v>
      </c>
      <c r="M1353" t="s">
        <v>34</v>
      </c>
      <c r="N1353">
        <v>1</v>
      </c>
      <c r="O1353">
        <v>39</v>
      </c>
      <c r="P1353" t="s">
        <v>2021</v>
      </c>
      <c r="Q1353">
        <v>2022</v>
      </c>
      <c r="R1353" t="s">
        <v>2008</v>
      </c>
    </row>
    <row r="1354" spans="1:18" x14ac:dyDescent="0.35">
      <c r="A1354">
        <v>54</v>
      </c>
      <c r="B1354" t="s">
        <v>100</v>
      </c>
      <c r="C1354" t="s">
        <v>44</v>
      </c>
      <c r="D1354" s="5">
        <v>25595</v>
      </c>
      <c r="E1354" s="5">
        <v>44634</v>
      </c>
      <c r="F1354" t="s">
        <v>40</v>
      </c>
      <c r="G1354" t="s">
        <v>32</v>
      </c>
      <c r="H1354">
        <v>5</v>
      </c>
      <c r="I1354">
        <v>10</v>
      </c>
      <c r="J1354" t="s">
        <v>18</v>
      </c>
      <c r="K1354" t="s">
        <v>41</v>
      </c>
      <c r="L1354" t="s">
        <v>38</v>
      </c>
      <c r="M1354" t="s">
        <v>34</v>
      </c>
      <c r="N1354">
        <v>1</v>
      </c>
      <c r="O1354">
        <v>54</v>
      </c>
      <c r="P1354" t="s">
        <v>2020</v>
      </c>
      <c r="Q1354">
        <v>2022</v>
      </c>
      <c r="R1354" t="s">
        <v>2008</v>
      </c>
    </row>
    <row r="1355" spans="1:18" x14ac:dyDescent="0.35">
      <c r="A1355">
        <v>56</v>
      </c>
      <c r="B1355" t="s">
        <v>102</v>
      </c>
      <c r="C1355" t="s">
        <v>15</v>
      </c>
      <c r="D1355" s="5">
        <v>26659</v>
      </c>
      <c r="E1355" s="5">
        <v>44642</v>
      </c>
      <c r="F1355" t="s">
        <v>16</v>
      </c>
      <c r="G1355" t="s">
        <v>17</v>
      </c>
      <c r="H1355">
        <v>4</v>
      </c>
      <c r="I1355">
        <v>9</v>
      </c>
      <c r="J1355" t="s">
        <v>18</v>
      </c>
      <c r="K1355" t="s">
        <v>51</v>
      </c>
      <c r="L1355" t="s">
        <v>47</v>
      </c>
      <c r="M1355" t="s">
        <v>30</v>
      </c>
      <c r="N1355">
        <v>4</v>
      </c>
      <c r="O1355">
        <v>51</v>
      </c>
      <c r="P1355" t="s">
        <v>2020</v>
      </c>
      <c r="Q1355">
        <v>2022</v>
      </c>
      <c r="R1355" t="s">
        <v>2008</v>
      </c>
    </row>
    <row r="1356" spans="1:18" x14ac:dyDescent="0.35">
      <c r="A1356">
        <v>57</v>
      </c>
      <c r="B1356" t="s">
        <v>103</v>
      </c>
      <c r="C1356" t="s">
        <v>15</v>
      </c>
      <c r="D1356" s="5">
        <v>35423</v>
      </c>
      <c r="E1356" s="5">
        <v>44572</v>
      </c>
      <c r="F1356" t="s">
        <v>16</v>
      </c>
      <c r="G1356" t="s">
        <v>17</v>
      </c>
      <c r="H1356">
        <v>5</v>
      </c>
      <c r="I1356">
        <v>9</v>
      </c>
      <c r="J1356" t="s">
        <v>18</v>
      </c>
      <c r="K1356" t="s">
        <v>19</v>
      </c>
      <c r="L1356" t="s">
        <v>20</v>
      </c>
      <c r="M1356" t="s">
        <v>21</v>
      </c>
      <c r="N1356">
        <v>3</v>
      </c>
      <c r="O1356">
        <v>27</v>
      </c>
      <c r="P1356" t="s">
        <v>2019</v>
      </c>
      <c r="Q1356">
        <v>2022</v>
      </c>
      <c r="R1356" t="s">
        <v>2006</v>
      </c>
    </row>
    <row r="1357" spans="1:18" x14ac:dyDescent="0.35">
      <c r="A1357">
        <v>61</v>
      </c>
      <c r="B1357" t="s">
        <v>107</v>
      </c>
      <c r="C1357" t="s">
        <v>44</v>
      </c>
      <c r="D1357" s="5">
        <v>33206</v>
      </c>
      <c r="E1357" s="5">
        <v>44763</v>
      </c>
      <c r="F1357" t="s">
        <v>16</v>
      </c>
      <c r="G1357" t="s">
        <v>17</v>
      </c>
      <c r="H1357">
        <v>3</v>
      </c>
      <c r="I1357">
        <v>6</v>
      </c>
      <c r="J1357" t="s">
        <v>27</v>
      </c>
      <c r="K1357" t="s">
        <v>37</v>
      </c>
      <c r="L1357" t="s">
        <v>38</v>
      </c>
      <c r="M1357" t="s">
        <v>48</v>
      </c>
      <c r="N1357">
        <v>5</v>
      </c>
      <c r="O1357">
        <v>33</v>
      </c>
      <c r="P1357" t="s">
        <v>2021</v>
      </c>
      <c r="Q1357">
        <v>2022</v>
      </c>
      <c r="R1357" t="s">
        <v>2012</v>
      </c>
    </row>
    <row r="1358" spans="1:18" x14ac:dyDescent="0.35">
      <c r="A1358">
        <v>65</v>
      </c>
      <c r="B1358" t="s">
        <v>111</v>
      </c>
      <c r="C1358" t="s">
        <v>44</v>
      </c>
      <c r="D1358" s="5">
        <v>27145</v>
      </c>
      <c r="E1358" s="5">
        <v>44624</v>
      </c>
      <c r="F1358" t="s">
        <v>40</v>
      </c>
      <c r="G1358" t="s">
        <v>60</v>
      </c>
      <c r="H1358">
        <v>4</v>
      </c>
      <c r="I1358">
        <v>8</v>
      </c>
      <c r="J1358" t="s">
        <v>50</v>
      </c>
      <c r="K1358" t="s">
        <v>19</v>
      </c>
      <c r="L1358" t="s">
        <v>20</v>
      </c>
      <c r="M1358" t="s">
        <v>21</v>
      </c>
      <c r="N1358">
        <v>3</v>
      </c>
      <c r="O1358">
        <v>50</v>
      </c>
      <c r="P1358" t="s">
        <v>2020</v>
      </c>
      <c r="Q1358">
        <v>2022</v>
      </c>
      <c r="R1358" t="s">
        <v>2008</v>
      </c>
    </row>
    <row r="1359" spans="1:18" x14ac:dyDescent="0.35">
      <c r="A1359">
        <v>70</v>
      </c>
      <c r="B1359" t="s">
        <v>116</v>
      </c>
      <c r="C1359" t="s">
        <v>15</v>
      </c>
      <c r="D1359" s="5">
        <v>25182</v>
      </c>
      <c r="E1359" s="5">
        <v>44768</v>
      </c>
      <c r="F1359" t="s">
        <v>25</v>
      </c>
      <c r="G1359" t="s">
        <v>36</v>
      </c>
      <c r="H1359">
        <v>3</v>
      </c>
      <c r="I1359">
        <v>9</v>
      </c>
      <c r="J1359" t="s">
        <v>18</v>
      </c>
      <c r="K1359" t="s">
        <v>41</v>
      </c>
      <c r="L1359" t="s">
        <v>38</v>
      </c>
      <c r="M1359" t="s">
        <v>34</v>
      </c>
      <c r="N1359">
        <v>1</v>
      </c>
      <c r="O1359">
        <v>55</v>
      </c>
      <c r="P1359" t="s">
        <v>2020</v>
      </c>
      <c r="Q1359">
        <v>2022</v>
      </c>
      <c r="R1359" t="s">
        <v>2012</v>
      </c>
    </row>
    <row r="1360" spans="1:18" x14ac:dyDescent="0.35">
      <c r="A1360">
        <v>79</v>
      </c>
      <c r="B1360" t="s">
        <v>125</v>
      </c>
      <c r="C1360" t="s">
        <v>15</v>
      </c>
      <c r="D1360" s="5">
        <v>18900</v>
      </c>
      <c r="E1360" s="5">
        <v>44817</v>
      </c>
      <c r="F1360" t="s">
        <v>16</v>
      </c>
      <c r="G1360" t="s">
        <v>17</v>
      </c>
      <c r="H1360">
        <v>5</v>
      </c>
      <c r="I1360">
        <v>6</v>
      </c>
      <c r="J1360" t="s">
        <v>27</v>
      </c>
      <c r="K1360" t="s">
        <v>46</v>
      </c>
      <c r="L1360" t="s">
        <v>47</v>
      </c>
      <c r="M1360" t="s">
        <v>34</v>
      </c>
      <c r="N1360">
        <v>1</v>
      </c>
      <c r="O1360">
        <v>72</v>
      </c>
      <c r="P1360" t="s">
        <v>2022</v>
      </c>
      <c r="Q1360">
        <v>2022</v>
      </c>
      <c r="R1360" t="s">
        <v>2014</v>
      </c>
    </row>
    <row r="1361" spans="1:18" x14ac:dyDescent="0.35">
      <c r="A1361">
        <v>84</v>
      </c>
      <c r="B1361" t="s">
        <v>130</v>
      </c>
      <c r="C1361" t="s">
        <v>15</v>
      </c>
      <c r="D1361" s="5">
        <v>31160</v>
      </c>
      <c r="E1361" s="5">
        <v>44760</v>
      </c>
      <c r="F1361" t="s">
        <v>40</v>
      </c>
      <c r="G1361" t="s">
        <v>36</v>
      </c>
      <c r="H1361">
        <v>2</v>
      </c>
      <c r="I1361">
        <v>9</v>
      </c>
      <c r="J1361" t="s">
        <v>18</v>
      </c>
      <c r="K1361" t="s">
        <v>33</v>
      </c>
      <c r="L1361" t="s">
        <v>29</v>
      </c>
      <c r="M1361" t="s">
        <v>30</v>
      </c>
      <c r="N1361">
        <v>4</v>
      </c>
      <c r="O1361">
        <v>39</v>
      </c>
      <c r="P1361" t="s">
        <v>2021</v>
      </c>
      <c r="Q1361">
        <v>2022</v>
      </c>
      <c r="R1361" t="s">
        <v>2012</v>
      </c>
    </row>
    <row r="1362" spans="1:18" x14ac:dyDescent="0.35">
      <c r="A1362">
        <v>89</v>
      </c>
      <c r="B1362" t="s">
        <v>135</v>
      </c>
      <c r="C1362" t="s">
        <v>44</v>
      </c>
      <c r="D1362" s="5">
        <v>31491</v>
      </c>
      <c r="E1362" s="5">
        <v>44725</v>
      </c>
      <c r="F1362" t="s">
        <v>16</v>
      </c>
      <c r="G1362" t="s">
        <v>60</v>
      </c>
      <c r="H1362">
        <v>4</v>
      </c>
      <c r="I1362">
        <v>7</v>
      </c>
      <c r="J1362" t="s">
        <v>50</v>
      </c>
      <c r="K1362" t="s">
        <v>19</v>
      </c>
      <c r="L1362" t="s">
        <v>20</v>
      </c>
      <c r="M1362" t="s">
        <v>30</v>
      </c>
      <c r="N1362">
        <v>4</v>
      </c>
      <c r="O1362">
        <v>38</v>
      </c>
      <c r="P1362" t="s">
        <v>2021</v>
      </c>
      <c r="Q1362">
        <v>2022</v>
      </c>
      <c r="R1362" t="s">
        <v>2011</v>
      </c>
    </row>
    <row r="1363" spans="1:18" x14ac:dyDescent="0.35">
      <c r="A1363">
        <v>94</v>
      </c>
      <c r="B1363" t="s">
        <v>140</v>
      </c>
      <c r="C1363" t="s">
        <v>44</v>
      </c>
      <c r="D1363" s="5">
        <v>38680</v>
      </c>
      <c r="E1363" s="5">
        <v>44759</v>
      </c>
      <c r="F1363" t="s">
        <v>40</v>
      </c>
      <c r="G1363" t="s">
        <v>17</v>
      </c>
      <c r="H1363">
        <v>3</v>
      </c>
      <c r="I1363">
        <v>8</v>
      </c>
      <c r="J1363" t="s">
        <v>50</v>
      </c>
      <c r="K1363" t="s">
        <v>41</v>
      </c>
      <c r="L1363" t="s">
        <v>38</v>
      </c>
      <c r="M1363" t="s">
        <v>34</v>
      </c>
      <c r="N1363">
        <v>1</v>
      </c>
      <c r="O1363">
        <v>18</v>
      </c>
      <c r="P1363" t="s">
        <v>2019</v>
      </c>
      <c r="Q1363">
        <v>2022</v>
      </c>
      <c r="R1363" t="s">
        <v>2012</v>
      </c>
    </row>
    <row r="1364" spans="1:18" x14ac:dyDescent="0.35">
      <c r="A1364">
        <v>95</v>
      </c>
      <c r="B1364" t="s">
        <v>141</v>
      </c>
      <c r="C1364" t="s">
        <v>15</v>
      </c>
      <c r="D1364" s="5">
        <v>20517</v>
      </c>
      <c r="E1364" s="5">
        <v>44808</v>
      </c>
      <c r="F1364" t="s">
        <v>25</v>
      </c>
      <c r="G1364" t="s">
        <v>32</v>
      </c>
      <c r="H1364">
        <v>2</v>
      </c>
      <c r="I1364">
        <v>10</v>
      </c>
      <c r="J1364" t="s">
        <v>18</v>
      </c>
      <c r="K1364" t="s">
        <v>46</v>
      </c>
      <c r="L1364" t="s">
        <v>47</v>
      </c>
      <c r="M1364" t="s">
        <v>48</v>
      </c>
      <c r="N1364">
        <v>5</v>
      </c>
      <c r="O1364">
        <v>68</v>
      </c>
      <c r="P1364" t="s">
        <v>2022</v>
      </c>
      <c r="Q1364">
        <v>2022</v>
      </c>
      <c r="R1364" t="s">
        <v>2014</v>
      </c>
    </row>
    <row r="1365" spans="1:18" x14ac:dyDescent="0.35">
      <c r="A1365">
        <v>96</v>
      </c>
      <c r="B1365" t="s">
        <v>142</v>
      </c>
      <c r="C1365" t="s">
        <v>44</v>
      </c>
      <c r="D1365" s="5">
        <v>25160</v>
      </c>
      <c r="E1365" s="5">
        <v>44902</v>
      </c>
      <c r="F1365" t="s">
        <v>25</v>
      </c>
      <c r="G1365" t="s">
        <v>36</v>
      </c>
      <c r="H1365">
        <v>3</v>
      </c>
      <c r="I1365">
        <v>9</v>
      </c>
      <c r="J1365" t="s">
        <v>18</v>
      </c>
      <c r="K1365" t="s">
        <v>51</v>
      </c>
      <c r="L1365" t="s">
        <v>47</v>
      </c>
      <c r="M1365" t="s">
        <v>21</v>
      </c>
      <c r="N1365">
        <v>3</v>
      </c>
      <c r="O1365">
        <v>55</v>
      </c>
      <c r="P1365" t="s">
        <v>2020</v>
      </c>
      <c r="Q1365">
        <v>2022</v>
      </c>
      <c r="R1365" t="s">
        <v>2017</v>
      </c>
    </row>
    <row r="1366" spans="1:18" x14ac:dyDescent="0.35">
      <c r="A1366">
        <v>99</v>
      </c>
      <c r="B1366" t="s">
        <v>145</v>
      </c>
      <c r="C1366" t="s">
        <v>44</v>
      </c>
      <c r="D1366" s="5">
        <v>24780</v>
      </c>
      <c r="E1366" s="5">
        <v>44888</v>
      </c>
      <c r="F1366" t="s">
        <v>16</v>
      </c>
      <c r="G1366" t="s">
        <v>17</v>
      </c>
      <c r="H1366">
        <v>2</v>
      </c>
      <c r="I1366">
        <v>9</v>
      </c>
      <c r="J1366" t="s">
        <v>18</v>
      </c>
      <c r="K1366" t="s">
        <v>28</v>
      </c>
      <c r="L1366" t="s">
        <v>29</v>
      </c>
      <c r="M1366" t="s">
        <v>30</v>
      </c>
      <c r="N1366">
        <v>4</v>
      </c>
      <c r="O1366">
        <v>56</v>
      </c>
      <c r="P1366" t="s">
        <v>2020</v>
      </c>
      <c r="Q1366">
        <v>2022</v>
      </c>
      <c r="R1366" t="s">
        <v>2016</v>
      </c>
    </row>
    <row r="1367" spans="1:18" x14ac:dyDescent="0.35">
      <c r="A1367">
        <v>101</v>
      </c>
      <c r="B1367" t="s">
        <v>147</v>
      </c>
      <c r="C1367" t="s">
        <v>15</v>
      </c>
      <c r="D1367" s="5">
        <v>31048</v>
      </c>
      <c r="E1367" s="5">
        <v>44859</v>
      </c>
      <c r="F1367" t="s">
        <v>16</v>
      </c>
      <c r="G1367" t="s">
        <v>17</v>
      </c>
      <c r="H1367">
        <v>2</v>
      </c>
      <c r="I1367">
        <v>4</v>
      </c>
      <c r="J1367" t="s">
        <v>27</v>
      </c>
      <c r="K1367" t="s">
        <v>37</v>
      </c>
      <c r="L1367" t="s">
        <v>38</v>
      </c>
      <c r="M1367" t="s">
        <v>30</v>
      </c>
      <c r="N1367">
        <v>4</v>
      </c>
      <c r="O1367">
        <v>39</v>
      </c>
      <c r="P1367" t="s">
        <v>2021</v>
      </c>
      <c r="Q1367">
        <v>2022</v>
      </c>
      <c r="R1367" t="s">
        <v>2015</v>
      </c>
    </row>
    <row r="1368" spans="1:18" x14ac:dyDescent="0.35">
      <c r="A1368">
        <v>103</v>
      </c>
      <c r="B1368" t="s">
        <v>149</v>
      </c>
      <c r="C1368" t="s">
        <v>44</v>
      </c>
      <c r="D1368" s="5">
        <v>31801</v>
      </c>
      <c r="E1368" s="5">
        <v>44870</v>
      </c>
      <c r="F1368" t="s">
        <v>16</v>
      </c>
      <c r="G1368" t="s">
        <v>17</v>
      </c>
      <c r="H1368">
        <v>5</v>
      </c>
      <c r="I1368">
        <v>8</v>
      </c>
      <c r="J1368" t="s">
        <v>50</v>
      </c>
      <c r="K1368" t="s">
        <v>46</v>
      </c>
      <c r="L1368" t="s">
        <v>47</v>
      </c>
      <c r="M1368" t="s">
        <v>21</v>
      </c>
      <c r="N1368">
        <v>3</v>
      </c>
      <c r="O1368">
        <v>37</v>
      </c>
      <c r="P1368" t="s">
        <v>2021</v>
      </c>
      <c r="Q1368">
        <v>2022</v>
      </c>
      <c r="R1368" t="s">
        <v>2016</v>
      </c>
    </row>
    <row r="1369" spans="1:18" x14ac:dyDescent="0.35">
      <c r="A1369">
        <v>104</v>
      </c>
      <c r="B1369" t="s">
        <v>150</v>
      </c>
      <c r="C1369" t="s">
        <v>15</v>
      </c>
      <c r="D1369" s="5">
        <v>20634</v>
      </c>
      <c r="E1369" s="5">
        <v>44717</v>
      </c>
      <c r="F1369" t="s">
        <v>25</v>
      </c>
      <c r="G1369" t="s">
        <v>60</v>
      </c>
      <c r="H1369">
        <v>2</v>
      </c>
      <c r="I1369">
        <v>5</v>
      </c>
      <c r="J1369" t="s">
        <v>27</v>
      </c>
      <c r="K1369" t="s">
        <v>51</v>
      </c>
      <c r="L1369" t="s">
        <v>47</v>
      </c>
      <c r="M1369" t="s">
        <v>21</v>
      </c>
      <c r="N1369">
        <v>3</v>
      </c>
      <c r="O1369">
        <v>68</v>
      </c>
      <c r="P1369" t="s">
        <v>2022</v>
      </c>
      <c r="Q1369">
        <v>2022</v>
      </c>
      <c r="R1369" t="s">
        <v>2011</v>
      </c>
    </row>
    <row r="1370" spans="1:18" x14ac:dyDescent="0.35">
      <c r="A1370">
        <v>108</v>
      </c>
      <c r="B1370" t="s">
        <v>154</v>
      </c>
      <c r="C1370" t="s">
        <v>44</v>
      </c>
      <c r="D1370" s="5">
        <v>30798</v>
      </c>
      <c r="E1370" s="5">
        <v>44748</v>
      </c>
      <c r="F1370" t="s">
        <v>25</v>
      </c>
      <c r="G1370" t="s">
        <v>53</v>
      </c>
      <c r="H1370">
        <v>4</v>
      </c>
      <c r="I1370">
        <v>8</v>
      </c>
      <c r="J1370" t="s">
        <v>50</v>
      </c>
      <c r="K1370" t="s">
        <v>33</v>
      </c>
      <c r="L1370" t="s">
        <v>29</v>
      </c>
      <c r="M1370" t="s">
        <v>42</v>
      </c>
      <c r="N1370">
        <v>2</v>
      </c>
      <c r="O1370">
        <v>40</v>
      </c>
      <c r="P1370" t="s">
        <v>2021</v>
      </c>
      <c r="Q1370">
        <v>2022</v>
      </c>
      <c r="R1370" t="s">
        <v>2012</v>
      </c>
    </row>
    <row r="1371" spans="1:18" x14ac:dyDescent="0.35">
      <c r="A1371">
        <v>114</v>
      </c>
      <c r="B1371" t="s">
        <v>160</v>
      </c>
      <c r="C1371" t="s">
        <v>44</v>
      </c>
      <c r="D1371" s="5">
        <v>24131</v>
      </c>
      <c r="E1371" s="5">
        <v>44741</v>
      </c>
      <c r="F1371" t="s">
        <v>25</v>
      </c>
      <c r="G1371" t="s">
        <v>45</v>
      </c>
      <c r="H1371">
        <v>3</v>
      </c>
      <c r="I1371">
        <v>9</v>
      </c>
      <c r="J1371" t="s">
        <v>18</v>
      </c>
      <c r="K1371" t="s">
        <v>23</v>
      </c>
      <c r="L1371" t="s">
        <v>20</v>
      </c>
      <c r="M1371" t="s">
        <v>42</v>
      </c>
      <c r="N1371">
        <v>2</v>
      </c>
      <c r="O1371">
        <v>58</v>
      </c>
      <c r="P1371" t="s">
        <v>2020</v>
      </c>
      <c r="Q1371">
        <v>2022</v>
      </c>
      <c r="R1371" t="s">
        <v>2011</v>
      </c>
    </row>
    <row r="1372" spans="1:18" x14ac:dyDescent="0.35">
      <c r="A1372">
        <v>117</v>
      </c>
      <c r="B1372" t="s">
        <v>163</v>
      </c>
      <c r="C1372" t="s">
        <v>15</v>
      </c>
      <c r="D1372" s="5">
        <v>35982</v>
      </c>
      <c r="E1372" s="5">
        <v>44566</v>
      </c>
      <c r="F1372" t="s">
        <v>16</v>
      </c>
      <c r="G1372" t="s">
        <v>17</v>
      </c>
      <c r="H1372">
        <v>4</v>
      </c>
      <c r="I1372">
        <v>9</v>
      </c>
      <c r="J1372" t="s">
        <v>18</v>
      </c>
      <c r="K1372" t="s">
        <v>37</v>
      </c>
      <c r="L1372" t="s">
        <v>38</v>
      </c>
      <c r="M1372" t="s">
        <v>48</v>
      </c>
      <c r="N1372">
        <v>5</v>
      </c>
      <c r="O1372">
        <v>26</v>
      </c>
      <c r="P1372" t="s">
        <v>2019</v>
      </c>
      <c r="Q1372">
        <v>2022</v>
      </c>
      <c r="R1372" t="s">
        <v>2006</v>
      </c>
    </row>
    <row r="1373" spans="1:18" x14ac:dyDescent="0.35">
      <c r="A1373">
        <v>120</v>
      </c>
      <c r="B1373" t="s">
        <v>166</v>
      </c>
      <c r="C1373" t="s">
        <v>44</v>
      </c>
      <c r="D1373" s="5">
        <v>31872</v>
      </c>
      <c r="E1373" s="5">
        <v>44646</v>
      </c>
      <c r="F1373" t="s">
        <v>25</v>
      </c>
      <c r="G1373" t="s">
        <v>53</v>
      </c>
      <c r="H1373">
        <v>2</v>
      </c>
      <c r="I1373">
        <v>10</v>
      </c>
      <c r="J1373" t="s">
        <v>18</v>
      </c>
      <c r="K1373" t="s">
        <v>51</v>
      </c>
      <c r="L1373" t="s">
        <v>47</v>
      </c>
      <c r="M1373" t="s">
        <v>42</v>
      </c>
      <c r="N1373">
        <v>2</v>
      </c>
      <c r="O1373">
        <v>37</v>
      </c>
      <c r="P1373" t="s">
        <v>2021</v>
      </c>
      <c r="Q1373">
        <v>2022</v>
      </c>
      <c r="R1373" t="s">
        <v>2008</v>
      </c>
    </row>
    <row r="1374" spans="1:18" x14ac:dyDescent="0.35">
      <c r="A1374">
        <v>123</v>
      </c>
      <c r="B1374" t="s">
        <v>169</v>
      </c>
      <c r="C1374" t="s">
        <v>44</v>
      </c>
      <c r="D1374" s="5">
        <v>19552</v>
      </c>
      <c r="E1374" s="5">
        <v>44584</v>
      </c>
      <c r="F1374" t="s">
        <v>16</v>
      </c>
      <c r="G1374" t="s">
        <v>17</v>
      </c>
      <c r="H1374">
        <v>4</v>
      </c>
      <c r="I1374">
        <v>7</v>
      </c>
      <c r="J1374" t="s">
        <v>50</v>
      </c>
      <c r="K1374" t="s">
        <v>28</v>
      </c>
      <c r="L1374" t="s">
        <v>29</v>
      </c>
      <c r="M1374" t="s">
        <v>42</v>
      </c>
      <c r="N1374">
        <v>2</v>
      </c>
      <c r="O1374">
        <v>71</v>
      </c>
      <c r="P1374" t="s">
        <v>2022</v>
      </c>
      <c r="Q1374">
        <v>2022</v>
      </c>
      <c r="R1374" t="s">
        <v>2006</v>
      </c>
    </row>
    <row r="1375" spans="1:18" x14ac:dyDescent="0.35">
      <c r="A1375">
        <v>124</v>
      </c>
      <c r="B1375" t="s">
        <v>170</v>
      </c>
      <c r="C1375" t="s">
        <v>15</v>
      </c>
      <c r="D1375" s="5">
        <v>34777</v>
      </c>
      <c r="E1375" s="5">
        <v>44842</v>
      </c>
      <c r="F1375" t="s">
        <v>16</v>
      </c>
      <c r="G1375" t="s">
        <v>17</v>
      </c>
      <c r="H1375">
        <v>2</v>
      </c>
      <c r="I1375">
        <v>8</v>
      </c>
      <c r="J1375" t="s">
        <v>50</v>
      </c>
      <c r="K1375" t="s">
        <v>33</v>
      </c>
      <c r="L1375" t="s">
        <v>29</v>
      </c>
      <c r="M1375" t="s">
        <v>30</v>
      </c>
      <c r="N1375">
        <v>4</v>
      </c>
      <c r="O1375">
        <v>29</v>
      </c>
      <c r="P1375" t="s">
        <v>2019</v>
      </c>
      <c r="Q1375">
        <v>2022</v>
      </c>
      <c r="R1375" t="s">
        <v>2015</v>
      </c>
    </row>
    <row r="1376" spans="1:18" x14ac:dyDescent="0.35">
      <c r="A1376">
        <v>127</v>
      </c>
      <c r="B1376" t="s">
        <v>173</v>
      </c>
      <c r="C1376" t="s">
        <v>15</v>
      </c>
      <c r="D1376" s="5">
        <v>24256</v>
      </c>
      <c r="E1376" s="5">
        <v>44614</v>
      </c>
      <c r="F1376" t="s">
        <v>40</v>
      </c>
      <c r="G1376" t="s">
        <v>53</v>
      </c>
      <c r="H1376">
        <v>4</v>
      </c>
      <c r="I1376">
        <v>9</v>
      </c>
      <c r="J1376" t="s">
        <v>18</v>
      </c>
      <c r="K1376" t="s">
        <v>46</v>
      </c>
      <c r="L1376" t="s">
        <v>47</v>
      </c>
      <c r="M1376" t="s">
        <v>21</v>
      </c>
      <c r="N1376">
        <v>3</v>
      </c>
      <c r="O1376">
        <v>58</v>
      </c>
      <c r="P1376" t="s">
        <v>2020</v>
      </c>
      <c r="Q1376">
        <v>2022</v>
      </c>
      <c r="R1376" t="s">
        <v>2007</v>
      </c>
    </row>
    <row r="1377" spans="1:18" x14ac:dyDescent="0.35">
      <c r="A1377">
        <v>128</v>
      </c>
      <c r="B1377" t="s">
        <v>174</v>
      </c>
      <c r="C1377" t="s">
        <v>15</v>
      </c>
      <c r="D1377" s="5">
        <v>26197</v>
      </c>
      <c r="E1377" s="5">
        <v>44844</v>
      </c>
      <c r="F1377" t="s">
        <v>16</v>
      </c>
      <c r="G1377" t="s">
        <v>17</v>
      </c>
      <c r="H1377">
        <v>5</v>
      </c>
      <c r="I1377">
        <v>7</v>
      </c>
      <c r="J1377" t="s">
        <v>50</v>
      </c>
      <c r="K1377" t="s">
        <v>51</v>
      </c>
      <c r="L1377" t="s">
        <v>47</v>
      </c>
      <c r="M1377" t="s">
        <v>30</v>
      </c>
      <c r="N1377">
        <v>4</v>
      </c>
      <c r="O1377">
        <v>52</v>
      </c>
      <c r="P1377" t="s">
        <v>2020</v>
      </c>
      <c r="Q1377">
        <v>2022</v>
      </c>
      <c r="R1377" t="s">
        <v>2015</v>
      </c>
    </row>
    <row r="1378" spans="1:18" x14ac:dyDescent="0.35">
      <c r="A1378">
        <v>131</v>
      </c>
      <c r="B1378" t="s">
        <v>177</v>
      </c>
      <c r="C1378" t="s">
        <v>15</v>
      </c>
      <c r="D1378" s="5">
        <v>22194</v>
      </c>
      <c r="E1378" s="5">
        <v>44674</v>
      </c>
      <c r="F1378" t="s">
        <v>40</v>
      </c>
      <c r="G1378" t="s">
        <v>32</v>
      </c>
      <c r="H1378">
        <v>2</v>
      </c>
      <c r="I1378">
        <v>4</v>
      </c>
      <c r="J1378" t="s">
        <v>27</v>
      </c>
      <c r="K1378" t="s">
        <v>28</v>
      </c>
      <c r="L1378" t="s">
        <v>29</v>
      </c>
      <c r="M1378" t="s">
        <v>21</v>
      </c>
      <c r="N1378">
        <v>3</v>
      </c>
      <c r="O1378">
        <v>63</v>
      </c>
      <c r="P1378" t="s">
        <v>2022</v>
      </c>
      <c r="Q1378">
        <v>2022</v>
      </c>
      <c r="R1378" t="s">
        <v>2009</v>
      </c>
    </row>
    <row r="1379" spans="1:18" x14ac:dyDescent="0.35">
      <c r="A1379">
        <v>133</v>
      </c>
      <c r="B1379" t="s">
        <v>179</v>
      </c>
      <c r="C1379" t="s">
        <v>44</v>
      </c>
      <c r="D1379" s="5">
        <v>38214</v>
      </c>
      <c r="E1379" s="5">
        <v>44615</v>
      </c>
      <c r="F1379" t="s">
        <v>40</v>
      </c>
      <c r="G1379" t="s">
        <v>60</v>
      </c>
      <c r="H1379">
        <v>3</v>
      </c>
      <c r="I1379">
        <v>9</v>
      </c>
      <c r="J1379" t="s">
        <v>18</v>
      </c>
      <c r="K1379" t="s">
        <v>37</v>
      </c>
      <c r="L1379" t="s">
        <v>38</v>
      </c>
      <c r="M1379" t="s">
        <v>21</v>
      </c>
      <c r="N1379">
        <v>3</v>
      </c>
      <c r="O1379">
        <v>20</v>
      </c>
      <c r="P1379" t="s">
        <v>2019</v>
      </c>
      <c r="Q1379">
        <v>2022</v>
      </c>
      <c r="R1379" t="s">
        <v>2007</v>
      </c>
    </row>
    <row r="1380" spans="1:18" x14ac:dyDescent="0.35">
      <c r="A1380">
        <v>135</v>
      </c>
      <c r="B1380" t="s">
        <v>181</v>
      </c>
      <c r="C1380" t="s">
        <v>15</v>
      </c>
      <c r="D1380" s="5">
        <v>34828</v>
      </c>
      <c r="E1380" s="5">
        <v>44864</v>
      </c>
      <c r="F1380" t="s">
        <v>16</v>
      </c>
      <c r="G1380" t="s">
        <v>17</v>
      </c>
      <c r="H1380">
        <v>1</v>
      </c>
      <c r="I1380">
        <v>5</v>
      </c>
      <c r="J1380" t="s">
        <v>27</v>
      </c>
      <c r="K1380" t="s">
        <v>46</v>
      </c>
      <c r="L1380" t="s">
        <v>47</v>
      </c>
      <c r="M1380" t="s">
        <v>48</v>
      </c>
      <c r="N1380">
        <v>5</v>
      </c>
      <c r="O1380">
        <v>29</v>
      </c>
      <c r="P1380" t="s">
        <v>2019</v>
      </c>
      <c r="Q1380">
        <v>2022</v>
      </c>
      <c r="R1380" t="s">
        <v>2015</v>
      </c>
    </row>
    <row r="1381" spans="1:18" x14ac:dyDescent="0.35">
      <c r="A1381">
        <v>143</v>
      </c>
      <c r="B1381" t="s">
        <v>189</v>
      </c>
      <c r="C1381" t="s">
        <v>44</v>
      </c>
      <c r="D1381" s="5">
        <v>34512</v>
      </c>
      <c r="E1381" s="5">
        <v>44741</v>
      </c>
      <c r="F1381" t="s">
        <v>16</v>
      </c>
      <c r="G1381" t="s">
        <v>17</v>
      </c>
      <c r="H1381">
        <v>4</v>
      </c>
      <c r="I1381">
        <v>10</v>
      </c>
      <c r="J1381" t="s">
        <v>18</v>
      </c>
      <c r="K1381" t="s">
        <v>46</v>
      </c>
      <c r="L1381" t="s">
        <v>47</v>
      </c>
      <c r="M1381" t="s">
        <v>34</v>
      </c>
      <c r="N1381">
        <v>1</v>
      </c>
      <c r="O1381">
        <v>30</v>
      </c>
      <c r="P1381" t="s">
        <v>2021</v>
      </c>
      <c r="Q1381">
        <v>2022</v>
      </c>
      <c r="R1381" t="s">
        <v>2011</v>
      </c>
    </row>
    <row r="1382" spans="1:18" x14ac:dyDescent="0.35">
      <c r="A1382">
        <v>145</v>
      </c>
      <c r="B1382" t="s">
        <v>191</v>
      </c>
      <c r="C1382" t="s">
        <v>15</v>
      </c>
      <c r="D1382" s="5">
        <v>26075</v>
      </c>
      <c r="E1382" s="5">
        <v>44709</v>
      </c>
      <c r="F1382" t="s">
        <v>16</v>
      </c>
      <c r="G1382" t="s">
        <v>60</v>
      </c>
      <c r="H1382">
        <v>3</v>
      </c>
      <c r="I1382">
        <v>4</v>
      </c>
      <c r="J1382" t="s">
        <v>27</v>
      </c>
      <c r="K1382" t="s">
        <v>19</v>
      </c>
      <c r="L1382" t="s">
        <v>20</v>
      </c>
      <c r="M1382" t="s">
        <v>21</v>
      </c>
      <c r="N1382">
        <v>3</v>
      </c>
      <c r="O1382">
        <v>53</v>
      </c>
      <c r="P1382" t="s">
        <v>2020</v>
      </c>
      <c r="Q1382">
        <v>2022</v>
      </c>
      <c r="R1382" t="s">
        <v>2010</v>
      </c>
    </row>
    <row r="1383" spans="1:18" x14ac:dyDescent="0.35">
      <c r="A1383">
        <v>146</v>
      </c>
      <c r="B1383" t="s">
        <v>192</v>
      </c>
      <c r="C1383" t="s">
        <v>44</v>
      </c>
      <c r="D1383" s="5">
        <v>26314</v>
      </c>
      <c r="E1383" s="5">
        <v>44624</v>
      </c>
      <c r="F1383" t="s">
        <v>40</v>
      </c>
      <c r="G1383" t="s">
        <v>32</v>
      </c>
      <c r="H1383">
        <v>5</v>
      </c>
      <c r="I1383">
        <v>4</v>
      </c>
      <c r="J1383" t="s">
        <v>27</v>
      </c>
      <c r="K1383" t="s">
        <v>23</v>
      </c>
      <c r="L1383" t="s">
        <v>20</v>
      </c>
      <c r="M1383" t="s">
        <v>30</v>
      </c>
      <c r="N1383">
        <v>4</v>
      </c>
      <c r="O1383">
        <v>52</v>
      </c>
      <c r="P1383" t="s">
        <v>2020</v>
      </c>
      <c r="Q1383">
        <v>2022</v>
      </c>
      <c r="R1383" t="s">
        <v>2008</v>
      </c>
    </row>
    <row r="1384" spans="1:18" x14ac:dyDescent="0.35">
      <c r="A1384">
        <v>147</v>
      </c>
      <c r="B1384" t="s">
        <v>193</v>
      </c>
      <c r="C1384" t="s">
        <v>44</v>
      </c>
      <c r="D1384" s="5">
        <v>22746</v>
      </c>
      <c r="E1384" s="5">
        <v>44860</v>
      </c>
      <c r="F1384" t="s">
        <v>25</v>
      </c>
      <c r="G1384" t="s">
        <v>53</v>
      </c>
      <c r="H1384">
        <v>3</v>
      </c>
      <c r="I1384">
        <v>3</v>
      </c>
      <c r="J1384" t="s">
        <v>27</v>
      </c>
      <c r="K1384" t="s">
        <v>28</v>
      </c>
      <c r="L1384" t="s">
        <v>29</v>
      </c>
      <c r="M1384" t="s">
        <v>48</v>
      </c>
      <c r="N1384">
        <v>5</v>
      </c>
      <c r="O1384">
        <v>62</v>
      </c>
      <c r="P1384" t="s">
        <v>2022</v>
      </c>
      <c r="Q1384">
        <v>2022</v>
      </c>
      <c r="R1384" t="s">
        <v>2015</v>
      </c>
    </row>
    <row r="1385" spans="1:18" x14ac:dyDescent="0.35">
      <c r="A1385">
        <v>150</v>
      </c>
      <c r="B1385" t="s">
        <v>196</v>
      </c>
      <c r="C1385" t="s">
        <v>15</v>
      </c>
      <c r="D1385" s="5">
        <v>24572</v>
      </c>
      <c r="E1385" s="5">
        <v>44781</v>
      </c>
      <c r="F1385" t="s">
        <v>16</v>
      </c>
      <c r="G1385" t="s">
        <v>17</v>
      </c>
      <c r="H1385">
        <v>5</v>
      </c>
      <c r="I1385">
        <v>10</v>
      </c>
      <c r="J1385" t="s">
        <v>18</v>
      </c>
      <c r="K1385" t="s">
        <v>41</v>
      </c>
      <c r="L1385" t="s">
        <v>38</v>
      </c>
      <c r="M1385" t="s">
        <v>42</v>
      </c>
      <c r="N1385">
        <v>2</v>
      </c>
      <c r="O1385">
        <v>57</v>
      </c>
      <c r="P1385" t="s">
        <v>2020</v>
      </c>
      <c r="Q1385">
        <v>2022</v>
      </c>
      <c r="R1385" t="s">
        <v>2013</v>
      </c>
    </row>
    <row r="1386" spans="1:18" x14ac:dyDescent="0.35">
      <c r="A1386">
        <v>152</v>
      </c>
      <c r="B1386" t="s">
        <v>198</v>
      </c>
      <c r="C1386" t="s">
        <v>15</v>
      </c>
      <c r="D1386" s="5">
        <v>26834</v>
      </c>
      <c r="E1386" s="5">
        <v>44849</v>
      </c>
      <c r="F1386" t="s">
        <v>40</v>
      </c>
      <c r="G1386" t="s">
        <v>60</v>
      </c>
      <c r="H1386">
        <v>5</v>
      </c>
      <c r="I1386">
        <v>8</v>
      </c>
      <c r="J1386" t="s">
        <v>50</v>
      </c>
      <c r="K1386" t="s">
        <v>51</v>
      </c>
      <c r="L1386" t="s">
        <v>47</v>
      </c>
      <c r="M1386" t="s">
        <v>30</v>
      </c>
      <c r="N1386">
        <v>4</v>
      </c>
      <c r="O1386">
        <v>51</v>
      </c>
      <c r="P1386" t="s">
        <v>2020</v>
      </c>
      <c r="Q1386">
        <v>2022</v>
      </c>
      <c r="R1386" t="s">
        <v>2015</v>
      </c>
    </row>
    <row r="1387" spans="1:18" x14ac:dyDescent="0.35">
      <c r="A1387">
        <v>153</v>
      </c>
      <c r="B1387" t="s">
        <v>199</v>
      </c>
      <c r="C1387" t="s">
        <v>44</v>
      </c>
      <c r="D1387" s="5">
        <v>32259</v>
      </c>
      <c r="E1387" s="5">
        <v>44817</v>
      </c>
      <c r="F1387" t="s">
        <v>40</v>
      </c>
      <c r="G1387" t="s">
        <v>60</v>
      </c>
      <c r="H1387">
        <v>3</v>
      </c>
      <c r="I1387">
        <v>6</v>
      </c>
      <c r="J1387" t="s">
        <v>27</v>
      </c>
      <c r="K1387" t="s">
        <v>19</v>
      </c>
      <c r="L1387" t="s">
        <v>20</v>
      </c>
      <c r="M1387" t="s">
        <v>42</v>
      </c>
      <c r="N1387">
        <v>2</v>
      </c>
      <c r="O1387">
        <v>36</v>
      </c>
      <c r="P1387" t="s">
        <v>2021</v>
      </c>
      <c r="Q1387">
        <v>2022</v>
      </c>
      <c r="R1387" t="s">
        <v>2014</v>
      </c>
    </row>
    <row r="1388" spans="1:18" x14ac:dyDescent="0.35">
      <c r="A1388">
        <v>154</v>
      </c>
      <c r="B1388" t="s">
        <v>200</v>
      </c>
      <c r="C1388" t="s">
        <v>15</v>
      </c>
      <c r="D1388" s="5">
        <v>22526</v>
      </c>
      <c r="E1388" s="5">
        <v>44829</v>
      </c>
      <c r="F1388" t="s">
        <v>40</v>
      </c>
      <c r="G1388" t="s">
        <v>32</v>
      </c>
      <c r="H1388">
        <v>5</v>
      </c>
      <c r="I1388">
        <v>8</v>
      </c>
      <c r="J1388" t="s">
        <v>50</v>
      </c>
      <c r="K1388" t="s">
        <v>23</v>
      </c>
      <c r="L1388" t="s">
        <v>20</v>
      </c>
      <c r="M1388" t="s">
        <v>42</v>
      </c>
      <c r="N1388">
        <v>2</v>
      </c>
      <c r="O1388">
        <v>63</v>
      </c>
      <c r="P1388" t="s">
        <v>2022</v>
      </c>
      <c r="Q1388">
        <v>2022</v>
      </c>
      <c r="R1388" t="s">
        <v>2014</v>
      </c>
    </row>
    <row r="1389" spans="1:18" x14ac:dyDescent="0.35">
      <c r="A1389">
        <v>157</v>
      </c>
      <c r="B1389" t="s">
        <v>203</v>
      </c>
      <c r="C1389" t="s">
        <v>15</v>
      </c>
      <c r="D1389" s="5">
        <v>33950</v>
      </c>
      <c r="E1389" s="5">
        <v>44689</v>
      </c>
      <c r="F1389" t="s">
        <v>40</v>
      </c>
      <c r="G1389" t="s">
        <v>53</v>
      </c>
      <c r="H1389">
        <v>5</v>
      </c>
      <c r="I1389">
        <v>10</v>
      </c>
      <c r="J1389" t="s">
        <v>18</v>
      </c>
      <c r="K1389" t="s">
        <v>37</v>
      </c>
      <c r="L1389" t="s">
        <v>38</v>
      </c>
      <c r="M1389" t="s">
        <v>30</v>
      </c>
      <c r="N1389">
        <v>4</v>
      </c>
      <c r="O1389">
        <v>31</v>
      </c>
      <c r="P1389" t="s">
        <v>2021</v>
      </c>
      <c r="Q1389">
        <v>2022</v>
      </c>
      <c r="R1389" t="s">
        <v>2010</v>
      </c>
    </row>
    <row r="1390" spans="1:18" x14ac:dyDescent="0.35">
      <c r="A1390">
        <v>162</v>
      </c>
      <c r="B1390" t="s">
        <v>208</v>
      </c>
      <c r="C1390" t="s">
        <v>15</v>
      </c>
      <c r="D1390" s="5">
        <v>33457</v>
      </c>
      <c r="E1390" s="5">
        <v>44693</v>
      </c>
      <c r="F1390" t="s">
        <v>40</v>
      </c>
      <c r="G1390" t="s">
        <v>32</v>
      </c>
      <c r="H1390">
        <v>3</v>
      </c>
      <c r="I1390">
        <v>9</v>
      </c>
      <c r="J1390" t="s">
        <v>18</v>
      </c>
      <c r="K1390" t="s">
        <v>23</v>
      </c>
      <c r="L1390" t="s">
        <v>20</v>
      </c>
      <c r="M1390" t="s">
        <v>21</v>
      </c>
      <c r="N1390">
        <v>3</v>
      </c>
      <c r="O1390">
        <v>33</v>
      </c>
      <c r="P1390" t="s">
        <v>2021</v>
      </c>
      <c r="Q1390">
        <v>2022</v>
      </c>
      <c r="R1390" t="s">
        <v>2010</v>
      </c>
    </row>
    <row r="1391" spans="1:18" x14ac:dyDescent="0.35">
      <c r="A1391">
        <v>163</v>
      </c>
      <c r="B1391" t="s">
        <v>209</v>
      </c>
      <c r="C1391" t="s">
        <v>44</v>
      </c>
      <c r="D1391" s="5">
        <v>31823</v>
      </c>
      <c r="E1391" s="5">
        <v>44714</v>
      </c>
      <c r="F1391" t="s">
        <v>40</v>
      </c>
      <c r="G1391" t="s">
        <v>32</v>
      </c>
      <c r="H1391">
        <v>4</v>
      </c>
      <c r="I1391">
        <v>7</v>
      </c>
      <c r="J1391" t="s">
        <v>50</v>
      </c>
      <c r="K1391" t="s">
        <v>28</v>
      </c>
      <c r="L1391" t="s">
        <v>29</v>
      </c>
      <c r="M1391" t="s">
        <v>30</v>
      </c>
      <c r="N1391">
        <v>4</v>
      </c>
      <c r="O1391">
        <v>37</v>
      </c>
      <c r="P1391" t="s">
        <v>2021</v>
      </c>
      <c r="Q1391">
        <v>2022</v>
      </c>
      <c r="R1391" t="s">
        <v>2011</v>
      </c>
    </row>
    <row r="1392" spans="1:18" x14ac:dyDescent="0.35">
      <c r="A1392">
        <v>168</v>
      </c>
      <c r="B1392" t="s">
        <v>214</v>
      </c>
      <c r="C1392" t="s">
        <v>15</v>
      </c>
      <c r="D1392" s="5">
        <v>30086</v>
      </c>
      <c r="E1392" s="5">
        <v>44571</v>
      </c>
      <c r="F1392" t="s">
        <v>25</v>
      </c>
      <c r="G1392" t="s">
        <v>36</v>
      </c>
      <c r="H1392">
        <v>5</v>
      </c>
      <c r="I1392">
        <v>4</v>
      </c>
      <c r="J1392" t="s">
        <v>27</v>
      </c>
      <c r="K1392" t="s">
        <v>51</v>
      </c>
      <c r="L1392" t="s">
        <v>47</v>
      </c>
      <c r="M1392" t="s">
        <v>21</v>
      </c>
      <c r="N1392">
        <v>3</v>
      </c>
      <c r="O1392">
        <v>42</v>
      </c>
      <c r="P1392" t="s">
        <v>2021</v>
      </c>
      <c r="Q1392">
        <v>2022</v>
      </c>
      <c r="R1392" t="s">
        <v>2006</v>
      </c>
    </row>
    <row r="1393" spans="1:18" x14ac:dyDescent="0.35">
      <c r="A1393">
        <v>171</v>
      </c>
      <c r="B1393" t="s">
        <v>217</v>
      </c>
      <c r="C1393" t="s">
        <v>44</v>
      </c>
      <c r="D1393" s="5">
        <v>34297</v>
      </c>
      <c r="E1393" s="5">
        <v>44788</v>
      </c>
      <c r="F1393" t="s">
        <v>25</v>
      </c>
      <c r="G1393" t="s">
        <v>26</v>
      </c>
      <c r="H1393">
        <v>3</v>
      </c>
      <c r="I1393">
        <v>9</v>
      </c>
      <c r="J1393" t="s">
        <v>18</v>
      </c>
      <c r="K1393" t="s">
        <v>28</v>
      </c>
      <c r="L1393" t="s">
        <v>29</v>
      </c>
      <c r="M1393" t="s">
        <v>21</v>
      </c>
      <c r="N1393">
        <v>3</v>
      </c>
      <c r="O1393">
        <v>30</v>
      </c>
      <c r="P1393" t="s">
        <v>2021</v>
      </c>
      <c r="Q1393">
        <v>2022</v>
      </c>
      <c r="R1393" t="s">
        <v>2013</v>
      </c>
    </row>
    <row r="1394" spans="1:18" x14ac:dyDescent="0.35">
      <c r="A1394">
        <v>173</v>
      </c>
      <c r="B1394" t="s">
        <v>219</v>
      </c>
      <c r="C1394" t="s">
        <v>15</v>
      </c>
      <c r="D1394" s="5">
        <v>34437</v>
      </c>
      <c r="E1394" s="5">
        <v>44791</v>
      </c>
      <c r="F1394" t="s">
        <v>16</v>
      </c>
      <c r="G1394" t="s">
        <v>17</v>
      </c>
      <c r="H1394">
        <v>4</v>
      </c>
      <c r="I1394">
        <v>3</v>
      </c>
      <c r="J1394" t="s">
        <v>27</v>
      </c>
      <c r="K1394" t="s">
        <v>37</v>
      </c>
      <c r="L1394" t="s">
        <v>38</v>
      </c>
      <c r="M1394" t="s">
        <v>34</v>
      </c>
      <c r="N1394">
        <v>1</v>
      </c>
      <c r="O1394">
        <v>30</v>
      </c>
      <c r="P1394" t="s">
        <v>2021</v>
      </c>
      <c r="Q1394">
        <v>2022</v>
      </c>
      <c r="R1394" t="s">
        <v>2013</v>
      </c>
    </row>
    <row r="1395" spans="1:18" x14ac:dyDescent="0.35">
      <c r="A1395">
        <v>176</v>
      </c>
      <c r="B1395" t="s">
        <v>222</v>
      </c>
      <c r="C1395" t="s">
        <v>44</v>
      </c>
      <c r="D1395" s="5">
        <v>29402</v>
      </c>
      <c r="E1395" s="5">
        <v>44744</v>
      </c>
      <c r="F1395" t="s">
        <v>40</v>
      </c>
      <c r="G1395" t="s">
        <v>17</v>
      </c>
      <c r="H1395">
        <v>1</v>
      </c>
      <c r="I1395">
        <v>9</v>
      </c>
      <c r="J1395" t="s">
        <v>18</v>
      </c>
      <c r="K1395" t="s">
        <v>51</v>
      </c>
      <c r="L1395" t="s">
        <v>47</v>
      </c>
      <c r="M1395" t="s">
        <v>34</v>
      </c>
      <c r="N1395">
        <v>1</v>
      </c>
      <c r="O1395">
        <v>44</v>
      </c>
      <c r="P1395" t="s">
        <v>2021</v>
      </c>
      <c r="Q1395">
        <v>2022</v>
      </c>
      <c r="R1395" t="s">
        <v>2012</v>
      </c>
    </row>
    <row r="1396" spans="1:18" x14ac:dyDescent="0.35">
      <c r="A1396">
        <v>181</v>
      </c>
      <c r="B1396" t="s">
        <v>227</v>
      </c>
      <c r="C1396" t="s">
        <v>15</v>
      </c>
      <c r="D1396" s="5">
        <v>37936</v>
      </c>
      <c r="E1396" s="5">
        <v>44627</v>
      </c>
      <c r="F1396" t="s">
        <v>16</v>
      </c>
      <c r="G1396" t="s">
        <v>17</v>
      </c>
      <c r="H1396">
        <v>5</v>
      </c>
      <c r="I1396">
        <v>3</v>
      </c>
      <c r="J1396" t="s">
        <v>27</v>
      </c>
      <c r="K1396" t="s">
        <v>37</v>
      </c>
      <c r="L1396" t="s">
        <v>38</v>
      </c>
      <c r="M1396" t="s">
        <v>30</v>
      </c>
      <c r="N1396">
        <v>4</v>
      </c>
      <c r="O1396">
        <v>20</v>
      </c>
      <c r="P1396" t="s">
        <v>2019</v>
      </c>
      <c r="Q1396">
        <v>2022</v>
      </c>
      <c r="R1396" t="s">
        <v>2008</v>
      </c>
    </row>
    <row r="1397" spans="1:18" x14ac:dyDescent="0.35">
      <c r="A1397">
        <v>182</v>
      </c>
      <c r="B1397" t="s">
        <v>228</v>
      </c>
      <c r="C1397" t="s">
        <v>15</v>
      </c>
      <c r="D1397" s="5">
        <v>38406</v>
      </c>
      <c r="E1397" s="5">
        <v>44787</v>
      </c>
      <c r="F1397" t="s">
        <v>68</v>
      </c>
      <c r="G1397" t="s">
        <v>60</v>
      </c>
      <c r="H1397">
        <v>2</v>
      </c>
      <c r="I1397">
        <v>7</v>
      </c>
      <c r="J1397" t="s">
        <v>50</v>
      </c>
      <c r="K1397" t="s">
        <v>41</v>
      </c>
      <c r="L1397" t="s">
        <v>38</v>
      </c>
      <c r="M1397" t="s">
        <v>42</v>
      </c>
      <c r="N1397">
        <v>2</v>
      </c>
      <c r="O1397">
        <v>19</v>
      </c>
      <c r="P1397" t="s">
        <v>2019</v>
      </c>
      <c r="Q1397">
        <v>2022</v>
      </c>
      <c r="R1397" t="s">
        <v>2013</v>
      </c>
    </row>
    <row r="1398" spans="1:18" x14ac:dyDescent="0.35">
      <c r="A1398">
        <v>183</v>
      </c>
      <c r="B1398" t="s">
        <v>229</v>
      </c>
      <c r="C1398" t="s">
        <v>15</v>
      </c>
      <c r="D1398" s="5">
        <v>26976</v>
      </c>
      <c r="E1398" s="5">
        <v>44761</v>
      </c>
      <c r="F1398" t="s">
        <v>40</v>
      </c>
      <c r="G1398" t="s">
        <v>53</v>
      </c>
      <c r="H1398">
        <v>5</v>
      </c>
      <c r="I1398">
        <v>7</v>
      </c>
      <c r="J1398" t="s">
        <v>50</v>
      </c>
      <c r="K1398" t="s">
        <v>46</v>
      </c>
      <c r="L1398" t="s">
        <v>47</v>
      </c>
      <c r="M1398" t="s">
        <v>42</v>
      </c>
      <c r="N1398">
        <v>2</v>
      </c>
      <c r="O1398">
        <v>50</v>
      </c>
      <c r="P1398" t="s">
        <v>2020</v>
      </c>
      <c r="Q1398">
        <v>2022</v>
      </c>
      <c r="R1398" t="s">
        <v>2012</v>
      </c>
    </row>
    <row r="1399" spans="1:18" x14ac:dyDescent="0.35">
      <c r="A1399">
        <v>184</v>
      </c>
      <c r="B1399" t="s">
        <v>230</v>
      </c>
      <c r="C1399" t="s">
        <v>44</v>
      </c>
      <c r="D1399" s="5">
        <v>28399</v>
      </c>
      <c r="E1399" s="5">
        <v>44789</v>
      </c>
      <c r="F1399" t="s">
        <v>16</v>
      </c>
      <c r="G1399" t="s">
        <v>17</v>
      </c>
      <c r="H1399">
        <v>5</v>
      </c>
      <c r="I1399">
        <v>8</v>
      </c>
      <c r="J1399" t="s">
        <v>50</v>
      </c>
      <c r="K1399" t="s">
        <v>51</v>
      </c>
      <c r="L1399" t="s">
        <v>47</v>
      </c>
      <c r="M1399" t="s">
        <v>21</v>
      </c>
      <c r="N1399">
        <v>3</v>
      </c>
      <c r="O1399">
        <v>46</v>
      </c>
      <c r="P1399" t="s">
        <v>2020</v>
      </c>
      <c r="Q1399">
        <v>2022</v>
      </c>
      <c r="R1399" t="s">
        <v>2013</v>
      </c>
    </row>
    <row r="1400" spans="1:18" x14ac:dyDescent="0.35">
      <c r="A1400">
        <v>188</v>
      </c>
      <c r="B1400" t="s">
        <v>234</v>
      </c>
      <c r="C1400" t="s">
        <v>15</v>
      </c>
      <c r="D1400" s="5">
        <v>24558</v>
      </c>
      <c r="E1400" s="5">
        <v>44744</v>
      </c>
      <c r="F1400" t="s">
        <v>16</v>
      </c>
      <c r="G1400" t="s">
        <v>60</v>
      </c>
      <c r="H1400">
        <v>5</v>
      </c>
      <c r="I1400">
        <v>7</v>
      </c>
      <c r="J1400" t="s">
        <v>50</v>
      </c>
      <c r="K1400" t="s">
        <v>33</v>
      </c>
      <c r="L1400" t="s">
        <v>29</v>
      </c>
      <c r="M1400" t="s">
        <v>21</v>
      </c>
      <c r="N1400">
        <v>3</v>
      </c>
      <c r="O1400">
        <v>57</v>
      </c>
      <c r="P1400" t="s">
        <v>2020</v>
      </c>
      <c r="Q1400">
        <v>2022</v>
      </c>
      <c r="R1400" t="s">
        <v>2012</v>
      </c>
    </row>
    <row r="1401" spans="1:18" x14ac:dyDescent="0.35">
      <c r="A1401">
        <v>192</v>
      </c>
      <c r="B1401" t="s">
        <v>238</v>
      </c>
      <c r="C1401" t="s">
        <v>15</v>
      </c>
      <c r="D1401" s="5">
        <v>21041</v>
      </c>
      <c r="E1401" s="5">
        <v>44633</v>
      </c>
      <c r="F1401" t="s">
        <v>16</v>
      </c>
      <c r="G1401" t="s">
        <v>17</v>
      </c>
      <c r="H1401">
        <v>3</v>
      </c>
      <c r="I1401">
        <v>9</v>
      </c>
      <c r="J1401" t="s">
        <v>18</v>
      </c>
      <c r="K1401" t="s">
        <v>51</v>
      </c>
      <c r="L1401" t="s">
        <v>47</v>
      </c>
      <c r="M1401" t="s">
        <v>34</v>
      </c>
      <c r="N1401">
        <v>1</v>
      </c>
      <c r="O1401">
        <v>67</v>
      </c>
      <c r="P1401" t="s">
        <v>2022</v>
      </c>
      <c r="Q1401">
        <v>2022</v>
      </c>
      <c r="R1401" t="s">
        <v>2008</v>
      </c>
    </row>
    <row r="1402" spans="1:18" x14ac:dyDescent="0.35">
      <c r="A1402">
        <v>193</v>
      </c>
      <c r="B1402" t="s">
        <v>239</v>
      </c>
      <c r="C1402" t="s">
        <v>15</v>
      </c>
      <c r="D1402" s="5">
        <v>22979</v>
      </c>
      <c r="E1402" s="5">
        <v>44826</v>
      </c>
      <c r="F1402" t="s">
        <v>25</v>
      </c>
      <c r="G1402" t="s">
        <v>26</v>
      </c>
      <c r="H1402">
        <v>5</v>
      </c>
      <c r="I1402">
        <v>8</v>
      </c>
      <c r="J1402" t="s">
        <v>50</v>
      </c>
      <c r="K1402" t="s">
        <v>19</v>
      </c>
      <c r="L1402" t="s">
        <v>20</v>
      </c>
      <c r="M1402" t="s">
        <v>48</v>
      </c>
      <c r="N1402">
        <v>5</v>
      </c>
      <c r="O1402">
        <v>61</v>
      </c>
      <c r="P1402" t="s">
        <v>2022</v>
      </c>
      <c r="Q1402">
        <v>2022</v>
      </c>
      <c r="R1402" t="s">
        <v>2014</v>
      </c>
    </row>
    <row r="1403" spans="1:18" x14ac:dyDescent="0.35">
      <c r="A1403">
        <v>198</v>
      </c>
      <c r="B1403" t="s">
        <v>244</v>
      </c>
      <c r="C1403" t="s">
        <v>15</v>
      </c>
      <c r="D1403" s="5">
        <v>32122</v>
      </c>
      <c r="E1403" s="5">
        <v>44856</v>
      </c>
      <c r="F1403" t="s">
        <v>40</v>
      </c>
      <c r="G1403" t="s">
        <v>60</v>
      </c>
      <c r="H1403">
        <v>5</v>
      </c>
      <c r="I1403">
        <v>5</v>
      </c>
      <c r="J1403" t="s">
        <v>27</v>
      </c>
      <c r="K1403" t="s">
        <v>41</v>
      </c>
      <c r="L1403" t="s">
        <v>38</v>
      </c>
      <c r="M1403" t="s">
        <v>42</v>
      </c>
      <c r="N1403">
        <v>2</v>
      </c>
      <c r="O1403">
        <v>36</v>
      </c>
      <c r="P1403" t="s">
        <v>2021</v>
      </c>
      <c r="Q1403">
        <v>2022</v>
      </c>
      <c r="R1403" t="s">
        <v>2015</v>
      </c>
    </row>
    <row r="1404" spans="1:18" x14ac:dyDescent="0.35">
      <c r="A1404">
        <v>199</v>
      </c>
      <c r="B1404" t="s">
        <v>245</v>
      </c>
      <c r="C1404" t="s">
        <v>15</v>
      </c>
      <c r="D1404" s="5">
        <v>26030</v>
      </c>
      <c r="E1404" s="5">
        <v>44799</v>
      </c>
      <c r="F1404" t="s">
        <v>40</v>
      </c>
      <c r="G1404" t="s">
        <v>32</v>
      </c>
      <c r="H1404">
        <v>4</v>
      </c>
      <c r="I1404">
        <v>8</v>
      </c>
      <c r="J1404" t="s">
        <v>50</v>
      </c>
      <c r="K1404" t="s">
        <v>46</v>
      </c>
      <c r="L1404" t="s">
        <v>47</v>
      </c>
      <c r="M1404" t="s">
        <v>30</v>
      </c>
      <c r="N1404">
        <v>4</v>
      </c>
      <c r="O1404">
        <v>53</v>
      </c>
      <c r="P1404" t="s">
        <v>2020</v>
      </c>
      <c r="Q1404">
        <v>2022</v>
      </c>
      <c r="R1404" t="s">
        <v>2013</v>
      </c>
    </row>
    <row r="1405" spans="1:18" x14ac:dyDescent="0.35">
      <c r="A1405">
        <v>208</v>
      </c>
      <c r="B1405" t="s">
        <v>254</v>
      </c>
      <c r="C1405" t="s">
        <v>44</v>
      </c>
      <c r="D1405" s="5">
        <v>23328</v>
      </c>
      <c r="E1405" s="5">
        <v>44628</v>
      </c>
      <c r="F1405" t="s">
        <v>25</v>
      </c>
      <c r="G1405" t="s">
        <v>53</v>
      </c>
      <c r="H1405">
        <v>5</v>
      </c>
      <c r="I1405">
        <v>9</v>
      </c>
      <c r="J1405" t="s">
        <v>18</v>
      </c>
      <c r="K1405" t="s">
        <v>51</v>
      </c>
      <c r="L1405" t="s">
        <v>47</v>
      </c>
      <c r="M1405" t="s">
        <v>34</v>
      </c>
      <c r="N1405">
        <v>1</v>
      </c>
      <c r="O1405">
        <v>60</v>
      </c>
      <c r="P1405" t="s">
        <v>2022</v>
      </c>
      <c r="Q1405">
        <v>2022</v>
      </c>
      <c r="R1405" t="s">
        <v>2008</v>
      </c>
    </row>
    <row r="1406" spans="1:18" x14ac:dyDescent="0.35">
      <c r="A1406">
        <v>212</v>
      </c>
      <c r="B1406" t="s">
        <v>258</v>
      </c>
      <c r="C1406" t="s">
        <v>15</v>
      </c>
      <c r="D1406" s="5">
        <v>36864</v>
      </c>
      <c r="E1406" s="5">
        <v>44635</v>
      </c>
      <c r="F1406" t="s">
        <v>40</v>
      </c>
      <c r="G1406" t="s">
        <v>60</v>
      </c>
      <c r="H1406">
        <v>5</v>
      </c>
      <c r="I1406">
        <v>3</v>
      </c>
      <c r="J1406" t="s">
        <v>27</v>
      </c>
      <c r="K1406" t="s">
        <v>33</v>
      </c>
      <c r="L1406" t="s">
        <v>29</v>
      </c>
      <c r="M1406" t="s">
        <v>48</v>
      </c>
      <c r="N1406">
        <v>5</v>
      </c>
      <c r="O1406">
        <v>23</v>
      </c>
      <c r="P1406" t="s">
        <v>2019</v>
      </c>
      <c r="Q1406">
        <v>2022</v>
      </c>
      <c r="R1406" t="s">
        <v>2008</v>
      </c>
    </row>
    <row r="1407" spans="1:18" x14ac:dyDescent="0.35">
      <c r="A1407">
        <v>219</v>
      </c>
      <c r="B1407" t="s">
        <v>265</v>
      </c>
      <c r="C1407" t="s">
        <v>15</v>
      </c>
      <c r="D1407" s="5">
        <v>24518</v>
      </c>
      <c r="E1407" s="5">
        <v>44817</v>
      </c>
      <c r="F1407" t="s">
        <v>40</v>
      </c>
      <c r="G1407" t="s">
        <v>45</v>
      </c>
      <c r="H1407">
        <v>3</v>
      </c>
      <c r="I1407">
        <v>10</v>
      </c>
      <c r="J1407" t="s">
        <v>18</v>
      </c>
      <c r="K1407" t="s">
        <v>28</v>
      </c>
      <c r="L1407" t="s">
        <v>29</v>
      </c>
      <c r="M1407" t="s">
        <v>30</v>
      </c>
      <c r="N1407">
        <v>4</v>
      </c>
      <c r="O1407">
        <v>57</v>
      </c>
      <c r="P1407" t="s">
        <v>2020</v>
      </c>
      <c r="Q1407">
        <v>2022</v>
      </c>
      <c r="R1407" t="s">
        <v>2014</v>
      </c>
    </row>
    <row r="1408" spans="1:18" x14ac:dyDescent="0.35">
      <c r="A1408">
        <v>223</v>
      </c>
      <c r="B1408" t="s">
        <v>269</v>
      </c>
      <c r="C1408" t="s">
        <v>15</v>
      </c>
      <c r="D1408" s="5">
        <v>28774</v>
      </c>
      <c r="E1408" s="5">
        <v>44710</v>
      </c>
      <c r="F1408" t="s">
        <v>16</v>
      </c>
      <c r="G1408" t="s">
        <v>17</v>
      </c>
      <c r="H1408">
        <v>2</v>
      </c>
      <c r="I1408">
        <v>10</v>
      </c>
      <c r="J1408" t="s">
        <v>18</v>
      </c>
      <c r="K1408" t="s">
        <v>46</v>
      </c>
      <c r="L1408" t="s">
        <v>47</v>
      </c>
      <c r="M1408" t="s">
        <v>48</v>
      </c>
      <c r="N1408">
        <v>5</v>
      </c>
      <c r="O1408">
        <v>45</v>
      </c>
      <c r="P1408" t="s">
        <v>2020</v>
      </c>
      <c r="Q1408">
        <v>2022</v>
      </c>
      <c r="R1408" t="s">
        <v>2010</v>
      </c>
    </row>
    <row r="1409" spans="1:18" x14ac:dyDescent="0.35">
      <c r="A1409">
        <v>235</v>
      </c>
      <c r="B1409" t="s">
        <v>281</v>
      </c>
      <c r="C1409" t="s">
        <v>15</v>
      </c>
      <c r="D1409" s="5">
        <v>30286</v>
      </c>
      <c r="E1409" s="5">
        <v>44694</v>
      </c>
      <c r="F1409" t="s">
        <v>40</v>
      </c>
      <c r="G1409" t="s">
        <v>45</v>
      </c>
      <c r="H1409">
        <v>2</v>
      </c>
      <c r="I1409">
        <v>9</v>
      </c>
      <c r="J1409" t="s">
        <v>18</v>
      </c>
      <c r="K1409" t="s">
        <v>28</v>
      </c>
      <c r="L1409" t="s">
        <v>29</v>
      </c>
      <c r="M1409" t="s">
        <v>48</v>
      </c>
      <c r="N1409">
        <v>5</v>
      </c>
      <c r="O1409">
        <v>41</v>
      </c>
      <c r="P1409" t="s">
        <v>2021</v>
      </c>
      <c r="Q1409">
        <v>2022</v>
      </c>
      <c r="R1409" t="s">
        <v>2010</v>
      </c>
    </row>
    <row r="1410" spans="1:18" x14ac:dyDescent="0.35">
      <c r="A1410">
        <v>236</v>
      </c>
      <c r="B1410" t="s">
        <v>282</v>
      </c>
      <c r="C1410" t="s">
        <v>15</v>
      </c>
      <c r="D1410" s="5">
        <v>32637</v>
      </c>
      <c r="E1410" s="5">
        <v>44792</v>
      </c>
      <c r="F1410" t="s">
        <v>40</v>
      </c>
      <c r="G1410" t="s">
        <v>53</v>
      </c>
      <c r="H1410">
        <v>3</v>
      </c>
      <c r="I1410">
        <v>10</v>
      </c>
      <c r="J1410" t="s">
        <v>18</v>
      </c>
      <c r="K1410" t="s">
        <v>33</v>
      </c>
      <c r="L1410" t="s">
        <v>29</v>
      </c>
      <c r="M1410" t="s">
        <v>21</v>
      </c>
      <c r="N1410">
        <v>3</v>
      </c>
      <c r="O1410">
        <v>35</v>
      </c>
      <c r="P1410" t="s">
        <v>2021</v>
      </c>
      <c r="Q1410">
        <v>2022</v>
      </c>
      <c r="R1410" t="s">
        <v>2013</v>
      </c>
    </row>
    <row r="1411" spans="1:18" x14ac:dyDescent="0.35">
      <c r="A1411">
        <v>237</v>
      </c>
      <c r="B1411" t="s">
        <v>283</v>
      </c>
      <c r="C1411" t="s">
        <v>44</v>
      </c>
      <c r="D1411" s="5">
        <v>24391</v>
      </c>
      <c r="E1411" s="5">
        <v>44578</v>
      </c>
      <c r="F1411" t="s">
        <v>16</v>
      </c>
      <c r="G1411" t="s">
        <v>17</v>
      </c>
      <c r="H1411">
        <v>3</v>
      </c>
      <c r="I1411">
        <v>9</v>
      </c>
      <c r="J1411" t="s">
        <v>18</v>
      </c>
      <c r="K1411" t="s">
        <v>37</v>
      </c>
      <c r="L1411" t="s">
        <v>38</v>
      </c>
      <c r="M1411" t="s">
        <v>48</v>
      </c>
      <c r="N1411">
        <v>5</v>
      </c>
      <c r="O1411">
        <v>57</v>
      </c>
      <c r="P1411" t="s">
        <v>2020</v>
      </c>
      <c r="Q1411">
        <v>2022</v>
      </c>
      <c r="R1411" t="s">
        <v>2006</v>
      </c>
    </row>
    <row r="1412" spans="1:18" x14ac:dyDescent="0.35">
      <c r="A1412">
        <v>240</v>
      </c>
      <c r="B1412" t="s">
        <v>286</v>
      </c>
      <c r="C1412" t="s">
        <v>44</v>
      </c>
      <c r="D1412" s="5">
        <v>20755</v>
      </c>
      <c r="E1412" s="5">
        <v>44718</v>
      </c>
      <c r="F1412" t="s">
        <v>40</v>
      </c>
      <c r="G1412" t="s">
        <v>32</v>
      </c>
      <c r="H1412">
        <v>5</v>
      </c>
      <c r="I1412">
        <v>5</v>
      </c>
      <c r="J1412" t="s">
        <v>27</v>
      </c>
      <c r="K1412" t="s">
        <v>51</v>
      </c>
      <c r="L1412" t="s">
        <v>47</v>
      </c>
      <c r="M1412" t="s">
        <v>48</v>
      </c>
      <c r="N1412">
        <v>5</v>
      </c>
      <c r="O1412">
        <v>67</v>
      </c>
      <c r="P1412" t="s">
        <v>2022</v>
      </c>
      <c r="Q1412">
        <v>2022</v>
      </c>
      <c r="R1412" t="s">
        <v>2011</v>
      </c>
    </row>
    <row r="1413" spans="1:18" x14ac:dyDescent="0.35">
      <c r="A1413">
        <v>243</v>
      </c>
      <c r="B1413" t="s">
        <v>289</v>
      </c>
      <c r="C1413" t="s">
        <v>44</v>
      </c>
      <c r="D1413" s="5">
        <v>20395</v>
      </c>
      <c r="E1413" s="5">
        <v>44825</v>
      </c>
      <c r="F1413" t="s">
        <v>16</v>
      </c>
      <c r="G1413" t="s">
        <v>17</v>
      </c>
      <c r="H1413">
        <v>3</v>
      </c>
      <c r="I1413">
        <v>9</v>
      </c>
      <c r="J1413" t="s">
        <v>18</v>
      </c>
      <c r="K1413" t="s">
        <v>28</v>
      </c>
      <c r="L1413" t="s">
        <v>29</v>
      </c>
      <c r="M1413" t="s">
        <v>30</v>
      </c>
      <c r="N1413">
        <v>4</v>
      </c>
      <c r="O1413">
        <v>68</v>
      </c>
      <c r="P1413" t="s">
        <v>2022</v>
      </c>
      <c r="Q1413">
        <v>2022</v>
      </c>
      <c r="R1413" t="s">
        <v>2014</v>
      </c>
    </row>
    <row r="1414" spans="1:18" x14ac:dyDescent="0.35">
      <c r="A1414">
        <v>246</v>
      </c>
      <c r="B1414" t="s">
        <v>292</v>
      </c>
      <c r="C1414" t="s">
        <v>44</v>
      </c>
      <c r="D1414" s="5">
        <v>24797</v>
      </c>
      <c r="E1414" s="5">
        <v>44848</v>
      </c>
      <c r="F1414" t="s">
        <v>16</v>
      </c>
      <c r="G1414" t="s">
        <v>17</v>
      </c>
      <c r="H1414">
        <v>5</v>
      </c>
      <c r="I1414">
        <v>9</v>
      </c>
      <c r="J1414" t="s">
        <v>18</v>
      </c>
      <c r="K1414" t="s">
        <v>41</v>
      </c>
      <c r="L1414" t="s">
        <v>38</v>
      </c>
      <c r="M1414" t="s">
        <v>42</v>
      </c>
      <c r="N1414">
        <v>2</v>
      </c>
      <c r="O1414">
        <v>56</v>
      </c>
      <c r="P1414" t="s">
        <v>2020</v>
      </c>
      <c r="Q1414">
        <v>2022</v>
      </c>
      <c r="R1414" t="s">
        <v>2015</v>
      </c>
    </row>
    <row r="1415" spans="1:18" x14ac:dyDescent="0.35">
      <c r="A1415">
        <v>247</v>
      </c>
      <c r="B1415" t="s">
        <v>293</v>
      </c>
      <c r="C1415" t="s">
        <v>15</v>
      </c>
      <c r="D1415" s="5">
        <v>25670</v>
      </c>
      <c r="E1415" s="5">
        <v>44731</v>
      </c>
      <c r="F1415" t="s">
        <v>16</v>
      </c>
      <c r="G1415" t="s">
        <v>17</v>
      </c>
      <c r="H1415">
        <v>4</v>
      </c>
      <c r="I1415">
        <v>4</v>
      </c>
      <c r="J1415" t="s">
        <v>27</v>
      </c>
      <c r="K1415" t="s">
        <v>46</v>
      </c>
      <c r="L1415" t="s">
        <v>47</v>
      </c>
      <c r="M1415" t="s">
        <v>48</v>
      </c>
      <c r="N1415">
        <v>5</v>
      </c>
      <c r="O1415">
        <v>54</v>
      </c>
      <c r="P1415" t="s">
        <v>2020</v>
      </c>
      <c r="Q1415">
        <v>2022</v>
      </c>
      <c r="R1415" t="s">
        <v>2011</v>
      </c>
    </row>
    <row r="1416" spans="1:18" x14ac:dyDescent="0.35">
      <c r="A1416">
        <v>249</v>
      </c>
      <c r="B1416" t="s">
        <v>295</v>
      </c>
      <c r="C1416" t="s">
        <v>15</v>
      </c>
      <c r="D1416" s="5">
        <v>34683</v>
      </c>
      <c r="E1416" s="5">
        <v>44632</v>
      </c>
      <c r="F1416" t="s">
        <v>40</v>
      </c>
      <c r="G1416" t="s">
        <v>32</v>
      </c>
      <c r="H1416">
        <v>5</v>
      </c>
      <c r="I1416">
        <v>9</v>
      </c>
      <c r="J1416" t="s">
        <v>18</v>
      </c>
      <c r="K1416" t="s">
        <v>19</v>
      </c>
      <c r="L1416" t="s">
        <v>20</v>
      </c>
      <c r="M1416" t="s">
        <v>30</v>
      </c>
      <c r="N1416">
        <v>4</v>
      </c>
      <c r="O1416">
        <v>29</v>
      </c>
      <c r="P1416" t="s">
        <v>2019</v>
      </c>
      <c r="Q1416">
        <v>2022</v>
      </c>
      <c r="R1416" t="s">
        <v>2008</v>
      </c>
    </row>
    <row r="1417" spans="1:18" x14ac:dyDescent="0.35">
      <c r="A1417">
        <v>254</v>
      </c>
      <c r="B1417" t="s">
        <v>300</v>
      </c>
      <c r="C1417" t="s">
        <v>44</v>
      </c>
      <c r="D1417" s="5">
        <v>26407</v>
      </c>
      <c r="E1417" s="5">
        <v>44924</v>
      </c>
      <c r="F1417" t="s">
        <v>16</v>
      </c>
      <c r="G1417" t="s">
        <v>17</v>
      </c>
      <c r="H1417">
        <v>2</v>
      </c>
      <c r="I1417">
        <v>7</v>
      </c>
      <c r="J1417" t="s">
        <v>50</v>
      </c>
      <c r="K1417" t="s">
        <v>41</v>
      </c>
      <c r="L1417" t="s">
        <v>38</v>
      </c>
      <c r="M1417" t="s">
        <v>42</v>
      </c>
      <c r="N1417">
        <v>2</v>
      </c>
      <c r="O1417">
        <v>52</v>
      </c>
      <c r="P1417" t="s">
        <v>2020</v>
      </c>
      <c r="Q1417">
        <v>2022</v>
      </c>
      <c r="R1417" t="s">
        <v>2017</v>
      </c>
    </row>
    <row r="1418" spans="1:18" x14ac:dyDescent="0.35">
      <c r="A1418">
        <v>255</v>
      </c>
      <c r="B1418" t="s">
        <v>301</v>
      </c>
      <c r="C1418" t="s">
        <v>44</v>
      </c>
      <c r="D1418" s="5">
        <v>21726</v>
      </c>
      <c r="E1418" s="5">
        <v>44893</v>
      </c>
      <c r="F1418" t="s">
        <v>25</v>
      </c>
      <c r="G1418" t="s">
        <v>53</v>
      </c>
      <c r="H1418">
        <v>2</v>
      </c>
      <c r="I1418">
        <v>9</v>
      </c>
      <c r="J1418" t="s">
        <v>18</v>
      </c>
      <c r="K1418" t="s">
        <v>46</v>
      </c>
      <c r="L1418" t="s">
        <v>47</v>
      </c>
      <c r="M1418" t="s">
        <v>48</v>
      </c>
      <c r="N1418">
        <v>5</v>
      </c>
      <c r="O1418">
        <v>65</v>
      </c>
      <c r="P1418" t="s">
        <v>2022</v>
      </c>
      <c r="Q1418">
        <v>2022</v>
      </c>
      <c r="R1418" t="s">
        <v>2016</v>
      </c>
    </row>
    <row r="1419" spans="1:18" x14ac:dyDescent="0.35">
      <c r="A1419">
        <v>256</v>
      </c>
      <c r="B1419" t="s">
        <v>302</v>
      </c>
      <c r="C1419" t="s">
        <v>44</v>
      </c>
      <c r="D1419" s="5">
        <v>37550</v>
      </c>
      <c r="E1419" s="5">
        <v>44623</v>
      </c>
      <c r="F1419" t="s">
        <v>16</v>
      </c>
      <c r="G1419" t="s">
        <v>17</v>
      </c>
      <c r="H1419">
        <v>3</v>
      </c>
      <c r="I1419">
        <v>5</v>
      </c>
      <c r="J1419" t="s">
        <v>27</v>
      </c>
      <c r="K1419" t="s">
        <v>51</v>
      </c>
      <c r="L1419" t="s">
        <v>47</v>
      </c>
      <c r="M1419" t="s">
        <v>48</v>
      </c>
      <c r="N1419">
        <v>5</v>
      </c>
      <c r="O1419">
        <v>21</v>
      </c>
      <c r="P1419" t="s">
        <v>2019</v>
      </c>
      <c r="Q1419">
        <v>2022</v>
      </c>
      <c r="R1419" t="s">
        <v>2008</v>
      </c>
    </row>
    <row r="1420" spans="1:18" x14ac:dyDescent="0.35">
      <c r="A1420">
        <v>259</v>
      </c>
      <c r="B1420" t="s">
        <v>305</v>
      </c>
      <c r="C1420" t="s">
        <v>15</v>
      </c>
      <c r="D1420" s="5">
        <v>34320</v>
      </c>
      <c r="E1420" s="5">
        <v>44791</v>
      </c>
      <c r="F1420" t="s">
        <v>16</v>
      </c>
      <c r="G1420" t="s">
        <v>17</v>
      </c>
      <c r="H1420">
        <v>3</v>
      </c>
      <c r="I1420">
        <v>6</v>
      </c>
      <c r="J1420" t="s">
        <v>27</v>
      </c>
      <c r="K1420" t="s">
        <v>28</v>
      </c>
      <c r="L1420" t="s">
        <v>29</v>
      </c>
      <c r="M1420" t="s">
        <v>21</v>
      </c>
      <c r="N1420">
        <v>3</v>
      </c>
      <c r="O1420">
        <v>30</v>
      </c>
      <c r="P1420" t="s">
        <v>2021</v>
      </c>
      <c r="Q1420">
        <v>2022</v>
      </c>
      <c r="R1420" t="s">
        <v>2013</v>
      </c>
    </row>
    <row r="1421" spans="1:18" x14ac:dyDescent="0.35">
      <c r="A1421">
        <v>263</v>
      </c>
      <c r="B1421" t="s">
        <v>309</v>
      </c>
      <c r="C1421" t="s">
        <v>15</v>
      </c>
      <c r="D1421" s="5">
        <v>25828</v>
      </c>
      <c r="E1421" s="5">
        <v>44900</v>
      </c>
      <c r="F1421" t="s">
        <v>16</v>
      </c>
      <c r="G1421" t="s">
        <v>45</v>
      </c>
      <c r="H1421">
        <v>5</v>
      </c>
      <c r="I1421">
        <v>9</v>
      </c>
      <c r="J1421" t="s">
        <v>18</v>
      </c>
      <c r="K1421" t="s">
        <v>46</v>
      </c>
      <c r="L1421" t="s">
        <v>47</v>
      </c>
      <c r="M1421" t="s">
        <v>30</v>
      </c>
      <c r="N1421">
        <v>4</v>
      </c>
      <c r="O1421">
        <v>53</v>
      </c>
      <c r="P1421" t="s">
        <v>2020</v>
      </c>
      <c r="Q1421">
        <v>2022</v>
      </c>
      <c r="R1421" t="s">
        <v>2017</v>
      </c>
    </row>
    <row r="1422" spans="1:18" x14ac:dyDescent="0.35">
      <c r="A1422">
        <v>264</v>
      </c>
      <c r="B1422" t="s">
        <v>310</v>
      </c>
      <c r="C1422" t="s">
        <v>15</v>
      </c>
      <c r="D1422" s="5">
        <v>24230</v>
      </c>
      <c r="E1422" s="5">
        <v>44925</v>
      </c>
      <c r="F1422" t="s">
        <v>16</v>
      </c>
      <c r="G1422" t="s">
        <v>17</v>
      </c>
      <c r="H1422">
        <v>3</v>
      </c>
      <c r="I1422">
        <v>9</v>
      </c>
      <c r="J1422" t="s">
        <v>18</v>
      </c>
      <c r="K1422" t="s">
        <v>51</v>
      </c>
      <c r="L1422" t="s">
        <v>47</v>
      </c>
      <c r="M1422" t="s">
        <v>48</v>
      </c>
      <c r="N1422">
        <v>5</v>
      </c>
      <c r="O1422">
        <v>58</v>
      </c>
      <c r="P1422" t="s">
        <v>2020</v>
      </c>
      <c r="Q1422">
        <v>2022</v>
      </c>
      <c r="R1422" t="s">
        <v>2017</v>
      </c>
    </row>
    <row r="1423" spans="1:18" x14ac:dyDescent="0.35">
      <c r="A1423">
        <v>266</v>
      </c>
      <c r="B1423" t="s">
        <v>312</v>
      </c>
      <c r="C1423" t="s">
        <v>44</v>
      </c>
      <c r="D1423" s="5">
        <v>29870</v>
      </c>
      <c r="E1423" s="5">
        <v>44807</v>
      </c>
      <c r="F1423" t="s">
        <v>16</v>
      </c>
      <c r="G1423" t="s">
        <v>17</v>
      </c>
      <c r="H1423">
        <v>5</v>
      </c>
      <c r="I1423">
        <v>9</v>
      </c>
      <c r="J1423" t="s">
        <v>18</v>
      </c>
      <c r="K1423" t="s">
        <v>23</v>
      </c>
      <c r="L1423" t="s">
        <v>20</v>
      </c>
      <c r="M1423" t="s">
        <v>30</v>
      </c>
      <c r="N1423">
        <v>4</v>
      </c>
      <c r="O1423">
        <v>42</v>
      </c>
      <c r="P1423" t="s">
        <v>2021</v>
      </c>
      <c r="Q1423">
        <v>2022</v>
      </c>
      <c r="R1423" t="s">
        <v>2014</v>
      </c>
    </row>
    <row r="1424" spans="1:18" x14ac:dyDescent="0.35">
      <c r="A1424">
        <v>268</v>
      </c>
      <c r="B1424" t="s">
        <v>314</v>
      </c>
      <c r="C1424" t="s">
        <v>44</v>
      </c>
      <c r="D1424" s="5">
        <v>36593</v>
      </c>
      <c r="E1424" s="5">
        <v>44879</v>
      </c>
      <c r="F1424" t="s">
        <v>16</v>
      </c>
      <c r="G1424" t="s">
        <v>17</v>
      </c>
      <c r="H1424">
        <v>2</v>
      </c>
      <c r="I1424">
        <v>6</v>
      </c>
      <c r="J1424" t="s">
        <v>27</v>
      </c>
      <c r="K1424" t="s">
        <v>33</v>
      </c>
      <c r="L1424" t="s">
        <v>29</v>
      </c>
      <c r="M1424" t="s">
        <v>30</v>
      </c>
      <c r="N1424">
        <v>4</v>
      </c>
      <c r="O1424">
        <v>24</v>
      </c>
      <c r="P1424" t="s">
        <v>2019</v>
      </c>
      <c r="Q1424">
        <v>2022</v>
      </c>
      <c r="R1424" t="s">
        <v>2016</v>
      </c>
    </row>
    <row r="1425" spans="1:18" x14ac:dyDescent="0.35">
      <c r="A1425">
        <v>270</v>
      </c>
      <c r="B1425" t="s">
        <v>316</v>
      </c>
      <c r="C1425" t="s">
        <v>44</v>
      </c>
      <c r="D1425" s="5">
        <v>37953</v>
      </c>
      <c r="E1425" s="5">
        <v>44722</v>
      </c>
      <c r="F1425" t="s">
        <v>16</v>
      </c>
      <c r="G1425" t="s">
        <v>17</v>
      </c>
      <c r="H1425">
        <v>2</v>
      </c>
      <c r="I1425">
        <v>4</v>
      </c>
      <c r="J1425" t="s">
        <v>27</v>
      </c>
      <c r="K1425" t="s">
        <v>41</v>
      </c>
      <c r="L1425" t="s">
        <v>38</v>
      </c>
      <c r="M1425" t="s">
        <v>34</v>
      </c>
      <c r="N1425">
        <v>1</v>
      </c>
      <c r="O1425">
        <v>20</v>
      </c>
      <c r="P1425" t="s">
        <v>2019</v>
      </c>
      <c r="Q1425">
        <v>2022</v>
      </c>
      <c r="R1425" t="s">
        <v>2011</v>
      </c>
    </row>
    <row r="1426" spans="1:18" x14ac:dyDescent="0.35">
      <c r="A1426">
        <v>271</v>
      </c>
      <c r="B1426" t="s">
        <v>317</v>
      </c>
      <c r="C1426" t="s">
        <v>44</v>
      </c>
      <c r="D1426" s="5">
        <v>23159</v>
      </c>
      <c r="E1426" s="5">
        <v>44588</v>
      </c>
      <c r="F1426" t="s">
        <v>16</v>
      </c>
      <c r="G1426" t="s">
        <v>36</v>
      </c>
      <c r="H1426">
        <v>2</v>
      </c>
      <c r="I1426">
        <v>7</v>
      </c>
      <c r="J1426" t="s">
        <v>50</v>
      </c>
      <c r="K1426" t="s">
        <v>46</v>
      </c>
      <c r="L1426" t="s">
        <v>47</v>
      </c>
      <c r="M1426" t="s">
        <v>42</v>
      </c>
      <c r="N1426">
        <v>2</v>
      </c>
      <c r="O1426">
        <v>61</v>
      </c>
      <c r="P1426" t="s">
        <v>2022</v>
      </c>
      <c r="Q1426">
        <v>2022</v>
      </c>
      <c r="R1426" t="s">
        <v>2006</v>
      </c>
    </row>
    <row r="1427" spans="1:18" x14ac:dyDescent="0.35">
      <c r="A1427">
        <v>274</v>
      </c>
      <c r="B1427" t="s">
        <v>320</v>
      </c>
      <c r="C1427" t="s">
        <v>15</v>
      </c>
      <c r="D1427" s="5">
        <v>19137</v>
      </c>
      <c r="E1427" s="5">
        <v>44713</v>
      </c>
      <c r="F1427" t="s">
        <v>16</v>
      </c>
      <c r="G1427" t="s">
        <v>17</v>
      </c>
      <c r="H1427">
        <v>5</v>
      </c>
      <c r="I1427">
        <v>6</v>
      </c>
      <c r="J1427" t="s">
        <v>27</v>
      </c>
      <c r="K1427" t="s">
        <v>23</v>
      </c>
      <c r="L1427" t="s">
        <v>20</v>
      </c>
      <c r="M1427" t="s">
        <v>30</v>
      </c>
      <c r="N1427">
        <v>4</v>
      </c>
      <c r="O1427">
        <v>72</v>
      </c>
      <c r="P1427" t="s">
        <v>2022</v>
      </c>
      <c r="Q1427">
        <v>2022</v>
      </c>
      <c r="R1427" t="s">
        <v>2011</v>
      </c>
    </row>
    <row r="1428" spans="1:18" x14ac:dyDescent="0.35">
      <c r="A1428">
        <v>275</v>
      </c>
      <c r="B1428" t="s">
        <v>321</v>
      </c>
      <c r="C1428" t="s">
        <v>15</v>
      </c>
      <c r="D1428" s="5">
        <v>38007</v>
      </c>
      <c r="E1428" s="5">
        <v>44650</v>
      </c>
      <c r="F1428" t="s">
        <v>16</v>
      </c>
      <c r="G1428" t="s">
        <v>17</v>
      </c>
      <c r="H1428">
        <v>5</v>
      </c>
      <c r="I1428">
        <v>5</v>
      </c>
      <c r="J1428" t="s">
        <v>27</v>
      </c>
      <c r="K1428" t="s">
        <v>28</v>
      </c>
      <c r="L1428" t="s">
        <v>29</v>
      </c>
      <c r="M1428" t="s">
        <v>48</v>
      </c>
      <c r="N1428">
        <v>5</v>
      </c>
      <c r="O1428">
        <v>20</v>
      </c>
      <c r="P1428" t="s">
        <v>2019</v>
      </c>
      <c r="Q1428">
        <v>2022</v>
      </c>
      <c r="R1428" t="s">
        <v>2008</v>
      </c>
    </row>
    <row r="1429" spans="1:18" x14ac:dyDescent="0.35">
      <c r="A1429">
        <v>278</v>
      </c>
      <c r="B1429" t="s">
        <v>324</v>
      </c>
      <c r="C1429" t="s">
        <v>15</v>
      </c>
      <c r="D1429" s="5">
        <v>21860</v>
      </c>
      <c r="E1429" s="5">
        <v>44832</v>
      </c>
      <c r="F1429" t="s">
        <v>16</v>
      </c>
      <c r="G1429" t="s">
        <v>17</v>
      </c>
      <c r="H1429">
        <v>5</v>
      </c>
      <c r="I1429">
        <v>10</v>
      </c>
      <c r="J1429" t="s">
        <v>18</v>
      </c>
      <c r="K1429" t="s">
        <v>41</v>
      </c>
      <c r="L1429" t="s">
        <v>38</v>
      </c>
      <c r="M1429" t="s">
        <v>48</v>
      </c>
      <c r="N1429">
        <v>5</v>
      </c>
      <c r="O1429">
        <v>64</v>
      </c>
      <c r="P1429" t="s">
        <v>2022</v>
      </c>
      <c r="Q1429">
        <v>2022</v>
      </c>
      <c r="R1429" t="s">
        <v>2014</v>
      </c>
    </row>
    <row r="1430" spans="1:18" x14ac:dyDescent="0.35">
      <c r="A1430">
        <v>281</v>
      </c>
      <c r="B1430" t="s">
        <v>327</v>
      </c>
      <c r="C1430" t="s">
        <v>15</v>
      </c>
      <c r="D1430" s="5">
        <v>20629</v>
      </c>
      <c r="E1430" s="5">
        <v>44750</v>
      </c>
      <c r="F1430" t="s">
        <v>25</v>
      </c>
      <c r="G1430" t="s">
        <v>36</v>
      </c>
      <c r="H1430">
        <v>3</v>
      </c>
      <c r="I1430">
        <v>6</v>
      </c>
      <c r="J1430" t="s">
        <v>27</v>
      </c>
      <c r="K1430" t="s">
        <v>19</v>
      </c>
      <c r="L1430" t="s">
        <v>20</v>
      </c>
      <c r="M1430" t="s">
        <v>48</v>
      </c>
      <c r="N1430">
        <v>5</v>
      </c>
      <c r="O1430">
        <v>68</v>
      </c>
      <c r="P1430" t="s">
        <v>2022</v>
      </c>
      <c r="Q1430">
        <v>2022</v>
      </c>
      <c r="R1430" t="s">
        <v>2012</v>
      </c>
    </row>
    <row r="1431" spans="1:18" x14ac:dyDescent="0.35">
      <c r="A1431">
        <v>282</v>
      </c>
      <c r="B1431" t="s">
        <v>328</v>
      </c>
      <c r="C1431" t="s">
        <v>44</v>
      </c>
      <c r="D1431" s="5">
        <v>27062</v>
      </c>
      <c r="E1431" s="5">
        <v>44575</v>
      </c>
      <c r="F1431" t="s">
        <v>16</v>
      </c>
      <c r="G1431" t="s">
        <v>17</v>
      </c>
      <c r="H1431">
        <v>5</v>
      </c>
      <c r="I1431">
        <v>4</v>
      </c>
      <c r="J1431" t="s">
        <v>27</v>
      </c>
      <c r="K1431" t="s">
        <v>23</v>
      </c>
      <c r="L1431" t="s">
        <v>20</v>
      </c>
      <c r="M1431" t="s">
        <v>21</v>
      </c>
      <c r="N1431">
        <v>3</v>
      </c>
      <c r="O1431">
        <v>50</v>
      </c>
      <c r="P1431" t="s">
        <v>2020</v>
      </c>
      <c r="Q1431">
        <v>2022</v>
      </c>
      <c r="R1431" t="s">
        <v>2006</v>
      </c>
    </row>
    <row r="1432" spans="1:18" x14ac:dyDescent="0.35">
      <c r="A1432">
        <v>286</v>
      </c>
      <c r="B1432" t="s">
        <v>332</v>
      </c>
      <c r="C1432" t="s">
        <v>44</v>
      </c>
      <c r="D1432" s="5">
        <v>24789</v>
      </c>
      <c r="E1432" s="5">
        <v>44779</v>
      </c>
      <c r="F1432" t="s">
        <v>16</v>
      </c>
      <c r="G1432" t="s">
        <v>17</v>
      </c>
      <c r="H1432">
        <v>4</v>
      </c>
      <c r="I1432">
        <v>9</v>
      </c>
      <c r="J1432" t="s">
        <v>18</v>
      </c>
      <c r="K1432" t="s">
        <v>41</v>
      </c>
      <c r="L1432" t="s">
        <v>38</v>
      </c>
      <c r="M1432" t="s">
        <v>34</v>
      </c>
      <c r="N1432">
        <v>1</v>
      </c>
      <c r="O1432">
        <v>56</v>
      </c>
      <c r="P1432" t="s">
        <v>2020</v>
      </c>
      <c r="Q1432">
        <v>2022</v>
      </c>
      <c r="R1432" t="s">
        <v>2013</v>
      </c>
    </row>
    <row r="1433" spans="1:18" x14ac:dyDescent="0.35">
      <c r="A1433">
        <v>287</v>
      </c>
      <c r="B1433" t="s">
        <v>333</v>
      </c>
      <c r="C1433" t="s">
        <v>44</v>
      </c>
      <c r="D1433" s="5">
        <v>39081</v>
      </c>
      <c r="E1433" s="5">
        <v>44741</v>
      </c>
      <c r="F1433" t="s">
        <v>25</v>
      </c>
      <c r="G1433" t="s">
        <v>60</v>
      </c>
      <c r="H1433">
        <v>3</v>
      </c>
      <c r="I1433">
        <v>10</v>
      </c>
      <c r="J1433" t="s">
        <v>18</v>
      </c>
      <c r="K1433" t="s">
        <v>46</v>
      </c>
      <c r="L1433" t="s">
        <v>47</v>
      </c>
      <c r="M1433" t="s">
        <v>34</v>
      </c>
      <c r="N1433">
        <v>1</v>
      </c>
      <c r="O1433">
        <v>17</v>
      </c>
      <c r="P1433" t="s">
        <v>2019</v>
      </c>
      <c r="Q1433">
        <v>2022</v>
      </c>
      <c r="R1433" t="s">
        <v>2011</v>
      </c>
    </row>
    <row r="1434" spans="1:18" x14ac:dyDescent="0.35">
      <c r="A1434">
        <v>294</v>
      </c>
      <c r="B1434" t="s">
        <v>340</v>
      </c>
      <c r="C1434" t="s">
        <v>44</v>
      </c>
      <c r="D1434" s="5">
        <v>33858</v>
      </c>
      <c r="E1434" s="5">
        <v>44598</v>
      </c>
      <c r="F1434" t="s">
        <v>40</v>
      </c>
      <c r="G1434" t="s">
        <v>32</v>
      </c>
      <c r="H1434">
        <v>2</v>
      </c>
      <c r="I1434">
        <v>9</v>
      </c>
      <c r="J1434" t="s">
        <v>18</v>
      </c>
      <c r="K1434" t="s">
        <v>41</v>
      </c>
      <c r="L1434" t="s">
        <v>38</v>
      </c>
      <c r="M1434" t="s">
        <v>34</v>
      </c>
      <c r="N1434">
        <v>1</v>
      </c>
      <c r="O1434">
        <v>31</v>
      </c>
      <c r="P1434" t="s">
        <v>2021</v>
      </c>
      <c r="Q1434">
        <v>2022</v>
      </c>
      <c r="R1434" t="s">
        <v>2007</v>
      </c>
    </row>
    <row r="1435" spans="1:18" x14ac:dyDescent="0.35">
      <c r="A1435">
        <v>299</v>
      </c>
      <c r="B1435" t="s">
        <v>345</v>
      </c>
      <c r="C1435" t="s">
        <v>15</v>
      </c>
      <c r="D1435" s="5">
        <v>26998</v>
      </c>
      <c r="E1435" s="5">
        <v>44865</v>
      </c>
      <c r="F1435" t="s">
        <v>40</v>
      </c>
      <c r="G1435" t="s">
        <v>17</v>
      </c>
      <c r="H1435">
        <v>4</v>
      </c>
      <c r="I1435">
        <v>9</v>
      </c>
      <c r="J1435" t="s">
        <v>18</v>
      </c>
      <c r="K1435" t="s">
        <v>28</v>
      </c>
      <c r="L1435" t="s">
        <v>29</v>
      </c>
      <c r="M1435" t="s">
        <v>21</v>
      </c>
      <c r="N1435">
        <v>3</v>
      </c>
      <c r="O1435">
        <v>50</v>
      </c>
      <c r="P1435" t="s">
        <v>2020</v>
      </c>
      <c r="Q1435">
        <v>2022</v>
      </c>
      <c r="R1435" t="s">
        <v>2015</v>
      </c>
    </row>
    <row r="1436" spans="1:18" x14ac:dyDescent="0.35">
      <c r="A1436">
        <v>302</v>
      </c>
      <c r="B1436" t="s">
        <v>348</v>
      </c>
      <c r="C1436" t="s">
        <v>15</v>
      </c>
      <c r="D1436" s="5">
        <v>26987</v>
      </c>
      <c r="E1436" s="5">
        <v>44664</v>
      </c>
      <c r="F1436" t="s">
        <v>25</v>
      </c>
      <c r="G1436" t="s">
        <v>53</v>
      </c>
      <c r="H1436">
        <v>5</v>
      </c>
      <c r="I1436">
        <v>9</v>
      </c>
      <c r="J1436" t="s">
        <v>18</v>
      </c>
      <c r="K1436" t="s">
        <v>41</v>
      </c>
      <c r="L1436" t="s">
        <v>38</v>
      </c>
      <c r="M1436" t="s">
        <v>34</v>
      </c>
      <c r="N1436">
        <v>1</v>
      </c>
      <c r="O1436">
        <v>50</v>
      </c>
      <c r="P1436" t="s">
        <v>2020</v>
      </c>
      <c r="Q1436">
        <v>2022</v>
      </c>
      <c r="R1436" t="s">
        <v>2009</v>
      </c>
    </row>
    <row r="1437" spans="1:18" x14ac:dyDescent="0.35">
      <c r="A1437">
        <v>303</v>
      </c>
      <c r="B1437" t="s">
        <v>349</v>
      </c>
      <c r="C1437" t="s">
        <v>44</v>
      </c>
      <c r="D1437" s="5">
        <v>36962</v>
      </c>
      <c r="E1437" s="5">
        <v>44623</v>
      </c>
      <c r="F1437" t="s">
        <v>40</v>
      </c>
      <c r="G1437" t="s">
        <v>17</v>
      </c>
      <c r="H1437">
        <v>5</v>
      </c>
      <c r="I1437">
        <v>6</v>
      </c>
      <c r="J1437" t="s">
        <v>27</v>
      </c>
      <c r="K1437" t="s">
        <v>46</v>
      </c>
      <c r="L1437" t="s">
        <v>47</v>
      </c>
      <c r="M1437" t="s">
        <v>48</v>
      </c>
      <c r="N1437">
        <v>5</v>
      </c>
      <c r="O1437">
        <v>23</v>
      </c>
      <c r="P1437" t="s">
        <v>2019</v>
      </c>
      <c r="Q1437">
        <v>2022</v>
      </c>
      <c r="R1437" t="s">
        <v>2008</v>
      </c>
    </row>
    <row r="1438" spans="1:18" x14ac:dyDescent="0.35">
      <c r="A1438">
        <v>304</v>
      </c>
      <c r="B1438" t="s">
        <v>350</v>
      </c>
      <c r="C1438" t="s">
        <v>44</v>
      </c>
      <c r="D1438" s="5">
        <v>33421</v>
      </c>
      <c r="E1438" s="5">
        <v>44664</v>
      </c>
      <c r="F1438" t="s">
        <v>25</v>
      </c>
      <c r="G1438" t="s">
        <v>36</v>
      </c>
      <c r="H1438">
        <v>3</v>
      </c>
      <c r="I1438">
        <v>9</v>
      </c>
      <c r="J1438" t="s">
        <v>18</v>
      </c>
      <c r="K1438" t="s">
        <v>51</v>
      </c>
      <c r="L1438" t="s">
        <v>47</v>
      </c>
      <c r="M1438" t="s">
        <v>48</v>
      </c>
      <c r="N1438">
        <v>5</v>
      </c>
      <c r="O1438">
        <v>33</v>
      </c>
      <c r="P1438" t="s">
        <v>2021</v>
      </c>
      <c r="Q1438">
        <v>2022</v>
      </c>
      <c r="R1438" t="s">
        <v>2009</v>
      </c>
    </row>
    <row r="1439" spans="1:18" x14ac:dyDescent="0.35">
      <c r="A1439">
        <v>305</v>
      </c>
      <c r="B1439" t="s">
        <v>351</v>
      </c>
      <c r="C1439" t="s">
        <v>44</v>
      </c>
      <c r="D1439" s="5">
        <v>37410</v>
      </c>
      <c r="E1439" s="5">
        <v>44639</v>
      </c>
      <c r="F1439" t="s">
        <v>16</v>
      </c>
      <c r="G1439" t="s">
        <v>17</v>
      </c>
      <c r="H1439">
        <v>3</v>
      </c>
      <c r="I1439">
        <v>3</v>
      </c>
      <c r="J1439" t="s">
        <v>27</v>
      </c>
      <c r="K1439" t="s">
        <v>19</v>
      </c>
      <c r="L1439" t="s">
        <v>20</v>
      </c>
      <c r="M1439" t="s">
        <v>21</v>
      </c>
      <c r="N1439">
        <v>3</v>
      </c>
      <c r="O1439">
        <v>22</v>
      </c>
      <c r="P1439" t="s">
        <v>2019</v>
      </c>
      <c r="Q1439">
        <v>2022</v>
      </c>
      <c r="R1439" t="s">
        <v>2008</v>
      </c>
    </row>
    <row r="1440" spans="1:18" x14ac:dyDescent="0.35">
      <c r="A1440">
        <v>306</v>
      </c>
      <c r="B1440" t="s">
        <v>352</v>
      </c>
      <c r="C1440" t="s">
        <v>15</v>
      </c>
      <c r="D1440" s="5">
        <v>19694</v>
      </c>
      <c r="E1440" s="5">
        <v>44785</v>
      </c>
      <c r="F1440" t="s">
        <v>16</v>
      </c>
      <c r="G1440" t="s">
        <v>17</v>
      </c>
      <c r="H1440">
        <v>2</v>
      </c>
      <c r="I1440">
        <v>10</v>
      </c>
      <c r="J1440" t="s">
        <v>18</v>
      </c>
      <c r="K1440" t="s">
        <v>23</v>
      </c>
      <c r="L1440" t="s">
        <v>20</v>
      </c>
      <c r="M1440" t="s">
        <v>30</v>
      </c>
      <c r="N1440">
        <v>4</v>
      </c>
      <c r="O1440">
        <v>70</v>
      </c>
      <c r="P1440" t="s">
        <v>2022</v>
      </c>
      <c r="Q1440">
        <v>2022</v>
      </c>
      <c r="R1440" t="s">
        <v>2013</v>
      </c>
    </row>
    <row r="1441" spans="1:18" x14ac:dyDescent="0.35">
      <c r="A1441">
        <v>307</v>
      </c>
      <c r="B1441" t="s">
        <v>353</v>
      </c>
      <c r="C1441" t="s">
        <v>44</v>
      </c>
      <c r="D1441" s="5">
        <v>27827</v>
      </c>
      <c r="E1441" s="5">
        <v>44825</v>
      </c>
      <c r="F1441" t="s">
        <v>16</v>
      </c>
      <c r="G1441" t="s">
        <v>17</v>
      </c>
      <c r="H1441">
        <v>5</v>
      </c>
      <c r="I1441">
        <v>7</v>
      </c>
      <c r="J1441" t="s">
        <v>50</v>
      </c>
      <c r="K1441" t="s">
        <v>28</v>
      </c>
      <c r="L1441" t="s">
        <v>29</v>
      </c>
      <c r="M1441" t="s">
        <v>34</v>
      </c>
      <c r="N1441">
        <v>1</v>
      </c>
      <c r="O1441">
        <v>48</v>
      </c>
      <c r="P1441" t="s">
        <v>2020</v>
      </c>
      <c r="Q1441">
        <v>2022</v>
      </c>
      <c r="R1441" t="s">
        <v>2014</v>
      </c>
    </row>
    <row r="1442" spans="1:18" x14ac:dyDescent="0.35">
      <c r="A1442">
        <v>318</v>
      </c>
      <c r="B1442" t="s">
        <v>364</v>
      </c>
      <c r="C1442" t="s">
        <v>15</v>
      </c>
      <c r="D1442" s="5">
        <v>38029</v>
      </c>
      <c r="E1442" s="5">
        <v>44578</v>
      </c>
      <c r="F1442" t="s">
        <v>40</v>
      </c>
      <c r="G1442" t="s">
        <v>60</v>
      </c>
      <c r="H1442">
        <v>5</v>
      </c>
      <c r="I1442">
        <v>9</v>
      </c>
      <c r="J1442" t="s">
        <v>18</v>
      </c>
      <c r="K1442" t="s">
        <v>41</v>
      </c>
      <c r="L1442" t="s">
        <v>38</v>
      </c>
      <c r="M1442" t="s">
        <v>34</v>
      </c>
      <c r="N1442">
        <v>1</v>
      </c>
      <c r="O1442">
        <v>20</v>
      </c>
      <c r="P1442" t="s">
        <v>2019</v>
      </c>
      <c r="Q1442">
        <v>2022</v>
      </c>
      <c r="R1442" t="s">
        <v>2006</v>
      </c>
    </row>
    <row r="1443" spans="1:18" x14ac:dyDescent="0.35">
      <c r="A1443">
        <v>320</v>
      </c>
      <c r="B1443" t="s">
        <v>366</v>
      </c>
      <c r="C1443" t="s">
        <v>15</v>
      </c>
      <c r="D1443" s="5">
        <v>34174</v>
      </c>
      <c r="E1443" s="5">
        <v>44804</v>
      </c>
      <c r="F1443" t="s">
        <v>40</v>
      </c>
      <c r="G1443" t="s">
        <v>60</v>
      </c>
      <c r="H1443">
        <v>5</v>
      </c>
      <c r="I1443">
        <v>9</v>
      </c>
      <c r="J1443" t="s">
        <v>18</v>
      </c>
      <c r="K1443" t="s">
        <v>51</v>
      </c>
      <c r="L1443" t="s">
        <v>47</v>
      </c>
      <c r="M1443" t="s">
        <v>34</v>
      </c>
      <c r="N1443">
        <v>1</v>
      </c>
      <c r="O1443">
        <v>31</v>
      </c>
      <c r="P1443" t="s">
        <v>2021</v>
      </c>
      <c r="Q1443">
        <v>2022</v>
      </c>
      <c r="R1443" t="s">
        <v>2013</v>
      </c>
    </row>
    <row r="1444" spans="1:18" x14ac:dyDescent="0.35">
      <c r="A1444">
        <v>322</v>
      </c>
      <c r="B1444" t="s">
        <v>368</v>
      </c>
      <c r="C1444" t="s">
        <v>15</v>
      </c>
      <c r="D1444" s="5">
        <v>29581</v>
      </c>
      <c r="E1444" s="5">
        <v>44840</v>
      </c>
      <c r="F1444" t="s">
        <v>40</v>
      </c>
      <c r="G1444" t="s">
        <v>60</v>
      </c>
      <c r="H1444">
        <v>3</v>
      </c>
      <c r="I1444">
        <v>8</v>
      </c>
      <c r="J1444" t="s">
        <v>50</v>
      </c>
      <c r="K1444" t="s">
        <v>23</v>
      </c>
      <c r="L1444" t="s">
        <v>20</v>
      </c>
      <c r="M1444" t="s">
        <v>48</v>
      </c>
      <c r="N1444">
        <v>5</v>
      </c>
      <c r="O1444">
        <v>43</v>
      </c>
      <c r="P1444" t="s">
        <v>2021</v>
      </c>
      <c r="Q1444">
        <v>2022</v>
      </c>
      <c r="R1444" t="s">
        <v>2015</v>
      </c>
    </row>
    <row r="1445" spans="1:18" x14ac:dyDescent="0.35">
      <c r="A1445">
        <v>323</v>
      </c>
      <c r="B1445" t="s">
        <v>369</v>
      </c>
      <c r="C1445" t="s">
        <v>44</v>
      </c>
      <c r="D1445" s="5">
        <v>33031</v>
      </c>
      <c r="E1445" s="5">
        <v>44615</v>
      </c>
      <c r="F1445" t="s">
        <v>40</v>
      </c>
      <c r="G1445" t="s">
        <v>53</v>
      </c>
      <c r="H1445">
        <v>2</v>
      </c>
      <c r="I1445">
        <v>4</v>
      </c>
      <c r="J1445" t="s">
        <v>27</v>
      </c>
      <c r="K1445" t="s">
        <v>28</v>
      </c>
      <c r="L1445" t="s">
        <v>29</v>
      </c>
      <c r="M1445" t="s">
        <v>34</v>
      </c>
      <c r="N1445">
        <v>1</v>
      </c>
      <c r="O1445">
        <v>34</v>
      </c>
      <c r="P1445" t="s">
        <v>2021</v>
      </c>
      <c r="Q1445">
        <v>2022</v>
      </c>
      <c r="R1445" t="s">
        <v>2007</v>
      </c>
    </row>
    <row r="1446" spans="1:18" x14ac:dyDescent="0.35">
      <c r="A1446">
        <v>328</v>
      </c>
      <c r="B1446" t="s">
        <v>374</v>
      </c>
      <c r="C1446" t="s">
        <v>15</v>
      </c>
      <c r="D1446" s="5">
        <v>24600</v>
      </c>
      <c r="E1446" s="5">
        <v>44771</v>
      </c>
      <c r="F1446" t="s">
        <v>25</v>
      </c>
      <c r="G1446" t="s">
        <v>60</v>
      </c>
      <c r="H1446">
        <v>3</v>
      </c>
      <c r="I1446">
        <v>5</v>
      </c>
      <c r="J1446" t="s">
        <v>27</v>
      </c>
      <c r="K1446" t="s">
        <v>51</v>
      </c>
      <c r="L1446" t="s">
        <v>47</v>
      </c>
      <c r="M1446" t="s">
        <v>48</v>
      </c>
      <c r="N1446">
        <v>5</v>
      </c>
      <c r="O1446">
        <v>57</v>
      </c>
      <c r="P1446" t="s">
        <v>2020</v>
      </c>
      <c r="Q1446">
        <v>2022</v>
      </c>
      <c r="R1446" t="s">
        <v>2012</v>
      </c>
    </row>
    <row r="1447" spans="1:18" x14ac:dyDescent="0.35">
      <c r="A1447">
        <v>330</v>
      </c>
      <c r="B1447" t="s">
        <v>376</v>
      </c>
      <c r="C1447" t="s">
        <v>15</v>
      </c>
      <c r="D1447" s="5">
        <v>25507</v>
      </c>
      <c r="E1447" s="5">
        <v>44700</v>
      </c>
      <c r="F1447" t="s">
        <v>25</v>
      </c>
      <c r="G1447" t="s">
        <v>36</v>
      </c>
      <c r="H1447">
        <v>4</v>
      </c>
      <c r="I1447">
        <v>9</v>
      </c>
      <c r="J1447" t="s">
        <v>18</v>
      </c>
      <c r="K1447" t="s">
        <v>23</v>
      </c>
      <c r="L1447" t="s">
        <v>20</v>
      </c>
      <c r="M1447" t="s">
        <v>48</v>
      </c>
      <c r="N1447">
        <v>5</v>
      </c>
      <c r="O1447">
        <v>54</v>
      </c>
      <c r="P1447" t="s">
        <v>2020</v>
      </c>
      <c r="Q1447">
        <v>2022</v>
      </c>
      <c r="R1447" t="s">
        <v>2010</v>
      </c>
    </row>
    <row r="1448" spans="1:18" x14ac:dyDescent="0.35">
      <c r="A1448">
        <v>333</v>
      </c>
      <c r="B1448" t="s">
        <v>379</v>
      </c>
      <c r="C1448" t="s">
        <v>15</v>
      </c>
      <c r="D1448" s="5">
        <v>37769</v>
      </c>
      <c r="E1448" s="5">
        <v>44805</v>
      </c>
      <c r="F1448" t="s">
        <v>16</v>
      </c>
      <c r="G1448" t="s">
        <v>32</v>
      </c>
      <c r="H1448">
        <v>5</v>
      </c>
      <c r="I1448">
        <v>3</v>
      </c>
      <c r="J1448" t="s">
        <v>27</v>
      </c>
      <c r="K1448" t="s">
        <v>37</v>
      </c>
      <c r="L1448" t="s">
        <v>38</v>
      </c>
      <c r="M1448" t="s">
        <v>42</v>
      </c>
      <c r="N1448">
        <v>2</v>
      </c>
      <c r="O1448">
        <v>21</v>
      </c>
      <c r="P1448" t="s">
        <v>2019</v>
      </c>
      <c r="Q1448">
        <v>2022</v>
      </c>
      <c r="R1448" t="s">
        <v>2014</v>
      </c>
    </row>
    <row r="1449" spans="1:18" x14ac:dyDescent="0.35">
      <c r="A1449">
        <v>334</v>
      </c>
      <c r="B1449" t="s">
        <v>380</v>
      </c>
      <c r="C1449" t="s">
        <v>15</v>
      </c>
      <c r="D1449" s="5">
        <v>27962</v>
      </c>
      <c r="E1449" s="5">
        <v>44598</v>
      </c>
      <c r="F1449" t="s">
        <v>16</v>
      </c>
      <c r="G1449" t="s">
        <v>17</v>
      </c>
      <c r="H1449">
        <v>5</v>
      </c>
      <c r="I1449">
        <v>8</v>
      </c>
      <c r="J1449" t="s">
        <v>50</v>
      </c>
      <c r="K1449" t="s">
        <v>41</v>
      </c>
      <c r="L1449" t="s">
        <v>38</v>
      </c>
      <c r="M1449" t="s">
        <v>34</v>
      </c>
      <c r="N1449">
        <v>1</v>
      </c>
      <c r="O1449">
        <v>48</v>
      </c>
      <c r="P1449" t="s">
        <v>2020</v>
      </c>
      <c r="Q1449">
        <v>2022</v>
      </c>
      <c r="R1449" t="s">
        <v>2007</v>
      </c>
    </row>
    <row r="1450" spans="1:18" x14ac:dyDescent="0.35">
      <c r="A1450">
        <v>335</v>
      </c>
      <c r="B1450" t="s">
        <v>381</v>
      </c>
      <c r="C1450" t="s">
        <v>44</v>
      </c>
      <c r="D1450" s="5">
        <v>20606</v>
      </c>
      <c r="E1450" s="5">
        <v>44724</v>
      </c>
      <c r="F1450" t="s">
        <v>68</v>
      </c>
      <c r="G1450" t="s">
        <v>32</v>
      </c>
      <c r="H1450">
        <v>5</v>
      </c>
      <c r="I1450">
        <v>5</v>
      </c>
      <c r="J1450" t="s">
        <v>27</v>
      </c>
      <c r="K1450" t="s">
        <v>46</v>
      </c>
      <c r="L1450" t="s">
        <v>47</v>
      </c>
      <c r="M1450" t="s">
        <v>30</v>
      </c>
      <c r="N1450">
        <v>4</v>
      </c>
      <c r="O1450">
        <v>68</v>
      </c>
      <c r="P1450" t="s">
        <v>2022</v>
      </c>
      <c r="Q1450">
        <v>2022</v>
      </c>
      <c r="R1450" t="s">
        <v>2011</v>
      </c>
    </row>
    <row r="1451" spans="1:18" x14ac:dyDescent="0.35">
      <c r="A1451">
        <v>337</v>
      </c>
      <c r="B1451" t="s">
        <v>383</v>
      </c>
      <c r="C1451" t="s">
        <v>15</v>
      </c>
      <c r="D1451" s="5">
        <v>23002</v>
      </c>
      <c r="E1451" s="5">
        <v>44647</v>
      </c>
      <c r="F1451" t="s">
        <v>68</v>
      </c>
      <c r="G1451" t="s">
        <v>60</v>
      </c>
      <c r="H1451">
        <v>3</v>
      </c>
      <c r="I1451">
        <v>9</v>
      </c>
      <c r="J1451" t="s">
        <v>18</v>
      </c>
      <c r="K1451" t="s">
        <v>19</v>
      </c>
      <c r="L1451" t="s">
        <v>20</v>
      </c>
      <c r="M1451" t="s">
        <v>48</v>
      </c>
      <c r="N1451">
        <v>5</v>
      </c>
      <c r="O1451">
        <v>61</v>
      </c>
      <c r="P1451" t="s">
        <v>2022</v>
      </c>
      <c r="Q1451">
        <v>2022</v>
      </c>
      <c r="R1451" t="s">
        <v>2008</v>
      </c>
    </row>
    <row r="1452" spans="1:18" x14ac:dyDescent="0.35">
      <c r="A1452">
        <v>340</v>
      </c>
      <c r="B1452" t="s">
        <v>386</v>
      </c>
      <c r="C1452" t="s">
        <v>15</v>
      </c>
      <c r="D1452" s="5">
        <v>37057</v>
      </c>
      <c r="E1452" s="5">
        <v>44581</v>
      </c>
      <c r="F1452" t="s">
        <v>40</v>
      </c>
      <c r="G1452" t="s">
        <v>60</v>
      </c>
      <c r="H1452">
        <v>4</v>
      </c>
      <c r="I1452">
        <v>9</v>
      </c>
      <c r="J1452" t="s">
        <v>18</v>
      </c>
      <c r="K1452" t="s">
        <v>33</v>
      </c>
      <c r="L1452" t="s">
        <v>29</v>
      </c>
      <c r="M1452" t="s">
        <v>34</v>
      </c>
      <c r="N1452">
        <v>1</v>
      </c>
      <c r="O1452">
        <v>23</v>
      </c>
      <c r="P1452" t="s">
        <v>2019</v>
      </c>
      <c r="Q1452">
        <v>2022</v>
      </c>
      <c r="R1452" t="s">
        <v>2006</v>
      </c>
    </row>
    <row r="1453" spans="1:18" x14ac:dyDescent="0.35">
      <c r="A1453">
        <v>342</v>
      </c>
      <c r="B1453" t="s">
        <v>388</v>
      </c>
      <c r="C1453" t="s">
        <v>44</v>
      </c>
      <c r="D1453" s="5">
        <v>35407</v>
      </c>
      <c r="E1453" s="5">
        <v>44811</v>
      </c>
      <c r="F1453" t="s">
        <v>25</v>
      </c>
      <c r="G1453" t="s">
        <v>32</v>
      </c>
      <c r="H1453">
        <v>5</v>
      </c>
      <c r="I1453">
        <v>4</v>
      </c>
      <c r="J1453" t="s">
        <v>27</v>
      </c>
      <c r="K1453" t="s">
        <v>41</v>
      </c>
      <c r="L1453" t="s">
        <v>38</v>
      </c>
      <c r="M1453" t="s">
        <v>34</v>
      </c>
      <c r="N1453">
        <v>1</v>
      </c>
      <c r="O1453">
        <v>27</v>
      </c>
      <c r="P1453" t="s">
        <v>2019</v>
      </c>
      <c r="Q1453">
        <v>2022</v>
      </c>
      <c r="R1453" t="s">
        <v>2014</v>
      </c>
    </row>
    <row r="1454" spans="1:18" x14ac:dyDescent="0.35">
      <c r="A1454">
        <v>353</v>
      </c>
      <c r="B1454" t="s">
        <v>399</v>
      </c>
      <c r="C1454" t="s">
        <v>15</v>
      </c>
      <c r="D1454" s="5">
        <v>28880</v>
      </c>
      <c r="E1454" s="5">
        <v>44628</v>
      </c>
      <c r="F1454" t="s">
        <v>16</v>
      </c>
      <c r="G1454" t="s">
        <v>17</v>
      </c>
      <c r="H1454">
        <v>5</v>
      </c>
      <c r="I1454">
        <v>9</v>
      </c>
      <c r="J1454" t="s">
        <v>18</v>
      </c>
      <c r="K1454" t="s">
        <v>19</v>
      </c>
      <c r="L1454" t="s">
        <v>20</v>
      </c>
      <c r="M1454" t="s">
        <v>30</v>
      </c>
      <c r="N1454">
        <v>4</v>
      </c>
      <c r="O1454">
        <v>45</v>
      </c>
      <c r="P1454" t="s">
        <v>2020</v>
      </c>
      <c r="Q1454">
        <v>2022</v>
      </c>
      <c r="R1454" t="s">
        <v>2008</v>
      </c>
    </row>
    <row r="1455" spans="1:18" x14ac:dyDescent="0.35">
      <c r="A1455">
        <v>354</v>
      </c>
      <c r="B1455" t="s">
        <v>400</v>
      </c>
      <c r="C1455" t="s">
        <v>44</v>
      </c>
      <c r="D1455" s="5">
        <v>31595</v>
      </c>
      <c r="E1455" s="5">
        <v>44783</v>
      </c>
      <c r="F1455" t="s">
        <v>68</v>
      </c>
      <c r="G1455" t="s">
        <v>36</v>
      </c>
      <c r="H1455">
        <v>4</v>
      </c>
      <c r="I1455">
        <v>10</v>
      </c>
      <c r="J1455" t="s">
        <v>18</v>
      </c>
      <c r="K1455" t="s">
        <v>23</v>
      </c>
      <c r="L1455" t="s">
        <v>20</v>
      </c>
      <c r="M1455" t="s">
        <v>30</v>
      </c>
      <c r="N1455">
        <v>4</v>
      </c>
      <c r="O1455">
        <v>38</v>
      </c>
      <c r="P1455" t="s">
        <v>2021</v>
      </c>
      <c r="Q1455">
        <v>2022</v>
      </c>
      <c r="R1455" t="s">
        <v>2013</v>
      </c>
    </row>
    <row r="1456" spans="1:18" x14ac:dyDescent="0.35">
      <c r="A1456">
        <v>359</v>
      </c>
      <c r="B1456" t="s">
        <v>405</v>
      </c>
      <c r="C1456" t="s">
        <v>44</v>
      </c>
      <c r="D1456" s="5">
        <v>34953</v>
      </c>
      <c r="E1456" s="5">
        <v>44601</v>
      </c>
      <c r="F1456" t="s">
        <v>40</v>
      </c>
      <c r="G1456" t="s">
        <v>60</v>
      </c>
      <c r="H1456">
        <v>5</v>
      </c>
      <c r="I1456">
        <v>10</v>
      </c>
      <c r="J1456" t="s">
        <v>18</v>
      </c>
      <c r="K1456" t="s">
        <v>46</v>
      </c>
      <c r="L1456" t="s">
        <v>47</v>
      </c>
      <c r="M1456" t="s">
        <v>42</v>
      </c>
      <c r="N1456">
        <v>2</v>
      </c>
      <c r="O1456">
        <v>28</v>
      </c>
      <c r="P1456" t="s">
        <v>2019</v>
      </c>
      <c r="Q1456">
        <v>2022</v>
      </c>
      <c r="R1456" t="s">
        <v>2007</v>
      </c>
    </row>
    <row r="1457" spans="1:18" x14ac:dyDescent="0.35">
      <c r="A1457">
        <v>360</v>
      </c>
      <c r="B1457" t="s">
        <v>406</v>
      </c>
      <c r="C1457" t="s">
        <v>15</v>
      </c>
      <c r="D1457" s="5">
        <v>26774</v>
      </c>
      <c r="E1457" s="5">
        <v>44747</v>
      </c>
      <c r="F1457" t="s">
        <v>16</v>
      </c>
      <c r="G1457" t="s">
        <v>17</v>
      </c>
      <c r="H1457">
        <v>5</v>
      </c>
      <c r="I1457">
        <v>7</v>
      </c>
      <c r="J1457" t="s">
        <v>50</v>
      </c>
      <c r="K1457" t="s">
        <v>51</v>
      </c>
      <c r="L1457" t="s">
        <v>47</v>
      </c>
      <c r="M1457" t="s">
        <v>21</v>
      </c>
      <c r="N1457">
        <v>3</v>
      </c>
      <c r="O1457">
        <v>51</v>
      </c>
      <c r="P1457" t="s">
        <v>2020</v>
      </c>
      <c r="Q1457">
        <v>2022</v>
      </c>
      <c r="R1457" t="s">
        <v>2012</v>
      </c>
    </row>
    <row r="1458" spans="1:18" x14ac:dyDescent="0.35">
      <c r="A1458">
        <v>361</v>
      </c>
      <c r="B1458" t="s">
        <v>407</v>
      </c>
      <c r="C1458" t="s">
        <v>15</v>
      </c>
      <c r="D1458" s="5">
        <v>20943</v>
      </c>
      <c r="E1458" s="5">
        <v>44750</v>
      </c>
      <c r="F1458" t="s">
        <v>40</v>
      </c>
      <c r="G1458" t="s">
        <v>60</v>
      </c>
      <c r="H1458">
        <v>4</v>
      </c>
      <c r="I1458">
        <v>7</v>
      </c>
      <c r="J1458" t="s">
        <v>50</v>
      </c>
      <c r="K1458" t="s">
        <v>19</v>
      </c>
      <c r="L1458" t="s">
        <v>20</v>
      </c>
      <c r="M1458" t="s">
        <v>21</v>
      </c>
      <c r="N1458">
        <v>3</v>
      </c>
      <c r="O1458">
        <v>67</v>
      </c>
      <c r="P1458" t="s">
        <v>2022</v>
      </c>
      <c r="Q1458">
        <v>2022</v>
      </c>
      <c r="R1458" t="s">
        <v>2012</v>
      </c>
    </row>
    <row r="1459" spans="1:18" x14ac:dyDescent="0.35">
      <c r="A1459">
        <v>362</v>
      </c>
      <c r="B1459" t="s">
        <v>408</v>
      </c>
      <c r="C1459" t="s">
        <v>15</v>
      </c>
      <c r="D1459" s="5">
        <v>24093</v>
      </c>
      <c r="E1459" s="5">
        <v>44695</v>
      </c>
      <c r="F1459" t="s">
        <v>40</v>
      </c>
      <c r="G1459" t="s">
        <v>60</v>
      </c>
      <c r="H1459">
        <v>4</v>
      </c>
      <c r="I1459">
        <v>6</v>
      </c>
      <c r="J1459" t="s">
        <v>27</v>
      </c>
      <c r="K1459" t="s">
        <v>23</v>
      </c>
      <c r="L1459" t="s">
        <v>20</v>
      </c>
      <c r="M1459" t="s">
        <v>48</v>
      </c>
      <c r="N1459">
        <v>5</v>
      </c>
      <c r="O1459">
        <v>58</v>
      </c>
      <c r="P1459" t="s">
        <v>2020</v>
      </c>
      <c r="Q1459">
        <v>2022</v>
      </c>
      <c r="R1459" t="s">
        <v>2010</v>
      </c>
    </row>
    <row r="1460" spans="1:18" x14ac:dyDescent="0.35">
      <c r="A1460">
        <v>364</v>
      </c>
      <c r="B1460" t="s">
        <v>410</v>
      </c>
      <c r="C1460" t="s">
        <v>44</v>
      </c>
      <c r="D1460" s="5">
        <v>28707</v>
      </c>
      <c r="E1460" s="5">
        <v>44607</v>
      </c>
      <c r="F1460" t="s">
        <v>16</v>
      </c>
      <c r="G1460" t="s">
        <v>17</v>
      </c>
      <c r="H1460">
        <v>4</v>
      </c>
      <c r="I1460">
        <v>9</v>
      </c>
      <c r="J1460" t="s">
        <v>18</v>
      </c>
      <c r="K1460" t="s">
        <v>33</v>
      </c>
      <c r="L1460" t="s">
        <v>29</v>
      </c>
      <c r="M1460" t="s">
        <v>30</v>
      </c>
      <c r="N1460">
        <v>4</v>
      </c>
      <c r="O1460">
        <v>46</v>
      </c>
      <c r="P1460" t="s">
        <v>2020</v>
      </c>
      <c r="Q1460">
        <v>2022</v>
      </c>
      <c r="R1460" t="s">
        <v>2007</v>
      </c>
    </row>
    <row r="1461" spans="1:18" x14ac:dyDescent="0.35">
      <c r="A1461">
        <v>367</v>
      </c>
      <c r="B1461" t="s">
        <v>413</v>
      </c>
      <c r="C1461" t="s">
        <v>15</v>
      </c>
      <c r="D1461" s="5">
        <v>32080</v>
      </c>
      <c r="E1461" s="5">
        <v>44698</v>
      </c>
      <c r="F1461" t="s">
        <v>16</v>
      </c>
      <c r="G1461" t="s">
        <v>17</v>
      </c>
      <c r="H1461">
        <v>4</v>
      </c>
      <c r="I1461">
        <v>7</v>
      </c>
      <c r="J1461" t="s">
        <v>50</v>
      </c>
      <c r="K1461" t="s">
        <v>46</v>
      </c>
      <c r="L1461" t="s">
        <v>47</v>
      </c>
      <c r="M1461" t="s">
        <v>30</v>
      </c>
      <c r="N1461">
        <v>4</v>
      </c>
      <c r="O1461">
        <v>36</v>
      </c>
      <c r="P1461" t="s">
        <v>2021</v>
      </c>
      <c r="Q1461">
        <v>2022</v>
      </c>
      <c r="R1461" t="s">
        <v>2010</v>
      </c>
    </row>
    <row r="1462" spans="1:18" x14ac:dyDescent="0.35">
      <c r="A1462">
        <v>368</v>
      </c>
      <c r="B1462" t="s">
        <v>414</v>
      </c>
      <c r="C1462" t="s">
        <v>44</v>
      </c>
      <c r="D1462" s="5">
        <v>27190</v>
      </c>
      <c r="E1462" s="5">
        <v>44769</v>
      </c>
      <c r="F1462" t="s">
        <v>16</v>
      </c>
      <c r="G1462" t="s">
        <v>17</v>
      </c>
      <c r="H1462">
        <v>4</v>
      </c>
      <c r="I1462">
        <v>10</v>
      </c>
      <c r="J1462" t="s">
        <v>18</v>
      </c>
      <c r="K1462" t="s">
        <v>51</v>
      </c>
      <c r="L1462" t="s">
        <v>47</v>
      </c>
      <c r="M1462" t="s">
        <v>34</v>
      </c>
      <c r="N1462">
        <v>1</v>
      </c>
      <c r="O1462">
        <v>50</v>
      </c>
      <c r="P1462" t="s">
        <v>2020</v>
      </c>
      <c r="Q1462">
        <v>2022</v>
      </c>
      <c r="R1462" t="s">
        <v>2012</v>
      </c>
    </row>
    <row r="1463" spans="1:18" x14ac:dyDescent="0.35">
      <c r="A1463">
        <v>373</v>
      </c>
      <c r="B1463" t="s">
        <v>419</v>
      </c>
      <c r="C1463" t="s">
        <v>15</v>
      </c>
      <c r="D1463" s="5">
        <v>18674</v>
      </c>
      <c r="E1463" s="5">
        <v>44836</v>
      </c>
      <c r="F1463" t="s">
        <v>25</v>
      </c>
      <c r="G1463" t="s">
        <v>32</v>
      </c>
      <c r="H1463">
        <v>1</v>
      </c>
      <c r="I1463">
        <v>8</v>
      </c>
      <c r="J1463" t="s">
        <v>50</v>
      </c>
      <c r="K1463" t="s">
        <v>37</v>
      </c>
      <c r="L1463" t="s">
        <v>38</v>
      </c>
      <c r="M1463" t="s">
        <v>48</v>
      </c>
      <c r="N1463">
        <v>5</v>
      </c>
      <c r="O1463">
        <v>73</v>
      </c>
      <c r="P1463" t="s">
        <v>2022</v>
      </c>
      <c r="Q1463">
        <v>2022</v>
      </c>
      <c r="R1463" t="s">
        <v>2015</v>
      </c>
    </row>
    <row r="1464" spans="1:18" x14ac:dyDescent="0.35">
      <c r="A1464">
        <v>377</v>
      </c>
      <c r="B1464" t="s">
        <v>423</v>
      </c>
      <c r="C1464" t="s">
        <v>44</v>
      </c>
      <c r="D1464" s="5">
        <v>21505</v>
      </c>
      <c r="E1464" s="5">
        <v>44620</v>
      </c>
      <c r="F1464" t="s">
        <v>25</v>
      </c>
      <c r="G1464" t="s">
        <v>36</v>
      </c>
      <c r="H1464">
        <v>5</v>
      </c>
      <c r="I1464">
        <v>8</v>
      </c>
      <c r="J1464" t="s">
        <v>50</v>
      </c>
      <c r="K1464" t="s">
        <v>19</v>
      </c>
      <c r="L1464" t="s">
        <v>20</v>
      </c>
      <c r="M1464" t="s">
        <v>30</v>
      </c>
      <c r="N1464">
        <v>4</v>
      </c>
      <c r="O1464">
        <v>65</v>
      </c>
      <c r="P1464" t="s">
        <v>2022</v>
      </c>
      <c r="Q1464">
        <v>2022</v>
      </c>
      <c r="R1464" t="s">
        <v>2007</v>
      </c>
    </row>
    <row r="1465" spans="1:18" x14ac:dyDescent="0.35">
      <c r="A1465">
        <v>379</v>
      </c>
      <c r="B1465" t="s">
        <v>425</v>
      </c>
      <c r="C1465" t="s">
        <v>44</v>
      </c>
      <c r="D1465" s="5">
        <v>27847</v>
      </c>
      <c r="E1465" s="5">
        <v>44763</v>
      </c>
      <c r="F1465" t="s">
        <v>68</v>
      </c>
      <c r="G1465" t="s">
        <v>32</v>
      </c>
      <c r="H1465">
        <v>5</v>
      </c>
      <c r="I1465">
        <v>9</v>
      </c>
      <c r="J1465" t="s">
        <v>18</v>
      </c>
      <c r="K1465" t="s">
        <v>28</v>
      </c>
      <c r="L1465" t="s">
        <v>29</v>
      </c>
      <c r="M1465" t="s">
        <v>21</v>
      </c>
      <c r="N1465">
        <v>3</v>
      </c>
      <c r="O1465">
        <v>48</v>
      </c>
      <c r="P1465" t="s">
        <v>2020</v>
      </c>
      <c r="Q1465">
        <v>2022</v>
      </c>
      <c r="R1465" t="s">
        <v>2012</v>
      </c>
    </row>
    <row r="1466" spans="1:18" x14ac:dyDescent="0.35">
      <c r="A1466">
        <v>381</v>
      </c>
      <c r="B1466" t="s">
        <v>427</v>
      </c>
      <c r="C1466" t="s">
        <v>44</v>
      </c>
      <c r="D1466" s="5">
        <v>27901</v>
      </c>
      <c r="E1466" s="5">
        <v>44580</v>
      </c>
      <c r="F1466" t="s">
        <v>16</v>
      </c>
      <c r="G1466" t="s">
        <v>17</v>
      </c>
      <c r="H1466">
        <v>4</v>
      </c>
      <c r="I1466">
        <v>3</v>
      </c>
      <c r="J1466" t="s">
        <v>27</v>
      </c>
      <c r="K1466" t="s">
        <v>37</v>
      </c>
      <c r="L1466" t="s">
        <v>38</v>
      </c>
      <c r="M1466" t="s">
        <v>42</v>
      </c>
      <c r="N1466">
        <v>2</v>
      </c>
      <c r="O1466">
        <v>48</v>
      </c>
      <c r="P1466" t="s">
        <v>2020</v>
      </c>
      <c r="Q1466">
        <v>2022</v>
      </c>
      <c r="R1466" t="s">
        <v>2006</v>
      </c>
    </row>
    <row r="1467" spans="1:18" x14ac:dyDescent="0.35">
      <c r="A1467">
        <v>389</v>
      </c>
      <c r="B1467" t="s">
        <v>435</v>
      </c>
      <c r="C1467" t="s">
        <v>15</v>
      </c>
      <c r="D1467" s="5">
        <v>27033</v>
      </c>
      <c r="E1467" s="5">
        <v>44638</v>
      </c>
      <c r="F1467" t="s">
        <v>16</v>
      </c>
      <c r="G1467" t="s">
        <v>32</v>
      </c>
      <c r="H1467">
        <v>3</v>
      </c>
      <c r="I1467">
        <v>4</v>
      </c>
      <c r="J1467" t="s">
        <v>27</v>
      </c>
      <c r="K1467" t="s">
        <v>37</v>
      </c>
      <c r="L1467" t="s">
        <v>38</v>
      </c>
      <c r="M1467" t="s">
        <v>42</v>
      </c>
      <c r="N1467">
        <v>2</v>
      </c>
      <c r="O1467">
        <v>50</v>
      </c>
      <c r="P1467" t="s">
        <v>2020</v>
      </c>
      <c r="Q1467">
        <v>2022</v>
      </c>
      <c r="R1467" t="s">
        <v>2008</v>
      </c>
    </row>
    <row r="1468" spans="1:18" x14ac:dyDescent="0.35">
      <c r="A1468">
        <v>393</v>
      </c>
      <c r="B1468" t="s">
        <v>439</v>
      </c>
      <c r="C1468" t="s">
        <v>15</v>
      </c>
      <c r="D1468" s="5">
        <v>20399</v>
      </c>
      <c r="E1468" s="5">
        <v>44630</v>
      </c>
      <c r="F1468" t="s">
        <v>16</v>
      </c>
      <c r="G1468" t="s">
        <v>17</v>
      </c>
      <c r="H1468">
        <v>1</v>
      </c>
      <c r="I1468">
        <v>9</v>
      </c>
      <c r="J1468" t="s">
        <v>18</v>
      </c>
      <c r="K1468" t="s">
        <v>19</v>
      </c>
      <c r="L1468" t="s">
        <v>20</v>
      </c>
      <c r="M1468" t="s">
        <v>48</v>
      </c>
      <c r="N1468">
        <v>5</v>
      </c>
      <c r="O1468">
        <v>68</v>
      </c>
      <c r="P1468" t="s">
        <v>2022</v>
      </c>
      <c r="Q1468">
        <v>2022</v>
      </c>
      <c r="R1468" t="s">
        <v>2008</v>
      </c>
    </row>
    <row r="1469" spans="1:18" x14ac:dyDescent="0.35">
      <c r="A1469">
        <v>398</v>
      </c>
      <c r="B1469" t="s">
        <v>444</v>
      </c>
      <c r="C1469" t="s">
        <v>44</v>
      </c>
      <c r="D1469" s="5">
        <v>29709</v>
      </c>
      <c r="E1469" s="5">
        <v>44619</v>
      </c>
      <c r="F1469" t="s">
        <v>68</v>
      </c>
      <c r="G1469" t="s">
        <v>45</v>
      </c>
      <c r="H1469">
        <v>5</v>
      </c>
      <c r="I1469">
        <v>9</v>
      </c>
      <c r="J1469" t="s">
        <v>18</v>
      </c>
      <c r="K1469" t="s">
        <v>41</v>
      </c>
      <c r="L1469" t="s">
        <v>38</v>
      </c>
      <c r="M1469" t="s">
        <v>42</v>
      </c>
      <c r="N1469">
        <v>2</v>
      </c>
      <c r="O1469">
        <v>43</v>
      </c>
      <c r="P1469" t="s">
        <v>2021</v>
      </c>
      <c r="Q1469">
        <v>2022</v>
      </c>
      <c r="R1469" t="s">
        <v>2007</v>
      </c>
    </row>
    <row r="1470" spans="1:18" x14ac:dyDescent="0.35">
      <c r="A1470">
        <v>402</v>
      </c>
      <c r="B1470" t="s">
        <v>448</v>
      </c>
      <c r="C1470" t="s">
        <v>44</v>
      </c>
      <c r="D1470" s="5">
        <v>22135</v>
      </c>
      <c r="E1470" s="5">
        <v>44565</v>
      </c>
      <c r="F1470" t="s">
        <v>25</v>
      </c>
      <c r="G1470" t="s">
        <v>53</v>
      </c>
      <c r="H1470">
        <v>3</v>
      </c>
      <c r="I1470">
        <v>8</v>
      </c>
      <c r="J1470" t="s">
        <v>50</v>
      </c>
      <c r="K1470" t="s">
        <v>23</v>
      </c>
      <c r="L1470" t="s">
        <v>20</v>
      </c>
      <c r="M1470" t="s">
        <v>48</v>
      </c>
      <c r="N1470">
        <v>5</v>
      </c>
      <c r="O1470">
        <v>64</v>
      </c>
      <c r="P1470" t="s">
        <v>2022</v>
      </c>
      <c r="Q1470">
        <v>2022</v>
      </c>
      <c r="R1470" t="s">
        <v>2006</v>
      </c>
    </row>
    <row r="1471" spans="1:18" x14ac:dyDescent="0.35">
      <c r="A1471">
        <v>404</v>
      </c>
      <c r="B1471" t="s">
        <v>450</v>
      </c>
      <c r="C1471" t="s">
        <v>44</v>
      </c>
      <c r="D1471" s="5">
        <v>33105</v>
      </c>
      <c r="E1471" s="5">
        <v>44620</v>
      </c>
      <c r="F1471" t="s">
        <v>25</v>
      </c>
      <c r="G1471" t="s">
        <v>32</v>
      </c>
      <c r="H1471">
        <v>2</v>
      </c>
      <c r="I1471">
        <v>6</v>
      </c>
      <c r="J1471" t="s">
        <v>27</v>
      </c>
      <c r="K1471" t="s">
        <v>33</v>
      </c>
      <c r="L1471" t="s">
        <v>29</v>
      </c>
      <c r="M1471" t="s">
        <v>34</v>
      </c>
      <c r="N1471">
        <v>1</v>
      </c>
      <c r="O1471">
        <v>34</v>
      </c>
      <c r="P1471" t="s">
        <v>2021</v>
      </c>
      <c r="Q1471">
        <v>2022</v>
      </c>
      <c r="R1471" t="s">
        <v>2007</v>
      </c>
    </row>
    <row r="1472" spans="1:18" x14ac:dyDescent="0.35">
      <c r="A1472">
        <v>409</v>
      </c>
      <c r="B1472" t="s">
        <v>455</v>
      </c>
      <c r="C1472" t="s">
        <v>44</v>
      </c>
      <c r="D1472" s="5">
        <v>23890</v>
      </c>
      <c r="E1472" s="5">
        <v>44592</v>
      </c>
      <c r="F1472" t="s">
        <v>16</v>
      </c>
      <c r="G1472" t="s">
        <v>17</v>
      </c>
      <c r="H1472">
        <v>3</v>
      </c>
      <c r="I1472">
        <v>7</v>
      </c>
      <c r="J1472" t="s">
        <v>50</v>
      </c>
      <c r="K1472" t="s">
        <v>19</v>
      </c>
      <c r="L1472" t="s">
        <v>20</v>
      </c>
      <c r="M1472" t="s">
        <v>48</v>
      </c>
      <c r="N1472">
        <v>5</v>
      </c>
      <c r="O1472">
        <v>59</v>
      </c>
      <c r="P1472" t="s">
        <v>2020</v>
      </c>
      <c r="Q1472">
        <v>2022</v>
      </c>
      <c r="R1472" t="s">
        <v>2006</v>
      </c>
    </row>
    <row r="1473" spans="1:18" x14ac:dyDescent="0.35">
      <c r="A1473">
        <v>414</v>
      </c>
      <c r="B1473" t="s">
        <v>460</v>
      </c>
      <c r="C1473" t="s">
        <v>15</v>
      </c>
      <c r="D1473" s="5">
        <v>23453</v>
      </c>
      <c r="E1473" s="5">
        <v>44830</v>
      </c>
      <c r="F1473" t="s">
        <v>16</v>
      </c>
      <c r="G1473" t="s">
        <v>17</v>
      </c>
      <c r="H1473">
        <v>2</v>
      </c>
      <c r="I1473">
        <v>8</v>
      </c>
      <c r="J1473" t="s">
        <v>50</v>
      </c>
      <c r="K1473" t="s">
        <v>41</v>
      </c>
      <c r="L1473" t="s">
        <v>38</v>
      </c>
      <c r="M1473" t="s">
        <v>42</v>
      </c>
      <c r="N1473">
        <v>2</v>
      </c>
      <c r="O1473">
        <v>60</v>
      </c>
      <c r="P1473" t="s">
        <v>2022</v>
      </c>
      <c r="Q1473">
        <v>2022</v>
      </c>
      <c r="R1473" t="s">
        <v>2014</v>
      </c>
    </row>
    <row r="1474" spans="1:18" x14ac:dyDescent="0.35">
      <c r="A1474">
        <v>416</v>
      </c>
      <c r="B1474" t="s">
        <v>462</v>
      </c>
      <c r="C1474" t="s">
        <v>44</v>
      </c>
      <c r="D1474" s="5">
        <v>27272</v>
      </c>
      <c r="E1474" s="5">
        <v>44671</v>
      </c>
      <c r="F1474" t="s">
        <v>25</v>
      </c>
      <c r="G1474" t="s">
        <v>36</v>
      </c>
      <c r="H1474">
        <v>3</v>
      </c>
      <c r="I1474">
        <v>6</v>
      </c>
      <c r="J1474" t="s">
        <v>27</v>
      </c>
      <c r="K1474" t="s">
        <v>51</v>
      </c>
      <c r="L1474" t="s">
        <v>47</v>
      </c>
      <c r="M1474" t="s">
        <v>48</v>
      </c>
      <c r="N1474">
        <v>5</v>
      </c>
      <c r="O1474">
        <v>50</v>
      </c>
      <c r="P1474" t="s">
        <v>2020</v>
      </c>
      <c r="Q1474">
        <v>2022</v>
      </c>
      <c r="R1474" t="s">
        <v>2009</v>
      </c>
    </row>
    <row r="1475" spans="1:18" x14ac:dyDescent="0.35">
      <c r="A1475">
        <v>423</v>
      </c>
      <c r="B1475" t="s">
        <v>469</v>
      </c>
      <c r="C1475" t="s">
        <v>44</v>
      </c>
      <c r="D1475" s="5">
        <v>27570</v>
      </c>
      <c r="E1475" s="5">
        <v>44798</v>
      </c>
      <c r="F1475" t="s">
        <v>68</v>
      </c>
      <c r="G1475" t="s">
        <v>36</v>
      </c>
      <c r="H1475">
        <v>3</v>
      </c>
      <c r="I1475">
        <v>9</v>
      </c>
      <c r="J1475" t="s">
        <v>18</v>
      </c>
      <c r="K1475" t="s">
        <v>46</v>
      </c>
      <c r="L1475" t="s">
        <v>47</v>
      </c>
      <c r="M1475" t="s">
        <v>34</v>
      </c>
      <c r="N1475">
        <v>1</v>
      </c>
      <c r="O1475">
        <v>49</v>
      </c>
      <c r="P1475" t="s">
        <v>2020</v>
      </c>
      <c r="Q1475">
        <v>2022</v>
      </c>
      <c r="R1475" t="s">
        <v>2013</v>
      </c>
    </row>
    <row r="1476" spans="1:18" x14ac:dyDescent="0.35">
      <c r="A1476">
        <v>434</v>
      </c>
      <c r="B1476" t="s">
        <v>480</v>
      </c>
      <c r="C1476" t="s">
        <v>44</v>
      </c>
      <c r="D1476" s="5">
        <v>21129</v>
      </c>
      <c r="E1476" s="5">
        <v>44722</v>
      </c>
      <c r="F1476" t="s">
        <v>16</v>
      </c>
      <c r="G1476" t="s">
        <v>60</v>
      </c>
      <c r="H1476">
        <v>2</v>
      </c>
      <c r="I1476">
        <v>7</v>
      </c>
      <c r="J1476" t="s">
        <v>50</v>
      </c>
      <c r="K1476" t="s">
        <v>23</v>
      </c>
      <c r="L1476" t="s">
        <v>20</v>
      </c>
      <c r="M1476" t="s">
        <v>48</v>
      </c>
      <c r="N1476">
        <v>5</v>
      </c>
      <c r="O1476">
        <v>66</v>
      </c>
      <c r="P1476" t="s">
        <v>2022</v>
      </c>
      <c r="Q1476">
        <v>2022</v>
      </c>
      <c r="R1476" t="s">
        <v>2011</v>
      </c>
    </row>
    <row r="1477" spans="1:18" x14ac:dyDescent="0.35">
      <c r="A1477">
        <v>436</v>
      </c>
      <c r="B1477" t="s">
        <v>482</v>
      </c>
      <c r="C1477" t="s">
        <v>15</v>
      </c>
      <c r="D1477" s="5">
        <v>31686</v>
      </c>
      <c r="E1477" s="5">
        <v>44673</v>
      </c>
      <c r="F1477" t="s">
        <v>16</v>
      </c>
      <c r="G1477" t="s">
        <v>17</v>
      </c>
      <c r="H1477">
        <v>2</v>
      </c>
      <c r="I1477">
        <v>9</v>
      </c>
      <c r="J1477" t="s">
        <v>18</v>
      </c>
      <c r="K1477" t="s">
        <v>33</v>
      </c>
      <c r="L1477" t="s">
        <v>29</v>
      </c>
      <c r="M1477" t="s">
        <v>42</v>
      </c>
      <c r="N1477">
        <v>2</v>
      </c>
      <c r="O1477">
        <v>37</v>
      </c>
      <c r="P1477" t="s">
        <v>2021</v>
      </c>
      <c r="Q1477">
        <v>2022</v>
      </c>
      <c r="R1477" t="s">
        <v>2009</v>
      </c>
    </row>
    <row r="1478" spans="1:18" x14ac:dyDescent="0.35">
      <c r="A1478">
        <v>438</v>
      </c>
      <c r="B1478" t="s">
        <v>484</v>
      </c>
      <c r="C1478" t="s">
        <v>15</v>
      </c>
      <c r="D1478" s="5">
        <v>38334</v>
      </c>
      <c r="E1478" s="5">
        <v>44748</v>
      </c>
      <c r="F1478" t="s">
        <v>25</v>
      </c>
      <c r="G1478" t="s">
        <v>36</v>
      </c>
      <c r="H1478">
        <v>5</v>
      </c>
      <c r="I1478">
        <v>9</v>
      </c>
      <c r="J1478" t="s">
        <v>18</v>
      </c>
      <c r="K1478" t="s">
        <v>41</v>
      </c>
      <c r="L1478" t="s">
        <v>38</v>
      </c>
      <c r="M1478" t="s">
        <v>42</v>
      </c>
      <c r="N1478">
        <v>2</v>
      </c>
      <c r="O1478">
        <v>19</v>
      </c>
      <c r="P1478" t="s">
        <v>2019</v>
      </c>
      <c r="Q1478">
        <v>2022</v>
      </c>
      <c r="R1478" t="s">
        <v>2012</v>
      </c>
    </row>
    <row r="1479" spans="1:18" x14ac:dyDescent="0.35">
      <c r="A1479">
        <v>439</v>
      </c>
      <c r="B1479" t="s">
        <v>485</v>
      </c>
      <c r="C1479" t="s">
        <v>44</v>
      </c>
      <c r="D1479" s="5">
        <v>36941</v>
      </c>
      <c r="E1479" s="5">
        <v>44867</v>
      </c>
      <c r="F1479" t="s">
        <v>25</v>
      </c>
      <c r="G1479" t="s">
        <v>60</v>
      </c>
      <c r="H1479">
        <v>5</v>
      </c>
      <c r="I1479">
        <v>8</v>
      </c>
      <c r="J1479" t="s">
        <v>50</v>
      </c>
      <c r="K1479" t="s">
        <v>46</v>
      </c>
      <c r="L1479" t="s">
        <v>47</v>
      </c>
      <c r="M1479" t="s">
        <v>48</v>
      </c>
      <c r="N1479">
        <v>5</v>
      </c>
      <c r="O1479">
        <v>23</v>
      </c>
      <c r="P1479" t="s">
        <v>2019</v>
      </c>
      <c r="Q1479">
        <v>2022</v>
      </c>
      <c r="R1479" t="s">
        <v>2016</v>
      </c>
    </row>
    <row r="1480" spans="1:18" x14ac:dyDescent="0.35">
      <c r="A1480">
        <v>444</v>
      </c>
      <c r="B1480" t="s">
        <v>490</v>
      </c>
      <c r="C1480" t="s">
        <v>15</v>
      </c>
      <c r="D1480" s="5">
        <v>24394</v>
      </c>
      <c r="E1480" s="5">
        <v>44899</v>
      </c>
      <c r="F1480" t="s">
        <v>40</v>
      </c>
      <c r="G1480" t="s">
        <v>26</v>
      </c>
      <c r="H1480">
        <v>3</v>
      </c>
      <c r="I1480">
        <v>5</v>
      </c>
      <c r="J1480" t="s">
        <v>27</v>
      </c>
      <c r="K1480" t="s">
        <v>33</v>
      </c>
      <c r="L1480" t="s">
        <v>29</v>
      </c>
      <c r="M1480" t="s">
        <v>30</v>
      </c>
      <c r="N1480">
        <v>4</v>
      </c>
      <c r="O1480">
        <v>57</v>
      </c>
      <c r="P1480" t="s">
        <v>2020</v>
      </c>
      <c r="Q1480">
        <v>2022</v>
      </c>
      <c r="R1480" t="s">
        <v>2017</v>
      </c>
    </row>
    <row r="1481" spans="1:18" x14ac:dyDescent="0.35">
      <c r="A1481">
        <v>446</v>
      </c>
      <c r="B1481" t="s">
        <v>492</v>
      </c>
      <c r="C1481" t="s">
        <v>15</v>
      </c>
      <c r="D1481" s="5">
        <v>24314</v>
      </c>
      <c r="E1481" s="5">
        <v>44699</v>
      </c>
      <c r="F1481" t="s">
        <v>25</v>
      </c>
      <c r="G1481" t="s">
        <v>53</v>
      </c>
      <c r="H1481">
        <v>4</v>
      </c>
      <c r="I1481">
        <v>9</v>
      </c>
      <c r="J1481" t="s">
        <v>18</v>
      </c>
      <c r="K1481" t="s">
        <v>41</v>
      </c>
      <c r="L1481" t="s">
        <v>38</v>
      </c>
      <c r="M1481" t="s">
        <v>30</v>
      </c>
      <c r="N1481">
        <v>4</v>
      </c>
      <c r="O1481">
        <v>58</v>
      </c>
      <c r="P1481" t="s">
        <v>2020</v>
      </c>
      <c r="Q1481">
        <v>2022</v>
      </c>
      <c r="R1481" t="s">
        <v>2010</v>
      </c>
    </row>
    <row r="1482" spans="1:18" x14ac:dyDescent="0.35">
      <c r="A1482">
        <v>451</v>
      </c>
      <c r="B1482" t="s">
        <v>497</v>
      </c>
      <c r="C1482" t="s">
        <v>44</v>
      </c>
      <c r="D1482" s="5">
        <v>23482</v>
      </c>
      <c r="E1482" s="5">
        <v>44771</v>
      </c>
      <c r="F1482" t="s">
        <v>16</v>
      </c>
      <c r="G1482" t="s">
        <v>17</v>
      </c>
      <c r="H1482">
        <v>5</v>
      </c>
      <c r="I1482">
        <v>3</v>
      </c>
      <c r="J1482" t="s">
        <v>27</v>
      </c>
      <c r="K1482" t="s">
        <v>28</v>
      </c>
      <c r="L1482" t="s">
        <v>29</v>
      </c>
      <c r="M1482" t="s">
        <v>48</v>
      </c>
      <c r="N1482">
        <v>5</v>
      </c>
      <c r="O1482">
        <v>60</v>
      </c>
      <c r="P1482" t="s">
        <v>2022</v>
      </c>
      <c r="Q1482">
        <v>2022</v>
      </c>
      <c r="R1482" t="s">
        <v>2012</v>
      </c>
    </row>
    <row r="1483" spans="1:18" x14ac:dyDescent="0.35">
      <c r="A1483">
        <v>454</v>
      </c>
      <c r="B1483" t="s">
        <v>500</v>
      </c>
      <c r="C1483" t="s">
        <v>15</v>
      </c>
      <c r="D1483" s="5">
        <v>37392</v>
      </c>
      <c r="E1483" s="5">
        <v>44584</v>
      </c>
      <c r="F1483" t="s">
        <v>40</v>
      </c>
      <c r="G1483" t="s">
        <v>53</v>
      </c>
      <c r="H1483">
        <v>5</v>
      </c>
      <c r="I1483">
        <v>3</v>
      </c>
      <c r="J1483" t="s">
        <v>27</v>
      </c>
      <c r="K1483" t="s">
        <v>41</v>
      </c>
      <c r="L1483" t="s">
        <v>38</v>
      </c>
      <c r="M1483" t="s">
        <v>42</v>
      </c>
      <c r="N1483">
        <v>2</v>
      </c>
      <c r="O1483">
        <v>22</v>
      </c>
      <c r="P1483" t="s">
        <v>2019</v>
      </c>
      <c r="Q1483">
        <v>2022</v>
      </c>
      <c r="R1483" t="s">
        <v>2006</v>
      </c>
    </row>
    <row r="1484" spans="1:18" x14ac:dyDescent="0.35">
      <c r="A1484">
        <v>455</v>
      </c>
      <c r="B1484" t="s">
        <v>501</v>
      </c>
      <c r="C1484" t="s">
        <v>15</v>
      </c>
      <c r="D1484" s="5">
        <v>22003</v>
      </c>
      <c r="E1484" s="5">
        <v>44612</v>
      </c>
      <c r="F1484" t="s">
        <v>16</v>
      </c>
      <c r="G1484" t="s">
        <v>17</v>
      </c>
      <c r="H1484">
        <v>4</v>
      </c>
      <c r="I1484">
        <v>6</v>
      </c>
      <c r="J1484" t="s">
        <v>27</v>
      </c>
      <c r="K1484" t="s">
        <v>46</v>
      </c>
      <c r="L1484" t="s">
        <v>47</v>
      </c>
      <c r="M1484" t="s">
        <v>42</v>
      </c>
      <c r="N1484">
        <v>2</v>
      </c>
      <c r="O1484">
        <v>64</v>
      </c>
      <c r="P1484" t="s">
        <v>2022</v>
      </c>
      <c r="Q1484">
        <v>2022</v>
      </c>
      <c r="R1484" t="s">
        <v>2007</v>
      </c>
    </row>
    <row r="1485" spans="1:18" x14ac:dyDescent="0.35">
      <c r="A1485">
        <v>468</v>
      </c>
      <c r="B1485" t="s">
        <v>514</v>
      </c>
      <c r="C1485" t="s">
        <v>44</v>
      </c>
      <c r="D1485" s="5">
        <v>26130</v>
      </c>
      <c r="E1485" s="5">
        <v>44867</v>
      </c>
      <c r="F1485" t="s">
        <v>16</v>
      </c>
      <c r="G1485" t="s">
        <v>17</v>
      </c>
      <c r="H1485">
        <v>3</v>
      </c>
      <c r="I1485">
        <v>4</v>
      </c>
      <c r="J1485" t="s">
        <v>27</v>
      </c>
      <c r="K1485" t="s">
        <v>33</v>
      </c>
      <c r="L1485" t="s">
        <v>29</v>
      </c>
      <c r="M1485" t="s">
        <v>21</v>
      </c>
      <c r="N1485">
        <v>3</v>
      </c>
      <c r="O1485">
        <v>53</v>
      </c>
      <c r="P1485" t="s">
        <v>2020</v>
      </c>
      <c r="Q1485">
        <v>2022</v>
      </c>
      <c r="R1485" t="s">
        <v>2016</v>
      </c>
    </row>
    <row r="1486" spans="1:18" x14ac:dyDescent="0.35">
      <c r="A1486">
        <v>472</v>
      </c>
      <c r="B1486" t="s">
        <v>518</v>
      </c>
      <c r="C1486" t="s">
        <v>15</v>
      </c>
      <c r="D1486" s="5">
        <v>20440</v>
      </c>
      <c r="E1486" s="5">
        <v>44792</v>
      </c>
      <c r="F1486" t="s">
        <v>25</v>
      </c>
      <c r="G1486" t="s">
        <v>45</v>
      </c>
      <c r="H1486">
        <v>2</v>
      </c>
      <c r="I1486">
        <v>9</v>
      </c>
      <c r="J1486" t="s">
        <v>18</v>
      </c>
      <c r="K1486" t="s">
        <v>51</v>
      </c>
      <c r="L1486" t="s">
        <v>47</v>
      </c>
      <c r="M1486" t="s">
        <v>42</v>
      </c>
      <c r="N1486">
        <v>2</v>
      </c>
      <c r="O1486">
        <v>68</v>
      </c>
      <c r="P1486" t="s">
        <v>2022</v>
      </c>
      <c r="Q1486">
        <v>2022</v>
      </c>
      <c r="R1486" t="s">
        <v>2013</v>
      </c>
    </row>
    <row r="1487" spans="1:18" x14ac:dyDescent="0.35">
      <c r="A1487">
        <v>481</v>
      </c>
      <c r="B1487" t="s">
        <v>527</v>
      </c>
      <c r="C1487" t="s">
        <v>15</v>
      </c>
      <c r="D1487" s="5">
        <v>27746</v>
      </c>
      <c r="E1487" s="5">
        <v>44614</v>
      </c>
      <c r="F1487" t="s">
        <v>16</v>
      </c>
      <c r="G1487" t="s">
        <v>32</v>
      </c>
      <c r="H1487">
        <v>2</v>
      </c>
      <c r="I1487">
        <v>3</v>
      </c>
      <c r="J1487" t="s">
        <v>27</v>
      </c>
      <c r="K1487" t="s">
        <v>19</v>
      </c>
      <c r="L1487" t="s">
        <v>20</v>
      </c>
      <c r="M1487" t="s">
        <v>48</v>
      </c>
      <c r="N1487">
        <v>5</v>
      </c>
      <c r="O1487">
        <v>48</v>
      </c>
      <c r="P1487" t="s">
        <v>2020</v>
      </c>
      <c r="Q1487">
        <v>2022</v>
      </c>
      <c r="R1487" t="s">
        <v>2007</v>
      </c>
    </row>
    <row r="1488" spans="1:18" x14ac:dyDescent="0.35">
      <c r="A1488">
        <v>483</v>
      </c>
      <c r="B1488" t="s">
        <v>529</v>
      </c>
      <c r="C1488" t="s">
        <v>44</v>
      </c>
      <c r="D1488" s="5">
        <v>31078</v>
      </c>
      <c r="E1488" s="5">
        <v>44761</v>
      </c>
      <c r="F1488" t="s">
        <v>16</v>
      </c>
      <c r="G1488" t="s">
        <v>17</v>
      </c>
      <c r="H1488">
        <v>5</v>
      </c>
      <c r="I1488">
        <v>6</v>
      </c>
      <c r="J1488" t="s">
        <v>27</v>
      </c>
      <c r="K1488" t="s">
        <v>28</v>
      </c>
      <c r="L1488" t="s">
        <v>29</v>
      </c>
      <c r="M1488" t="s">
        <v>30</v>
      </c>
      <c r="N1488">
        <v>4</v>
      </c>
      <c r="O1488">
        <v>39</v>
      </c>
      <c r="P1488" t="s">
        <v>2021</v>
      </c>
      <c r="Q1488">
        <v>2022</v>
      </c>
      <c r="R1488" t="s">
        <v>2012</v>
      </c>
    </row>
    <row r="1489" spans="1:18" x14ac:dyDescent="0.35">
      <c r="A1489">
        <v>485</v>
      </c>
      <c r="B1489" t="s">
        <v>531</v>
      </c>
      <c r="C1489" t="s">
        <v>44</v>
      </c>
      <c r="D1489" s="5">
        <v>36893</v>
      </c>
      <c r="E1489" s="5">
        <v>44855</v>
      </c>
      <c r="F1489" t="s">
        <v>25</v>
      </c>
      <c r="G1489" t="s">
        <v>53</v>
      </c>
      <c r="H1489">
        <v>5</v>
      </c>
      <c r="I1489">
        <v>9</v>
      </c>
      <c r="J1489" t="s">
        <v>18</v>
      </c>
      <c r="K1489" t="s">
        <v>37</v>
      </c>
      <c r="L1489" t="s">
        <v>38</v>
      </c>
      <c r="M1489" t="s">
        <v>30</v>
      </c>
      <c r="N1489">
        <v>4</v>
      </c>
      <c r="O1489">
        <v>23</v>
      </c>
      <c r="P1489" t="s">
        <v>2019</v>
      </c>
      <c r="Q1489">
        <v>2022</v>
      </c>
      <c r="R1489" t="s">
        <v>2015</v>
      </c>
    </row>
    <row r="1490" spans="1:18" x14ac:dyDescent="0.35">
      <c r="A1490">
        <v>492</v>
      </c>
      <c r="B1490" t="s">
        <v>538</v>
      </c>
      <c r="C1490" t="s">
        <v>44</v>
      </c>
      <c r="D1490" s="5">
        <v>37819</v>
      </c>
      <c r="E1490" s="5">
        <v>44692</v>
      </c>
      <c r="F1490" t="s">
        <v>25</v>
      </c>
      <c r="G1490" t="s">
        <v>32</v>
      </c>
      <c r="H1490">
        <v>3</v>
      </c>
      <c r="I1490">
        <v>9</v>
      </c>
      <c r="J1490" t="s">
        <v>18</v>
      </c>
      <c r="K1490" t="s">
        <v>33</v>
      </c>
      <c r="L1490" t="s">
        <v>29</v>
      </c>
      <c r="M1490" t="s">
        <v>42</v>
      </c>
      <c r="N1490">
        <v>2</v>
      </c>
      <c r="O1490">
        <v>21</v>
      </c>
      <c r="P1490" t="s">
        <v>2019</v>
      </c>
      <c r="Q1490">
        <v>2022</v>
      </c>
      <c r="R1490" t="s">
        <v>2010</v>
      </c>
    </row>
    <row r="1491" spans="1:18" x14ac:dyDescent="0.35">
      <c r="A1491">
        <v>494</v>
      </c>
      <c r="B1491" t="s">
        <v>540</v>
      </c>
      <c r="C1491" t="s">
        <v>15</v>
      </c>
      <c r="D1491" s="5">
        <v>23221</v>
      </c>
      <c r="E1491" s="5">
        <v>44618</v>
      </c>
      <c r="F1491" t="s">
        <v>40</v>
      </c>
      <c r="G1491" t="s">
        <v>60</v>
      </c>
      <c r="H1491">
        <v>2</v>
      </c>
      <c r="I1491">
        <v>6</v>
      </c>
      <c r="J1491" t="s">
        <v>27</v>
      </c>
      <c r="K1491" t="s">
        <v>41</v>
      </c>
      <c r="L1491" t="s">
        <v>38</v>
      </c>
      <c r="M1491" t="s">
        <v>30</v>
      </c>
      <c r="N1491">
        <v>4</v>
      </c>
      <c r="O1491">
        <v>61</v>
      </c>
      <c r="P1491" t="s">
        <v>2022</v>
      </c>
      <c r="Q1491">
        <v>2022</v>
      </c>
      <c r="R1491" t="s">
        <v>2007</v>
      </c>
    </row>
    <row r="1492" spans="1:18" x14ac:dyDescent="0.35">
      <c r="A1492">
        <v>497</v>
      </c>
      <c r="B1492" t="s">
        <v>543</v>
      </c>
      <c r="C1492" t="s">
        <v>15</v>
      </c>
      <c r="D1492" s="5">
        <v>19669</v>
      </c>
      <c r="E1492" s="5">
        <v>44594</v>
      </c>
      <c r="F1492" t="s">
        <v>25</v>
      </c>
      <c r="G1492" t="s">
        <v>36</v>
      </c>
      <c r="H1492">
        <v>1</v>
      </c>
      <c r="I1492">
        <v>4</v>
      </c>
      <c r="J1492" t="s">
        <v>27</v>
      </c>
      <c r="K1492" t="s">
        <v>19</v>
      </c>
      <c r="L1492" t="s">
        <v>20</v>
      </c>
      <c r="M1492" t="s">
        <v>34</v>
      </c>
      <c r="N1492">
        <v>1</v>
      </c>
      <c r="O1492">
        <v>70</v>
      </c>
      <c r="P1492" t="s">
        <v>2022</v>
      </c>
      <c r="Q1492">
        <v>2022</v>
      </c>
      <c r="R1492" t="s">
        <v>2007</v>
      </c>
    </row>
    <row r="1493" spans="1:18" x14ac:dyDescent="0.35">
      <c r="A1493">
        <v>502</v>
      </c>
      <c r="B1493" t="s">
        <v>548</v>
      </c>
      <c r="C1493" t="s">
        <v>15</v>
      </c>
      <c r="D1493" s="5">
        <v>25908</v>
      </c>
      <c r="E1493" s="5">
        <v>44882</v>
      </c>
      <c r="F1493" t="s">
        <v>25</v>
      </c>
      <c r="G1493" t="s">
        <v>45</v>
      </c>
      <c r="H1493">
        <v>4</v>
      </c>
      <c r="I1493">
        <v>10</v>
      </c>
      <c r="J1493" t="s">
        <v>18</v>
      </c>
      <c r="K1493" t="s">
        <v>41</v>
      </c>
      <c r="L1493" t="s">
        <v>38</v>
      </c>
      <c r="M1493" t="s">
        <v>42</v>
      </c>
      <c r="N1493">
        <v>2</v>
      </c>
      <c r="O1493">
        <v>53</v>
      </c>
      <c r="P1493" t="s">
        <v>2020</v>
      </c>
      <c r="Q1493">
        <v>2022</v>
      </c>
      <c r="R1493" t="s">
        <v>2016</v>
      </c>
    </row>
    <row r="1494" spans="1:18" x14ac:dyDescent="0.35">
      <c r="A1494">
        <v>504</v>
      </c>
      <c r="B1494" t="s">
        <v>550</v>
      </c>
      <c r="C1494" t="s">
        <v>15</v>
      </c>
      <c r="D1494" s="5">
        <v>37072</v>
      </c>
      <c r="E1494" s="5">
        <v>44911</v>
      </c>
      <c r="F1494" t="s">
        <v>25</v>
      </c>
      <c r="G1494" t="s">
        <v>26</v>
      </c>
      <c r="H1494">
        <v>3</v>
      </c>
      <c r="I1494">
        <v>7</v>
      </c>
      <c r="J1494" t="s">
        <v>50</v>
      </c>
      <c r="K1494" t="s">
        <v>51</v>
      </c>
      <c r="L1494" t="s">
        <v>47</v>
      </c>
      <c r="M1494" t="s">
        <v>21</v>
      </c>
      <c r="N1494">
        <v>3</v>
      </c>
      <c r="O1494">
        <v>23</v>
      </c>
      <c r="P1494" t="s">
        <v>2019</v>
      </c>
      <c r="Q1494">
        <v>2022</v>
      </c>
      <c r="R1494" t="s">
        <v>2017</v>
      </c>
    </row>
    <row r="1495" spans="1:18" x14ac:dyDescent="0.35">
      <c r="A1495">
        <v>508</v>
      </c>
      <c r="B1495" t="s">
        <v>554</v>
      </c>
      <c r="C1495" t="s">
        <v>44</v>
      </c>
      <c r="D1495" s="5">
        <v>28437</v>
      </c>
      <c r="E1495" s="5">
        <v>44762</v>
      </c>
      <c r="F1495" t="s">
        <v>25</v>
      </c>
      <c r="G1495" t="s">
        <v>60</v>
      </c>
      <c r="H1495">
        <v>2</v>
      </c>
      <c r="I1495">
        <v>8</v>
      </c>
      <c r="J1495" t="s">
        <v>50</v>
      </c>
      <c r="K1495" t="s">
        <v>33</v>
      </c>
      <c r="L1495" t="s">
        <v>29</v>
      </c>
      <c r="M1495" t="s">
        <v>48</v>
      </c>
      <c r="N1495">
        <v>5</v>
      </c>
      <c r="O1495">
        <v>46</v>
      </c>
      <c r="P1495" t="s">
        <v>2020</v>
      </c>
      <c r="Q1495">
        <v>2022</v>
      </c>
      <c r="R1495" t="s">
        <v>2012</v>
      </c>
    </row>
    <row r="1496" spans="1:18" x14ac:dyDescent="0.35">
      <c r="A1496">
        <v>512</v>
      </c>
      <c r="B1496" t="s">
        <v>558</v>
      </c>
      <c r="C1496" t="s">
        <v>15</v>
      </c>
      <c r="D1496" s="5">
        <v>20012</v>
      </c>
      <c r="E1496" s="5">
        <v>44605</v>
      </c>
      <c r="F1496" t="s">
        <v>25</v>
      </c>
      <c r="G1496" t="s">
        <v>36</v>
      </c>
      <c r="H1496">
        <v>1</v>
      </c>
      <c r="I1496">
        <v>9</v>
      </c>
      <c r="J1496" t="s">
        <v>18</v>
      </c>
      <c r="K1496" t="s">
        <v>51</v>
      </c>
      <c r="L1496" t="s">
        <v>47</v>
      </c>
      <c r="M1496" t="s">
        <v>21</v>
      </c>
      <c r="N1496">
        <v>3</v>
      </c>
      <c r="O1496">
        <v>69</v>
      </c>
      <c r="P1496" t="s">
        <v>2022</v>
      </c>
      <c r="Q1496">
        <v>2022</v>
      </c>
      <c r="R1496" t="s">
        <v>2007</v>
      </c>
    </row>
    <row r="1497" spans="1:18" x14ac:dyDescent="0.35">
      <c r="A1497">
        <v>513</v>
      </c>
      <c r="B1497" t="s">
        <v>559</v>
      </c>
      <c r="C1497" t="s">
        <v>44</v>
      </c>
      <c r="D1497" s="5">
        <v>21612</v>
      </c>
      <c r="E1497" s="5">
        <v>44692</v>
      </c>
      <c r="F1497" t="s">
        <v>25</v>
      </c>
      <c r="G1497" t="s">
        <v>45</v>
      </c>
      <c r="H1497">
        <v>5</v>
      </c>
      <c r="I1497">
        <v>7</v>
      </c>
      <c r="J1497" t="s">
        <v>50</v>
      </c>
      <c r="K1497" t="s">
        <v>19</v>
      </c>
      <c r="L1497" t="s">
        <v>20</v>
      </c>
      <c r="M1497" t="s">
        <v>48</v>
      </c>
      <c r="N1497">
        <v>5</v>
      </c>
      <c r="O1497">
        <v>65</v>
      </c>
      <c r="P1497" t="s">
        <v>2022</v>
      </c>
      <c r="Q1497">
        <v>2022</v>
      </c>
      <c r="R1497" t="s">
        <v>2010</v>
      </c>
    </row>
    <row r="1498" spans="1:18" x14ac:dyDescent="0.35">
      <c r="A1498">
        <v>514</v>
      </c>
      <c r="B1498" t="s">
        <v>560</v>
      </c>
      <c r="C1498" t="s">
        <v>44</v>
      </c>
      <c r="D1498" s="5">
        <v>18754</v>
      </c>
      <c r="E1498" s="5">
        <v>44796</v>
      </c>
      <c r="F1498" t="s">
        <v>68</v>
      </c>
      <c r="G1498" t="s">
        <v>36</v>
      </c>
      <c r="H1498">
        <v>2</v>
      </c>
      <c r="I1498">
        <v>8</v>
      </c>
      <c r="J1498" t="s">
        <v>50</v>
      </c>
      <c r="K1498" t="s">
        <v>23</v>
      </c>
      <c r="L1498" t="s">
        <v>20</v>
      </c>
      <c r="M1498" t="s">
        <v>30</v>
      </c>
      <c r="N1498">
        <v>4</v>
      </c>
      <c r="O1498">
        <v>73</v>
      </c>
      <c r="P1498" t="s">
        <v>2022</v>
      </c>
      <c r="Q1498">
        <v>2022</v>
      </c>
      <c r="R1498" t="s">
        <v>2013</v>
      </c>
    </row>
    <row r="1499" spans="1:18" x14ac:dyDescent="0.35">
      <c r="A1499">
        <v>517</v>
      </c>
      <c r="B1499" t="s">
        <v>563</v>
      </c>
      <c r="C1499" t="s">
        <v>15</v>
      </c>
      <c r="D1499" s="5">
        <v>24559</v>
      </c>
      <c r="E1499" s="5">
        <v>44653</v>
      </c>
      <c r="F1499" t="s">
        <v>40</v>
      </c>
      <c r="G1499" t="s">
        <v>45</v>
      </c>
      <c r="H1499">
        <v>5</v>
      </c>
      <c r="I1499">
        <v>9</v>
      </c>
      <c r="J1499" t="s">
        <v>18</v>
      </c>
      <c r="K1499" t="s">
        <v>37</v>
      </c>
      <c r="L1499" t="s">
        <v>38</v>
      </c>
      <c r="M1499" t="s">
        <v>34</v>
      </c>
      <c r="N1499">
        <v>1</v>
      </c>
      <c r="O1499">
        <v>57</v>
      </c>
      <c r="P1499" t="s">
        <v>2020</v>
      </c>
      <c r="Q1499">
        <v>2022</v>
      </c>
      <c r="R1499" t="s">
        <v>2009</v>
      </c>
    </row>
    <row r="1500" spans="1:18" x14ac:dyDescent="0.35">
      <c r="A1500">
        <v>520</v>
      </c>
      <c r="B1500" t="s">
        <v>566</v>
      </c>
      <c r="C1500" t="s">
        <v>15</v>
      </c>
      <c r="D1500" s="5">
        <v>34677</v>
      </c>
      <c r="E1500" s="5">
        <v>44751</v>
      </c>
      <c r="F1500" t="s">
        <v>16</v>
      </c>
      <c r="G1500" t="s">
        <v>17</v>
      </c>
      <c r="H1500">
        <v>4</v>
      </c>
      <c r="I1500">
        <v>9</v>
      </c>
      <c r="J1500" t="s">
        <v>18</v>
      </c>
      <c r="K1500" t="s">
        <v>51</v>
      </c>
      <c r="L1500" t="s">
        <v>47</v>
      </c>
      <c r="M1500" t="s">
        <v>21</v>
      </c>
      <c r="N1500">
        <v>3</v>
      </c>
      <c r="O1500">
        <v>29</v>
      </c>
      <c r="P1500" t="s">
        <v>2019</v>
      </c>
      <c r="Q1500">
        <v>2022</v>
      </c>
      <c r="R1500" t="s">
        <v>2012</v>
      </c>
    </row>
    <row r="1501" spans="1:18" x14ac:dyDescent="0.35">
      <c r="A1501">
        <v>521</v>
      </c>
      <c r="B1501" t="s">
        <v>567</v>
      </c>
      <c r="C1501" t="s">
        <v>15</v>
      </c>
      <c r="D1501" s="5">
        <v>36483</v>
      </c>
      <c r="E1501" s="5">
        <v>44887</v>
      </c>
      <c r="F1501" t="s">
        <v>68</v>
      </c>
      <c r="G1501" t="s">
        <v>36</v>
      </c>
      <c r="H1501">
        <v>4</v>
      </c>
      <c r="I1501">
        <v>9</v>
      </c>
      <c r="J1501" t="s">
        <v>18</v>
      </c>
      <c r="K1501" t="s">
        <v>19</v>
      </c>
      <c r="L1501" t="s">
        <v>20</v>
      </c>
      <c r="M1501" t="s">
        <v>21</v>
      </c>
      <c r="N1501">
        <v>3</v>
      </c>
      <c r="O1501">
        <v>24</v>
      </c>
      <c r="P1501" t="s">
        <v>2019</v>
      </c>
      <c r="Q1501">
        <v>2022</v>
      </c>
      <c r="R1501" t="s">
        <v>2016</v>
      </c>
    </row>
    <row r="1502" spans="1:18" x14ac:dyDescent="0.35">
      <c r="A1502">
        <v>526</v>
      </c>
      <c r="B1502" t="s">
        <v>572</v>
      </c>
      <c r="C1502" t="s">
        <v>44</v>
      </c>
      <c r="D1502" s="5">
        <v>21917</v>
      </c>
      <c r="E1502" s="5">
        <v>44773</v>
      </c>
      <c r="F1502" t="s">
        <v>68</v>
      </c>
      <c r="G1502" t="s">
        <v>36</v>
      </c>
      <c r="H1502">
        <v>1</v>
      </c>
      <c r="I1502">
        <v>9</v>
      </c>
      <c r="J1502" t="s">
        <v>18</v>
      </c>
      <c r="K1502" t="s">
        <v>41</v>
      </c>
      <c r="L1502" t="s">
        <v>38</v>
      </c>
      <c r="M1502" t="s">
        <v>42</v>
      </c>
      <c r="N1502">
        <v>2</v>
      </c>
      <c r="O1502">
        <v>64</v>
      </c>
      <c r="P1502" t="s">
        <v>2022</v>
      </c>
      <c r="Q1502">
        <v>2022</v>
      </c>
      <c r="R1502" t="s">
        <v>2012</v>
      </c>
    </row>
    <row r="1503" spans="1:18" x14ac:dyDescent="0.35">
      <c r="A1503">
        <v>528</v>
      </c>
      <c r="B1503" t="s">
        <v>574</v>
      </c>
      <c r="C1503" t="s">
        <v>44</v>
      </c>
      <c r="D1503" s="5">
        <v>31501</v>
      </c>
      <c r="E1503" s="5">
        <v>44599</v>
      </c>
      <c r="F1503" t="s">
        <v>16</v>
      </c>
      <c r="G1503" t="s">
        <v>17</v>
      </c>
      <c r="H1503">
        <v>5</v>
      </c>
      <c r="I1503">
        <v>10</v>
      </c>
      <c r="J1503" t="s">
        <v>18</v>
      </c>
      <c r="K1503" t="s">
        <v>51</v>
      </c>
      <c r="L1503" t="s">
        <v>47</v>
      </c>
      <c r="M1503" t="s">
        <v>48</v>
      </c>
      <c r="N1503">
        <v>5</v>
      </c>
      <c r="O1503">
        <v>38</v>
      </c>
      <c r="P1503" t="s">
        <v>2021</v>
      </c>
      <c r="Q1503">
        <v>2022</v>
      </c>
      <c r="R1503" t="s">
        <v>2007</v>
      </c>
    </row>
    <row r="1504" spans="1:18" x14ac:dyDescent="0.35">
      <c r="A1504">
        <v>530</v>
      </c>
      <c r="B1504" t="s">
        <v>576</v>
      </c>
      <c r="C1504" t="s">
        <v>44</v>
      </c>
      <c r="D1504" s="5">
        <v>30100</v>
      </c>
      <c r="E1504" s="5">
        <v>44761</v>
      </c>
      <c r="F1504" t="s">
        <v>25</v>
      </c>
      <c r="G1504" t="s">
        <v>53</v>
      </c>
      <c r="H1504">
        <v>5</v>
      </c>
      <c r="I1504">
        <v>9</v>
      </c>
      <c r="J1504" t="s">
        <v>18</v>
      </c>
      <c r="K1504" t="s">
        <v>23</v>
      </c>
      <c r="L1504" t="s">
        <v>20</v>
      </c>
      <c r="M1504" t="s">
        <v>48</v>
      </c>
      <c r="N1504">
        <v>5</v>
      </c>
      <c r="O1504">
        <v>42</v>
      </c>
      <c r="P1504" t="s">
        <v>2021</v>
      </c>
      <c r="Q1504">
        <v>2022</v>
      </c>
      <c r="R1504" t="s">
        <v>2012</v>
      </c>
    </row>
    <row r="1505" spans="1:18" x14ac:dyDescent="0.35">
      <c r="A1505">
        <v>531</v>
      </c>
      <c r="B1505" t="s">
        <v>577</v>
      </c>
      <c r="C1505" t="s">
        <v>44</v>
      </c>
      <c r="D1505" s="5">
        <v>36608</v>
      </c>
      <c r="E1505" s="5">
        <v>44686</v>
      </c>
      <c r="F1505" t="s">
        <v>25</v>
      </c>
      <c r="G1505" t="s">
        <v>45</v>
      </c>
      <c r="H1505">
        <v>3</v>
      </c>
      <c r="I1505">
        <v>7</v>
      </c>
      <c r="J1505" t="s">
        <v>50</v>
      </c>
      <c r="K1505" t="s">
        <v>28</v>
      </c>
      <c r="L1505" t="s">
        <v>29</v>
      </c>
      <c r="M1505" t="s">
        <v>48</v>
      </c>
      <c r="N1505">
        <v>5</v>
      </c>
      <c r="O1505">
        <v>24</v>
      </c>
      <c r="P1505" t="s">
        <v>2019</v>
      </c>
      <c r="Q1505">
        <v>2022</v>
      </c>
      <c r="R1505" t="s">
        <v>2010</v>
      </c>
    </row>
    <row r="1506" spans="1:18" x14ac:dyDescent="0.35">
      <c r="A1506">
        <v>536</v>
      </c>
      <c r="B1506" t="s">
        <v>582</v>
      </c>
      <c r="C1506" t="s">
        <v>44</v>
      </c>
      <c r="D1506" s="5">
        <v>21093</v>
      </c>
      <c r="E1506" s="5">
        <v>44923</v>
      </c>
      <c r="F1506" t="s">
        <v>40</v>
      </c>
      <c r="G1506" t="s">
        <v>17</v>
      </c>
      <c r="H1506">
        <v>4</v>
      </c>
      <c r="I1506">
        <v>8</v>
      </c>
      <c r="J1506" t="s">
        <v>50</v>
      </c>
      <c r="K1506" t="s">
        <v>51</v>
      </c>
      <c r="L1506" t="s">
        <v>47</v>
      </c>
      <c r="M1506" t="s">
        <v>30</v>
      </c>
      <c r="N1506">
        <v>4</v>
      </c>
      <c r="O1506">
        <v>66</v>
      </c>
      <c r="P1506" t="s">
        <v>2022</v>
      </c>
      <c r="Q1506">
        <v>2022</v>
      </c>
      <c r="R1506" t="s">
        <v>2017</v>
      </c>
    </row>
    <row r="1507" spans="1:18" x14ac:dyDescent="0.35">
      <c r="A1507">
        <v>545</v>
      </c>
      <c r="B1507" t="s">
        <v>591</v>
      </c>
      <c r="C1507" t="s">
        <v>15</v>
      </c>
      <c r="D1507" s="5">
        <v>33419</v>
      </c>
      <c r="E1507" s="5">
        <v>44747</v>
      </c>
      <c r="F1507" t="s">
        <v>25</v>
      </c>
      <c r="G1507" t="s">
        <v>36</v>
      </c>
      <c r="H1507">
        <v>5</v>
      </c>
      <c r="I1507">
        <v>7</v>
      </c>
      <c r="J1507" t="s">
        <v>50</v>
      </c>
      <c r="K1507" t="s">
        <v>19</v>
      </c>
      <c r="L1507" t="s">
        <v>20</v>
      </c>
      <c r="M1507" t="s">
        <v>21</v>
      </c>
      <c r="N1507">
        <v>3</v>
      </c>
      <c r="O1507">
        <v>33</v>
      </c>
      <c r="P1507" t="s">
        <v>2021</v>
      </c>
      <c r="Q1507">
        <v>2022</v>
      </c>
      <c r="R1507" t="s">
        <v>2012</v>
      </c>
    </row>
    <row r="1508" spans="1:18" x14ac:dyDescent="0.35">
      <c r="A1508">
        <v>547</v>
      </c>
      <c r="B1508" t="s">
        <v>593</v>
      </c>
      <c r="C1508" t="s">
        <v>15</v>
      </c>
      <c r="D1508" s="5">
        <v>32082</v>
      </c>
      <c r="E1508" s="5">
        <v>44774</v>
      </c>
      <c r="F1508" t="s">
        <v>68</v>
      </c>
      <c r="G1508" t="s">
        <v>32</v>
      </c>
      <c r="H1508">
        <v>3</v>
      </c>
      <c r="I1508">
        <v>9</v>
      </c>
      <c r="J1508" t="s">
        <v>18</v>
      </c>
      <c r="K1508" t="s">
        <v>28</v>
      </c>
      <c r="L1508" t="s">
        <v>29</v>
      </c>
      <c r="M1508" t="s">
        <v>34</v>
      </c>
      <c r="N1508">
        <v>1</v>
      </c>
      <c r="O1508">
        <v>36</v>
      </c>
      <c r="P1508" t="s">
        <v>2021</v>
      </c>
      <c r="Q1508">
        <v>2022</v>
      </c>
      <c r="R1508" t="s">
        <v>2013</v>
      </c>
    </row>
    <row r="1509" spans="1:18" x14ac:dyDescent="0.35">
      <c r="A1509">
        <v>548</v>
      </c>
      <c r="B1509" t="s">
        <v>594</v>
      </c>
      <c r="C1509" t="s">
        <v>44</v>
      </c>
      <c r="D1509" s="5">
        <v>35252</v>
      </c>
      <c r="E1509" s="5">
        <v>44616</v>
      </c>
      <c r="F1509" t="s">
        <v>40</v>
      </c>
      <c r="G1509" t="s">
        <v>32</v>
      </c>
      <c r="H1509">
        <v>4</v>
      </c>
      <c r="I1509">
        <v>9</v>
      </c>
      <c r="J1509" t="s">
        <v>18</v>
      </c>
      <c r="K1509" t="s">
        <v>33</v>
      </c>
      <c r="L1509" t="s">
        <v>29</v>
      </c>
      <c r="M1509" t="s">
        <v>48</v>
      </c>
      <c r="N1509">
        <v>5</v>
      </c>
      <c r="O1509">
        <v>28</v>
      </c>
      <c r="P1509" t="s">
        <v>2019</v>
      </c>
      <c r="Q1509">
        <v>2022</v>
      </c>
      <c r="R1509" t="s">
        <v>2007</v>
      </c>
    </row>
    <row r="1510" spans="1:18" x14ac:dyDescent="0.35">
      <c r="A1510">
        <v>550</v>
      </c>
      <c r="B1510" t="s">
        <v>596</v>
      </c>
      <c r="C1510" t="s">
        <v>15</v>
      </c>
      <c r="D1510" s="5">
        <v>30191</v>
      </c>
      <c r="E1510" s="5">
        <v>44890</v>
      </c>
      <c r="F1510" t="s">
        <v>25</v>
      </c>
      <c r="G1510" t="s">
        <v>45</v>
      </c>
      <c r="H1510">
        <v>4</v>
      </c>
      <c r="I1510">
        <v>8</v>
      </c>
      <c r="J1510" t="s">
        <v>50</v>
      </c>
      <c r="K1510" t="s">
        <v>41</v>
      </c>
      <c r="L1510" t="s">
        <v>38</v>
      </c>
      <c r="M1510" t="s">
        <v>34</v>
      </c>
      <c r="N1510">
        <v>1</v>
      </c>
      <c r="O1510">
        <v>42</v>
      </c>
      <c r="P1510" t="s">
        <v>2021</v>
      </c>
      <c r="Q1510">
        <v>2022</v>
      </c>
      <c r="R1510" t="s">
        <v>2016</v>
      </c>
    </row>
    <row r="1511" spans="1:18" x14ac:dyDescent="0.35">
      <c r="A1511">
        <v>553</v>
      </c>
      <c r="B1511" t="s">
        <v>599</v>
      </c>
      <c r="C1511" t="s">
        <v>15</v>
      </c>
      <c r="D1511" s="5">
        <v>21219</v>
      </c>
      <c r="E1511" s="5">
        <v>44815</v>
      </c>
      <c r="F1511" t="s">
        <v>16</v>
      </c>
      <c r="G1511" t="s">
        <v>17</v>
      </c>
      <c r="H1511">
        <v>5</v>
      </c>
      <c r="I1511">
        <v>4</v>
      </c>
      <c r="J1511" t="s">
        <v>27</v>
      </c>
      <c r="K1511" t="s">
        <v>19</v>
      </c>
      <c r="L1511" t="s">
        <v>20</v>
      </c>
      <c r="M1511" t="s">
        <v>30</v>
      </c>
      <c r="N1511">
        <v>4</v>
      </c>
      <c r="O1511">
        <v>66</v>
      </c>
      <c r="P1511" t="s">
        <v>2022</v>
      </c>
      <c r="Q1511">
        <v>2022</v>
      </c>
      <c r="R1511" t="s">
        <v>2014</v>
      </c>
    </row>
    <row r="1512" spans="1:18" x14ac:dyDescent="0.35">
      <c r="A1512">
        <v>554</v>
      </c>
      <c r="B1512" t="s">
        <v>600</v>
      </c>
      <c r="C1512" t="s">
        <v>44</v>
      </c>
      <c r="D1512" s="5">
        <v>22281</v>
      </c>
      <c r="E1512" s="5">
        <v>44744</v>
      </c>
      <c r="F1512" t="s">
        <v>25</v>
      </c>
      <c r="G1512" t="s">
        <v>36</v>
      </c>
      <c r="H1512">
        <v>5</v>
      </c>
      <c r="I1512">
        <v>6</v>
      </c>
      <c r="J1512" t="s">
        <v>27</v>
      </c>
      <c r="K1512" t="s">
        <v>23</v>
      </c>
      <c r="L1512" t="s">
        <v>20</v>
      </c>
      <c r="M1512" t="s">
        <v>30</v>
      </c>
      <c r="N1512">
        <v>4</v>
      </c>
      <c r="O1512">
        <v>63</v>
      </c>
      <c r="P1512" t="s">
        <v>2022</v>
      </c>
      <c r="Q1512">
        <v>2022</v>
      </c>
      <c r="R1512" t="s">
        <v>2012</v>
      </c>
    </row>
    <row r="1513" spans="1:18" x14ac:dyDescent="0.35">
      <c r="A1513">
        <v>557</v>
      </c>
      <c r="B1513" t="s">
        <v>603</v>
      </c>
      <c r="C1513" t="s">
        <v>44</v>
      </c>
      <c r="D1513" s="5">
        <v>27476</v>
      </c>
      <c r="E1513" s="5">
        <v>44564</v>
      </c>
      <c r="F1513" t="s">
        <v>16</v>
      </c>
      <c r="G1513" t="s">
        <v>17</v>
      </c>
      <c r="H1513">
        <v>2</v>
      </c>
      <c r="I1513">
        <v>4</v>
      </c>
      <c r="J1513" t="s">
        <v>27</v>
      </c>
      <c r="K1513" t="s">
        <v>37</v>
      </c>
      <c r="L1513" t="s">
        <v>38</v>
      </c>
      <c r="M1513" t="s">
        <v>30</v>
      </c>
      <c r="N1513">
        <v>4</v>
      </c>
      <c r="O1513">
        <v>49</v>
      </c>
      <c r="P1513" t="s">
        <v>2020</v>
      </c>
      <c r="Q1513">
        <v>2022</v>
      </c>
      <c r="R1513" t="s">
        <v>2006</v>
      </c>
    </row>
    <row r="1514" spans="1:18" x14ac:dyDescent="0.35">
      <c r="A1514">
        <v>567</v>
      </c>
      <c r="B1514" t="s">
        <v>613</v>
      </c>
      <c r="C1514" t="s">
        <v>15</v>
      </c>
      <c r="D1514" s="5">
        <v>36774</v>
      </c>
      <c r="E1514" s="5">
        <v>44881</v>
      </c>
      <c r="F1514" t="s">
        <v>25</v>
      </c>
      <c r="G1514" t="s">
        <v>60</v>
      </c>
      <c r="H1514">
        <v>1</v>
      </c>
      <c r="I1514">
        <v>9</v>
      </c>
      <c r="J1514" t="s">
        <v>18</v>
      </c>
      <c r="K1514" t="s">
        <v>46</v>
      </c>
      <c r="L1514" t="s">
        <v>47</v>
      </c>
      <c r="M1514" t="s">
        <v>42</v>
      </c>
      <c r="N1514">
        <v>2</v>
      </c>
      <c r="O1514">
        <v>24</v>
      </c>
      <c r="P1514" t="s">
        <v>2019</v>
      </c>
      <c r="Q1514">
        <v>2022</v>
      </c>
      <c r="R1514" t="s">
        <v>2016</v>
      </c>
    </row>
    <row r="1515" spans="1:18" x14ac:dyDescent="0.35">
      <c r="A1515">
        <v>568</v>
      </c>
      <c r="B1515" t="s">
        <v>614</v>
      </c>
      <c r="C1515" t="s">
        <v>44</v>
      </c>
      <c r="D1515" s="5">
        <v>37265</v>
      </c>
      <c r="E1515" s="5">
        <v>44871</v>
      </c>
      <c r="F1515" t="s">
        <v>25</v>
      </c>
      <c r="G1515" t="s">
        <v>36</v>
      </c>
      <c r="H1515">
        <v>5</v>
      </c>
      <c r="I1515">
        <v>9</v>
      </c>
      <c r="J1515" t="s">
        <v>18</v>
      </c>
      <c r="K1515" t="s">
        <v>51</v>
      </c>
      <c r="L1515" t="s">
        <v>47</v>
      </c>
      <c r="M1515" t="s">
        <v>48</v>
      </c>
      <c r="N1515">
        <v>5</v>
      </c>
      <c r="O1515">
        <v>22</v>
      </c>
      <c r="P1515" t="s">
        <v>2019</v>
      </c>
      <c r="Q1515">
        <v>2022</v>
      </c>
      <c r="R1515" t="s">
        <v>2016</v>
      </c>
    </row>
    <row r="1516" spans="1:18" x14ac:dyDescent="0.35">
      <c r="A1516">
        <v>575</v>
      </c>
      <c r="B1516" t="s">
        <v>621</v>
      </c>
      <c r="C1516" t="s">
        <v>44</v>
      </c>
      <c r="D1516" s="5">
        <v>30451</v>
      </c>
      <c r="E1516" s="5">
        <v>44705</v>
      </c>
      <c r="F1516" t="s">
        <v>16</v>
      </c>
      <c r="G1516" t="s">
        <v>17</v>
      </c>
      <c r="H1516">
        <v>3</v>
      </c>
      <c r="I1516">
        <v>10</v>
      </c>
      <c r="J1516" t="s">
        <v>18</v>
      </c>
      <c r="K1516" t="s">
        <v>46</v>
      </c>
      <c r="L1516" t="s">
        <v>47</v>
      </c>
      <c r="M1516" t="s">
        <v>42</v>
      </c>
      <c r="N1516">
        <v>2</v>
      </c>
      <c r="O1516">
        <v>41</v>
      </c>
      <c r="P1516" t="s">
        <v>2021</v>
      </c>
      <c r="Q1516">
        <v>2022</v>
      </c>
      <c r="R1516" t="s">
        <v>2010</v>
      </c>
    </row>
    <row r="1517" spans="1:18" x14ac:dyDescent="0.35">
      <c r="A1517">
        <v>576</v>
      </c>
      <c r="B1517" t="s">
        <v>622</v>
      </c>
      <c r="C1517" t="s">
        <v>15</v>
      </c>
      <c r="D1517" s="5">
        <v>30753</v>
      </c>
      <c r="E1517" s="5">
        <v>44656</v>
      </c>
      <c r="F1517" t="s">
        <v>16</v>
      </c>
      <c r="G1517" t="s">
        <v>17</v>
      </c>
      <c r="H1517">
        <v>3</v>
      </c>
      <c r="I1517">
        <v>8</v>
      </c>
      <c r="J1517" t="s">
        <v>50</v>
      </c>
      <c r="K1517" t="s">
        <v>51</v>
      </c>
      <c r="L1517" t="s">
        <v>47</v>
      </c>
      <c r="M1517" t="s">
        <v>48</v>
      </c>
      <c r="N1517">
        <v>5</v>
      </c>
      <c r="O1517">
        <v>40</v>
      </c>
      <c r="P1517" t="s">
        <v>2021</v>
      </c>
      <c r="Q1517">
        <v>2022</v>
      </c>
      <c r="R1517" t="s">
        <v>2009</v>
      </c>
    </row>
    <row r="1518" spans="1:18" x14ac:dyDescent="0.35">
      <c r="A1518">
        <v>578</v>
      </c>
      <c r="B1518" t="s">
        <v>624</v>
      </c>
      <c r="C1518" t="s">
        <v>15</v>
      </c>
      <c r="D1518" s="5">
        <v>33661</v>
      </c>
      <c r="E1518" s="5">
        <v>44917</v>
      </c>
      <c r="F1518" t="s">
        <v>16</v>
      </c>
      <c r="G1518" t="s">
        <v>17</v>
      </c>
      <c r="H1518">
        <v>5</v>
      </c>
      <c r="I1518">
        <v>9</v>
      </c>
      <c r="J1518" t="s">
        <v>18</v>
      </c>
      <c r="K1518" t="s">
        <v>23</v>
      </c>
      <c r="L1518" t="s">
        <v>20</v>
      </c>
      <c r="M1518" t="s">
        <v>30</v>
      </c>
      <c r="N1518">
        <v>4</v>
      </c>
      <c r="O1518">
        <v>32</v>
      </c>
      <c r="P1518" t="s">
        <v>2021</v>
      </c>
      <c r="Q1518">
        <v>2022</v>
      </c>
      <c r="R1518" t="s">
        <v>2017</v>
      </c>
    </row>
    <row r="1519" spans="1:18" x14ac:dyDescent="0.35">
      <c r="A1519">
        <v>579</v>
      </c>
      <c r="B1519" t="s">
        <v>625</v>
      </c>
      <c r="C1519" t="s">
        <v>44</v>
      </c>
      <c r="D1519" s="5">
        <v>29465</v>
      </c>
      <c r="E1519" s="5">
        <v>44875</v>
      </c>
      <c r="F1519" t="s">
        <v>40</v>
      </c>
      <c r="G1519" t="s">
        <v>53</v>
      </c>
      <c r="H1519">
        <v>3</v>
      </c>
      <c r="I1519">
        <v>9</v>
      </c>
      <c r="J1519" t="s">
        <v>18</v>
      </c>
      <c r="K1519" t="s">
        <v>28</v>
      </c>
      <c r="L1519" t="s">
        <v>29</v>
      </c>
      <c r="M1519" t="s">
        <v>30</v>
      </c>
      <c r="N1519">
        <v>4</v>
      </c>
      <c r="O1519">
        <v>44</v>
      </c>
      <c r="P1519" t="s">
        <v>2021</v>
      </c>
      <c r="Q1519">
        <v>2022</v>
      </c>
      <c r="R1519" t="s">
        <v>2016</v>
      </c>
    </row>
    <row r="1520" spans="1:18" x14ac:dyDescent="0.35">
      <c r="A1520">
        <v>582</v>
      </c>
      <c r="B1520" t="s">
        <v>628</v>
      </c>
      <c r="C1520" t="s">
        <v>15</v>
      </c>
      <c r="D1520" s="5">
        <v>36594</v>
      </c>
      <c r="E1520" s="5">
        <v>44644</v>
      </c>
      <c r="F1520" t="s">
        <v>16</v>
      </c>
      <c r="G1520" t="s">
        <v>17</v>
      </c>
      <c r="H1520">
        <v>5</v>
      </c>
      <c r="I1520">
        <v>8</v>
      </c>
      <c r="J1520" t="s">
        <v>50</v>
      </c>
      <c r="K1520" t="s">
        <v>41</v>
      </c>
      <c r="L1520" t="s">
        <v>38</v>
      </c>
      <c r="M1520" t="s">
        <v>30</v>
      </c>
      <c r="N1520">
        <v>4</v>
      </c>
      <c r="O1520">
        <v>24</v>
      </c>
      <c r="P1520" t="s">
        <v>2019</v>
      </c>
      <c r="Q1520">
        <v>2022</v>
      </c>
      <c r="R1520" t="s">
        <v>2008</v>
      </c>
    </row>
    <row r="1521" spans="1:18" x14ac:dyDescent="0.35">
      <c r="A1521">
        <v>585</v>
      </c>
      <c r="B1521" t="s">
        <v>631</v>
      </c>
      <c r="C1521" t="s">
        <v>44</v>
      </c>
      <c r="D1521" s="5">
        <v>23387</v>
      </c>
      <c r="E1521" s="5">
        <v>44826</v>
      </c>
      <c r="F1521" t="s">
        <v>16</v>
      </c>
      <c r="G1521" t="s">
        <v>17</v>
      </c>
      <c r="H1521">
        <v>1</v>
      </c>
      <c r="I1521">
        <v>3</v>
      </c>
      <c r="J1521" t="s">
        <v>27</v>
      </c>
      <c r="K1521" t="s">
        <v>19</v>
      </c>
      <c r="L1521" t="s">
        <v>20</v>
      </c>
      <c r="M1521" t="s">
        <v>30</v>
      </c>
      <c r="N1521">
        <v>4</v>
      </c>
      <c r="O1521">
        <v>60</v>
      </c>
      <c r="P1521" t="s">
        <v>2022</v>
      </c>
      <c r="Q1521">
        <v>2022</v>
      </c>
      <c r="R1521" t="s">
        <v>2014</v>
      </c>
    </row>
    <row r="1522" spans="1:18" x14ac:dyDescent="0.35">
      <c r="A1522">
        <v>586</v>
      </c>
      <c r="B1522" t="s">
        <v>632</v>
      </c>
      <c r="C1522" t="s">
        <v>15</v>
      </c>
      <c r="D1522" s="5">
        <v>33097</v>
      </c>
      <c r="E1522" s="5">
        <v>44753</v>
      </c>
      <c r="F1522" t="s">
        <v>16</v>
      </c>
      <c r="G1522" t="s">
        <v>17</v>
      </c>
      <c r="H1522">
        <v>4</v>
      </c>
      <c r="I1522">
        <v>10</v>
      </c>
      <c r="J1522" t="s">
        <v>18</v>
      </c>
      <c r="K1522" t="s">
        <v>23</v>
      </c>
      <c r="L1522" t="s">
        <v>20</v>
      </c>
      <c r="M1522" t="s">
        <v>21</v>
      </c>
      <c r="N1522">
        <v>3</v>
      </c>
      <c r="O1522">
        <v>34</v>
      </c>
      <c r="P1522" t="s">
        <v>2021</v>
      </c>
      <c r="Q1522">
        <v>2022</v>
      </c>
      <c r="R1522" t="s">
        <v>2012</v>
      </c>
    </row>
    <row r="1523" spans="1:18" x14ac:dyDescent="0.35">
      <c r="A1523">
        <v>590</v>
      </c>
      <c r="B1523" t="s">
        <v>636</v>
      </c>
      <c r="C1523" t="s">
        <v>15</v>
      </c>
      <c r="D1523" s="5">
        <v>34583</v>
      </c>
      <c r="E1523" s="5">
        <v>44750</v>
      </c>
      <c r="F1523" t="s">
        <v>25</v>
      </c>
      <c r="G1523" t="s">
        <v>60</v>
      </c>
      <c r="H1523">
        <v>5</v>
      </c>
      <c r="I1523">
        <v>3</v>
      </c>
      <c r="J1523" t="s">
        <v>27</v>
      </c>
      <c r="K1523" t="s">
        <v>41</v>
      </c>
      <c r="L1523" t="s">
        <v>38</v>
      </c>
      <c r="M1523" t="s">
        <v>42</v>
      </c>
      <c r="N1523">
        <v>2</v>
      </c>
      <c r="O1523">
        <v>29</v>
      </c>
      <c r="P1523" t="s">
        <v>2019</v>
      </c>
      <c r="Q1523">
        <v>2022</v>
      </c>
      <c r="R1523" t="s">
        <v>2012</v>
      </c>
    </row>
    <row r="1524" spans="1:18" x14ac:dyDescent="0.35">
      <c r="A1524">
        <v>593</v>
      </c>
      <c r="B1524" t="s">
        <v>639</v>
      </c>
      <c r="C1524" t="s">
        <v>15</v>
      </c>
      <c r="D1524" s="5">
        <v>27055</v>
      </c>
      <c r="E1524" s="5">
        <v>44809</v>
      </c>
      <c r="F1524" t="s">
        <v>16</v>
      </c>
      <c r="G1524" t="s">
        <v>17</v>
      </c>
      <c r="H1524">
        <v>5</v>
      </c>
      <c r="I1524">
        <v>5</v>
      </c>
      <c r="J1524" t="s">
        <v>27</v>
      </c>
      <c r="K1524" t="s">
        <v>19</v>
      </c>
      <c r="L1524" t="s">
        <v>20</v>
      </c>
      <c r="M1524" t="s">
        <v>34</v>
      </c>
      <c r="N1524">
        <v>1</v>
      </c>
      <c r="O1524">
        <v>50</v>
      </c>
      <c r="P1524" t="s">
        <v>2020</v>
      </c>
      <c r="Q1524">
        <v>2022</v>
      </c>
      <c r="R1524" t="s">
        <v>2014</v>
      </c>
    </row>
    <row r="1525" spans="1:18" x14ac:dyDescent="0.35">
      <c r="A1525">
        <v>595</v>
      </c>
      <c r="B1525" t="s">
        <v>641</v>
      </c>
      <c r="C1525" t="s">
        <v>44</v>
      </c>
      <c r="D1525" s="5">
        <v>34771</v>
      </c>
      <c r="E1525" s="5">
        <v>44670</v>
      </c>
      <c r="F1525" t="s">
        <v>25</v>
      </c>
      <c r="G1525" t="s">
        <v>60</v>
      </c>
      <c r="H1525">
        <v>1</v>
      </c>
      <c r="I1525">
        <v>9</v>
      </c>
      <c r="J1525" t="s">
        <v>18</v>
      </c>
      <c r="K1525" t="s">
        <v>28</v>
      </c>
      <c r="L1525" t="s">
        <v>29</v>
      </c>
      <c r="M1525" t="s">
        <v>30</v>
      </c>
      <c r="N1525">
        <v>4</v>
      </c>
      <c r="O1525">
        <v>29</v>
      </c>
      <c r="P1525" t="s">
        <v>2019</v>
      </c>
      <c r="Q1525">
        <v>2022</v>
      </c>
      <c r="R1525" t="s">
        <v>2009</v>
      </c>
    </row>
    <row r="1526" spans="1:18" x14ac:dyDescent="0.35">
      <c r="A1526">
        <v>600</v>
      </c>
      <c r="B1526" t="s">
        <v>646</v>
      </c>
      <c r="C1526" t="s">
        <v>44</v>
      </c>
      <c r="D1526" s="5">
        <v>37060</v>
      </c>
      <c r="E1526" s="5">
        <v>44898</v>
      </c>
      <c r="F1526" t="s">
        <v>16</v>
      </c>
      <c r="G1526" t="s">
        <v>17</v>
      </c>
      <c r="H1526">
        <v>4</v>
      </c>
      <c r="I1526">
        <v>9</v>
      </c>
      <c r="J1526" t="s">
        <v>18</v>
      </c>
      <c r="K1526" t="s">
        <v>51</v>
      </c>
      <c r="L1526" t="s">
        <v>47</v>
      </c>
      <c r="M1526" t="s">
        <v>48</v>
      </c>
      <c r="N1526">
        <v>5</v>
      </c>
      <c r="O1526">
        <v>23</v>
      </c>
      <c r="P1526" t="s">
        <v>2019</v>
      </c>
      <c r="Q1526">
        <v>2022</v>
      </c>
      <c r="R1526" t="s">
        <v>2017</v>
      </c>
    </row>
    <row r="1527" spans="1:18" x14ac:dyDescent="0.35">
      <c r="A1527">
        <v>604</v>
      </c>
      <c r="B1527" t="s">
        <v>650</v>
      </c>
      <c r="C1527" t="s">
        <v>15</v>
      </c>
      <c r="D1527" s="5">
        <v>22603</v>
      </c>
      <c r="E1527" s="5">
        <v>44758</v>
      </c>
      <c r="F1527" t="s">
        <v>16</v>
      </c>
      <c r="G1527" t="s">
        <v>36</v>
      </c>
      <c r="H1527">
        <v>5</v>
      </c>
      <c r="I1527">
        <v>4</v>
      </c>
      <c r="J1527" t="s">
        <v>27</v>
      </c>
      <c r="K1527" t="s">
        <v>33</v>
      </c>
      <c r="L1527" t="s">
        <v>29</v>
      </c>
      <c r="M1527" t="s">
        <v>30</v>
      </c>
      <c r="N1527">
        <v>4</v>
      </c>
      <c r="O1527">
        <v>62</v>
      </c>
      <c r="P1527" t="s">
        <v>2022</v>
      </c>
      <c r="Q1527">
        <v>2022</v>
      </c>
      <c r="R1527" t="s">
        <v>2012</v>
      </c>
    </row>
    <row r="1528" spans="1:18" x14ac:dyDescent="0.35">
      <c r="A1528">
        <v>605</v>
      </c>
      <c r="B1528" t="s">
        <v>651</v>
      </c>
      <c r="C1528" t="s">
        <v>44</v>
      </c>
      <c r="D1528" s="5">
        <v>19494</v>
      </c>
      <c r="E1528" s="5">
        <v>44705</v>
      </c>
      <c r="F1528" t="s">
        <v>25</v>
      </c>
      <c r="G1528" t="s">
        <v>53</v>
      </c>
      <c r="H1528">
        <v>2</v>
      </c>
      <c r="I1528">
        <v>9</v>
      </c>
      <c r="J1528" t="s">
        <v>18</v>
      </c>
      <c r="K1528" t="s">
        <v>37</v>
      </c>
      <c r="L1528" t="s">
        <v>38</v>
      </c>
      <c r="M1528" t="s">
        <v>34</v>
      </c>
      <c r="N1528">
        <v>1</v>
      </c>
      <c r="O1528">
        <v>71</v>
      </c>
      <c r="P1528" t="s">
        <v>2022</v>
      </c>
      <c r="Q1528">
        <v>2022</v>
      </c>
      <c r="R1528" t="s">
        <v>2010</v>
      </c>
    </row>
    <row r="1529" spans="1:18" x14ac:dyDescent="0.35">
      <c r="A1529">
        <v>610</v>
      </c>
      <c r="B1529" t="s">
        <v>656</v>
      </c>
      <c r="C1529" t="s">
        <v>15</v>
      </c>
      <c r="D1529" s="5">
        <v>26323</v>
      </c>
      <c r="E1529" s="5">
        <v>44594</v>
      </c>
      <c r="F1529" t="s">
        <v>25</v>
      </c>
      <c r="G1529" t="s">
        <v>36</v>
      </c>
      <c r="H1529">
        <v>5</v>
      </c>
      <c r="I1529">
        <v>9</v>
      </c>
      <c r="J1529" t="s">
        <v>18</v>
      </c>
      <c r="K1529" t="s">
        <v>23</v>
      </c>
      <c r="L1529" t="s">
        <v>20</v>
      </c>
      <c r="M1529" t="s">
        <v>30</v>
      </c>
      <c r="N1529">
        <v>4</v>
      </c>
      <c r="O1529">
        <v>52</v>
      </c>
      <c r="P1529" t="s">
        <v>2020</v>
      </c>
      <c r="Q1529">
        <v>2022</v>
      </c>
      <c r="R1529" t="s">
        <v>2007</v>
      </c>
    </row>
    <row r="1530" spans="1:18" x14ac:dyDescent="0.35">
      <c r="A1530">
        <v>611</v>
      </c>
      <c r="B1530" t="s">
        <v>657</v>
      </c>
      <c r="C1530" t="s">
        <v>44</v>
      </c>
      <c r="D1530" s="5">
        <v>23649</v>
      </c>
      <c r="E1530" s="5">
        <v>44584</v>
      </c>
      <c r="F1530" t="s">
        <v>68</v>
      </c>
      <c r="G1530" t="s">
        <v>36</v>
      </c>
      <c r="H1530">
        <v>4</v>
      </c>
      <c r="I1530">
        <v>9</v>
      </c>
      <c r="J1530" t="s">
        <v>18</v>
      </c>
      <c r="K1530" t="s">
        <v>28</v>
      </c>
      <c r="L1530" t="s">
        <v>29</v>
      </c>
      <c r="M1530" t="s">
        <v>30</v>
      </c>
      <c r="N1530">
        <v>4</v>
      </c>
      <c r="O1530">
        <v>59</v>
      </c>
      <c r="P1530" t="s">
        <v>2020</v>
      </c>
      <c r="Q1530">
        <v>2022</v>
      </c>
      <c r="R1530" t="s">
        <v>2006</v>
      </c>
    </row>
    <row r="1531" spans="1:18" x14ac:dyDescent="0.35">
      <c r="A1531">
        <v>626</v>
      </c>
      <c r="B1531" t="s">
        <v>671</v>
      </c>
      <c r="C1531" t="s">
        <v>15</v>
      </c>
      <c r="D1531" s="5">
        <v>31417</v>
      </c>
      <c r="E1531" s="5">
        <v>44624</v>
      </c>
      <c r="F1531" t="s">
        <v>25</v>
      </c>
      <c r="G1531" t="s">
        <v>36</v>
      </c>
      <c r="H1531">
        <v>3</v>
      </c>
      <c r="I1531">
        <v>9</v>
      </c>
      <c r="J1531" t="s">
        <v>18</v>
      </c>
      <c r="K1531" t="s">
        <v>23</v>
      </c>
      <c r="L1531" t="s">
        <v>20</v>
      </c>
      <c r="M1531" t="s">
        <v>42</v>
      </c>
      <c r="N1531">
        <v>2</v>
      </c>
      <c r="O1531">
        <v>38</v>
      </c>
      <c r="P1531" t="s">
        <v>2021</v>
      </c>
      <c r="Q1531">
        <v>2022</v>
      </c>
      <c r="R1531" t="s">
        <v>2008</v>
      </c>
    </row>
    <row r="1532" spans="1:18" x14ac:dyDescent="0.35">
      <c r="A1532">
        <v>629</v>
      </c>
      <c r="B1532" t="s">
        <v>674</v>
      </c>
      <c r="C1532" t="s">
        <v>44</v>
      </c>
      <c r="D1532" s="5">
        <v>22147</v>
      </c>
      <c r="E1532" s="5">
        <v>44903</v>
      </c>
      <c r="F1532" t="s">
        <v>25</v>
      </c>
      <c r="G1532" t="s">
        <v>53</v>
      </c>
      <c r="H1532">
        <v>2</v>
      </c>
      <c r="I1532">
        <v>10</v>
      </c>
      <c r="J1532" t="s">
        <v>18</v>
      </c>
      <c r="K1532" t="s">
        <v>37</v>
      </c>
      <c r="L1532" t="s">
        <v>38</v>
      </c>
      <c r="M1532" t="s">
        <v>21</v>
      </c>
      <c r="N1532">
        <v>3</v>
      </c>
      <c r="O1532">
        <v>64</v>
      </c>
      <c r="P1532" t="s">
        <v>2022</v>
      </c>
      <c r="Q1532">
        <v>2022</v>
      </c>
      <c r="R1532" t="s">
        <v>2017</v>
      </c>
    </row>
    <row r="1533" spans="1:18" x14ac:dyDescent="0.35">
      <c r="A1533">
        <v>637</v>
      </c>
      <c r="B1533" t="s">
        <v>682</v>
      </c>
      <c r="C1533" t="s">
        <v>44</v>
      </c>
      <c r="D1533" s="5">
        <v>37022</v>
      </c>
      <c r="E1533" s="5">
        <v>44879</v>
      </c>
      <c r="F1533" t="s">
        <v>16</v>
      </c>
      <c r="G1533" t="s">
        <v>17</v>
      </c>
      <c r="H1533">
        <v>4</v>
      </c>
      <c r="I1533">
        <v>9</v>
      </c>
      <c r="J1533" t="s">
        <v>18</v>
      </c>
      <c r="K1533" t="s">
        <v>37</v>
      </c>
      <c r="L1533" t="s">
        <v>38</v>
      </c>
      <c r="M1533" t="s">
        <v>30</v>
      </c>
      <c r="N1533">
        <v>4</v>
      </c>
      <c r="O1533">
        <v>23</v>
      </c>
      <c r="P1533" t="s">
        <v>2019</v>
      </c>
      <c r="Q1533">
        <v>2022</v>
      </c>
      <c r="R1533" t="s">
        <v>2016</v>
      </c>
    </row>
    <row r="1534" spans="1:18" x14ac:dyDescent="0.35">
      <c r="A1534">
        <v>640</v>
      </c>
      <c r="B1534" t="s">
        <v>685</v>
      </c>
      <c r="C1534" t="s">
        <v>15</v>
      </c>
      <c r="D1534" s="5">
        <v>37291</v>
      </c>
      <c r="E1534" s="5">
        <v>44712</v>
      </c>
      <c r="F1534" t="s">
        <v>16</v>
      </c>
      <c r="G1534" t="s">
        <v>32</v>
      </c>
      <c r="H1534">
        <v>2</v>
      </c>
      <c r="I1534">
        <v>8</v>
      </c>
      <c r="J1534" t="s">
        <v>50</v>
      </c>
      <c r="K1534" t="s">
        <v>51</v>
      </c>
      <c r="L1534" t="s">
        <v>47</v>
      </c>
      <c r="M1534" t="s">
        <v>42</v>
      </c>
      <c r="N1534">
        <v>2</v>
      </c>
      <c r="O1534">
        <v>22</v>
      </c>
      <c r="P1534" t="s">
        <v>2019</v>
      </c>
      <c r="Q1534">
        <v>2022</v>
      </c>
      <c r="R1534" t="s">
        <v>2010</v>
      </c>
    </row>
    <row r="1535" spans="1:18" x14ac:dyDescent="0.35">
      <c r="A1535">
        <v>645</v>
      </c>
      <c r="B1535" t="s">
        <v>690</v>
      </c>
      <c r="C1535" t="s">
        <v>15</v>
      </c>
      <c r="D1535" s="5">
        <v>35244</v>
      </c>
      <c r="E1535" s="5">
        <v>44648</v>
      </c>
      <c r="F1535" t="s">
        <v>25</v>
      </c>
      <c r="G1535" t="s">
        <v>60</v>
      </c>
      <c r="H1535">
        <v>3</v>
      </c>
      <c r="I1535">
        <v>9</v>
      </c>
      <c r="J1535" t="s">
        <v>18</v>
      </c>
      <c r="K1535" t="s">
        <v>37</v>
      </c>
      <c r="L1535" t="s">
        <v>38</v>
      </c>
      <c r="M1535" t="s">
        <v>42</v>
      </c>
      <c r="N1535">
        <v>2</v>
      </c>
      <c r="O1535">
        <v>28</v>
      </c>
      <c r="P1535" t="s">
        <v>2019</v>
      </c>
      <c r="Q1535">
        <v>2022</v>
      </c>
      <c r="R1535" t="s">
        <v>2008</v>
      </c>
    </row>
    <row r="1536" spans="1:18" x14ac:dyDescent="0.35">
      <c r="A1536">
        <v>650</v>
      </c>
      <c r="B1536" t="s">
        <v>695</v>
      </c>
      <c r="C1536" t="s">
        <v>44</v>
      </c>
      <c r="D1536" s="5">
        <v>29075</v>
      </c>
      <c r="E1536" s="5">
        <v>44907</v>
      </c>
      <c r="F1536" t="s">
        <v>25</v>
      </c>
      <c r="G1536" t="s">
        <v>60</v>
      </c>
      <c r="H1536">
        <v>2</v>
      </c>
      <c r="I1536">
        <v>6</v>
      </c>
      <c r="J1536" t="s">
        <v>27</v>
      </c>
      <c r="K1536" t="s">
        <v>23</v>
      </c>
      <c r="L1536" t="s">
        <v>20</v>
      </c>
      <c r="M1536" t="s">
        <v>30</v>
      </c>
      <c r="N1536">
        <v>4</v>
      </c>
      <c r="O1536">
        <v>45</v>
      </c>
      <c r="P1536" t="s">
        <v>2020</v>
      </c>
      <c r="Q1536">
        <v>2022</v>
      </c>
      <c r="R1536" t="s">
        <v>2017</v>
      </c>
    </row>
    <row r="1537" spans="1:18" x14ac:dyDescent="0.35">
      <c r="A1537">
        <v>652</v>
      </c>
      <c r="B1537" t="s">
        <v>697</v>
      </c>
      <c r="C1537" t="s">
        <v>44</v>
      </c>
      <c r="D1537" s="5">
        <v>32091</v>
      </c>
      <c r="E1537" s="5">
        <v>44587</v>
      </c>
      <c r="F1537" t="s">
        <v>40</v>
      </c>
      <c r="G1537" t="s">
        <v>53</v>
      </c>
      <c r="H1537">
        <v>4</v>
      </c>
      <c r="I1537">
        <v>10</v>
      </c>
      <c r="J1537" t="s">
        <v>18</v>
      </c>
      <c r="K1537" t="s">
        <v>33</v>
      </c>
      <c r="L1537" t="s">
        <v>29</v>
      </c>
      <c r="M1537" t="s">
        <v>42</v>
      </c>
      <c r="N1537">
        <v>2</v>
      </c>
      <c r="O1537">
        <v>36</v>
      </c>
      <c r="P1537" t="s">
        <v>2021</v>
      </c>
      <c r="Q1537">
        <v>2022</v>
      </c>
      <c r="R1537" t="s">
        <v>2006</v>
      </c>
    </row>
    <row r="1538" spans="1:18" x14ac:dyDescent="0.35">
      <c r="A1538">
        <v>653</v>
      </c>
      <c r="B1538" t="s">
        <v>698</v>
      </c>
      <c r="C1538" t="s">
        <v>44</v>
      </c>
      <c r="D1538" s="5">
        <v>36913</v>
      </c>
      <c r="E1538" s="5">
        <v>44720</v>
      </c>
      <c r="F1538" t="s">
        <v>25</v>
      </c>
      <c r="G1538" t="s">
        <v>60</v>
      </c>
      <c r="H1538">
        <v>5</v>
      </c>
      <c r="I1538">
        <v>3</v>
      </c>
      <c r="J1538" t="s">
        <v>27</v>
      </c>
      <c r="K1538" t="s">
        <v>37</v>
      </c>
      <c r="L1538" t="s">
        <v>38</v>
      </c>
      <c r="M1538" t="s">
        <v>42</v>
      </c>
      <c r="N1538">
        <v>2</v>
      </c>
      <c r="O1538">
        <v>23</v>
      </c>
      <c r="P1538" t="s">
        <v>2019</v>
      </c>
      <c r="Q1538">
        <v>2022</v>
      </c>
      <c r="R1538" t="s">
        <v>2011</v>
      </c>
    </row>
    <row r="1539" spans="1:18" x14ac:dyDescent="0.35">
      <c r="A1539">
        <v>654</v>
      </c>
      <c r="B1539" t="s">
        <v>699</v>
      </c>
      <c r="C1539" t="s">
        <v>15</v>
      </c>
      <c r="D1539" s="5">
        <v>35809</v>
      </c>
      <c r="E1539" s="5">
        <v>44562</v>
      </c>
      <c r="F1539" t="s">
        <v>16</v>
      </c>
      <c r="G1539" t="s">
        <v>17</v>
      </c>
      <c r="H1539">
        <v>4</v>
      </c>
      <c r="I1539">
        <v>9</v>
      </c>
      <c r="J1539" t="s">
        <v>18</v>
      </c>
      <c r="K1539" t="s">
        <v>41</v>
      </c>
      <c r="L1539" t="s">
        <v>38</v>
      </c>
      <c r="M1539" t="s">
        <v>34</v>
      </c>
      <c r="N1539">
        <v>1</v>
      </c>
      <c r="O1539">
        <v>26</v>
      </c>
      <c r="P1539" t="s">
        <v>2019</v>
      </c>
      <c r="Q1539">
        <v>2022</v>
      </c>
      <c r="R1539" t="s">
        <v>2006</v>
      </c>
    </row>
    <row r="1540" spans="1:18" x14ac:dyDescent="0.35">
      <c r="A1540">
        <v>669</v>
      </c>
      <c r="B1540" t="s">
        <v>714</v>
      </c>
      <c r="C1540" t="s">
        <v>15</v>
      </c>
      <c r="D1540" s="5">
        <v>30336</v>
      </c>
      <c r="E1540" s="5">
        <v>44655</v>
      </c>
      <c r="F1540" t="s">
        <v>16</v>
      </c>
      <c r="G1540" t="s">
        <v>17</v>
      </c>
      <c r="H1540">
        <v>4</v>
      </c>
      <c r="I1540">
        <v>8</v>
      </c>
      <c r="J1540" t="s">
        <v>50</v>
      </c>
      <c r="K1540" t="s">
        <v>37</v>
      </c>
      <c r="L1540" t="s">
        <v>38</v>
      </c>
      <c r="M1540" t="s">
        <v>21</v>
      </c>
      <c r="N1540">
        <v>3</v>
      </c>
      <c r="O1540">
        <v>41</v>
      </c>
      <c r="P1540" t="s">
        <v>2021</v>
      </c>
      <c r="Q1540">
        <v>2022</v>
      </c>
      <c r="R1540" t="s">
        <v>2009</v>
      </c>
    </row>
    <row r="1541" spans="1:18" x14ac:dyDescent="0.35">
      <c r="A1541">
        <v>673</v>
      </c>
      <c r="B1541" t="s">
        <v>718</v>
      </c>
      <c r="C1541" t="s">
        <v>44</v>
      </c>
      <c r="D1541" s="5">
        <v>34653</v>
      </c>
      <c r="E1541" s="5">
        <v>44850</v>
      </c>
      <c r="F1541" t="s">
        <v>40</v>
      </c>
      <c r="G1541" t="s">
        <v>45</v>
      </c>
      <c r="H1541">
        <v>5</v>
      </c>
      <c r="I1541">
        <v>9</v>
      </c>
      <c r="J1541" t="s">
        <v>18</v>
      </c>
      <c r="K1541" t="s">
        <v>19</v>
      </c>
      <c r="L1541" t="s">
        <v>20</v>
      </c>
      <c r="M1541" t="s">
        <v>30</v>
      </c>
      <c r="N1541">
        <v>4</v>
      </c>
      <c r="O1541">
        <v>29</v>
      </c>
      <c r="P1541" t="s">
        <v>2019</v>
      </c>
      <c r="Q1541">
        <v>2022</v>
      </c>
      <c r="R1541" t="s">
        <v>2015</v>
      </c>
    </row>
    <row r="1542" spans="1:18" x14ac:dyDescent="0.35">
      <c r="A1542">
        <v>674</v>
      </c>
      <c r="B1542" t="s">
        <v>719</v>
      </c>
      <c r="C1542" t="s">
        <v>44</v>
      </c>
      <c r="D1542" s="5">
        <v>26779</v>
      </c>
      <c r="E1542" s="5">
        <v>44655</v>
      </c>
      <c r="F1542" t="s">
        <v>40</v>
      </c>
      <c r="G1542" t="s">
        <v>45</v>
      </c>
      <c r="H1542">
        <v>5</v>
      </c>
      <c r="I1542">
        <v>9</v>
      </c>
      <c r="J1542" t="s">
        <v>18</v>
      </c>
      <c r="K1542" t="s">
        <v>23</v>
      </c>
      <c r="L1542" t="s">
        <v>20</v>
      </c>
      <c r="M1542" t="s">
        <v>48</v>
      </c>
      <c r="N1542">
        <v>5</v>
      </c>
      <c r="O1542">
        <v>51</v>
      </c>
      <c r="P1542" t="s">
        <v>2020</v>
      </c>
      <c r="Q1542">
        <v>2022</v>
      </c>
      <c r="R1542" t="s">
        <v>2009</v>
      </c>
    </row>
    <row r="1543" spans="1:18" x14ac:dyDescent="0.35">
      <c r="A1543">
        <v>677</v>
      </c>
      <c r="B1543" t="s">
        <v>722</v>
      </c>
      <c r="C1543" t="s">
        <v>15</v>
      </c>
      <c r="D1543" s="5">
        <v>28726</v>
      </c>
      <c r="E1543" s="5">
        <v>44856</v>
      </c>
      <c r="F1543" t="s">
        <v>16</v>
      </c>
      <c r="G1543" t="s">
        <v>17</v>
      </c>
      <c r="H1543">
        <v>3</v>
      </c>
      <c r="I1543">
        <v>5</v>
      </c>
      <c r="J1543" t="s">
        <v>27</v>
      </c>
      <c r="K1543" t="s">
        <v>37</v>
      </c>
      <c r="L1543" t="s">
        <v>38</v>
      </c>
      <c r="M1543" t="s">
        <v>30</v>
      </c>
      <c r="N1543">
        <v>4</v>
      </c>
      <c r="O1543">
        <v>46</v>
      </c>
      <c r="P1543" t="s">
        <v>2020</v>
      </c>
      <c r="Q1543">
        <v>2022</v>
      </c>
      <c r="R1543" t="s">
        <v>2015</v>
      </c>
    </row>
    <row r="1544" spans="1:18" x14ac:dyDescent="0.35">
      <c r="A1544">
        <v>679</v>
      </c>
      <c r="B1544" t="s">
        <v>724</v>
      </c>
      <c r="C1544" t="s">
        <v>15</v>
      </c>
      <c r="D1544" s="5">
        <v>25778</v>
      </c>
      <c r="E1544" s="5">
        <v>44805</v>
      </c>
      <c r="F1544" t="s">
        <v>68</v>
      </c>
      <c r="G1544" t="s">
        <v>36</v>
      </c>
      <c r="H1544">
        <v>4</v>
      </c>
      <c r="I1544">
        <v>4</v>
      </c>
      <c r="J1544" t="s">
        <v>27</v>
      </c>
      <c r="K1544" t="s">
        <v>46</v>
      </c>
      <c r="L1544" t="s">
        <v>47</v>
      </c>
      <c r="M1544" t="s">
        <v>34</v>
      </c>
      <c r="N1544">
        <v>1</v>
      </c>
      <c r="O1544">
        <v>54</v>
      </c>
      <c r="P1544" t="s">
        <v>2020</v>
      </c>
      <c r="Q1544">
        <v>2022</v>
      </c>
      <c r="R1544" t="s">
        <v>2014</v>
      </c>
    </row>
    <row r="1545" spans="1:18" x14ac:dyDescent="0.35">
      <c r="A1545">
        <v>681</v>
      </c>
      <c r="B1545" t="s">
        <v>726</v>
      </c>
      <c r="C1545" t="s">
        <v>15</v>
      </c>
      <c r="D1545" s="5">
        <v>20983</v>
      </c>
      <c r="E1545" s="5">
        <v>44639</v>
      </c>
      <c r="F1545" t="s">
        <v>68</v>
      </c>
      <c r="G1545" t="s">
        <v>36</v>
      </c>
      <c r="H1545">
        <v>4</v>
      </c>
      <c r="I1545">
        <v>9</v>
      </c>
      <c r="J1545" t="s">
        <v>18</v>
      </c>
      <c r="K1545" t="s">
        <v>19</v>
      </c>
      <c r="L1545" t="s">
        <v>20</v>
      </c>
      <c r="M1545" t="s">
        <v>48</v>
      </c>
      <c r="N1545">
        <v>5</v>
      </c>
      <c r="O1545">
        <v>67</v>
      </c>
      <c r="P1545" t="s">
        <v>2022</v>
      </c>
      <c r="Q1545">
        <v>2022</v>
      </c>
      <c r="R1545" t="s">
        <v>2008</v>
      </c>
    </row>
    <row r="1546" spans="1:18" x14ac:dyDescent="0.35">
      <c r="A1546">
        <v>682</v>
      </c>
      <c r="B1546" t="s">
        <v>727</v>
      </c>
      <c r="C1546" t="s">
        <v>15</v>
      </c>
      <c r="D1546" s="5">
        <v>35099</v>
      </c>
      <c r="E1546" s="5">
        <v>44839</v>
      </c>
      <c r="F1546" t="s">
        <v>25</v>
      </c>
      <c r="G1546" t="s">
        <v>32</v>
      </c>
      <c r="H1546">
        <v>2</v>
      </c>
      <c r="I1546">
        <v>9</v>
      </c>
      <c r="J1546" t="s">
        <v>18</v>
      </c>
      <c r="K1546" t="s">
        <v>23</v>
      </c>
      <c r="L1546" t="s">
        <v>20</v>
      </c>
      <c r="M1546" t="s">
        <v>21</v>
      </c>
      <c r="N1546">
        <v>3</v>
      </c>
      <c r="O1546">
        <v>28</v>
      </c>
      <c r="P1546" t="s">
        <v>2019</v>
      </c>
      <c r="Q1546">
        <v>2022</v>
      </c>
      <c r="R1546" t="s">
        <v>2015</v>
      </c>
    </row>
    <row r="1547" spans="1:18" x14ac:dyDescent="0.35">
      <c r="A1547">
        <v>688</v>
      </c>
      <c r="B1547" t="s">
        <v>733</v>
      </c>
      <c r="C1547" t="s">
        <v>15</v>
      </c>
      <c r="D1547" s="5">
        <v>36556</v>
      </c>
      <c r="E1547" s="5">
        <v>44670</v>
      </c>
      <c r="F1547" t="s">
        <v>25</v>
      </c>
      <c r="G1547" t="s">
        <v>32</v>
      </c>
      <c r="H1547">
        <v>5</v>
      </c>
      <c r="I1547">
        <v>9</v>
      </c>
      <c r="J1547" t="s">
        <v>18</v>
      </c>
      <c r="K1547" t="s">
        <v>51</v>
      </c>
      <c r="L1547" t="s">
        <v>47</v>
      </c>
      <c r="M1547" t="s">
        <v>30</v>
      </c>
      <c r="N1547">
        <v>4</v>
      </c>
      <c r="O1547">
        <v>24</v>
      </c>
      <c r="P1547" t="s">
        <v>2019</v>
      </c>
      <c r="Q1547">
        <v>2022</v>
      </c>
      <c r="R1547" t="s">
        <v>2009</v>
      </c>
    </row>
    <row r="1548" spans="1:18" x14ac:dyDescent="0.35">
      <c r="A1548">
        <v>691</v>
      </c>
      <c r="B1548" t="s">
        <v>736</v>
      </c>
      <c r="C1548" t="s">
        <v>15</v>
      </c>
      <c r="D1548" s="5">
        <v>31027</v>
      </c>
      <c r="E1548" s="5">
        <v>44635</v>
      </c>
      <c r="F1548" t="s">
        <v>25</v>
      </c>
      <c r="G1548" t="s">
        <v>32</v>
      </c>
      <c r="H1548">
        <v>1</v>
      </c>
      <c r="I1548">
        <v>3</v>
      </c>
      <c r="J1548" t="s">
        <v>27</v>
      </c>
      <c r="K1548" t="s">
        <v>28</v>
      </c>
      <c r="L1548" t="s">
        <v>29</v>
      </c>
      <c r="M1548" t="s">
        <v>42</v>
      </c>
      <c r="N1548">
        <v>2</v>
      </c>
      <c r="O1548">
        <v>39</v>
      </c>
      <c r="P1548" t="s">
        <v>2021</v>
      </c>
      <c r="Q1548">
        <v>2022</v>
      </c>
      <c r="R1548" t="s">
        <v>2008</v>
      </c>
    </row>
    <row r="1549" spans="1:18" x14ac:dyDescent="0.35">
      <c r="A1549">
        <v>692</v>
      </c>
      <c r="B1549" t="s">
        <v>737</v>
      </c>
      <c r="C1549" t="s">
        <v>15</v>
      </c>
      <c r="D1549" s="5">
        <v>22629</v>
      </c>
      <c r="E1549" s="5">
        <v>44803</v>
      </c>
      <c r="F1549" t="s">
        <v>16</v>
      </c>
      <c r="G1549" t="s">
        <v>60</v>
      </c>
      <c r="H1549">
        <v>3</v>
      </c>
      <c r="I1549">
        <v>7</v>
      </c>
      <c r="J1549" t="s">
        <v>50</v>
      </c>
      <c r="K1549" t="s">
        <v>33</v>
      </c>
      <c r="L1549" t="s">
        <v>29</v>
      </c>
      <c r="M1549" t="s">
        <v>30</v>
      </c>
      <c r="N1549">
        <v>4</v>
      </c>
      <c r="O1549">
        <v>62</v>
      </c>
      <c r="P1549" t="s">
        <v>2022</v>
      </c>
      <c r="Q1549">
        <v>2022</v>
      </c>
      <c r="R1549" t="s">
        <v>2013</v>
      </c>
    </row>
    <row r="1550" spans="1:18" x14ac:dyDescent="0.35">
      <c r="A1550">
        <v>693</v>
      </c>
      <c r="B1550" t="s">
        <v>738</v>
      </c>
      <c r="C1550" t="s">
        <v>15</v>
      </c>
      <c r="D1550" s="5">
        <v>20056</v>
      </c>
      <c r="E1550" s="5">
        <v>44607</v>
      </c>
      <c r="F1550" t="s">
        <v>16</v>
      </c>
      <c r="G1550" t="s">
        <v>17</v>
      </c>
      <c r="H1550">
        <v>4</v>
      </c>
      <c r="I1550">
        <v>4</v>
      </c>
      <c r="J1550" t="s">
        <v>27</v>
      </c>
      <c r="K1550" t="s">
        <v>37</v>
      </c>
      <c r="L1550" t="s">
        <v>38</v>
      </c>
      <c r="M1550" t="s">
        <v>21</v>
      </c>
      <c r="N1550">
        <v>3</v>
      </c>
      <c r="O1550">
        <v>69</v>
      </c>
      <c r="P1550" t="s">
        <v>2022</v>
      </c>
      <c r="Q1550">
        <v>2022</v>
      </c>
      <c r="R1550" t="s">
        <v>2007</v>
      </c>
    </row>
    <row r="1551" spans="1:18" x14ac:dyDescent="0.35">
      <c r="A1551">
        <v>696</v>
      </c>
      <c r="B1551" t="s">
        <v>741</v>
      </c>
      <c r="C1551" t="s">
        <v>44</v>
      </c>
      <c r="D1551" s="5">
        <v>38013</v>
      </c>
      <c r="E1551" s="5">
        <v>44608</v>
      </c>
      <c r="F1551" t="s">
        <v>16</v>
      </c>
      <c r="G1551" t="s">
        <v>17</v>
      </c>
      <c r="H1551">
        <v>2</v>
      </c>
      <c r="I1551">
        <v>9</v>
      </c>
      <c r="J1551" t="s">
        <v>18</v>
      </c>
      <c r="K1551" t="s">
        <v>51</v>
      </c>
      <c r="L1551" t="s">
        <v>47</v>
      </c>
      <c r="M1551" t="s">
        <v>48</v>
      </c>
      <c r="N1551">
        <v>5</v>
      </c>
      <c r="O1551">
        <v>20</v>
      </c>
      <c r="P1551" t="s">
        <v>2019</v>
      </c>
      <c r="Q1551">
        <v>2022</v>
      </c>
      <c r="R1551" t="s">
        <v>2007</v>
      </c>
    </row>
    <row r="1552" spans="1:18" x14ac:dyDescent="0.35">
      <c r="A1552">
        <v>702</v>
      </c>
      <c r="B1552" t="s">
        <v>747</v>
      </c>
      <c r="C1552" t="s">
        <v>15</v>
      </c>
      <c r="D1552" s="5">
        <v>20598</v>
      </c>
      <c r="E1552" s="5">
        <v>44895</v>
      </c>
      <c r="F1552" t="s">
        <v>25</v>
      </c>
      <c r="G1552" t="s">
        <v>60</v>
      </c>
      <c r="H1552">
        <v>5</v>
      </c>
      <c r="I1552">
        <v>9</v>
      </c>
      <c r="J1552" t="s">
        <v>18</v>
      </c>
      <c r="K1552" t="s">
        <v>41</v>
      </c>
      <c r="L1552" t="s">
        <v>38</v>
      </c>
      <c r="M1552" t="s">
        <v>34</v>
      </c>
      <c r="N1552">
        <v>1</v>
      </c>
      <c r="O1552">
        <v>68</v>
      </c>
      <c r="P1552" t="s">
        <v>2022</v>
      </c>
      <c r="Q1552">
        <v>2022</v>
      </c>
      <c r="R1552" t="s">
        <v>2016</v>
      </c>
    </row>
    <row r="1553" spans="1:18" x14ac:dyDescent="0.35">
      <c r="A1553">
        <v>704</v>
      </c>
      <c r="B1553" t="s">
        <v>749</v>
      </c>
      <c r="C1553" t="s">
        <v>15</v>
      </c>
      <c r="D1553" s="5">
        <v>32081</v>
      </c>
      <c r="E1553" s="5">
        <v>44629</v>
      </c>
      <c r="F1553" t="s">
        <v>25</v>
      </c>
      <c r="G1553" t="s">
        <v>36</v>
      </c>
      <c r="H1553">
        <v>3</v>
      </c>
      <c r="I1553">
        <v>9</v>
      </c>
      <c r="J1553" t="s">
        <v>18</v>
      </c>
      <c r="K1553" t="s">
        <v>51</v>
      </c>
      <c r="L1553" t="s">
        <v>47</v>
      </c>
      <c r="M1553" t="s">
        <v>34</v>
      </c>
      <c r="N1553">
        <v>1</v>
      </c>
      <c r="O1553">
        <v>36</v>
      </c>
      <c r="P1553" t="s">
        <v>2021</v>
      </c>
      <c r="Q1553">
        <v>2022</v>
      </c>
      <c r="R1553" t="s">
        <v>2008</v>
      </c>
    </row>
    <row r="1554" spans="1:18" x14ac:dyDescent="0.35">
      <c r="A1554">
        <v>705</v>
      </c>
      <c r="B1554" t="s">
        <v>750</v>
      </c>
      <c r="C1554" t="s">
        <v>15</v>
      </c>
      <c r="D1554" s="5">
        <v>33962</v>
      </c>
      <c r="E1554" s="5">
        <v>44855</v>
      </c>
      <c r="F1554" t="s">
        <v>40</v>
      </c>
      <c r="G1554" t="s">
        <v>45</v>
      </c>
      <c r="H1554">
        <v>2</v>
      </c>
      <c r="I1554">
        <v>4</v>
      </c>
      <c r="J1554" t="s">
        <v>27</v>
      </c>
      <c r="K1554" t="s">
        <v>19</v>
      </c>
      <c r="L1554" t="s">
        <v>20</v>
      </c>
      <c r="M1554" t="s">
        <v>21</v>
      </c>
      <c r="N1554">
        <v>3</v>
      </c>
      <c r="O1554">
        <v>31</v>
      </c>
      <c r="P1554" t="s">
        <v>2021</v>
      </c>
      <c r="Q1554">
        <v>2022</v>
      </c>
      <c r="R1554" t="s">
        <v>2015</v>
      </c>
    </row>
    <row r="1555" spans="1:18" x14ac:dyDescent="0.35">
      <c r="A1555">
        <v>708</v>
      </c>
      <c r="B1555" t="s">
        <v>753</v>
      </c>
      <c r="C1555" t="s">
        <v>44</v>
      </c>
      <c r="D1555" s="5">
        <v>20213</v>
      </c>
      <c r="E1555" s="5">
        <v>44713</v>
      </c>
      <c r="F1555" t="s">
        <v>68</v>
      </c>
      <c r="G1555" t="s">
        <v>32</v>
      </c>
      <c r="H1555">
        <v>3</v>
      </c>
      <c r="I1555">
        <v>9</v>
      </c>
      <c r="J1555" t="s">
        <v>18</v>
      </c>
      <c r="K1555" t="s">
        <v>33</v>
      </c>
      <c r="L1555" t="s">
        <v>29</v>
      </c>
      <c r="M1555" t="s">
        <v>34</v>
      </c>
      <c r="N1555">
        <v>1</v>
      </c>
      <c r="O1555">
        <v>69</v>
      </c>
      <c r="P1555" t="s">
        <v>2022</v>
      </c>
      <c r="Q1555">
        <v>2022</v>
      </c>
      <c r="R1555" t="s">
        <v>2011</v>
      </c>
    </row>
    <row r="1556" spans="1:18" x14ac:dyDescent="0.35">
      <c r="A1556">
        <v>710</v>
      </c>
      <c r="B1556" t="s">
        <v>755</v>
      </c>
      <c r="C1556" t="s">
        <v>44</v>
      </c>
      <c r="D1556" s="5">
        <v>25607</v>
      </c>
      <c r="E1556" s="5">
        <v>44750</v>
      </c>
      <c r="F1556" t="s">
        <v>16</v>
      </c>
      <c r="G1556" t="s">
        <v>17</v>
      </c>
      <c r="H1556">
        <v>4</v>
      </c>
      <c r="I1556">
        <v>9</v>
      </c>
      <c r="J1556" t="s">
        <v>18</v>
      </c>
      <c r="K1556" t="s">
        <v>41</v>
      </c>
      <c r="L1556" t="s">
        <v>38</v>
      </c>
      <c r="M1556" t="s">
        <v>42</v>
      </c>
      <c r="N1556">
        <v>2</v>
      </c>
      <c r="O1556">
        <v>54</v>
      </c>
      <c r="P1556" t="s">
        <v>2020</v>
      </c>
      <c r="Q1556">
        <v>2022</v>
      </c>
      <c r="R1556" t="s">
        <v>2012</v>
      </c>
    </row>
    <row r="1557" spans="1:18" x14ac:dyDescent="0.35">
      <c r="A1557">
        <v>711</v>
      </c>
      <c r="B1557" t="s">
        <v>756</v>
      </c>
      <c r="C1557" t="s">
        <v>15</v>
      </c>
      <c r="D1557" s="5">
        <v>25108</v>
      </c>
      <c r="E1557" s="5">
        <v>44736</v>
      </c>
      <c r="F1557" t="s">
        <v>40</v>
      </c>
      <c r="G1557" t="s">
        <v>60</v>
      </c>
      <c r="H1557">
        <v>3</v>
      </c>
      <c r="I1557">
        <v>4</v>
      </c>
      <c r="J1557" t="s">
        <v>27</v>
      </c>
      <c r="K1557" t="s">
        <v>46</v>
      </c>
      <c r="L1557" t="s">
        <v>47</v>
      </c>
      <c r="M1557" t="s">
        <v>48</v>
      </c>
      <c r="N1557">
        <v>5</v>
      </c>
      <c r="O1557">
        <v>55</v>
      </c>
      <c r="P1557" t="s">
        <v>2020</v>
      </c>
      <c r="Q1557">
        <v>2022</v>
      </c>
      <c r="R1557" t="s">
        <v>2011</v>
      </c>
    </row>
    <row r="1558" spans="1:18" x14ac:dyDescent="0.35">
      <c r="A1558">
        <v>714</v>
      </c>
      <c r="B1558" t="s">
        <v>759</v>
      </c>
      <c r="C1558" t="s">
        <v>44</v>
      </c>
      <c r="D1558" s="5">
        <v>34040</v>
      </c>
      <c r="E1558" s="5">
        <v>44786</v>
      </c>
      <c r="F1558" t="s">
        <v>16</v>
      </c>
      <c r="G1558" t="s">
        <v>17</v>
      </c>
      <c r="H1558">
        <v>4</v>
      </c>
      <c r="I1558">
        <v>9</v>
      </c>
      <c r="J1558" t="s">
        <v>18</v>
      </c>
      <c r="K1558" t="s">
        <v>23</v>
      </c>
      <c r="L1558" t="s">
        <v>20</v>
      </c>
      <c r="M1558" t="s">
        <v>30</v>
      </c>
      <c r="N1558">
        <v>4</v>
      </c>
      <c r="O1558">
        <v>31</v>
      </c>
      <c r="P1558" t="s">
        <v>2021</v>
      </c>
      <c r="Q1558">
        <v>2022</v>
      </c>
      <c r="R1558" t="s">
        <v>2013</v>
      </c>
    </row>
    <row r="1559" spans="1:18" x14ac:dyDescent="0.35">
      <c r="A1559">
        <v>716</v>
      </c>
      <c r="B1559" t="s">
        <v>761</v>
      </c>
      <c r="C1559" t="s">
        <v>15</v>
      </c>
      <c r="D1559" s="5">
        <v>37093</v>
      </c>
      <c r="E1559" s="5">
        <v>44748</v>
      </c>
      <c r="F1559" t="s">
        <v>16</v>
      </c>
      <c r="G1559" t="s">
        <v>17</v>
      </c>
      <c r="H1559">
        <v>5</v>
      </c>
      <c r="I1559">
        <v>8</v>
      </c>
      <c r="J1559" t="s">
        <v>50</v>
      </c>
      <c r="K1559" t="s">
        <v>33</v>
      </c>
      <c r="L1559" t="s">
        <v>29</v>
      </c>
      <c r="M1559" t="s">
        <v>34</v>
      </c>
      <c r="N1559">
        <v>1</v>
      </c>
      <c r="O1559">
        <v>23</v>
      </c>
      <c r="P1559" t="s">
        <v>2019</v>
      </c>
      <c r="Q1559">
        <v>2022</v>
      </c>
      <c r="R1559" t="s">
        <v>2012</v>
      </c>
    </row>
    <row r="1560" spans="1:18" x14ac:dyDescent="0.35">
      <c r="A1560">
        <v>717</v>
      </c>
      <c r="B1560" t="s">
        <v>762</v>
      </c>
      <c r="C1560" t="s">
        <v>15</v>
      </c>
      <c r="D1560" s="5">
        <v>30796</v>
      </c>
      <c r="E1560" s="5">
        <v>44799</v>
      </c>
      <c r="F1560" t="s">
        <v>16</v>
      </c>
      <c r="G1560" t="s">
        <v>36</v>
      </c>
      <c r="H1560">
        <v>5</v>
      </c>
      <c r="I1560">
        <v>9</v>
      </c>
      <c r="J1560" t="s">
        <v>18</v>
      </c>
      <c r="K1560" t="s">
        <v>37</v>
      </c>
      <c r="L1560" t="s">
        <v>38</v>
      </c>
      <c r="M1560" t="s">
        <v>34</v>
      </c>
      <c r="N1560">
        <v>1</v>
      </c>
      <c r="O1560">
        <v>40</v>
      </c>
      <c r="P1560" t="s">
        <v>2021</v>
      </c>
      <c r="Q1560">
        <v>2022</v>
      </c>
      <c r="R1560" t="s">
        <v>2013</v>
      </c>
    </row>
    <row r="1561" spans="1:18" x14ac:dyDescent="0.35">
      <c r="A1561">
        <v>720</v>
      </c>
      <c r="B1561" t="s">
        <v>765</v>
      </c>
      <c r="C1561" t="s">
        <v>44</v>
      </c>
      <c r="D1561" s="5">
        <v>35066</v>
      </c>
      <c r="E1561" s="5">
        <v>44847</v>
      </c>
      <c r="F1561" t="s">
        <v>25</v>
      </c>
      <c r="G1561" t="s">
        <v>60</v>
      </c>
      <c r="H1561">
        <v>2</v>
      </c>
      <c r="I1561">
        <v>6</v>
      </c>
      <c r="J1561" t="s">
        <v>27</v>
      </c>
      <c r="K1561" t="s">
        <v>51</v>
      </c>
      <c r="L1561" t="s">
        <v>47</v>
      </c>
      <c r="M1561" t="s">
        <v>34</v>
      </c>
      <c r="N1561">
        <v>1</v>
      </c>
      <c r="O1561">
        <v>28</v>
      </c>
      <c r="P1561" t="s">
        <v>2019</v>
      </c>
      <c r="Q1561">
        <v>2022</v>
      </c>
      <c r="R1561" t="s">
        <v>2015</v>
      </c>
    </row>
    <row r="1562" spans="1:18" x14ac:dyDescent="0.35">
      <c r="A1562">
        <v>722</v>
      </c>
      <c r="B1562" t="s">
        <v>767</v>
      </c>
      <c r="C1562" t="s">
        <v>15</v>
      </c>
      <c r="D1562" s="5">
        <v>35895</v>
      </c>
      <c r="E1562" s="5">
        <v>44583</v>
      </c>
      <c r="F1562" t="s">
        <v>40</v>
      </c>
      <c r="G1562" t="s">
        <v>60</v>
      </c>
      <c r="H1562">
        <v>3</v>
      </c>
      <c r="I1562">
        <v>8</v>
      </c>
      <c r="J1562" t="s">
        <v>50</v>
      </c>
      <c r="K1562" t="s">
        <v>23</v>
      </c>
      <c r="L1562" t="s">
        <v>20</v>
      </c>
      <c r="M1562" t="s">
        <v>30</v>
      </c>
      <c r="N1562">
        <v>4</v>
      </c>
      <c r="O1562">
        <v>26</v>
      </c>
      <c r="P1562" t="s">
        <v>2019</v>
      </c>
      <c r="Q1562">
        <v>2022</v>
      </c>
      <c r="R1562" t="s">
        <v>2006</v>
      </c>
    </row>
    <row r="1563" spans="1:18" x14ac:dyDescent="0.35">
      <c r="A1563">
        <v>727</v>
      </c>
      <c r="B1563" t="s">
        <v>772</v>
      </c>
      <c r="C1563" t="s">
        <v>44</v>
      </c>
      <c r="D1563" s="5">
        <v>32466</v>
      </c>
      <c r="E1563" s="5">
        <v>44617</v>
      </c>
      <c r="F1563" t="s">
        <v>25</v>
      </c>
      <c r="G1563" t="s">
        <v>36</v>
      </c>
      <c r="H1563">
        <v>2</v>
      </c>
      <c r="I1563">
        <v>9</v>
      </c>
      <c r="J1563" t="s">
        <v>18</v>
      </c>
      <c r="K1563" t="s">
        <v>46</v>
      </c>
      <c r="L1563" t="s">
        <v>47</v>
      </c>
      <c r="M1563" t="s">
        <v>34</v>
      </c>
      <c r="N1563">
        <v>1</v>
      </c>
      <c r="O1563">
        <v>35</v>
      </c>
      <c r="P1563" t="s">
        <v>2021</v>
      </c>
      <c r="Q1563">
        <v>2022</v>
      </c>
      <c r="R1563" t="s">
        <v>2007</v>
      </c>
    </row>
    <row r="1564" spans="1:18" x14ac:dyDescent="0.35">
      <c r="A1564">
        <v>728</v>
      </c>
      <c r="B1564" t="s">
        <v>773</v>
      </c>
      <c r="C1564" t="s">
        <v>15</v>
      </c>
      <c r="D1564" s="5">
        <v>38576</v>
      </c>
      <c r="E1564" s="5">
        <v>44604</v>
      </c>
      <c r="F1564" t="s">
        <v>16</v>
      </c>
      <c r="G1564" t="s">
        <v>17</v>
      </c>
      <c r="H1564">
        <v>5</v>
      </c>
      <c r="I1564">
        <v>9</v>
      </c>
      <c r="J1564" t="s">
        <v>18</v>
      </c>
      <c r="K1564" t="s">
        <v>51</v>
      </c>
      <c r="L1564" t="s">
        <v>47</v>
      </c>
      <c r="M1564" t="s">
        <v>48</v>
      </c>
      <c r="N1564">
        <v>5</v>
      </c>
      <c r="O1564">
        <v>19</v>
      </c>
      <c r="P1564" t="s">
        <v>2019</v>
      </c>
      <c r="Q1564">
        <v>2022</v>
      </c>
      <c r="R1564" t="s">
        <v>2007</v>
      </c>
    </row>
    <row r="1565" spans="1:18" x14ac:dyDescent="0.35">
      <c r="A1565">
        <v>736</v>
      </c>
      <c r="B1565" t="s">
        <v>781</v>
      </c>
      <c r="C1565" t="s">
        <v>15</v>
      </c>
      <c r="D1565" s="5">
        <v>31323</v>
      </c>
      <c r="E1565" s="5">
        <v>44774</v>
      </c>
      <c r="F1565" t="s">
        <v>16</v>
      </c>
      <c r="G1565" t="s">
        <v>17</v>
      </c>
      <c r="H1565">
        <v>2</v>
      </c>
      <c r="I1565">
        <v>3</v>
      </c>
      <c r="J1565" t="s">
        <v>27</v>
      </c>
      <c r="K1565" t="s">
        <v>51</v>
      </c>
      <c r="L1565" t="s">
        <v>47</v>
      </c>
      <c r="M1565" t="s">
        <v>34</v>
      </c>
      <c r="N1565">
        <v>1</v>
      </c>
      <c r="O1565">
        <v>38</v>
      </c>
      <c r="P1565" t="s">
        <v>2021</v>
      </c>
      <c r="Q1565">
        <v>2022</v>
      </c>
      <c r="R1565" t="s">
        <v>2013</v>
      </c>
    </row>
    <row r="1566" spans="1:18" x14ac:dyDescent="0.35">
      <c r="A1566">
        <v>738</v>
      </c>
      <c r="B1566" t="s">
        <v>783</v>
      </c>
      <c r="C1566" t="s">
        <v>15</v>
      </c>
      <c r="D1566" s="5">
        <v>19845</v>
      </c>
      <c r="E1566" s="5">
        <v>44607</v>
      </c>
      <c r="F1566" t="s">
        <v>25</v>
      </c>
      <c r="G1566" t="s">
        <v>36</v>
      </c>
      <c r="H1566">
        <v>3</v>
      </c>
      <c r="I1566">
        <v>9</v>
      </c>
      <c r="J1566" t="s">
        <v>18</v>
      </c>
      <c r="K1566" t="s">
        <v>23</v>
      </c>
      <c r="L1566" t="s">
        <v>20</v>
      </c>
      <c r="M1566" t="s">
        <v>30</v>
      </c>
      <c r="N1566">
        <v>4</v>
      </c>
      <c r="O1566">
        <v>70</v>
      </c>
      <c r="P1566" t="s">
        <v>2022</v>
      </c>
      <c r="Q1566">
        <v>2022</v>
      </c>
      <c r="R1566" t="s">
        <v>2007</v>
      </c>
    </row>
    <row r="1567" spans="1:18" x14ac:dyDescent="0.35">
      <c r="A1567">
        <v>742</v>
      </c>
      <c r="B1567" t="s">
        <v>787</v>
      </c>
      <c r="C1567" t="s">
        <v>44</v>
      </c>
      <c r="D1567" s="5">
        <v>34719</v>
      </c>
      <c r="E1567" s="5">
        <v>44740</v>
      </c>
      <c r="F1567" t="s">
        <v>16</v>
      </c>
      <c r="G1567" t="s">
        <v>17</v>
      </c>
      <c r="H1567">
        <v>5</v>
      </c>
      <c r="I1567">
        <v>6</v>
      </c>
      <c r="J1567" t="s">
        <v>27</v>
      </c>
      <c r="K1567" t="s">
        <v>41</v>
      </c>
      <c r="L1567" t="s">
        <v>38</v>
      </c>
      <c r="M1567" t="s">
        <v>42</v>
      </c>
      <c r="N1567">
        <v>2</v>
      </c>
      <c r="O1567">
        <v>29</v>
      </c>
      <c r="P1567" t="s">
        <v>2019</v>
      </c>
      <c r="Q1567">
        <v>2022</v>
      </c>
      <c r="R1567" t="s">
        <v>2011</v>
      </c>
    </row>
    <row r="1568" spans="1:18" x14ac:dyDescent="0.35">
      <c r="A1568">
        <v>744</v>
      </c>
      <c r="B1568" t="s">
        <v>789</v>
      </c>
      <c r="C1568" t="s">
        <v>44</v>
      </c>
      <c r="D1568" s="5">
        <v>38949</v>
      </c>
      <c r="E1568" s="5">
        <v>44830</v>
      </c>
      <c r="F1568" t="s">
        <v>16</v>
      </c>
      <c r="G1568" t="s">
        <v>17</v>
      </c>
      <c r="H1568">
        <v>4</v>
      </c>
      <c r="I1568">
        <v>6</v>
      </c>
      <c r="J1568" t="s">
        <v>27</v>
      </c>
      <c r="K1568" t="s">
        <v>51</v>
      </c>
      <c r="L1568" t="s">
        <v>47</v>
      </c>
      <c r="M1568" t="s">
        <v>42</v>
      </c>
      <c r="N1568">
        <v>2</v>
      </c>
      <c r="O1568">
        <v>18</v>
      </c>
      <c r="P1568" t="s">
        <v>2019</v>
      </c>
      <c r="Q1568">
        <v>2022</v>
      </c>
      <c r="R1568" t="s">
        <v>2014</v>
      </c>
    </row>
    <row r="1569" spans="1:18" x14ac:dyDescent="0.35">
      <c r="A1569">
        <v>745</v>
      </c>
      <c r="B1569" t="s">
        <v>790</v>
      </c>
      <c r="C1569" t="s">
        <v>15</v>
      </c>
      <c r="D1569" s="5">
        <v>18885</v>
      </c>
      <c r="E1569" s="5">
        <v>44903</v>
      </c>
      <c r="F1569" t="s">
        <v>25</v>
      </c>
      <c r="G1569" t="s">
        <v>53</v>
      </c>
      <c r="H1569">
        <v>1</v>
      </c>
      <c r="I1569">
        <v>9</v>
      </c>
      <c r="J1569" t="s">
        <v>18</v>
      </c>
      <c r="K1569" t="s">
        <v>19</v>
      </c>
      <c r="L1569" t="s">
        <v>20</v>
      </c>
      <c r="M1569" t="s">
        <v>30</v>
      </c>
      <c r="N1569">
        <v>4</v>
      </c>
      <c r="O1569">
        <v>72</v>
      </c>
      <c r="P1569" t="s">
        <v>2022</v>
      </c>
      <c r="Q1569">
        <v>2022</v>
      </c>
      <c r="R1569" t="s">
        <v>2017</v>
      </c>
    </row>
    <row r="1570" spans="1:18" x14ac:dyDescent="0.35">
      <c r="A1570">
        <v>746</v>
      </c>
      <c r="B1570" t="s">
        <v>791</v>
      </c>
      <c r="C1570" t="s">
        <v>15</v>
      </c>
      <c r="D1570" s="5">
        <v>31747</v>
      </c>
      <c r="E1570" s="5">
        <v>44784</v>
      </c>
      <c r="F1570" t="s">
        <v>68</v>
      </c>
      <c r="G1570" t="s">
        <v>60</v>
      </c>
      <c r="H1570">
        <v>2</v>
      </c>
      <c r="I1570">
        <v>5</v>
      </c>
      <c r="J1570" t="s">
        <v>27</v>
      </c>
      <c r="K1570" t="s">
        <v>23</v>
      </c>
      <c r="L1570" t="s">
        <v>20</v>
      </c>
      <c r="M1570" t="s">
        <v>48</v>
      </c>
      <c r="N1570">
        <v>5</v>
      </c>
      <c r="O1570">
        <v>37</v>
      </c>
      <c r="P1570" t="s">
        <v>2021</v>
      </c>
      <c r="Q1570">
        <v>2022</v>
      </c>
      <c r="R1570" t="s">
        <v>2013</v>
      </c>
    </row>
    <row r="1571" spans="1:18" x14ac:dyDescent="0.35">
      <c r="A1571">
        <v>749</v>
      </c>
      <c r="B1571" t="s">
        <v>794</v>
      </c>
      <c r="C1571" t="s">
        <v>15</v>
      </c>
      <c r="D1571" s="5">
        <v>37614</v>
      </c>
      <c r="E1571" s="5">
        <v>44694</v>
      </c>
      <c r="F1571" t="s">
        <v>25</v>
      </c>
      <c r="G1571" t="s">
        <v>26</v>
      </c>
      <c r="H1571">
        <v>1</v>
      </c>
      <c r="I1571">
        <v>6</v>
      </c>
      <c r="J1571" t="s">
        <v>27</v>
      </c>
      <c r="K1571" t="s">
        <v>37</v>
      </c>
      <c r="L1571" t="s">
        <v>38</v>
      </c>
      <c r="M1571" t="s">
        <v>21</v>
      </c>
      <c r="N1571">
        <v>3</v>
      </c>
      <c r="O1571">
        <v>21</v>
      </c>
      <c r="P1571" t="s">
        <v>2019</v>
      </c>
      <c r="Q1571">
        <v>2022</v>
      </c>
      <c r="R1571" t="s">
        <v>2010</v>
      </c>
    </row>
    <row r="1572" spans="1:18" x14ac:dyDescent="0.35">
      <c r="A1572">
        <v>750</v>
      </c>
      <c r="B1572" t="s">
        <v>795</v>
      </c>
      <c r="C1572" t="s">
        <v>15</v>
      </c>
      <c r="D1572" s="5">
        <v>37188</v>
      </c>
      <c r="E1572" s="5">
        <v>44728</v>
      </c>
      <c r="F1572" t="s">
        <v>16</v>
      </c>
      <c r="G1572" t="s">
        <v>17</v>
      </c>
      <c r="H1572">
        <v>3</v>
      </c>
      <c r="I1572">
        <v>9</v>
      </c>
      <c r="J1572" t="s">
        <v>18</v>
      </c>
      <c r="K1572" t="s">
        <v>41</v>
      </c>
      <c r="L1572" t="s">
        <v>38</v>
      </c>
      <c r="M1572" t="s">
        <v>48</v>
      </c>
      <c r="N1572">
        <v>5</v>
      </c>
      <c r="O1572">
        <v>22</v>
      </c>
      <c r="P1572" t="s">
        <v>2019</v>
      </c>
      <c r="Q1572">
        <v>2022</v>
      </c>
      <c r="R1572" t="s">
        <v>2011</v>
      </c>
    </row>
    <row r="1573" spans="1:18" x14ac:dyDescent="0.35">
      <c r="A1573">
        <v>751</v>
      </c>
      <c r="B1573" t="s">
        <v>796</v>
      </c>
      <c r="C1573" t="s">
        <v>15</v>
      </c>
      <c r="D1573" s="5">
        <v>24211</v>
      </c>
      <c r="E1573" s="5">
        <v>44721</v>
      </c>
      <c r="F1573" t="s">
        <v>68</v>
      </c>
      <c r="G1573" t="s">
        <v>32</v>
      </c>
      <c r="H1573">
        <v>5</v>
      </c>
      <c r="I1573">
        <v>9</v>
      </c>
      <c r="J1573" t="s">
        <v>18</v>
      </c>
      <c r="K1573" t="s">
        <v>46</v>
      </c>
      <c r="L1573" t="s">
        <v>47</v>
      </c>
      <c r="M1573" t="s">
        <v>48</v>
      </c>
      <c r="N1573">
        <v>5</v>
      </c>
      <c r="O1573">
        <v>58</v>
      </c>
      <c r="P1573" t="s">
        <v>2020</v>
      </c>
      <c r="Q1573">
        <v>2022</v>
      </c>
      <c r="R1573" t="s">
        <v>2011</v>
      </c>
    </row>
    <row r="1574" spans="1:18" x14ac:dyDescent="0.35">
      <c r="A1574">
        <v>760</v>
      </c>
      <c r="B1574" t="s">
        <v>805</v>
      </c>
      <c r="C1574" t="s">
        <v>44</v>
      </c>
      <c r="D1574" s="5">
        <v>20282</v>
      </c>
      <c r="E1574" s="5">
        <v>44815</v>
      </c>
      <c r="F1574" t="s">
        <v>16</v>
      </c>
      <c r="G1574" t="s">
        <v>17</v>
      </c>
      <c r="H1574">
        <v>1</v>
      </c>
      <c r="I1574">
        <v>8</v>
      </c>
      <c r="J1574" t="s">
        <v>50</v>
      </c>
      <c r="K1574" t="s">
        <v>51</v>
      </c>
      <c r="L1574" t="s">
        <v>47</v>
      </c>
      <c r="M1574" t="s">
        <v>30</v>
      </c>
      <c r="N1574">
        <v>4</v>
      </c>
      <c r="O1574">
        <v>69</v>
      </c>
      <c r="P1574" t="s">
        <v>2022</v>
      </c>
      <c r="Q1574">
        <v>2022</v>
      </c>
      <c r="R1574" t="s">
        <v>2014</v>
      </c>
    </row>
    <row r="1575" spans="1:18" x14ac:dyDescent="0.35">
      <c r="A1575">
        <v>764</v>
      </c>
      <c r="B1575" t="s">
        <v>809</v>
      </c>
      <c r="C1575" t="s">
        <v>44</v>
      </c>
      <c r="D1575" s="5">
        <v>24072</v>
      </c>
      <c r="E1575" s="5">
        <v>44891</v>
      </c>
      <c r="F1575" t="s">
        <v>25</v>
      </c>
      <c r="G1575" t="s">
        <v>60</v>
      </c>
      <c r="H1575">
        <v>4</v>
      </c>
      <c r="I1575">
        <v>8</v>
      </c>
      <c r="J1575" t="s">
        <v>50</v>
      </c>
      <c r="K1575" t="s">
        <v>33</v>
      </c>
      <c r="L1575" t="s">
        <v>29</v>
      </c>
      <c r="M1575" t="s">
        <v>30</v>
      </c>
      <c r="N1575">
        <v>4</v>
      </c>
      <c r="O1575">
        <v>58</v>
      </c>
      <c r="P1575" t="s">
        <v>2020</v>
      </c>
      <c r="Q1575">
        <v>2022</v>
      </c>
      <c r="R1575" t="s">
        <v>2016</v>
      </c>
    </row>
    <row r="1576" spans="1:18" x14ac:dyDescent="0.35">
      <c r="A1576">
        <v>768</v>
      </c>
      <c r="B1576" t="s">
        <v>813</v>
      </c>
      <c r="C1576" t="s">
        <v>15</v>
      </c>
      <c r="D1576" s="5">
        <v>38067</v>
      </c>
      <c r="E1576" s="5">
        <v>44876</v>
      </c>
      <c r="F1576" t="s">
        <v>16</v>
      </c>
      <c r="G1576" t="s">
        <v>17</v>
      </c>
      <c r="H1576">
        <v>5</v>
      </c>
      <c r="I1576">
        <v>9</v>
      </c>
      <c r="J1576" t="s">
        <v>18</v>
      </c>
      <c r="K1576" t="s">
        <v>51</v>
      </c>
      <c r="L1576" t="s">
        <v>47</v>
      </c>
      <c r="M1576" t="s">
        <v>30</v>
      </c>
      <c r="N1576">
        <v>4</v>
      </c>
      <c r="O1576">
        <v>20</v>
      </c>
      <c r="P1576" t="s">
        <v>2019</v>
      </c>
      <c r="Q1576">
        <v>2022</v>
      </c>
      <c r="R1576" t="s">
        <v>2016</v>
      </c>
    </row>
    <row r="1577" spans="1:18" x14ac:dyDescent="0.35">
      <c r="A1577">
        <v>769</v>
      </c>
      <c r="B1577" t="s">
        <v>814</v>
      </c>
      <c r="C1577" t="s">
        <v>15</v>
      </c>
      <c r="D1577" s="5">
        <v>27258</v>
      </c>
      <c r="E1577" s="5">
        <v>44923</v>
      </c>
      <c r="F1577" t="s">
        <v>25</v>
      </c>
      <c r="G1577" t="s">
        <v>60</v>
      </c>
      <c r="H1577">
        <v>3</v>
      </c>
      <c r="I1577">
        <v>6</v>
      </c>
      <c r="J1577" t="s">
        <v>27</v>
      </c>
      <c r="K1577" t="s">
        <v>19</v>
      </c>
      <c r="L1577" t="s">
        <v>20</v>
      </c>
      <c r="M1577" t="s">
        <v>42</v>
      </c>
      <c r="N1577">
        <v>2</v>
      </c>
      <c r="O1577">
        <v>50</v>
      </c>
      <c r="P1577" t="s">
        <v>2020</v>
      </c>
      <c r="Q1577">
        <v>2022</v>
      </c>
      <c r="R1577" t="s">
        <v>2017</v>
      </c>
    </row>
    <row r="1578" spans="1:18" x14ac:dyDescent="0.35">
      <c r="A1578">
        <v>772</v>
      </c>
      <c r="B1578" t="s">
        <v>817</v>
      </c>
      <c r="C1578" t="s">
        <v>15</v>
      </c>
      <c r="D1578" s="5">
        <v>24454</v>
      </c>
      <c r="E1578" s="5">
        <v>44750</v>
      </c>
      <c r="F1578" t="s">
        <v>16</v>
      </c>
      <c r="G1578" t="s">
        <v>45</v>
      </c>
      <c r="H1578">
        <v>3</v>
      </c>
      <c r="I1578">
        <v>10</v>
      </c>
      <c r="J1578" t="s">
        <v>18</v>
      </c>
      <c r="K1578" t="s">
        <v>33</v>
      </c>
      <c r="L1578" t="s">
        <v>29</v>
      </c>
      <c r="M1578" t="s">
        <v>34</v>
      </c>
      <c r="N1578">
        <v>1</v>
      </c>
      <c r="O1578">
        <v>57</v>
      </c>
      <c r="P1578" t="s">
        <v>2020</v>
      </c>
      <c r="Q1578">
        <v>2022</v>
      </c>
      <c r="R1578" t="s">
        <v>2012</v>
      </c>
    </row>
    <row r="1579" spans="1:18" x14ac:dyDescent="0.35">
      <c r="A1579">
        <v>783</v>
      </c>
      <c r="B1579" t="s">
        <v>828</v>
      </c>
      <c r="C1579" t="s">
        <v>15</v>
      </c>
      <c r="D1579" s="5">
        <v>26922</v>
      </c>
      <c r="E1579" s="5">
        <v>44868</v>
      </c>
      <c r="F1579" t="s">
        <v>25</v>
      </c>
      <c r="G1579" t="s">
        <v>60</v>
      </c>
      <c r="H1579">
        <v>4</v>
      </c>
      <c r="I1579">
        <v>6</v>
      </c>
      <c r="J1579" t="s">
        <v>27</v>
      </c>
      <c r="K1579" t="s">
        <v>46</v>
      </c>
      <c r="L1579" t="s">
        <v>47</v>
      </c>
      <c r="M1579" t="s">
        <v>30</v>
      </c>
      <c r="N1579">
        <v>4</v>
      </c>
      <c r="O1579">
        <v>50</v>
      </c>
      <c r="P1579" t="s">
        <v>2020</v>
      </c>
      <c r="Q1579">
        <v>2022</v>
      </c>
      <c r="R1579" t="s">
        <v>2016</v>
      </c>
    </row>
    <row r="1580" spans="1:18" x14ac:dyDescent="0.35">
      <c r="A1580">
        <v>785</v>
      </c>
      <c r="B1580" t="s">
        <v>830</v>
      </c>
      <c r="C1580" t="s">
        <v>44</v>
      </c>
      <c r="D1580" s="5">
        <v>37551</v>
      </c>
      <c r="E1580" s="5">
        <v>44887</v>
      </c>
      <c r="F1580" t="s">
        <v>40</v>
      </c>
      <c r="G1580" t="s">
        <v>26</v>
      </c>
      <c r="H1580">
        <v>1</v>
      </c>
      <c r="I1580">
        <v>4</v>
      </c>
      <c r="J1580" t="s">
        <v>27</v>
      </c>
      <c r="K1580" t="s">
        <v>19</v>
      </c>
      <c r="L1580" t="s">
        <v>20</v>
      </c>
      <c r="M1580" t="s">
        <v>30</v>
      </c>
      <c r="N1580">
        <v>4</v>
      </c>
      <c r="O1580">
        <v>21</v>
      </c>
      <c r="P1580" t="s">
        <v>2019</v>
      </c>
      <c r="Q1580">
        <v>2022</v>
      </c>
      <c r="R1580" t="s">
        <v>2016</v>
      </c>
    </row>
    <row r="1581" spans="1:18" x14ac:dyDescent="0.35">
      <c r="A1581">
        <v>786</v>
      </c>
      <c r="B1581" t="s">
        <v>831</v>
      </c>
      <c r="C1581" t="s">
        <v>15</v>
      </c>
      <c r="D1581" s="5">
        <v>33593</v>
      </c>
      <c r="E1581" s="5">
        <v>44785</v>
      </c>
      <c r="F1581" t="s">
        <v>16</v>
      </c>
      <c r="G1581" t="s">
        <v>17</v>
      </c>
      <c r="H1581">
        <v>5</v>
      </c>
      <c r="I1581">
        <v>7</v>
      </c>
      <c r="J1581" t="s">
        <v>50</v>
      </c>
      <c r="K1581" t="s">
        <v>23</v>
      </c>
      <c r="L1581" t="s">
        <v>20</v>
      </c>
      <c r="M1581" t="s">
        <v>30</v>
      </c>
      <c r="N1581">
        <v>4</v>
      </c>
      <c r="O1581">
        <v>32</v>
      </c>
      <c r="P1581" t="s">
        <v>2021</v>
      </c>
      <c r="Q1581">
        <v>2022</v>
      </c>
      <c r="R1581" t="s">
        <v>2013</v>
      </c>
    </row>
    <row r="1582" spans="1:18" x14ac:dyDescent="0.35">
      <c r="A1582">
        <v>788</v>
      </c>
      <c r="B1582" t="s">
        <v>833</v>
      </c>
      <c r="C1582" t="s">
        <v>44</v>
      </c>
      <c r="D1582" s="5">
        <v>34069</v>
      </c>
      <c r="E1582" s="5">
        <v>44759</v>
      </c>
      <c r="F1582" t="s">
        <v>40</v>
      </c>
      <c r="G1582" t="s">
        <v>60</v>
      </c>
      <c r="H1582">
        <v>1</v>
      </c>
      <c r="I1582">
        <v>9</v>
      </c>
      <c r="J1582" t="s">
        <v>18</v>
      </c>
      <c r="K1582" t="s">
        <v>33</v>
      </c>
      <c r="L1582" t="s">
        <v>29</v>
      </c>
      <c r="M1582" t="s">
        <v>42</v>
      </c>
      <c r="N1582">
        <v>2</v>
      </c>
      <c r="O1582">
        <v>31</v>
      </c>
      <c r="P1582" t="s">
        <v>2021</v>
      </c>
      <c r="Q1582">
        <v>2022</v>
      </c>
      <c r="R1582" t="s">
        <v>2012</v>
      </c>
    </row>
    <row r="1583" spans="1:18" x14ac:dyDescent="0.35">
      <c r="A1583">
        <v>789</v>
      </c>
      <c r="B1583" t="s">
        <v>834</v>
      </c>
      <c r="C1583" t="s">
        <v>44</v>
      </c>
      <c r="D1583" s="5">
        <v>22936</v>
      </c>
      <c r="E1583" s="5">
        <v>44709</v>
      </c>
      <c r="F1583" t="s">
        <v>25</v>
      </c>
      <c r="G1583" t="s">
        <v>36</v>
      </c>
      <c r="H1583">
        <v>5</v>
      </c>
      <c r="I1583">
        <v>6</v>
      </c>
      <c r="J1583" t="s">
        <v>27</v>
      </c>
      <c r="K1583" t="s">
        <v>37</v>
      </c>
      <c r="L1583" t="s">
        <v>38</v>
      </c>
      <c r="M1583" t="s">
        <v>42</v>
      </c>
      <c r="N1583">
        <v>2</v>
      </c>
      <c r="O1583">
        <v>61</v>
      </c>
      <c r="P1583" t="s">
        <v>2022</v>
      </c>
      <c r="Q1583">
        <v>2022</v>
      </c>
      <c r="R1583" t="s">
        <v>2010</v>
      </c>
    </row>
    <row r="1584" spans="1:18" x14ac:dyDescent="0.35">
      <c r="A1584">
        <v>791</v>
      </c>
      <c r="B1584" t="s">
        <v>836</v>
      </c>
      <c r="C1584" t="s">
        <v>44</v>
      </c>
      <c r="D1584" s="5">
        <v>34415</v>
      </c>
      <c r="E1584" s="5">
        <v>44648</v>
      </c>
      <c r="F1584" t="s">
        <v>25</v>
      </c>
      <c r="G1584" t="s">
        <v>45</v>
      </c>
      <c r="H1584">
        <v>2</v>
      </c>
      <c r="I1584">
        <v>10</v>
      </c>
      <c r="J1584" t="s">
        <v>18</v>
      </c>
      <c r="K1584" t="s">
        <v>46</v>
      </c>
      <c r="L1584" t="s">
        <v>47</v>
      </c>
      <c r="M1584" t="s">
        <v>48</v>
      </c>
      <c r="N1584">
        <v>5</v>
      </c>
      <c r="O1584">
        <v>30</v>
      </c>
      <c r="P1584" t="s">
        <v>2021</v>
      </c>
      <c r="Q1584">
        <v>2022</v>
      </c>
      <c r="R1584" t="s">
        <v>2008</v>
      </c>
    </row>
    <row r="1585" spans="1:18" x14ac:dyDescent="0.35">
      <c r="A1585">
        <v>792</v>
      </c>
      <c r="B1585" t="s">
        <v>837</v>
      </c>
      <c r="C1585" t="s">
        <v>44</v>
      </c>
      <c r="D1585" s="5">
        <v>24248</v>
      </c>
      <c r="E1585" s="5">
        <v>44594</v>
      </c>
      <c r="F1585" t="s">
        <v>25</v>
      </c>
      <c r="G1585" t="s">
        <v>32</v>
      </c>
      <c r="H1585">
        <v>3</v>
      </c>
      <c r="I1585">
        <v>9</v>
      </c>
      <c r="J1585" t="s">
        <v>18</v>
      </c>
      <c r="K1585" t="s">
        <v>51</v>
      </c>
      <c r="L1585" t="s">
        <v>47</v>
      </c>
      <c r="M1585" t="s">
        <v>30</v>
      </c>
      <c r="N1585">
        <v>4</v>
      </c>
      <c r="O1585">
        <v>58</v>
      </c>
      <c r="P1585" t="s">
        <v>2020</v>
      </c>
      <c r="Q1585">
        <v>2022</v>
      </c>
      <c r="R1585" t="s">
        <v>2007</v>
      </c>
    </row>
    <row r="1586" spans="1:18" x14ac:dyDescent="0.35">
      <c r="A1586">
        <v>794</v>
      </c>
      <c r="B1586" t="s">
        <v>839</v>
      </c>
      <c r="C1586" t="s">
        <v>44</v>
      </c>
      <c r="D1586" s="5">
        <v>18974</v>
      </c>
      <c r="E1586" s="5">
        <v>44867</v>
      </c>
      <c r="F1586" t="s">
        <v>25</v>
      </c>
      <c r="G1586" t="s">
        <v>32</v>
      </c>
      <c r="H1586">
        <v>5</v>
      </c>
      <c r="I1586">
        <v>6</v>
      </c>
      <c r="J1586" t="s">
        <v>27</v>
      </c>
      <c r="K1586" t="s">
        <v>23</v>
      </c>
      <c r="L1586" t="s">
        <v>20</v>
      </c>
      <c r="M1586" t="s">
        <v>48</v>
      </c>
      <c r="N1586">
        <v>5</v>
      </c>
      <c r="O1586">
        <v>72</v>
      </c>
      <c r="P1586" t="s">
        <v>2022</v>
      </c>
      <c r="Q1586">
        <v>2022</v>
      </c>
      <c r="R1586" t="s">
        <v>2016</v>
      </c>
    </row>
    <row r="1587" spans="1:18" x14ac:dyDescent="0.35">
      <c r="A1587">
        <v>799</v>
      </c>
      <c r="B1587" t="s">
        <v>844</v>
      </c>
      <c r="C1587" t="s">
        <v>44</v>
      </c>
      <c r="D1587" s="5">
        <v>35153</v>
      </c>
      <c r="E1587" s="5">
        <v>44819</v>
      </c>
      <c r="F1587" t="s">
        <v>25</v>
      </c>
      <c r="G1587" t="s">
        <v>45</v>
      </c>
      <c r="H1587">
        <v>1</v>
      </c>
      <c r="I1587">
        <v>4</v>
      </c>
      <c r="J1587" t="s">
        <v>27</v>
      </c>
      <c r="K1587" t="s">
        <v>46</v>
      </c>
      <c r="L1587" t="s">
        <v>47</v>
      </c>
      <c r="M1587" t="s">
        <v>34</v>
      </c>
      <c r="N1587">
        <v>1</v>
      </c>
      <c r="O1587">
        <v>28</v>
      </c>
      <c r="P1587" t="s">
        <v>2019</v>
      </c>
      <c r="Q1587">
        <v>2022</v>
      </c>
      <c r="R1587" t="s">
        <v>2014</v>
      </c>
    </row>
    <row r="1588" spans="1:18" x14ac:dyDescent="0.35">
      <c r="A1588">
        <v>802</v>
      </c>
      <c r="B1588" t="s">
        <v>847</v>
      </c>
      <c r="C1588" t="s">
        <v>44</v>
      </c>
      <c r="D1588" s="5">
        <v>38481</v>
      </c>
      <c r="E1588" s="5">
        <v>44702</v>
      </c>
      <c r="F1588" t="s">
        <v>25</v>
      </c>
      <c r="G1588" t="s">
        <v>32</v>
      </c>
      <c r="H1588">
        <v>1</v>
      </c>
      <c r="I1588">
        <v>9</v>
      </c>
      <c r="J1588" t="s">
        <v>18</v>
      </c>
      <c r="K1588" t="s">
        <v>23</v>
      </c>
      <c r="L1588" t="s">
        <v>20</v>
      </c>
      <c r="M1588" t="s">
        <v>21</v>
      </c>
      <c r="N1588">
        <v>3</v>
      </c>
      <c r="O1588">
        <v>19</v>
      </c>
      <c r="P1588" t="s">
        <v>2019</v>
      </c>
      <c r="Q1588">
        <v>2022</v>
      </c>
      <c r="R1588" t="s">
        <v>2010</v>
      </c>
    </row>
    <row r="1589" spans="1:18" x14ac:dyDescent="0.35">
      <c r="A1589">
        <v>803</v>
      </c>
      <c r="B1589" t="s">
        <v>848</v>
      </c>
      <c r="C1589" t="s">
        <v>15</v>
      </c>
      <c r="D1589" s="5">
        <v>20763</v>
      </c>
      <c r="E1589" s="5">
        <v>44881</v>
      </c>
      <c r="F1589" t="s">
        <v>40</v>
      </c>
      <c r="G1589" t="s">
        <v>26</v>
      </c>
      <c r="H1589">
        <v>5</v>
      </c>
      <c r="I1589">
        <v>5</v>
      </c>
      <c r="J1589" t="s">
        <v>27</v>
      </c>
      <c r="K1589" t="s">
        <v>28</v>
      </c>
      <c r="L1589" t="s">
        <v>29</v>
      </c>
      <c r="M1589" t="s">
        <v>48</v>
      </c>
      <c r="N1589">
        <v>5</v>
      </c>
      <c r="O1589">
        <v>67</v>
      </c>
      <c r="P1589" t="s">
        <v>2022</v>
      </c>
      <c r="Q1589">
        <v>2022</v>
      </c>
      <c r="R1589" t="s">
        <v>2016</v>
      </c>
    </row>
    <row r="1590" spans="1:18" x14ac:dyDescent="0.35">
      <c r="A1590">
        <v>805</v>
      </c>
      <c r="B1590" t="s">
        <v>850</v>
      </c>
      <c r="C1590" t="s">
        <v>15</v>
      </c>
      <c r="D1590" s="5">
        <v>33286</v>
      </c>
      <c r="E1590" s="5">
        <v>44576</v>
      </c>
      <c r="F1590" t="s">
        <v>68</v>
      </c>
      <c r="G1590" t="s">
        <v>32</v>
      </c>
      <c r="H1590">
        <v>1</v>
      </c>
      <c r="I1590">
        <v>6</v>
      </c>
      <c r="J1590" t="s">
        <v>27</v>
      </c>
      <c r="K1590" t="s">
        <v>37</v>
      </c>
      <c r="L1590" t="s">
        <v>38</v>
      </c>
      <c r="M1590" t="s">
        <v>48</v>
      </c>
      <c r="N1590">
        <v>5</v>
      </c>
      <c r="O1590">
        <v>33</v>
      </c>
      <c r="P1590" t="s">
        <v>2021</v>
      </c>
      <c r="Q1590">
        <v>2022</v>
      </c>
      <c r="R1590" t="s">
        <v>2006</v>
      </c>
    </row>
    <row r="1591" spans="1:18" x14ac:dyDescent="0.35">
      <c r="A1591">
        <v>806</v>
      </c>
      <c r="B1591" t="s">
        <v>851</v>
      </c>
      <c r="C1591" t="s">
        <v>15</v>
      </c>
      <c r="D1591" s="5">
        <v>35017</v>
      </c>
      <c r="E1591" s="5">
        <v>44847</v>
      </c>
      <c r="F1591" t="s">
        <v>16</v>
      </c>
      <c r="G1591" t="s">
        <v>36</v>
      </c>
      <c r="H1591">
        <v>5</v>
      </c>
      <c r="I1591">
        <v>10</v>
      </c>
      <c r="J1591" t="s">
        <v>18</v>
      </c>
      <c r="K1591" t="s">
        <v>41</v>
      </c>
      <c r="L1591" t="s">
        <v>38</v>
      </c>
      <c r="M1591" t="s">
        <v>42</v>
      </c>
      <c r="N1591">
        <v>2</v>
      </c>
      <c r="O1591">
        <v>28</v>
      </c>
      <c r="P1591" t="s">
        <v>2019</v>
      </c>
      <c r="Q1591">
        <v>2022</v>
      </c>
      <c r="R1591" t="s">
        <v>2015</v>
      </c>
    </row>
    <row r="1592" spans="1:18" x14ac:dyDescent="0.35">
      <c r="A1592">
        <v>807</v>
      </c>
      <c r="B1592" t="s">
        <v>852</v>
      </c>
      <c r="C1592" t="s">
        <v>15</v>
      </c>
      <c r="D1592" s="5">
        <v>38757</v>
      </c>
      <c r="E1592" s="5">
        <v>44717</v>
      </c>
      <c r="F1592" t="s">
        <v>16</v>
      </c>
      <c r="G1592" t="s">
        <v>17</v>
      </c>
      <c r="H1592">
        <v>5</v>
      </c>
      <c r="I1592">
        <v>8</v>
      </c>
      <c r="J1592" t="s">
        <v>50</v>
      </c>
      <c r="K1592" t="s">
        <v>46</v>
      </c>
      <c r="L1592" t="s">
        <v>47</v>
      </c>
      <c r="M1592" t="s">
        <v>30</v>
      </c>
      <c r="N1592">
        <v>4</v>
      </c>
      <c r="O1592">
        <v>18</v>
      </c>
      <c r="P1592" t="s">
        <v>2019</v>
      </c>
      <c r="Q1592">
        <v>2022</v>
      </c>
      <c r="R1592" t="s">
        <v>2011</v>
      </c>
    </row>
    <row r="1593" spans="1:18" x14ac:dyDescent="0.35">
      <c r="A1593">
        <v>808</v>
      </c>
      <c r="B1593" t="s">
        <v>853</v>
      </c>
      <c r="C1593" t="s">
        <v>15</v>
      </c>
      <c r="D1593" s="5">
        <v>30766</v>
      </c>
      <c r="E1593" s="5">
        <v>44715</v>
      </c>
      <c r="F1593" t="s">
        <v>16</v>
      </c>
      <c r="G1593" t="s">
        <v>17</v>
      </c>
      <c r="H1593">
        <v>5</v>
      </c>
      <c r="I1593">
        <v>6</v>
      </c>
      <c r="J1593" t="s">
        <v>27</v>
      </c>
      <c r="K1593" t="s">
        <v>51</v>
      </c>
      <c r="L1593" t="s">
        <v>47</v>
      </c>
      <c r="M1593" t="s">
        <v>48</v>
      </c>
      <c r="N1593">
        <v>5</v>
      </c>
      <c r="O1593">
        <v>40</v>
      </c>
      <c r="P1593" t="s">
        <v>2021</v>
      </c>
      <c r="Q1593">
        <v>2022</v>
      </c>
      <c r="R1593" t="s">
        <v>2011</v>
      </c>
    </row>
    <row r="1594" spans="1:18" x14ac:dyDescent="0.35">
      <c r="A1594">
        <v>810</v>
      </c>
      <c r="B1594" t="s">
        <v>855</v>
      </c>
      <c r="C1594" t="s">
        <v>44</v>
      </c>
      <c r="D1594" s="5">
        <v>31277</v>
      </c>
      <c r="E1594" s="5">
        <v>44597</v>
      </c>
      <c r="F1594" t="s">
        <v>25</v>
      </c>
      <c r="G1594" t="s">
        <v>32</v>
      </c>
      <c r="H1594">
        <v>4</v>
      </c>
      <c r="I1594">
        <v>6</v>
      </c>
      <c r="J1594" t="s">
        <v>27</v>
      </c>
      <c r="K1594" t="s">
        <v>23</v>
      </c>
      <c r="L1594" t="s">
        <v>20</v>
      </c>
      <c r="M1594" t="s">
        <v>21</v>
      </c>
      <c r="N1594">
        <v>3</v>
      </c>
      <c r="O1594">
        <v>39</v>
      </c>
      <c r="P1594" t="s">
        <v>2021</v>
      </c>
      <c r="Q1594">
        <v>2022</v>
      </c>
      <c r="R1594" t="s">
        <v>2007</v>
      </c>
    </row>
    <row r="1595" spans="1:18" x14ac:dyDescent="0.35">
      <c r="A1595">
        <v>812</v>
      </c>
      <c r="B1595" t="s">
        <v>857</v>
      </c>
      <c r="C1595" t="s">
        <v>44</v>
      </c>
      <c r="D1595" s="5">
        <v>21941</v>
      </c>
      <c r="E1595" s="5">
        <v>44761</v>
      </c>
      <c r="F1595" t="s">
        <v>16</v>
      </c>
      <c r="G1595" t="s">
        <v>17</v>
      </c>
      <c r="H1595">
        <v>4</v>
      </c>
      <c r="I1595">
        <v>9</v>
      </c>
      <c r="J1595" t="s">
        <v>18</v>
      </c>
      <c r="K1595" t="s">
        <v>33</v>
      </c>
      <c r="L1595" t="s">
        <v>29</v>
      </c>
      <c r="M1595" t="s">
        <v>21</v>
      </c>
      <c r="N1595">
        <v>3</v>
      </c>
      <c r="O1595">
        <v>64</v>
      </c>
      <c r="P1595" t="s">
        <v>2022</v>
      </c>
      <c r="Q1595">
        <v>2022</v>
      </c>
      <c r="R1595" t="s">
        <v>2012</v>
      </c>
    </row>
    <row r="1596" spans="1:18" x14ac:dyDescent="0.35">
      <c r="A1596">
        <v>813</v>
      </c>
      <c r="B1596" t="s">
        <v>858</v>
      </c>
      <c r="C1596" t="s">
        <v>15</v>
      </c>
      <c r="D1596" s="5">
        <v>25270</v>
      </c>
      <c r="E1596" s="5">
        <v>44710</v>
      </c>
      <c r="F1596" t="s">
        <v>16</v>
      </c>
      <c r="G1596" t="s">
        <v>17</v>
      </c>
      <c r="H1596">
        <v>5</v>
      </c>
      <c r="I1596">
        <v>7</v>
      </c>
      <c r="J1596" t="s">
        <v>50</v>
      </c>
      <c r="K1596" t="s">
        <v>37</v>
      </c>
      <c r="L1596" t="s">
        <v>38</v>
      </c>
      <c r="M1596" t="s">
        <v>34</v>
      </c>
      <c r="N1596">
        <v>1</v>
      </c>
      <c r="O1596">
        <v>55</v>
      </c>
      <c r="P1596" t="s">
        <v>2020</v>
      </c>
      <c r="Q1596">
        <v>2022</v>
      </c>
      <c r="R1596" t="s">
        <v>2010</v>
      </c>
    </row>
    <row r="1597" spans="1:18" x14ac:dyDescent="0.35">
      <c r="A1597">
        <v>814</v>
      </c>
      <c r="B1597" t="s">
        <v>859</v>
      </c>
      <c r="C1597" t="s">
        <v>15</v>
      </c>
      <c r="D1597" s="5">
        <v>32556</v>
      </c>
      <c r="E1597" s="5">
        <v>44660</v>
      </c>
      <c r="F1597" t="s">
        <v>25</v>
      </c>
      <c r="G1597" t="s">
        <v>17</v>
      </c>
      <c r="H1597">
        <v>4</v>
      </c>
      <c r="I1597">
        <v>6</v>
      </c>
      <c r="J1597" t="s">
        <v>27</v>
      </c>
      <c r="K1597" t="s">
        <v>41</v>
      </c>
      <c r="L1597" t="s">
        <v>38</v>
      </c>
      <c r="M1597" t="s">
        <v>42</v>
      </c>
      <c r="N1597">
        <v>2</v>
      </c>
      <c r="O1597">
        <v>35</v>
      </c>
      <c r="P1597" t="s">
        <v>2021</v>
      </c>
      <c r="Q1597">
        <v>2022</v>
      </c>
      <c r="R1597" t="s">
        <v>2009</v>
      </c>
    </row>
    <row r="1598" spans="1:18" x14ac:dyDescent="0.35">
      <c r="A1598">
        <v>819</v>
      </c>
      <c r="B1598" t="s">
        <v>864</v>
      </c>
      <c r="C1598" t="s">
        <v>15</v>
      </c>
      <c r="D1598" s="5">
        <v>34602</v>
      </c>
      <c r="E1598" s="5">
        <v>44689</v>
      </c>
      <c r="F1598" t="s">
        <v>25</v>
      </c>
      <c r="G1598" t="s">
        <v>45</v>
      </c>
      <c r="H1598">
        <v>3</v>
      </c>
      <c r="I1598">
        <v>9</v>
      </c>
      <c r="J1598" t="s">
        <v>18</v>
      </c>
      <c r="K1598" t="s">
        <v>28</v>
      </c>
      <c r="L1598" t="s">
        <v>29</v>
      </c>
      <c r="M1598" t="s">
        <v>48</v>
      </c>
      <c r="N1598">
        <v>5</v>
      </c>
      <c r="O1598">
        <v>29</v>
      </c>
      <c r="P1598" t="s">
        <v>2019</v>
      </c>
      <c r="Q1598">
        <v>2022</v>
      </c>
      <c r="R1598" t="s">
        <v>2010</v>
      </c>
    </row>
    <row r="1599" spans="1:18" x14ac:dyDescent="0.35">
      <c r="A1599">
        <v>820</v>
      </c>
      <c r="B1599" t="s">
        <v>865</v>
      </c>
      <c r="C1599" t="s">
        <v>15</v>
      </c>
      <c r="D1599" s="5">
        <v>22545</v>
      </c>
      <c r="E1599" s="5">
        <v>44758</v>
      </c>
      <c r="F1599" t="s">
        <v>40</v>
      </c>
      <c r="G1599" t="s">
        <v>17</v>
      </c>
      <c r="H1599">
        <v>2</v>
      </c>
      <c r="I1599">
        <v>9</v>
      </c>
      <c r="J1599" t="s">
        <v>18</v>
      </c>
      <c r="K1599" t="s">
        <v>33</v>
      </c>
      <c r="L1599" t="s">
        <v>29</v>
      </c>
      <c r="M1599" t="s">
        <v>21</v>
      </c>
      <c r="N1599">
        <v>3</v>
      </c>
      <c r="O1599">
        <v>62</v>
      </c>
      <c r="P1599" t="s">
        <v>2022</v>
      </c>
      <c r="Q1599">
        <v>2022</v>
      </c>
      <c r="R1599" t="s">
        <v>2012</v>
      </c>
    </row>
    <row r="1600" spans="1:18" x14ac:dyDescent="0.35">
      <c r="A1600">
        <v>823</v>
      </c>
      <c r="B1600" t="s">
        <v>868</v>
      </c>
      <c r="C1600" t="s">
        <v>15</v>
      </c>
      <c r="D1600" s="5">
        <v>30215</v>
      </c>
      <c r="E1600" s="5">
        <v>44801</v>
      </c>
      <c r="F1600" t="s">
        <v>16</v>
      </c>
      <c r="G1600" t="s">
        <v>17</v>
      </c>
      <c r="H1600">
        <v>5</v>
      </c>
      <c r="I1600">
        <v>8</v>
      </c>
      <c r="J1600" t="s">
        <v>50</v>
      </c>
      <c r="K1600" t="s">
        <v>46</v>
      </c>
      <c r="L1600" t="s">
        <v>47</v>
      </c>
      <c r="M1600" t="s">
        <v>48</v>
      </c>
      <c r="N1600">
        <v>5</v>
      </c>
      <c r="O1600">
        <v>41</v>
      </c>
      <c r="P1600" t="s">
        <v>2021</v>
      </c>
      <c r="Q1600">
        <v>2022</v>
      </c>
      <c r="R1600" t="s">
        <v>2013</v>
      </c>
    </row>
    <row r="1601" spans="1:18" x14ac:dyDescent="0.35">
      <c r="A1601">
        <v>824</v>
      </c>
      <c r="B1601" t="s">
        <v>869</v>
      </c>
      <c r="C1601" t="s">
        <v>15</v>
      </c>
      <c r="D1601" s="5">
        <v>35746</v>
      </c>
      <c r="E1601" s="5">
        <v>44845</v>
      </c>
      <c r="F1601" t="s">
        <v>16</v>
      </c>
      <c r="G1601" t="s">
        <v>60</v>
      </c>
      <c r="H1601">
        <v>4</v>
      </c>
      <c r="I1601">
        <v>9</v>
      </c>
      <c r="J1601" t="s">
        <v>18</v>
      </c>
      <c r="K1601" t="s">
        <v>51</v>
      </c>
      <c r="L1601" t="s">
        <v>47</v>
      </c>
      <c r="M1601" t="s">
        <v>48</v>
      </c>
      <c r="N1601">
        <v>5</v>
      </c>
      <c r="O1601">
        <v>26</v>
      </c>
      <c r="P1601" t="s">
        <v>2019</v>
      </c>
      <c r="Q1601">
        <v>2022</v>
      </c>
      <c r="R1601" t="s">
        <v>2015</v>
      </c>
    </row>
    <row r="1602" spans="1:18" x14ac:dyDescent="0.35">
      <c r="A1602">
        <v>831</v>
      </c>
      <c r="B1602" t="s">
        <v>876</v>
      </c>
      <c r="C1602" t="s">
        <v>44</v>
      </c>
      <c r="D1602" s="5">
        <v>23926</v>
      </c>
      <c r="E1602" s="5">
        <v>44734</v>
      </c>
      <c r="F1602" t="s">
        <v>40</v>
      </c>
      <c r="G1602" t="s">
        <v>60</v>
      </c>
      <c r="H1602">
        <v>5</v>
      </c>
      <c r="I1602">
        <v>10</v>
      </c>
      <c r="J1602" t="s">
        <v>18</v>
      </c>
      <c r="K1602" t="s">
        <v>46</v>
      </c>
      <c r="L1602" t="s">
        <v>47</v>
      </c>
      <c r="M1602" t="s">
        <v>34</v>
      </c>
      <c r="N1602">
        <v>1</v>
      </c>
      <c r="O1602">
        <v>59</v>
      </c>
      <c r="P1602" t="s">
        <v>2020</v>
      </c>
      <c r="Q1602">
        <v>2022</v>
      </c>
      <c r="R1602" t="s">
        <v>2011</v>
      </c>
    </row>
    <row r="1603" spans="1:18" x14ac:dyDescent="0.35">
      <c r="A1603">
        <v>837</v>
      </c>
      <c r="B1603" t="s">
        <v>882</v>
      </c>
      <c r="C1603" t="s">
        <v>15</v>
      </c>
      <c r="D1603" s="5">
        <v>23397</v>
      </c>
      <c r="E1603" s="5">
        <v>44728</v>
      </c>
      <c r="F1603" t="s">
        <v>25</v>
      </c>
      <c r="G1603" t="s">
        <v>32</v>
      </c>
      <c r="H1603">
        <v>3</v>
      </c>
      <c r="I1603">
        <v>9</v>
      </c>
      <c r="J1603" t="s">
        <v>18</v>
      </c>
      <c r="K1603" t="s">
        <v>37</v>
      </c>
      <c r="L1603" t="s">
        <v>38</v>
      </c>
      <c r="M1603" t="s">
        <v>48</v>
      </c>
      <c r="N1603">
        <v>5</v>
      </c>
      <c r="O1603">
        <v>60</v>
      </c>
      <c r="P1603" t="s">
        <v>2022</v>
      </c>
      <c r="Q1603">
        <v>2022</v>
      </c>
      <c r="R1603" t="s">
        <v>2011</v>
      </c>
    </row>
    <row r="1604" spans="1:18" x14ac:dyDescent="0.35">
      <c r="A1604">
        <v>838</v>
      </c>
      <c r="B1604" t="s">
        <v>883</v>
      </c>
      <c r="C1604" t="s">
        <v>44</v>
      </c>
      <c r="D1604" s="5">
        <v>19077</v>
      </c>
      <c r="E1604" s="5">
        <v>44754</v>
      </c>
      <c r="F1604" t="s">
        <v>25</v>
      </c>
      <c r="G1604" t="s">
        <v>60</v>
      </c>
      <c r="H1604">
        <v>5</v>
      </c>
      <c r="I1604">
        <v>6</v>
      </c>
      <c r="J1604" t="s">
        <v>27</v>
      </c>
      <c r="K1604" t="s">
        <v>41</v>
      </c>
      <c r="L1604" t="s">
        <v>38</v>
      </c>
      <c r="M1604" t="s">
        <v>42</v>
      </c>
      <c r="N1604">
        <v>2</v>
      </c>
      <c r="O1604">
        <v>72</v>
      </c>
      <c r="P1604" t="s">
        <v>2022</v>
      </c>
      <c r="Q1604">
        <v>2022</v>
      </c>
      <c r="R1604" t="s">
        <v>2012</v>
      </c>
    </row>
    <row r="1605" spans="1:18" x14ac:dyDescent="0.35">
      <c r="A1605">
        <v>844</v>
      </c>
      <c r="B1605" t="s">
        <v>889</v>
      </c>
      <c r="C1605" t="s">
        <v>15</v>
      </c>
      <c r="D1605" s="5">
        <v>27019</v>
      </c>
      <c r="E1605" s="5">
        <v>44814</v>
      </c>
      <c r="F1605" t="s">
        <v>25</v>
      </c>
      <c r="G1605" t="s">
        <v>45</v>
      </c>
      <c r="H1605">
        <v>3</v>
      </c>
      <c r="I1605">
        <v>7</v>
      </c>
      <c r="J1605" t="s">
        <v>50</v>
      </c>
      <c r="K1605" t="s">
        <v>33</v>
      </c>
      <c r="L1605" t="s">
        <v>29</v>
      </c>
      <c r="M1605" t="s">
        <v>34</v>
      </c>
      <c r="N1605">
        <v>1</v>
      </c>
      <c r="O1605">
        <v>50</v>
      </c>
      <c r="P1605" t="s">
        <v>2020</v>
      </c>
      <c r="Q1605">
        <v>2022</v>
      </c>
      <c r="R1605" t="s">
        <v>2014</v>
      </c>
    </row>
    <row r="1606" spans="1:18" x14ac:dyDescent="0.35">
      <c r="A1606">
        <v>848</v>
      </c>
      <c r="B1606" t="s">
        <v>893</v>
      </c>
      <c r="C1606" t="s">
        <v>15</v>
      </c>
      <c r="D1606" s="5">
        <v>22726</v>
      </c>
      <c r="E1606" s="5">
        <v>44673</v>
      </c>
      <c r="F1606" t="s">
        <v>16</v>
      </c>
      <c r="G1606" t="s">
        <v>17</v>
      </c>
      <c r="H1606">
        <v>3</v>
      </c>
      <c r="I1606">
        <v>6</v>
      </c>
      <c r="J1606" t="s">
        <v>27</v>
      </c>
      <c r="K1606" t="s">
        <v>51</v>
      </c>
      <c r="L1606" t="s">
        <v>47</v>
      </c>
      <c r="M1606" t="s">
        <v>21</v>
      </c>
      <c r="N1606">
        <v>3</v>
      </c>
      <c r="O1606">
        <v>62</v>
      </c>
      <c r="P1606" t="s">
        <v>2022</v>
      </c>
      <c r="Q1606">
        <v>2022</v>
      </c>
      <c r="R1606" t="s">
        <v>2009</v>
      </c>
    </row>
    <row r="1607" spans="1:18" x14ac:dyDescent="0.35">
      <c r="A1607">
        <v>849</v>
      </c>
      <c r="B1607" t="s">
        <v>894</v>
      </c>
      <c r="C1607" t="s">
        <v>15</v>
      </c>
      <c r="D1607" s="5">
        <v>19571</v>
      </c>
      <c r="E1607" s="5">
        <v>44591</v>
      </c>
      <c r="F1607" t="s">
        <v>68</v>
      </c>
      <c r="G1607" t="s">
        <v>36</v>
      </c>
      <c r="H1607">
        <v>5</v>
      </c>
      <c r="I1607">
        <v>9</v>
      </c>
      <c r="J1607" t="s">
        <v>18</v>
      </c>
      <c r="K1607" t="s">
        <v>19</v>
      </c>
      <c r="L1607" t="s">
        <v>20</v>
      </c>
      <c r="M1607" t="s">
        <v>30</v>
      </c>
      <c r="N1607">
        <v>4</v>
      </c>
      <c r="O1607">
        <v>71</v>
      </c>
      <c r="P1607" t="s">
        <v>2022</v>
      </c>
      <c r="Q1607">
        <v>2022</v>
      </c>
      <c r="R1607" t="s">
        <v>2006</v>
      </c>
    </row>
    <row r="1608" spans="1:18" x14ac:dyDescent="0.35">
      <c r="A1608">
        <v>850</v>
      </c>
      <c r="B1608" t="s">
        <v>895</v>
      </c>
      <c r="C1608" t="s">
        <v>15</v>
      </c>
      <c r="D1608" s="5">
        <v>31716</v>
      </c>
      <c r="E1608" s="5">
        <v>44837</v>
      </c>
      <c r="F1608" t="s">
        <v>16</v>
      </c>
      <c r="G1608" t="s">
        <v>17</v>
      </c>
      <c r="H1608">
        <v>4</v>
      </c>
      <c r="I1608">
        <v>10</v>
      </c>
      <c r="J1608" t="s">
        <v>18</v>
      </c>
      <c r="K1608" t="s">
        <v>23</v>
      </c>
      <c r="L1608" t="s">
        <v>20</v>
      </c>
      <c r="M1608" t="s">
        <v>30</v>
      </c>
      <c r="N1608">
        <v>4</v>
      </c>
      <c r="O1608">
        <v>37</v>
      </c>
      <c r="P1608" t="s">
        <v>2021</v>
      </c>
      <c r="Q1608">
        <v>2022</v>
      </c>
      <c r="R1608" t="s">
        <v>2015</v>
      </c>
    </row>
    <row r="1609" spans="1:18" x14ac:dyDescent="0.35">
      <c r="A1609">
        <v>852</v>
      </c>
      <c r="B1609" t="s">
        <v>897</v>
      </c>
      <c r="C1609" t="s">
        <v>15</v>
      </c>
      <c r="D1609" s="5">
        <v>34047</v>
      </c>
      <c r="E1609" s="5">
        <v>44912</v>
      </c>
      <c r="F1609" t="s">
        <v>16</v>
      </c>
      <c r="G1609" t="s">
        <v>17</v>
      </c>
      <c r="H1609">
        <v>5</v>
      </c>
      <c r="I1609">
        <v>9</v>
      </c>
      <c r="J1609" t="s">
        <v>18</v>
      </c>
      <c r="K1609" t="s">
        <v>33</v>
      </c>
      <c r="L1609" t="s">
        <v>29</v>
      </c>
      <c r="M1609" t="s">
        <v>42</v>
      </c>
      <c r="N1609">
        <v>2</v>
      </c>
      <c r="O1609">
        <v>31</v>
      </c>
      <c r="P1609" t="s">
        <v>2021</v>
      </c>
      <c r="Q1609">
        <v>2022</v>
      </c>
      <c r="R1609" t="s">
        <v>2017</v>
      </c>
    </row>
    <row r="1610" spans="1:18" x14ac:dyDescent="0.35">
      <c r="A1610">
        <v>853</v>
      </c>
      <c r="B1610" t="s">
        <v>898</v>
      </c>
      <c r="C1610" t="s">
        <v>15</v>
      </c>
      <c r="D1610" s="5">
        <v>30525</v>
      </c>
      <c r="E1610" s="5">
        <v>44800</v>
      </c>
      <c r="F1610" t="s">
        <v>16</v>
      </c>
      <c r="G1610" t="s">
        <v>17</v>
      </c>
      <c r="H1610">
        <v>5</v>
      </c>
      <c r="I1610">
        <v>9</v>
      </c>
      <c r="J1610" t="s">
        <v>18</v>
      </c>
      <c r="K1610" t="s">
        <v>37</v>
      </c>
      <c r="L1610" t="s">
        <v>38</v>
      </c>
      <c r="M1610" t="s">
        <v>48</v>
      </c>
      <c r="N1610">
        <v>5</v>
      </c>
      <c r="O1610">
        <v>41</v>
      </c>
      <c r="P1610" t="s">
        <v>2021</v>
      </c>
      <c r="Q1610">
        <v>2022</v>
      </c>
      <c r="R1610" t="s">
        <v>2013</v>
      </c>
    </row>
    <row r="1611" spans="1:18" x14ac:dyDescent="0.35">
      <c r="A1611">
        <v>863</v>
      </c>
      <c r="B1611" t="s">
        <v>908</v>
      </c>
      <c r="C1611" t="s">
        <v>15</v>
      </c>
      <c r="D1611" s="5">
        <v>28470</v>
      </c>
      <c r="E1611" s="5">
        <v>44731</v>
      </c>
      <c r="F1611" t="s">
        <v>16</v>
      </c>
      <c r="G1611" t="s">
        <v>17</v>
      </c>
      <c r="H1611">
        <v>3</v>
      </c>
      <c r="I1611">
        <v>4</v>
      </c>
      <c r="J1611" t="s">
        <v>27</v>
      </c>
      <c r="K1611" t="s">
        <v>46</v>
      </c>
      <c r="L1611" t="s">
        <v>47</v>
      </c>
      <c r="M1611" t="s">
        <v>34</v>
      </c>
      <c r="N1611">
        <v>1</v>
      </c>
      <c r="O1611">
        <v>46</v>
      </c>
      <c r="P1611" t="s">
        <v>2020</v>
      </c>
      <c r="Q1611">
        <v>2022</v>
      </c>
      <c r="R1611" t="s">
        <v>2011</v>
      </c>
    </row>
    <row r="1612" spans="1:18" x14ac:dyDescent="0.35">
      <c r="A1612">
        <v>864</v>
      </c>
      <c r="B1612" t="s">
        <v>909</v>
      </c>
      <c r="C1612" t="s">
        <v>44</v>
      </c>
      <c r="D1612" s="5">
        <v>36653</v>
      </c>
      <c r="E1612" s="5">
        <v>44815</v>
      </c>
      <c r="F1612" t="s">
        <v>40</v>
      </c>
      <c r="G1612" t="s">
        <v>60</v>
      </c>
      <c r="H1612">
        <v>5</v>
      </c>
      <c r="I1612">
        <v>7</v>
      </c>
      <c r="J1612" t="s">
        <v>50</v>
      </c>
      <c r="K1612" t="s">
        <v>51</v>
      </c>
      <c r="L1612" t="s">
        <v>47</v>
      </c>
      <c r="M1612" t="s">
        <v>30</v>
      </c>
      <c r="N1612">
        <v>4</v>
      </c>
      <c r="O1612">
        <v>24</v>
      </c>
      <c r="P1612" t="s">
        <v>2019</v>
      </c>
      <c r="Q1612">
        <v>2022</v>
      </c>
      <c r="R1612" t="s">
        <v>2014</v>
      </c>
    </row>
    <row r="1613" spans="1:18" x14ac:dyDescent="0.35">
      <c r="A1613">
        <v>866</v>
      </c>
      <c r="B1613" t="s">
        <v>911</v>
      </c>
      <c r="C1613" t="s">
        <v>15</v>
      </c>
      <c r="D1613" s="5">
        <v>26690</v>
      </c>
      <c r="E1613" s="5">
        <v>44570</v>
      </c>
      <c r="F1613" t="s">
        <v>16</v>
      </c>
      <c r="G1613" t="s">
        <v>17</v>
      </c>
      <c r="H1613">
        <v>2</v>
      </c>
      <c r="I1613">
        <v>3</v>
      </c>
      <c r="J1613" t="s">
        <v>27</v>
      </c>
      <c r="K1613" t="s">
        <v>23</v>
      </c>
      <c r="L1613" t="s">
        <v>20</v>
      </c>
      <c r="M1613" t="s">
        <v>48</v>
      </c>
      <c r="N1613">
        <v>5</v>
      </c>
      <c r="O1613">
        <v>51</v>
      </c>
      <c r="P1613" t="s">
        <v>2020</v>
      </c>
      <c r="Q1613">
        <v>2022</v>
      </c>
      <c r="R1613" t="s">
        <v>2006</v>
      </c>
    </row>
    <row r="1614" spans="1:18" x14ac:dyDescent="0.35">
      <c r="A1614">
        <v>867</v>
      </c>
      <c r="B1614" t="s">
        <v>912</v>
      </c>
      <c r="C1614" t="s">
        <v>15</v>
      </c>
      <c r="D1614" s="5">
        <v>38159</v>
      </c>
      <c r="E1614" s="5">
        <v>44777</v>
      </c>
      <c r="F1614" t="s">
        <v>16</v>
      </c>
      <c r="G1614" t="s">
        <v>17</v>
      </c>
      <c r="H1614">
        <v>5</v>
      </c>
      <c r="I1614">
        <v>6</v>
      </c>
      <c r="J1614" t="s">
        <v>27</v>
      </c>
      <c r="K1614" t="s">
        <v>28</v>
      </c>
      <c r="L1614" t="s">
        <v>29</v>
      </c>
      <c r="M1614" t="s">
        <v>30</v>
      </c>
      <c r="N1614">
        <v>4</v>
      </c>
      <c r="O1614">
        <v>20</v>
      </c>
      <c r="P1614" t="s">
        <v>2019</v>
      </c>
      <c r="Q1614">
        <v>2022</v>
      </c>
      <c r="R1614" t="s">
        <v>2013</v>
      </c>
    </row>
    <row r="1615" spans="1:18" x14ac:dyDescent="0.35">
      <c r="A1615">
        <v>869</v>
      </c>
      <c r="B1615" t="s">
        <v>914</v>
      </c>
      <c r="C1615" t="s">
        <v>44</v>
      </c>
      <c r="D1615" s="5">
        <v>38936</v>
      </c>
      <c r="E1615" s="5">
        <v>44826</v>
      </c>
      <c r="F1615" t="s">
        <v>25</v>
      </c>
      <c r="G1615" t="s">
        <v>53</v>
      </c>
      <c r="H1615">
        <v>3</v>
      </c>
      <c r="I1615">
        <v>10</v>
      </c>
      <c r="J1615" t="s">
        <v>18</v>
      </c>
      <c r="K1615" t="s">
        <v>37</v>
      </c>
      <c r="L1615" t="s">
        <v>38</v>
      </c>
      <c r="M1615" t="s">
        <v>21</v>
      </c>
      <c r="N1615">
        <v>3</v>
      </c>
      <c r="O1615">
        <v>18</v>
      </c>
      <c r="P1615" t="s">
        <v>2019</v>
      </c>
      <c r="Q1615">
        <v>2022</v>
      </c>
      <c r="R1615" t="s">
        <v>2014</v>
      </c>
    </row>
    <row r="1616" spans="1:18" x14ac:dyDescent="0.35">
      <c r="A1616">
        <v>875</v>
      </c>
      <c r="B1616" t="s">
        <v>920</v>
      </c>
      <c r="C1616" t="s">
        <v>44</v>
      </c>
      <c r="D1616" s="5">
        <v>35761</v>
      </c>
      <c r="E1616" s="5">
        <v>44607</v>
      </c>
      <c r="F1616" t="s">
        <v>16</v>
      </c>
      <c r="G1616" t="s">
        <v>17</v>
      </c>
      <c r="H1616">
        <v>3</v>
      </c>
      <c r="I1616">
        <v>4</v>
      </c>
      <c r="J1616" t="s">
        <v>27</v>
      </c>
      <c r="K1616" t="s">
        <v>28</v>
      </c>
      <c r="L1616" t="s">
        <v>29</v>
      </c>
      <c r="M1616" t="s">
        <v>21</v>
      </c>
      <c r="N1616">
        <v>3</v>
      </c>
      <c r="O1616">
        <v>26</v>
      </c>
      <c r="P1616" t="s">
        <v>2019</v>
      </c>
      <c r="Q1616">
        <v>2022</v>
      </c>
      <c r="R1616" t="s">
        <v>2007</v>
      </c>
    </row>
    <row r="1617" spans="1:18" x14ac:dyDescent="0.35">
      <c r="A1617">
        <v>878</v>
      </c>
      <c r="B1617" t="s">
        <v>923</v>
      </c>
      <c r="C1617" t="s">
        <v>15</v>
      </c>
      <c r="D1617" s="5">
        <v>37253</v>
      </c>
      <c r="E1617" s="5">
        <v>44914</v>
      </c>
      <c r="F1617" t="s">
        <v>25</v>
      </c>
      <c r="G1617" t="s">
        <v>60</v>
      </c>
      <c r="H1617">
        <v>3</v>
      </c>
      <c r="I1617">
        <v>4</v>
      </c>
      <c r="J1617" t="s">
        <v>27</v>
      </c>
      <c r="K1617" t="s">
        <v>41</v>
      </c>
      <c r="L1617" t="s">
        <v>38</v>
      </c>
      <c r="M1617" t="s">
        <v>34</v>
      </c>
      <c r="N1617">
        <v>1</v>
      </c>
      <c r="O1617">
        <v>22</v>
      </c>
      <c r="P1617" t="s">
        <v>2019</v>
      </c>
      <c r="Q1617">
        <v>2022</v>
      </c>
      <c r="R1617" t="s">
        <v>2017</v>
      </c>
    </row>
    <row r="1618" spans="1:18" x14ac:dyDescent="0.35">
      <c r="A1618">
        <v>880</v>
      </c>
      <c r="B1618" t="s">
        <v>925</v>
      </c>
      <c r="C1618" t="s">
        <v>15</v>
      </c>
      <c r="D1618" s="5">
        <v>23177</v>
      </c>
      <c r="E1618" s="5">
        <v>44832</v>
      </c>
      <c r="F1618" t="s">
        <v>40</v>
      </c>
      <c r="G1618" t="s">
        <v>26</v>
      </c>
      <c r="H1618">
        <v>5</v>
      </c>
      <c r="I1618">
        <v>6</v>
      </c>
      <c r="J1618" t="s">
        <v>27</v>
      </c>
      <c r="K1618" t="s">
        <v>51</v>
      </c>
      <c r="L1618" t="s">
        <v>47</v>
      </c>
      <c r="M1618" t="s">
        <v>42</v>
      </c>
      <c r="N1618">
        <v>2</v>
      </c>
      <c r="O1618">
        <v>61</v>
      </c>
      <c r="P1618" t="s">
        <v>2022</v>
      </c>
      <c r="Q1618">
        <v>2022</v>
      </c>
      <c r="R1618" t="s">
        <v>2014</v>
      </c>
    </row>
    <row r="1619" spans="1:18" x14ac:dyDescent="0.35">
      <c r="A1619">
        <v>887</v>
      </c>
      <c r="B1619" t="s">
        <v>932</v>
      </c>
      <c r="C1619" t="s">
        <v>15</v>
      </c>
      <c r="D1619" s="5">
        <v>25502</v>
      </c>
      <c r="E1619" s="5">
        <v>44923</v>
      </c>
      <c r="F1619" t="s">
        <v>25</v>
      </c>
      <c r="G1619" t="s">
        <v>32</v>
      </c>
      <c r="H1619">
        <v>4</v>
      </c>
      <c r="I1619">
        <v>10</v>
      </c>
      <c r="J1619" t="s">
        <v>18</v>
      </c>
      <c r="K1619" t="s">
        <v>46</v>
      </c>
      <c r="L1619" t="s">
        <v>47</v>
      </c>
      <c r="M1619" t="s">
        <v>48</v>
      </c>
      <c r="N1619">
        <v>5</v>
      </c>
      <c r="O1619">
        <v>54</v>
      </c>
      <c r="P1619" t="s">
        <v>2020</v>
      </c>
      <c r="Q1619">
        <v>2022</v>
      </c>
      <c r="R1619" t="s">
        <v>2017</v>
      </c>
    </row>
    <row r="1620" spans="1:18" x14ac:dyDescent="0.35">
      <c r="A1620">
        <v>889</v>
      </c>
      <c r="B1620" t="s">
        <v>934</v>
      </c>
      <c r="C1620" t="s">
        <v>15</v>
      </c>
      <c r="D1620" s="5">
        <v>30333</v>
      </c>
      <c r="E1620" s="5">
        <v>44603</v>
      </c>
      <c r="F1620" t="s">
        <v>16</v>
      </c>
      <c r="G1620" t="s">
        <v>17</v>
      </c>
      <c r="H1620">
        <v>5</v>
      </c>
      <c r="I1620">
        <v>9</v>
      </c>
      <c r="J1620" t="s">
        <v>18</v>
      </c>
      <c r="K1620" t="s">
        <v>19</v>
      </c>
      <c r="L1620" t="s">
        <v>20</v>
      </c>
      <c r="M1620" t="s">
        <v>42</v>
      </c>
      <c r="N1620">
        <v>2</v>
      </c>
      <c r="O1620">
        <v>41</v>
      </c>
      <c r="P1620" t="s">
        <v>2021</v>
      </c>
      <c r="Q1620">
        <v>2022</v>
      </c>
      <c r="R1620" t="s">
        <v>2007</v>
      </c>
    </row>
    <row r="1621" spans="1:18" x14ac:dyDescent="0.35">
      <c r="A1621">
        <v>890</v>
      </c>
      <c r="B1621" t="s">
        <v>935</v>
      </c>
      <c r="C1621" t="s">
        <v>15</v>
      </c>
      <c r="D1621" s="5">
        <v>38087</v>
      </c>
      <c r="E1621" s="5">
        <v>44857</v>
      </c>
      <c r="F1621" t="s">
        <v>25</v>
      </c>
      <c r="G1621" t="s">
        <v>36</v>
      </c>
      <c r="H1621">
        <v>4</v>
      </c>
      <c r="I1621">
        <v>4</v>
      </c>
      <c r="J1621" t="s">
        <v>27</v>
      </c>
      <c r="K1621" t="s">
        <v>23</v>
      </c>
      <c r="L1621" t="s">
        <v>20</v>
      </c>
      <c r="M1621" t="s">
        <v>21</v>
      </c>
      <c r="N1621">
        <v>3</v>
      </c>
      <c r="O1621">
        <v>20</v>
      </c>
      <c r="P1621" t="s">
        <v>2019</v>
      </c>
      <c r="Q1621">
        <v>2022</v>
      </c>
      <c r="R1621" t="s">
        <v>2015</v>
      </c>
    </row>
    <row r="1622" spans="1:18" x14ac:dyDescent="0.35">
      <c r="A1622">
        <v>892</v>
      </c>
      <c r="B1622" t="s">
        <v>937</v>
      </c>
      <c r="C1622" t="s">
        <v>15</v>
      </c>
      <c r="D1622" s="5">
        <v>31680</v>
      </c>
      <c r="E1622" s="5">
        <v>44897</v>
      </c>
      <c r="F1622" t="s">
        <v>40</v>
      </c>
      <c r="G1622" t="s">
        <v>17</v>
      </c>
      <c r="H1622">
        <v>4</v>
      </c>
      <c r="I1622">
        <v>6</v>
      </c>
      <c r="J1622" t="s">
        <v>27</v>
      </c>
      <c r="K1622" t="s">
        <v>33</v>
      </c>
      <c r="L1622" t="s">
        <v>29</v>
      </c>
      <c r="M1622" t="s">
        <v>42</v>
      </c>
      <c r="N1622">
        <v>2</v>
      </c>
      <c r="O1622">
        <v>37</v>
      </c>
      <c r="P1622" t="s">
        <v>2021</v>
      </c>
      <c r="Q1622">
        <v>2022</v>
      </c>
      <c r="R1622" t="s">
        <v>2017</v>
      </c>
    </row>
    <row r="1623" spans="1:18" x14ac:dyDescent="0.35">
      <c r="A1623">
        <v>894</v>
      </c>
      <c r="B1623" t="s">
        <v>939</v>
      </c>
      <c r="C1623" t="s">
        <v>15</v>
      </c>
      <c r="D1623" s="5">
        <v>29373</v>
      </c>
      <c r="E1623" s="5">
        <v>44779</v>
      </c>
      <c r="F1623" t="s">
        <v>16</v>
      </c>
      <c r="G1623" t="s">
        <v>17</v>
      </c>
      <c r="H1623">
        <v>5</v>
      </c>
      <c r="I1623">
        <v>5</v>
      </c>
      <c r="J1623" t="s">
        <v>27</v>
      </c>
      <c r="K1623" t="s">
        <v>41</v>
      </c>
      <c r="L1623" t="s">
        <v>38</v>
      </c>
      <c r="M1623" t="s">
        <v>34</v>
      </c>
      <c r="N1623">
        <v>1</v>
      </c>
      <c r="O1623">
        <v>44</v>
      </c>
      <c r="P1623" t="s">
        <v>2021</v>
      </c>
      <c r="Q1623">
        <v>2022</v>
      </c>
      <c r="R1623" t="s">
        <v>2013</v>
      </c>
    </row>
    <row r="1624" spans="1:18" x14ac:dyDescent="0.35">
      <c r="A1624">
        <v>895</v>
      </c>
      <c r="B1624" t="s">
        <v>940</v>
      </c>
      <c r="C1624" t="s">
        <v>44</v>
      </c>
      <c r="D1624" s="5">
        <v>24644</v>
      </c>
      <c r="E1624" s="5">
        <v>44568</v>
      </c>
      <c r="F1624" t="s">
        <v>68</v>
      </c>
      <c r="G1624" t="s">
        <v>32</v>
      </c>
      <c r="H1624">
        <v>4</v>
      </c>
      <c r="I1624">
        <v>10</v>
      </c>
      <c r="J1624" t="s">
        <v>18</v>
      </c>
      <c r="K1624" t="s">
        <v>46</v>
      </c>
      <c r="L1624" t="s">
        <v>47</v>
      </c>
      <c r="M1624" t="s">
        <v>21</v>
      </c>
      <c r="N1624">
        <v>3</v>
      </c>
      <c r="O1624">
        <v>57</v>
      </c>
      <c r="P1624" t="s">
        <v>2020</v>
      </c>
      <c r="Q1624">
        <v>2022</v>
      </c>
      <c r="R1624" t="s">
        <v>2006</v>
      </c>
    </row>
    <row r="1625" spans="1:18" x14ac:dyDescent="0.35">
      <c r="A1625">
        <v>896</v>
      </c>
      <c r="B1625" t="s">
        <v>941</v>
      </c>
      <c r="C1625" t="s">
        <v>15</v>
      </c>
      <c r="D1625" s="5">
        <v>35084</v>
      </c>
      <c r="E1625" s="5">
        <v>44565</v>
      </c>
      <c r="F1625" t="s">
        <v>16</v>
      </c>
      <c r="G1625" t="s">
        <v>17</v>
      </c>
      <c r="H1625">
        <v>5</v>
      </c>
      <c r="I1625">
        <v>9</v>
      </c>
      <c r="J1625" t="s">
        <v>18</v>
      </c>
      <c r="K1625" t="s">
        <v>51</v>
      </c>
      <c r="L1625" t="s">
        <v>47</v>
      </c>
      <c r="M1625" t="s">
        <v>30</v>
      </c>
      <c r="N1625">
        <v>4</v>
      </c>
      <c r="O1625">
        <v>28</v>
      </c>
      <c r="P1625" t="s">
        <v>2019</v>
      </c>
      <c r="Q1625">
        <v>2022</v>
      </c>
      <c r="R1625" t="s">
        <v>2006</v>
      </c>
    </row>
    <row r="1626" spans="1:18" x14ac:dyDescent="0.35">
      <c r="A1626">
        <v>897</v>
      </c>
      <c r="B1626" t="s">
        <v>942</v>
      </c>
      <c r="C1626" t="s">
        <v>44</v>
      </c>
      <c r="D1626" s="5">
        <v>39011</v>
      </c>
      <c r="E1626" s="5">
        <v>44579</v>
      </c>
      <c r="F1626" t="s">
        <v>25</v>
      </c>
      <c r="G1626" t="s">
        <v>36</v>
      </c>
      <c r="H1626">
        <v>2</v>
      </c>
      <c r="I1626">
        <v>9</v>
      </c>
      <c r="J1626" t="s">
        <v>18</v>
      </c>
      <c r="K1626" t="s">
        <v>19</v>
      </c>
      <c r="L1626" t="s">
        <v>20</v>
      </c>
      <c r="M1626" t="s">
        <v>30</v>
      </c>
      <c r="N1626">
        <v>4</v>
      </c>
      <c r="O1626">
        <v>17</v>
      </c>
      <c r="P1626" t="s">
        <v>2019</v>
      </c>
      <c r="Q1626">
        <v>2022</v>
      </c>
      <c r="R1626" t="s">
        <v>2006</v>
      </c>
    </row>
    <row r="1627" spans="1:18" x14ac:dyDescent="0.35">
      <c r="A1627">
        <v>899</v>
      </c>
      <c r="B1627" t="s">
        <v>944</v>
      </c>
      <c r="C1627" t="s">
        <v>15</v>
      </c>
      <c r="D1627" s="5">
        <v>28355</v>
      </c>
      <c r="E1627" s="5">
        <v>44806</v>
      </c>
      <c r="F1627" t="s">
        <v>68</v>
      </c>
      <c r="G1627" t="s">
        <v>36</v>
      </c>
      <c r="H1627">
        <v>3</v>
      </c>
      <c r="I1627">
        <v>5</v>
      </c>
      <c r="J1627" t="s">
        <v>27</v>
      </c>
      <c r="K1627" t="s">
        <v>28</v>
      </c>
      <c r="L1627" t="s">
        <v>29</v>
      </c>
      <c r="M1627" t="s">
        <v>34</v>
      </c>
      <c r="N1627">
        <v>1</v>
      </c>
      <c r="O1627">
        <v>47</v>
      </c>
      <c r="P1627" t="s">
        <v>2020</v>
      </c>
      <c r="Q1627">
        <v>2022</v>
      </c>
      <c r="R1627" t="s">
        <v>2014</v>
      </c>
    </row>
    <row r="1628" spans="1:18" x14ac:dyDescent="0.35">
      <c r="A1628">
        <v>901</v>
      </c>
      <c r="B1628" t="s">
        <v>946</v>
      </c>
      <c r="C1628" t="s">
        <v>44</v>
      </c>
      <c r="D1628" s="5">
        <v>39073</v>
      </c>
      <c r="E1628" s="5">
        <v>44623</v>
      </c>
      <c r="F1628" t="s">
        <v>40</v>
      </c>
      <c r="G1628" t="s">
        <v>60</v>
      </c>
      <c r="H1628">
        <v>3</v>
      </c>
      <c r="I1628">
        <v>9</v>
      </c>
      <c r="J1628" t="s">
        <v>18</v>
      </c>
      <c r="K1628" t="s">
        <v>37</v>
      </c>
      <c r="L1628" t="s">
        <v>38</v>
      </c>
      <c r="M1628" t="s">
        <v>30</v>
      </c>
      <c r="N1628">
        <v>4</v>
      </c>
      <c r="O1628">
        <v>17</v>
      </c>
      <c r="P1628" t="s">
        <v>2019</v>
      </c>
      <c r="Q1628">
        <v>2022</v>
      </c>
      <c r="R1628" t="s">
        <v>2008</v>
      </c>
    </row>
    <row r="1629" spans="1:18" x14ac:dyDescent="0.35">
      <c r="A1629">
        <v>905</v>
      </c>
      <c r="B1629" t="s">
        <v>950</v>
      </c>
      <c r="C1629" t="s">
        <v>15</v>
      </c>
      <c r="D1629" s="5">
        <v>33383</v>
      </c>
      <c r="E1629" s="5">
        <v>44831</v>
      </c>
      <c r="F1629" t="s">
        <v>25</v>
      </c>
      <c r="G1629" t="s">
        <v>45</v>
      </c>
      <c r="H1629">
        <v>5</v>
      </c>
      <c r="I1629">
        <v>9</v>
      </c>
      <c r="J1629" t="s">
        <v>18</v>
      </c>
      <c r="K1629" t="s">
        <v>19</v>
      </c>
      <c r="L1629" t="s">
        <v>20</v>
      </c>
      <c r="M1629" t="s">
        <v>48</v>
      </c>
      <c r="N1629">
        <v>5</v>
      </c>
      <c r="O1629">
        <v>33</v>
      </c>
      <c r="P1629" t="s">
        <v>2021</v>
      </c>
      <c r="Q1629">
        <v>2022</v>
      </c>
      <c r="R1629" t="s">
        <v>2014</v>
      </c>
    </row>
    <row r="1630" spans="1:18" x14ac:dyDescent="0.35">
      <c r="A1630">
        <v>906</v>
      </c>
      <c r="B1630" t="s">
        <v>951</v>
      </c>
      <c r="C1630" t="s">
        <v>15</v>
      </c>
      <c r="D1630" s="5">
        <v>28837</v>
      </c>
      <c r="E1630" s="5">
        <v>44875</v>
      </c>
      <c r="F1630" t="s">
        <v>16</v>
      </c>
      <c r="G1630" t="s">
        <v>36</v>
      </c>
      <c r="H1630">
        <v>5</v>
      </c>
      <c r="I1630">
        <v>9</v>
      </c>
      <c r="J1630" t="s">
        <v>18</v>
      </c>
      <c r="K1630" t="s">
        <v>23</v>
      </c>
      <c r="L1630" t="s">
        <v>20</v>
      </c>
      <c r="M1630" t="s">
        <v>30</v>
      </c>
      <c r="N1630">
        <v>4</v>
      </c>
      <c r="O1630">
        <v>45</v>
      </c>
      <c r="P1630" t="s">
        <v>2020</v>
      </c>
      <c r="Q1630">
        <v>2022</v>
      </c>
      <c r="R1630" t="s">
        <v>2016</v>
      </c>
    </row>
    <row r="1631" spans="1:18" x14ac:dyDescent="0.35">
      <c r="A1631">
        <v>908</v>
      </c>
      <c r="B1631" t="s">
        <v>953</v>
      </c>
      <c r="C1631" t="s">
        <v>15</v>
      </c>
      <c r="D1631" s="5">
        <v>29478</v>
      </c>
      <c r="E1631" s="5">
        <v>44651</v>
      </c>
      <c r="F1631" t="s">
        <v>25</v>
      </c>
      <c r="G1631" t="s">
        <v>60</v>
      </c>
      <c r="H1631">
        <v>4</v>
      </c>
      <c r="I1631">
        <v>8</v>
      </c>
      <c r="J1631" t="s">
        <v>50</v>
      </c>
      <c r="K1631" t="s">
        <v>33</v>
      </c>
      <c r="L1631" t="s">
        <v>29</v>
      </c>
      <c r="M1631" t="s">
        <v>21</v>
      </c>
      <c r="N1631">
        <v>3</v>
      </c>
      <c r="O1631">
        <v>43</v>
      </c>
      <c r="P1631" t="s">
        <v>2021</v>
      </c>
      <c r="Q1631">
        <v>2022</v>
      </c>
      <c r="R1631" t="s">
        <v>2008</v>
      </c>
    </row>
    <row r="1632" spans="1:18" x14ac:dyDescent="0.35">
      <c r="A1632">
        <v>915</v>
      </c>
      <c r="B1632" t="s">
        <v>960</v>
      </c>
      <c r="C1632" t="s">
        <v>44</v>
      </c>
      <c r="D1632" s="5">
        <v>26799</v>
      </c>
      <c r="E1632" s="5">
        <v>44794</v>
      </c>
      <c r="F1632" t="s">
        <v>25</v>
      </c>
      <c r="G1632" t="s">
        <v>36</v>
      </c>
      <c r="H1632">
        <v>5</v>
      </c>
      <c r="I1632">
        <v>9</v>
      </c>
      <c r="J1632" t="s">
        <v>18</v>
      </c>
      <c r="K1632" t="s">
        <v>28</v>
      </c>
      <c r="L1632" t="s">
        <v>29</v>
      </c>
      <c r="M1632" t="s">
        <v>21</v>
      </c>
      <c r="N1632">
        <v>3</v>
      </c>
      <c r="O1632">
        <v>51</v>
      </c>
      <c r="P1632" t="s">
        <v>2020</v>
      </c>
      <c r="Q1632">
        <v>2022</v>
      </c>
      <c r="R1632" t="s">
        <v>2013</v>
      </c>
    </row>
    <row r="1633" spans="1:18" x14ac:dyDescent="0.35">
      <c r="A1633">
        <v>925</v>
      </c>
      <c r="B1633" t="s">
        <v>970</v>
      </c>
      <c r="C1633" t="s">
        <v>15</v>
      </c>
      <c r="D1633" s="5">
        <v>22746</v>
      </c>
      <c r="E1633" s="5">
        <v>44772</v>
      </c>
      <c r="F1633" t="s">
        <v>40</v>
      </c>
      <c r="G1633" t="s">
        <v>53</v>
      </c>
      <c r="H1633">
        <v>5</v>
      </c>
      <c r="I1633">
        <v>5</v>
      </c>
      <c r="J1633" t="s">
        <v>27</v>
      </c>
      <c r="K1633" t="s">
        <v>37</v>
      </c>
      <c r="L1633" t="s">
        <v>38</v>
      </c>
      <c r="M1633" t="s">
        <v>42</v>
      </c>
      <c r="N1633">
        <v>2</v>
      </c>
      <c r="O1633">
        <v>62</v>
      </c>
      <c r="P1633" t="s">
        <v>2022</v>
      </c>
      <c r="Q1633">
        <v>2022</v>
      </c>
      <c r="R1633" t="s">
        <v>2012</v>
      </c>
    </row>
    <row r="1634" spans="1:18" x14ac:dyDescent="0.35">
      <c r="A1634">
        <v>928</v>
      </c>
      <c r="B1634" t="s">
        <v>973</v>
      </c>
      <c r="C1634" t="s">
        <v>44</v>
      </c>
      <c r="D1634" s="5">
        <v>28131</v>
      </c>
      <c r="E1634" s="5">
        <v>44797</v>
      </c>
      <c r="F1634" t="s">
        <v>40</v>
      </c>
      <c r="G1634" t="s">
        <v>60</v>
      </c>
      <c r="H1634">
        <v>3</v>
      </c>
      <c r="I1634">
        <v>6</v>
      </c>
      <c r="J1634" t="s">
        <v>27</v>
      </c>
      <c r="K1634" t="s">
        <v>51</v>
      </c>
      <c r="L1634" t="s">
        <v>47</v>
      </c>
      <c r="M1634" t="s">
        <v>48</v>
      </c>
      <c r="N1634">
        <v>5</v>
      </c>
      <c r="O1634">
        <v>47</v>
      </c>
      <c r="P1634" t="s">
        <v>2020</v>
      </c>
      <c r="Q1634">
        <v>2022</v>
      </c>
      <c r="R1634" t="s">
        <v>2013</v>
      </c>
    </row>
    <row r="1635" spans="1:18" x14ac:dyDescent="0.35">
      <c r="A1635">
        <v>929</v>
      </c>
      <c r="B1635" t="s">
        <v>974</v>
      </c>
      <c r="C1635" t="s">
        <v>15</v>
      </c>
      <c r="D1635" s="5">
        <v>35414</v>
      </c>
      <c r="E1635" s="5">
        <v>44622</v>
      </c>
      <c r="F1635" t="s">
        <v>16</v>
      </c>
      <c r="G1635" t="s">
        <v>17</v>
      </c>
      <c r="H1635">
        <v>5</v>
      </c>
      <c r="I1635">
        <v>6</v>
      </c>
      <c r="J1635" t="s">
        <v>27</v>
      </c>
      <c r="K1635" t="s">
        <v>19</v>
      </c>
      <c r="L1635" t="s">
        <v>20</v>
      </c>
      <c r="M1635" t="s">
        <v>48</v>
      </c>
      <c r="N1635">
        <v>5</v>
      </c>
      <c r="O1635">
        <v>27</v>
      </c>
      <c r="P1635" t="s">
        <v>2019</v>
      </c>
      <c r="Q1635">
        <v>2022</v>
      </c>
      <c r="R1635" t="s">
        <v>2008</v>
      </c>
    </row>
    <row r="1636" spans="1:18" x14ac:dyDescent="0.35">
      <c r="A1636">
        <v>930</v>
      </c>
      <c r="B1636" t="s">
        <v>975</v>
      </c>
      <c r="C1636" t="s">
        <v>44</v>
      </c>
      <c r="D1636" s="5">
        <v>39082</v>
      </c>
      <c r="E1636" s="5">
        <v>44658</v>
      </c>
      <c r="F1636" t="s">
        <v>25</v>
      </c>
      <c r="G1636" t="s">
        <v>60</v>
      </c>
      <c r="H1636">
        <v>4</v>
      </c>
      <c r="I1636">
        <v>9</v>
      </c>
      <c r="J1636" t="s">
        <v>18</v>
      </c>
      <c r="K1636" t="s">
        <v>23</v>
      </c>
      <c r="L1636" t="s">
        <v>20</v>
      </c>
      <c r="M1636" t="s">
        <v>48</v>
      </c>
      <c r="N1636">
        <v>5</v>
      </c>
      <c r="O1636">
        <v>17</v>
      </c>
      <c r="P1636" t="s">
        <v>2019</v>
      </c>
      <c r="Q1636">
        <v>2022</v>
      </c>
      <c r="R1636" t="s">
        <v>2009</v>
      </c>
    </row>
    <row r="1637" spans="1:18" x14ac:dyDescent="0.35">
      <c r="A1637">
        <v>931</v>
      </c>
      <c r="B1637" t="s">
        <v>976</v>
      </c>
      <c r="C1637" t="s">
        <v>15</v>
      </c>
      <c r="D1637" s="5">
        <v>28430</v>
      </c>
      <c r="E1637" s="5">
        <v>44697</v>
      </c>
      <c r="F1637" t="s">
        <v>16</v>
      </c>
      <c r="G1637" t="s">
        <v>17</v>
      </c>
      <c r="H1637">
        <v>4</v>
      </c>
      <c r="I1637">
        <v>9</v>
      </c>
      <c r="J1637" t="s">
        <v>18</v>
      </c>
      <c r="K1637" t="s">
        <v>28</v>
      </c>
      <c r="L1637" t="s">
        <v>29</v>
      </c>
      <c r="M1637" t="s">
        <v>48</v>
      </c>
      <c r="N1637">
        <v>5</v>
      </c>
      <c r="O1637">
        <v>46</v>
      </c>
      <c r="P1637" t="s">
        <v>2020</v>
      </c>
      <c r="Q1637">
        <v>2022</v>
      </c>
      <c r="R1637" t="s">
        <v>2010</v>
      </c>
    </row>
    <row r="1638" spans="1:18" x14ac:dyDescent="0.35">
      <c r="A1638">
        <v>935</v>
      </c>
      <c r="B1638" t="s">
        <v>980</v>
      </c>
      <c r="C1638" t="s">
        <v>44</v>
      </c>
      <c r="D1638" s="5">
        <v>34025</v>
      </c>
      <c r="E1638" s="5">
        <v>44572</v>
      </c>
      <c r="F1638" t="s">
        <v>16</v>
      </c>
      <c r="G1638" t="s">
        <v>17</v>
      </c>
      <c r="H1638">
        <v>4</v>
      </c>
      <c r="I1638">
        <v>7</v>
      </c>
      <c r="J1638" t="s">
        <v>50</v>
      </c>
      <c r="K1638" t="s">
        <v>46</v>
      </c>
      <c r="L1638" t="s">
        <v>47</v>
      </c>
      <c r="M1638" t="s">
        <v>42</v>
      </c>
      <c r="N1638">
        <v>2</v>
      </c>
      <c r="O1638">
        <v>31</v>
      </c>
      <c r="P1638" t="s">
        <v>2021</v>
      </c>
      <c r="Q1638">
        <v>2022</v>
      </c>
      <c r="R1638" t="s">
        <v>2006</v>
      </c>
    </row>
    <row r="1639" spans="1:18" x14ac:dyDescent="0.35">
      <c r="A1639">
        <v>941</v>
      </c>
      <c r="B1639" t="s">
        <v>986</v>
      </c>
      <c r="C1639" t="s">
        <v>15</v>
      </c>
      <c r="D1639" s="5">
        <v>38068</v>
      </c>
      <c r="E1639" s="5">
        <v>44683</v>
      </c>
      <c r="F1639" t="s">
        <v>16</v>
      </c>
      <c r="G1639" t="s">
        <v>36</v>
      </c>
      <c r="H1639">
        <v>5</v>
      </c>
      <c r="I1639">
        <v>9</v>
      </c>
      <c r="J1639" t="s">
        <v>18</v>
      </c>
      <c r="K1639" t="s">
        <v>37</v>
      </c>
      <c r="L1639" t="s">
        <v>38</v>
      </c>
      <c r="M1639" t="s">
        <v>21</v>
      </c>
      <c r="N1639">
        <v>3</v>
      </c>
      <c r="O1639">
        <v>20</v>
      </c>
      <c r="P1639" t="s">
        <v>2019</v>
      </c>
      <c r="Q1639">
        <v>2022</v>
      </c>
      <c r="R1639" t="s">
        <v>2010</v>
      </c>
    </row>
    <row r="1640" spans="1:18" x14ac:dyDescent="0.35">
      <c r="A1640">
        <v>945</v>
      </c>
      <c r="B1640" t="s">
        <v>990</v>
      </c>
      <c r="C1640" t="s">
        <v>44</v>
      </c>
      <c r="D1640" s="5">
        <v>20909</v>
      </c>
      <c r="E1640" s="5">
        <v>44925</v>
      </c>
      <c r="F1640" t="s">
        <v>25</v>
      </c>
      <c r="G1640" t="s">
        <v>36</v>
      </c>
      <c r="H1640">
        <v>4</v>
      </c>
      <c r="I1640">
        <v>8</v>
      </c>
      <c r="J1640" t="s">
        <v>50</v>
      </c>
      <c r="K1640" t="s">
        <v>19</v>
      </c>
      <c r="L1640" t="s">
        <v>20</v>
      </c>
      <c r="M1640" t="s">
        <v>48</v>
      </c>
      <c r="N1640">
        <v>5</v>
      </c>
      <c r="O1640">
        <v>67</v>
      </c>
      <c r="P1640" t="s">
        <v>2022</v>
      </c>
      <c r="Q1640">
        <v>2022</v>
      </c>
      <c r="R1640" t="s">
        <v>2017</v>
      </c>
    </row>
    <row r="1641" spans="1:18" x14ac:dyDescent="0.35">
      <c r="A1641">
        <v>946</v>
      </c>
      <c r="B1641" t="s">
        <v>991</v>
      </c>
      <c r="C1641" t="s">
        <v>44</v>
      </c>
      <c r="D1641" s="5">
        <v>35132</v>
      </c>
      <c r="E1641" s="5">
        <v>44642</v>
      </c>
      <c r="F1641" t="s">
        <v>68</v>
      </c>
      <c r="G1641" t="s">
        <v>60</v>
      </c>
      <c r="H1641">
        <v>5</v>
      </c>
      <c r="I1641">
        <v>9</v>
      </c>
      <c r="J1641" t="s">
        <v>18</v>
      </c>
      <c r="K1641" t="s">
        <v>23</v>
      </c>
      <c r="L1641" t="s">
        <v>20</v>
      </c>
      <c r="M1641" t="s">
        <v>21</v>
      </c>
      <c r="N1641">
        <v>3</v>
      </c>
      <c r="O1641">
        <v>28</v>
      </c>
      <c r="P1641" t="s">
        <v>2019</v>
      </c>
      <c r="Q1641">
        <v>2022</v>
      </c>
      <c r="R1641" t="s">
        <v>2008</v>
      </c>
    </row>
    <row r="1642" spans="1:18" x14ac:dyDescent="0.35">
      <c r="A1642">
        <v>948</v>
      </c>
      <c r="B1642" t="s">
        <v>993</v>
      </c>
      <c r="C1642" t="s">
        <v>15</v>
      </c>
      <c r="D1642" s="5">
        <v>24954</v>
      </c>
      <c r="E1642" s="5">
        <v>44738</v>
      </c>
      <c r="F1642" t="s">
        <v>25</v>
      </c>
      <c r="G1642" t="s">
        <v>26</v>
      </c>
      <c r="H1642">
        <v>5</v>
      </c>
      <c r="I1642">
        <v>9</v>
      </c>
      <c r="J1642" t="s">
        <v>18</v>
      </c>
      <c r="K1642" t="s">
        <v>33</v>
      </c>
      <c r="L1642" t="s">
        <v>29</v>
      </c>
      <c r="M1642" t="s">
        <v>34</v>
      </c>
      <c r="N1642">
        <v>1</v>
      </c>
      <c r="O1642">
        <v>56</v>
      </c>
      <c r="P1642" t="s">
        <v>2020</v>
      </c>
      <c r="Q1642">
        <v>2022</v>
      </c>
      <c r="R1642" t="s">
        <v>2011</v>
      </c>
    </row>
    <row r="1643" spans="1:18" x14ac:dyDescent="0.35">
      <c r="A1643">
        <v>950</v>
      </c>
      <c r="B1643" t="s">
        <v>995</v>
      </c>
      <c r="C1643" t="s">
        <v>15</v>
      </c>
      <c r="D1643" s="5">
        <v>29024</v>
      </c>
      <c r="E1643" s="5">
        <v>44848</v>
      </c>
      <c r="F1643" t="s">
        <v>16</v>
      </c>
      <c r="G1643" t="s">
        <v>17</v>
      </c>
      <c r="H1643">
        <v>3</v>
      </c>
      <c r="I1643">
        <v>9</v>
      </c>
      <c r="J1643" t="s">
        <v>18</v>
      </c>
      <c r="K1643" t="s">
        <v>41</v>
      </c>
      <c r="L1643" t="s">
        <v>38</v>
      </c>
      <c r="M1643" t="s">
        <v>34</v>
      </c>
      <c r="N1643">
        <v>1</v>
      </c>
      <c r="O1643">
        <v>45</v>
      </c>
      <c r="P1643" t="s">
        <v>2020</v>
      </c>
      <c r="Q1643">
        <v>2022</v>
      </c>
      <c r="R1643" t="s">
        <v>2015</v>
      </c>
    </row>
    <row r="1644" spans="1:18" x14ac:dyDescent="0.35">
      <c r="A1644">
        <v>952</v>
      </c>
      <c r="B1644" t="s">
        <v>997</v>
      </c>
      <c r="C1644" t="s">
        <v>15</v>
      </c>
      <c r="D1644" s="5">
        <v>21148</v>
      </c>
      <c r="E1644" s="5">
        <v>44571</v>
      </c>
      <c r="F1644" t="s">
        <v>25</v>
      </c>
      <c r="G1644" t="s">
        <v>60</v>
      </c>
      <c r="H1644">
        <v>3</v>
      </c>
      <c r="I1644">
        <v>8</v>
      </c>
      <c r="J1644" t="s">
        <v>50</v>
      </c>
      <c r="K1644" t="s">
        <v>51</v>
      </c>
      <c r="L1644" t="s">
        <v>47</v>
      </c>
      <c r="M1644" t="s">
        <v>30</v>
      </c>
      <c r="N1644">
        <v>4</v>
      </c>
      <c r="O1644">
        <v>66</v>
      </c>
      <c r="P1644" t="s">
        <v>2022</v>
      </c>
      <c r="Q1644">
        <v>2022</v>
      </c>
      <c r="R1644" t="s">
        <v>2006</v>
      </c>
    </row>
    <row r="1645" spans="1:18" x14ac:dyDescent="0.35">
      <c r="A1645">
        <v>953</v>
      </c>
      <c r="B1645" t="s">
        <v>998</v>
      </c>
      <c r="C1645" t="s">
        <v>44</v>
      </c>
      <c r="D1645" s="5">
        <v>38825</v>
      </c>
      <c r="E1645" s="5">
        <v>44857</v>
      </c>
      <c r="F1645" t="s">
        <v>40</v>
      </c>
      <c r="G1645" t="s">
        <v>60</v>
      </c>
      <c r="H1645">
        <v>5</v>
      </c>
      <c r="I1645">
        <v>9</v>
      </c>
      <c r="J1645" t="s">
        <v>18</v>
      </c>
      <c r="K1645" t="s">
        <v>19</v>
      </c>
      <c r="L1645" t="s">
        <v>20</v>
      </c>
      <c r="M1645" t="s">
        <v>48</v>
      </c>
      <c r="N1645">
        <v>5</v>
      </c>
      <c r="O1645">
        <v>18</v>
      </c>
      <c r="P1645" t="s">
        <v>2019</v>
      </c>
      <c r="Q1645">
        <v>2022</v>
      </c>
      <c r="R1645" t="s">
        <v>2015</v>
      </c>
    </row>
    <row r="1646" spans="1:18" x14ac:dyDescent="0.35">
      <c r="A1646">
        <v>954</v>
      </c>
      <c r="B1646" t="s">
        <v>999</v>
      </c>
      <c r="C1646" t="s">
        <v>44</v>
      </c>
      <c r="D1646" s="5">
        <v>34122</v>
      </c>
      <c r="E1646" s="5">
        <v>44613</v>
      </c>
      <c r="F1646" t="s">
        <v>25</v>
      </c>
      <c r="G1646" t="s">
        <v>60</v>
      </c>
      <c r="H1646">
        <v>4</v>
      </c>
      <c r="I1646">
        <v>4</v>
      </c>
      <c r="J1646" t="s">
        <v>27</v>
      </c>
      <c r="K1646" t="s">
        <v>23</v>
      </c>
      <c r="L1646" t="s">
        <v>20</v>
      </c>
      <c r="M1646" t="s">
        <v>30</v>
      </c>
      <c r="N1646">
        <v>4</v>
      </c>
      <c r="O1646">
        <v>31</v>
      </c>
      <c r="P1646" t="s">
        <v>2021</v>
      </c>
      <c r="Q1646">
        <v>2022</v>
      </c>
      <c r="R1646" t="s">
        <v>2007</v>
      </c>
    </row>
    <row r="1647" spans="1:18" x14ac:dyDescent="0.35">
      <c r="A1647">
        <v>957</v>
      </c>
      <c r="B1647" t="s">
        <v>1002</v>
      </c>
      <c r="C1647" t="s">
        <v>44</v>
      </c>
      <c r="D1647" s="5">
        <v>33128</v>
      </c>
      <c r="E1647" s="5">
        <v>44691</v>
      </c>
      <c r="F1647" t="s">
        <v>16</v>
      </c>
      <c r="G1647" t="s">
        <v>17</v>
      </c>
      <c r="H1647">
        <v>1</v>
      </c>
      <c r="I1647">
        <v>4</v>
      </c>
      <c r="J1647" t="s">
        <v>27</v>
      </c>
      <c r="K1647" t="s">
        <v>37</v>
      </c>
      <c r="L1647" t="s">
        <v>38</v>
      </c>
      <c r="M1647" t="s">
        <v>48</v>
      </c>
      <c r="N1647">
        <v>5</v>
      </c>
      <c r="O1647">
        <v>33</v>
      </c>
      <c r="P1647" t="s">
        <v>2021</v>
      </c>
      <c r="Q1647">
        <v>2022</v>
      </c>
      <c r="R1647" t="s">
        <v>2010</v>
      </c>
    </row>
    <row r="1648" spans="1:18" x14ac:dyDescent="0.35">
      <c r="A1648">
        <v>959</v>
      </c>
      <c r="B1648" t="s">
        <v>1004</v>
      </c>
      <c r="C1648" t="s">
        <v>15</v>
      </c>
      <c r="D1648" s="5">
        <v>35888</v>
      </c>
      <c r="E1648" s="5">
        <v>44733</v>
      </c>
      <c r="F1648" t="s">
        <v>25</v>
      </c>
      <c r="G1648" t="s">
        <v>36</v>
      </c>
      <c r="H1648">
        <v>5</v>
      </c>
      <c r="I1648">
        <v>7</v>
      </c>
      <c r="J1648" t="s">
        <v>50</v>
      </c>
      <c r="K1648" t="s">
        <v>46</v>
      </c>
      <c r="L1648" t="s">
        <v>47</v>
      </c>
      <c r="M1648" t="s">
        <v>21</v>
      </c>
      <c r="N1648">
        <v>3</v>
      </c>
      <c r="O1648">
        <v>26</v>
      </c>
      <c r="P1648" t="s">
        <v>2019</v>
      </c>
      <c r="Q1648">
        <v>2022</v>
      </c>
      <c r="R1648" t="s">
        <v>2011</v>
      </c>
    </row>
    <row r="1649" spans="1:18" x14ac:dyDescent="0.35">
      <c r="A1649">
        <v>966</v>
      </c>
      <c r="B1649" t="s">
        <v>1011</v>
      </c>
      <c r="C1649" t="s">
        <v>15</v>
      </c>
      <c r="D1649" s="5">
        <v>34374</v>
      </c>
      <c r="E1649" s="5">
        <v>44693</v>
      </c>
      <c r="F1649" t="s">
        <v>16</v>
      </c>
      <c r="G1649" t="s">
        <v>17</v>
      </c>
      <c r="H1649">
        <v>5</v>
      </c>
      <c r="I1649">
        <v>9</v>
      </c>
      <c r="J1649" t="s">
        <v>18</v>
      </c>
      <c r="K1649" t="s">
        <v>41</v>
      </c>
      <c r="L1649" t="s">
        <v>38</v>
      </c>
      <c r="M1649" t="s">
        <v>42</v>
      </c>
      <c r="N1649">
        <v>2</v>
      </c>
      <c r="O1649">
        <v>30</v>
      </c>
      <c r="P1649" t="s">
        <v>2021</v>
      </c>
      <c r="Q1649">
        <v>2022</v>
      </c>
      <c r="R1649" t="s">
        <v>2010</v>
      </c>
    </row>
    <row r="1650" spans="1:18" x14ac:dyDescent="0.35">
      <c r="A1650">
        <v>967</v>
      </c>
      <c r="B1650" t="s">
        <v>1012</v>
      </c>
      <c r="C1650" t="s">
        <v>15</v>
      </c>
      <c r="D1650" s="5">
        <v>28635</v>
      </c>
      <c r="E1650" s="5">
        <v>44850</v>
      </c>
      <c r="F1650" t="s">
        <v>16</v>
      </c>
      <c r="G1650" t="s">
        <v>17</v>
      </c>
      <c r="H1650">
        <v>3</v>
      </c>
      <c r="I1650">
        <v>10</v>
      </c>
      <c r="J1650" t="s">
        <v>18</v>
      </c>
      <c r="K1650" t="s">
        <v>46</v>
      </c>
      <c r="L1650" t="s">
        <v>47</v>
      </c>
      <c r="M1650" t="s">
        <v>30</v>
      </c>
      <c r="N1650">
        <v>4</v>
      </c>
      <c r="O1650">
        <v>46</v>
      </c>
      <c r="P1650" t="s">
        <v>2020</v>
      </c>
      <c r="Q1650">
        <v>2022</v>
      </c>
      <c r="R1650" t="s">
        <v>2015</v>
      </c>
    </row>
    <row r="1651" spans="1:18" x14ac:dyDescent="0.35">
      <c r="A1651">
        <v>969</v>
      </c>
      <c r="B1651" t="s">
        <v>1014</v>
      </c>
      <c r="C1651" t="s">
        <v>44</v>
      </c>
      <c r="D1651" s="5">
        <v>31719</v>
      </c>
      <c r="E1651" s="5">
        <v>44835</v>
      </c>
      <c r="F1651" t="s">
        <v>25</v>
      </c>
      <c r="G1651" t="s">
        <v>32</v>
      </c>
      <c r="H1651">
        <v>3</v>
      </c>
      <c r="I1651">
        <v>9</v>
      </c>
      <c r="J1651" t="s">
        <v>18</v>
      </c>
      <c r="K1651" t="s">
        <v>19</v>
      </c>
      <c r="L1651" t="s">
        <v>20</v>
      </c>
      <c r="M1651" t="s">
        <v>30</v>
      </c>
      <c r="N1651">
        <v>4</v>
      </c>
      <c r="O1651">
        <v>37</v>
      </c>
      <c r="P1651" t="s">
        <v>2021</v>
      </c>
      <c r="Q1651">
        <v>2022</v>
      </c>
      <c r="R1651" t="s">
        <v>2015</v>
      </c>
    </row>
    <row r="1652" spans="1:18" x14ac:dyDescent="0.35">
      <c r="A1652">
        <v>972</v>
      </c>
      <c r="B1652" t="s">
        <v>1017</v>
      </c>
      <c r="C1652" t="s">
        <v>44</v>
      </c>
      <c r="D1652" s="5">
        <v>33461</v>
      </c>
      <c r="E1652" s="5">
        <v>44735</v>
      </c>
      <c r="F1652" t="s">
        <v>25</v>
      </c>
      <c r="G1652" t="s">
        <v>53</v>
      </c>
      <c r="H1652">
        <v>5</v>
      </c>
      <c r="I1652">
        <v>6</v>
      </c>
      <c r="J1652" t="s">
        <v>27</v>
      </c>
      <c r="K1652" t="s">
        <v>33</v>
      </c>
      <c r="L1652" t="s">
        <v>29</v>
      </c>
      <c r="M1652" t="s">
        <v>21</v>
      </c>
      <c r="N1652">
        <v>3</v>
      </c>
      <c r="O1652">
        <v>33</v>
      </c>
      <c r="P1652" t="s">
        <v>2021</v>
      </c>
      <c r="Q1652">
        <v>2022</v>
      </c>
      <c r="R1652" t="s">
        <v>2011</v>
      </c>
    </row>
    <row r="1653" spans="1:18" x14ac:dyDescent="0.35">
      <c r="A1653">
        <v>973</v>
      </c>
      <c r="B1653" t="s">
        <v>1018</v>
      </c>
      <c r="C1653" t="s">
        <v>44</v>
      </c>
      <c r="D1653" s="5">
        <v>23666</v>
      </c>
      <c r="E1653" s="5">
        <v>44822</v>
      </c>
      <c r="F1653" t="s">
        <v>25</v>
      </c>
      <c r="G1653" t="s">
        <v>36</v>
      </c>
      <c r="H1653">
        <v>2</v>
      </c>
      <c r="I1653">
        <v>10</v>
      </c>
      <c r="J1653" t="s">
        <v>18</v>
      </c>
      <c r="K1653" t="s">
        <v>37</v>
      </c>
      <c r="L1653" t="s">
        <v>38</v>
      </c>
      <c r="M1653" t="s">
        <v>30</v>
      </c>
      <c r="N1653">
        <v>4</v>
      </c>
      <c r="O1653">
        <v>59</v>
      </c>
      <c r="P1653" t="s">
        <v>2020</v>
      </c>
      <c r="Q1653">
        <v>2022</v>
      </c>
      <c r="R1653" t="s">
        <v>2014</v>
      </c>
    </row>
    <row r="1654" spans="1:18" x14ac:dyDescent="0.35">
      <c r="A1654">
        <v>976</v>
      </c>
      <c r="B1654" t="s">
        <v>1021</v>
      </c>
      <c r="C1654" t="s">
        <v>44</v>
      </c>
      <c r="D1654" s="5">
        <v>21202</v>
      </c>
      <c r="E1654" s="5">
        <v>44775</v>
      </c>
      <c r="F1654" t="s">
        <v>40</v>
      </c>
      <c r="G1654" t="s">
        <v>32</v>
      </c>
      <c r="H1654">
        <v>3</v>
      </c>
      <c r="I1654">
        <v>9</v>
      </c>
      <c r="J1654" t="s">
        <v>18</v>
      </c>
      <c r="K1654" t="s">
        <v>51</v>
      </c>
      <c r="L1654" t="s">
        <v>47</v>
      </c>
      <c r="M1654" t="s">
        <v>21</v>
      </c>
      <c r="N1654">
        <v>3</v>
      </c>
      <c r="O1654">
        <v>66</v>
      </c>
      <c r="P1654" t="s">
        <v>2022</v>
      </c>
      <c r="Q1654">
        <v>2022</v>
      </c>
      <c r="R1654" t="s">
        <v>2013</v>
      </c>
    </row>
    <row r="1655" spans="1:18" x14ac:dyDescent="0.35">
      <c r="A1655">
        <v>977</v>
      </c>
      <c r="B1655" t="s">
        <v>1022</v>
      </c>
      <c r="C1655" t="s">
        <v>44</v>
      </c>
      <c r="D1655" s="5">
        <v>35676</v>
      </c>
      <c r="E1655" s="5">
        <v>44689</v>
      </c>
      <c r="F1655" t="s">
        <v>40</v>
      </c>
      <c r="G1655" t="s">
        <v>60</v>
      </c>
      <c r="H1655">
        <v>5</v>
      </c>
      <c r="I1655">
        <v>9</v>
      </c>
      <c r="J1655" t="s">
        <v>18</v>
      </c>
      <c r="K1655" t="s">
        <v>19</v>
      </c>
      <c r="L1655" t="s">
        <v>20</v>
      </c>
      <c r="M1655" t="s">
        <v>30</v>
      </c>
      <c r="N1655">
        <v>4</v>
      </c>
      <c r="O1655">
        <v>27</v>
      </c>
      <c r="P1655" t="s">
        <v>2019</v>
      </c>
      <c r="Q1655">
        <v>2022</v>
      </c>
      <c r="R1655" t="s">
        <v>2010</v>
      </c>
    </row>
    <row r="1656" spans="1:18" x14ac:dyDescent="0.35">
      <c r="A1656">
        <v>980</v>
      </c>
      <c r="B1656" t="s">
        <v>1025</v>
      </c>
      <c r="C1656" t="s">
        <v>15</v>
      </c>
      <c r="D1656" s="5">
        <v>31361</v>
      </c>
      <c r="E1656" s="5">
        <v>44577</v>
      </c>
      <c r="F1656" t="s">
        <v>16</v>
      </c>
      <c r="G1656" t="s">
        <v>17</v>
      </c>
      <c r="H1656">
        <v>5</v>
      </c>
      <c r="I1656">
        <v>6</v>
      </c>
      <c r="J1656" t="s">
        <v>27</v>
      </c>
      <c r="K1656" t="s">
        <v>33</v>
      </c>
      <c r="L1656" t="s">
        <v>29</v>
      </c>
      <c r="M1656" t="s">
        <v>30</v>
      </c>
      <c r="N1656">
        <v>4</v>
      </c>
      <c r="O1656">
        <v>38</v>
      </c>
      <c r="P1656" t="s">
        <v>2021</v>
      </c>
      <c r="Q1656">
        <v>2022</v>
      </c>
      <c r="R1656" t="s">
        <v>2006</v>
      </c>
    </row>
    <row r="1657" spans="1:18" x14ac:dyDescent="0.35">
      <c r="A1657">
        <v>981</v>
      </c>
      <c r="B1657" t="s">
        <v>1026</v>
      </c>
      <c r="C1657" t="s">
        <v>44</v>
      </c>
      <c r="D1657" s="5">
        <v>22743</v>
      </c>
      <c r="E1657" s="5">
        <v>44610</v>
      </c>
      <c r="F1657" t="s">
        <v>16</v>
      </c>
      <c r="G1657" t="s">
        <v>36</v>
      </c>
      <c r="H1657">
        <v>2</v>
      </c>
      <c r="I1657">
        <v>9</v>
      </c>
      <c r="J1657" t="s">
        <v>18</v>
      </c>
      <c r="K1657" t="s">
        <v>37</v>
      </c>
      <c r="L1657" t="s">
        <v>38</v>
      </c>
      <c r="M1657" t="s">
        <v>42</v>
      </c>
      <c r="N1657">
        <v>2</v>
      </c>
      <c r="O1657">
        <v>62</v>
      </c>
      <c r="P1657" t="s">
        <v>2022</v>
      </c>
      <c r="Q1657">
        <v>2022</v>
      </c>
      <c r="R1657" t="s">
        <v>2007</v>
      </c>
    </row>
    <row r="1658" spans="1:18" x14ac:dyDescent="0.35">
      <c r="A1658">
        <v>982</v>
      </c>
      <c r="B1658" t="s">
        <v>1027</v>
      </c>
      <c r="C1658" t="s">
        <v>15</v>
      </c>
      <c r="D1658" s="5">
        <v>19215</v>
      </c>
      <c r="E1658" s="5">
        <v>44617</v>
      </c>
      <c r="F1658" t="s">
        <v>16</v>
      </c>
      <c r="G1658" t="s">
        <v>17</v>
      </c>
      <c r="H1658">
        <v>2</v>
      </c>
      <c r="I1658">
        <v>9</v>
      </c>
      <c r="J1658" t="s">
        <v>18</v>
      </c>
      <c r="K1658" t="s">
        <v>41</v>
      </c>
      <c r="L1658" t="s">
        <v>38</v>
      </c>
      <c r="M1658" t="s">
        <v>42</v>
      </c>
      <c r="N1658">
        <v>2</v>
      </c>
      <c r="O1658">
        <v>72</v>
      </c>
      <c r="P1658" t="s">
        <v>2022</v>
      </c>
      <c r="Q1658">
        <v>2022</v>
      </c>
      <c r="R1658" t="s">
        <v>2007</v>
      </c>
    </row>
    <row r="1659" spans="1:18" x14ac:dyDescent="0.35">
      <c r="A1659">
        <v>986</v>
      </c>
      <c r="B1659" t="s">
        <v>1031</v>
      </c>
      <c r="C1659" t="s">
        <v>15</v>
      </c>
      <c r="D1659" s="5">
        <v>37338</v>
      </c>
      <c r="E1659" s="5">
        <v>44653</v>
      </c>
      <c r="F1659" t="s">
        <v>25</v>
      </c>
      <c r="G1659" t="s">
        <v>36</v>
      </c>
      <c r="H1659">
        <v>4</v>
      </c>
      <c r="I1659">
        <v>10</v>
      </c>
      <c r="J1659" t="s">
        <v>18</v>
      </c>
      <c r="K1659" t="s">
        <v>23</v>
      </c>
      <c r="L1659" t="s">
        <v>20</v>
      </c>
      <c r="M1659" t="s">
        <v>21</v>
      </c>
      <c r="N1659">
        <v>3</v>
      </c>
      <c r="O1659">
        <v>22</v>
      </c>
      <c r="P1659" t="s">
        <v>2019</v>
      </c>
      <c r="Q1659">
        <v>2022</v>
      </c>
      <c r="R1659" t="s">
        <v>2009</v>
      </c>
    </row>
    <row r="1660" spans="1:18" x14ac:dyDescent="0.35">
      <c r="A1660">
        <v>988</v>
      </c>
      <c r="B1660" t="s">
        <v>1033</v>
      </c>
      <c r="C1660" t="s">
        <v>15</v>
      </c>
      <c r="D1660" s="5">
        <v>29994</v>
      </c>
      <c r="E1660" s="5">
        <v>44573</v>
      </c>
      <c r="F1660" t="s">
        <v>40</v>
      </c>
      <c r="G1660" t="s">
        <v>17</v>
      </c>
      <c r="H1660">
        <v>4</v>
      </c>
      <c r="I1660">
        <v>4</v>
      </c>
      <c r="J1660" t="s">
        <v>27</v>
      </c>
      <c r="K1660" t="s">
        <v>33</v>
      </c>
      <c r="L1660" t="s">
        <v>29</v>
      </c>
      <c r="M1660" t="s">
        <v>42</v>
      </c>
      <c r="N1660">
        <v>2</v>
      </c>
      <c r="O1660">
        <v>42</v>
      </c>
      <c r="P1660" t="s">
        <v>2021</v>
      </c>
      <c r="Q1660">
        <v>2022</v>
      </c>
      <c r="R1660" t="s">
        <v>2006</v>
      </c>
    </row>
    <row r="1661" spans="1:18" x14ac:dyDescent="0.35">
      <c r="A1661">
        <v>989</v>
      </c>
      <c r="B1661" t="s">
        <v>1034</v>
      </c>
      <c r="C1661" t="s">
        <v>44</v>
      </c>
      <c r="D1661" s="5">
        <v>35758</v>
      </c>
      <c r="E1661" s="5">
        <v>44649</v>
      </c>
      <c r="F1661" t="s">
        <v>68</v>
      </c>
      <c r="G1661" t="s">
        <v>32</v>
      </c>
      <c r="H1661">
        <v>2</v>
      </c>
      <c r="I1661">
        <v>9</v>
      </c>
      <c r="J1661" t="s">
        <v>18</v>
      </c>
      <c r="K1661" t="s">
        <v>37</v>
      </c>
      <c r="L1661" t="s">
        <v>38</v>
      </c>
      <c r="M1661" t="s">
        <v>30</v>
      </c>
      <c r="N1661">
        <v>4</v>
      </c>
      <c r="O1661">
        <v>26</v>
      </c>
      <c r="P1661" t="s">
        <v>2019</v>
      </c>
      <c r="Q1661">
        <v>2022</v>
      </c>
      <c r="R1661" t="s">
        <v>2008</v>
      </c>
    </row>
    <row r="1662" spans="1:18" x14ac:dyDescent="0.35">
      <c r="A1662">
        <v>990</v>
      </c>
      <c r="B1662" t="s">
        <v>1035</v>
      </c>
      <c r="C1662" t="s">
        <v>44</v>
      </c>
      <c r="D1662" s="5">
        <v>33690</v>
      </c>
      <c r="E1662" s="5">
        <v>44566</v>
      </c>
      <c r="F1662" t="s">
        <v>25</v>
      </c>
      <c r="G1662" t="s">
        <v>36</v>
      </c>
      <c r="H1662">
        <v>5</v>
      </c>
      <c r="I1662">
        <v>10</v>
      </c>
      <c r="J1662" t="s">
        <v>18</v>
      </c>
      <c r="K1662" t="s">
        <v>41</v>
      </c>
      <c r="L1662" t="s">
        <v>38</v>
      </c>
      <c r="M1662" t="s">
        <v>34</v>
      </c>
      <c r="N1662">
        <v>1</v>
      </c>
      <c r="O1662">
        <v>32</v>
      </c>
      <c r="P1662" t="s">
        <v>2021</v>
      </c>
      <c r="Q1662">
        <v>2022</v>
      </c>
      <c r="R1662" t="s">
        <v>2006</v>
      </c>
    </row>
    <row r="1663" spans="1:18" x14ac:dyDescent="0.35">
      <c r="A1663">
        <v>993</v>
      </c>
      <c r="B1663" t="s">
        <v>1038</v>
      </c>
      <c r="C1663" t="s">
        <v>44</v>
      </c>
      <c r="D1663" s="5">
        <v>38789</v>
      </c>
      <c r="E1663" s="5">
        <v>44776</v>
      </c>
      <c r="F1663" t="s">
        <v>25</v>
      </c>
      <c r="G1663" t="s">
        <v>45</v>
      </c>
      <c r="H1663">
        <v>2</v>
      </c>
      <c r="I1663">
        <v>4</v>
      </c>
      <c r="J1663" t="s">
        <v>27</v>
      </c>
      <c r="K1663" t="s">
        <v>19</v>
      </c>
      <c r="L1663" t="s">
        <v>20</v>
      </c>
      <c r="M1663" t="s">
        <v>30</v>
      </c>
      <c r="N1663">
        <v>4</v>
      </c>
      <c r="O1663">
        <v>18</v>
      </c>
      <c r="P1663" t="s">
        <v>2019</v>
      </c>
      <c r="Q1663">
        <v>2022</v>
      </c>
      <c r="R1663" t="s">
        <v>2013</v>
      </c>
    </row>
    <row r="1664" spans="1:18" x14ac:dyDescent="0.35">
      <c r="A1664">
        <v>994</v>
      </c>
      <c r="B1664" t="s">
        <v>1039</v>
      </c>
      <c r="C1664" t="s">
        <v>15</v>
      </c>
      <c r="D1664" s="5">
        <v>34424</v>
      </c>
      <c r="E1664" s="5">
        <v>44576</v>
      </c>
      <c r="F1664" t="s">
        <v>16</v>
      </c>
      <c r="G1664" t="s">
        <v>17</v>
      </c>
      <c r="H1664">
        <v>3</v>
      </c>
      <c r="I1664">
        <v>7</v>
      </c>
      <c r="J1664" t="s">
        <v>50</v>
      </c>
      <c r="K1664" t="s">
        <v>23</v>
      </c>
      <c r="L1664" t="s">
        <v>20</v>
      </c>
      <c r="M1664" t="s">
        <v>48</v>
      </c>
      <c r="N1664">
        <v>5</v>
      </c>
      <c r="O1664">
        <v>30</v>
      </c>
      <c r="P1664" t="s">
        <v>2021</v>
      </c>
      <c r="Q1664">
        <v>2022</v>
      </c>
      <c r="R1664" t="s">
        <v>2006</v>
      </c>
    </row>
    <row r="1665" spans="1:18" x14ac:dyDescent="0.35">
      <c r="A1665">
        <v>995</v>
      </c>
      <c r="B1665" t="s">
        <v>1040</v>
      </c>
      <c r="C1665" t="s">
        <v>44</v>
      </c>
      <c r="D1665" s="5">
        <v>24161</v>
      </c>
      <c r="E1665" s="5">
        <v>44805</v>
      </c>
      <c r="F1665" t="s">
        <v>68</v>
      </c>
      <c r="G1665" t="s">
        <v>17</v>
      </c>
      <c r="H1665">
        <v>4</v>
      </c>
      <c r="I1665">
        <v>4</v>
      </c>
      <c r="J1665" t="s">
        <v>27</v>
      </c>
      <c r="K1665" t="s">
        <v>28</v>
      </c>
      <c r="L1665" t="s">
        <v>29</v>
      </c>
      <c r="M1665" t="s">
        <v>21</v>
      </c>
      <c r="N1665">
        <v>3</v>
      </c>
      <c r="O1665">
        <v>58</v>
      </c>
      <c r="P1665" t="s">
        <v>2020</v>
      </c>
      <c r="Q1665">
        <v>2022</v>
      </c>
      <c r="R1665" t="s">
        <v>2014</v>
      </c>
    </row>
    <row r="1666" spans="1:18" x14ac:dyDescent="0.35">
      <c r="A1666">
        <v>996</v>
      </c>
      <c r="B1666" t="s">
        <v>1041</v>
      </c>
      <c r="C1666" t="s">
        <v>15</v>
      </c>
      <c r="D1666" s="5">
        <v>34028</v>
      </c>
      <c r="E1666" s="5">
        <v>44629</v>
      </c>
      <c r="F1666" t="s">
        <v>40</v>
      </c>
      <c r="G1666" t="s">
        <v>17</v>
      </c>
      <c r="H1666">
        <v>1</v>
      </c>
      <c r="I1666">
        <v>9</v>
      </c>
      <c r="J1666" t="s">
        <v>18</v>
      </c>
      <c r="K1666" t="s">
        <v>33</v>
      </c>
      <c r="L1666" t="s">
        <v>29</v>
      </c>
      <c r="M1666" t="s">
        <v>42</v>
      </c>
      <c r="N1666">
        <v>2</v>
      </c>
      <c r="O1666">
        <v>31</v>
      </c>
      <c r="P1666" t="s">
        <v>2021</v>
      </c>
      <c r="Q1666">
        <v>2022</v>
      </c>
      <c r="R1666" t="s">
        <v>2008</v>
      </c>
    </row>
    <row r="1667" spans="1:18" x14ac:dyDescent="0.35">
      <c r="A1667">
        <v>998</v>
      </c>
      <c r="B1667" t="s">
        <v>1043</v>
      </c>
      <c r="C1667" t="s">
        <v>15</v>
      </c>
      <c r="D1667" s="5">
        <v>37068</v>
      </c>
      <c r="E1667" s="5">
        <v>44637</v>
      </c>
      <c r="F1667" t="s">
        <v>16</v>
      </c>
      <c r="G1667" t="s">
        <v>17</v>
      </c>
      <c r="H1667">
        <v>5</v>
      </c>
      <c r="I1667">
        <v>9</v>
      </c>
      <c r="J1667" t="s">
        <v>18</v>
      </c>
      <c r="K1667" t="s">
        <v>41</v>
      </c>
      <c r="L1667" t="s">
        <v>38</v>
      </c>
      <c r="M1667" t="s">
        <v>34</v>
      </c>
      <c r="N1667">
        <v>1</v>
      </c>
      <c r="O1667">
        <v>23</v>
      </c>
      <c r="P1667" t="s">
        <v>2019</v>
      </c>
      <c r="Q1667">
        <v>2022</v>
      </c>
      <c r="R1667" t="s">
        <v>2008</v>
      </c>
    </row>
    <row r="1668" spans="1:18" x14ac:dyDescent="0.35">
      <c r="A1668">
        <v>1003</v>
      </c>
      <c r="B1668" t="s">
        <v>1048</v>
      </c>
      <c r="C1668" t="s">
        <v>15</v>
      </c>
      <c r="D1668" s="5">
        <v>28682</v>
      </c>
      <c r="E1668" s="5">
        <v>44825</v>
      </c>
      <c r="F1668" t="s">
        <v>16</v>
      </c>
      <c r="G1668" t="s">
        <v>17</v>
      </c>
      <c r="H1668">
        <v>4</v>
      </c>
      <c r="I1668">
        <v>9</v>
      </c>
      <c r="J1668" t="s">
        <v>18</v>
      </c>
      <c r="K1668" t="s">
        <v>28</v>
      </c>
      <c r="L1668" t="s">
        <v>29</v>
      </c>
      <c r="M1668" t="s">
        <v>34</v>
      </c>
      <c r="N1668">
        <v>1</v>
      </c>
      <c r="O1668">
        <v>46</v>
      </c>
      <c r="P1668" t="s">
        <v>2020</v>
      </c>
      <c r="Q1668">
        <v>2022</v>
      </c>
      <c r="R1668" t="s">
        <v>2014</v>
      </c>
    </row>
    <row r="1669" spans="1:18" x14ac:dyDescent="0.35">
      <c r="A1669">
        <v>1005</v>
      </c>
      <c r="B1669" t="s">
        <v>1050</v>
      </c>
      <c r="C1669" t="s">
        <v>44</v>
      </c>
      <c r="D1669" s="5">
        <v>35950</v>
      </c>
      <c r="E1669" s="5">
        <v>44792</v>
      </c>
      <c r="F1669" t="s">
        <v>40</v>
      </c>
      <c r="G1669" t="s">
        <v>17</v>
      </c>
      <c r="H1669">
        <v>2</v>
      </c>
      <c r="I1669">
        <v>9</v>
      </c>
      <c r="J1669" t="s">
        <v>18</v>
      </c>
      <c r="K1669" t="s">
        <v>37</v>
      </c>
      <c r="L1669" t="s">
        <v>38</v>
      </c>
      <c r="M1669" t="s">
        <v>42</v>
      </c>
      <c r="N1669">
        <v>2</v>
      </c>
      <c r="O1669">
        <v>26</v>
      </c>
      <c r="P1669" t="s">
        <v>2019</v>
      </c>
      <c r="Q1669">
        <v>2022</v>
      </c>
      <c r="R1669" t="s">
        <v>2013</v>
      </c>
    </row>
    <row r="1670" spans="1:18" x14ac:dyDescent="0.35">
      <c r="A1670">
        <v>1009</v>
      </c>
      <c r="B1670" t="s">
        <v>1054</v>
      </c>
      <c r="C1670" t="s">
        <v>44</v>
      </c>
      <c r="D1670" s="5">
        <v>18804</v>
      </c>
      <c r="E1670" s="5">
        <v>44618</v>
      </c>
      <c r="F1670" t="s">
        <v>16</v>
      </c>
      <c r="G1670" t="s">
        <v>17</v>
      </c>
      <c r="H1670">
        <v>4</v>
      </c>
      <c r="I1670">
        <v>5</v>
      </c>
      <c r="J1670" t="s">
        <v>27</v>
      </c>
      <c r="K1670" t="s">
        <v>19</v>
      </c>
      <c r="L1670" t="s">
        <v>20</v>
      </c>
      <c r="M1670" t="s">
        <v>30</v>
      </c>
      <c r="N1670">
        <v>4</v>
      </c>
      <c r="O1670">
        <v>73</v>
      </c>
      <c r="P1670" t="s">
        <v>2022</v>
      </c>
      <c r="Q1670">
        <v>2022</v>
      </c>
      <c r="R1670" t="s">
        <v>2007</v>
      </c>
    </row>
    <row r="1671" spans="1:18" x14ac:dyDescent="0.35">
      <c r="A1671">
        <v>1011</v>
      </c>
      <c r="B1671" t="s">
        <v>1056</v>
      </c>
      <c r="C1671" t="s">
        <v>15</v>
      </c>
      <c r="D1671" s="5">
        <v>20949</v>
      </c>
      <c r="E1671" s="5">
        <v>44628</v>
      </c>
      <c r="F1671" t="s">
        <v>25</v>
      </c>
      <c r="G1671" t="s">
        <v>36</v>
      </c>
      <c r="H1671">
        <v>5</v>
      </c>
      <c r="I1671">
        <v>4</v>
      </c>
      <c r="J1671" t="s">
        <v>27</v>
      </c>
      <c r="K1671" t="s">
        <v>28</v>
      </c>
      <c r="L1671" t="s">
        <v>29</v>
      </c>
      <c r="M1671" t="s">
        <v>48</v>
      </c>
      <c r="N1671">
        <v>5</v>
      </c>
      <c r="O1671">
        <v>67</v>
      </c>
      <c r="P1671" t="s">
        <v>2022</v>
      </c>
      <c r="Q1671">
        <v>2022</v>
      </c>
      <c r="R1671" t="s">
        <v>2008</v>
      </c>
    </row>
    <row r="1672" spans="1:18" x14ac:dyDescent="0.35">
      <c r="A1672">
        <v>1012</v>
      </c>
      <c r="B1672" t="s">
        <v>1057</v>
      </c>
      <c r="C1672" t="s">
        <v>15</v>
      </c>
      <c r="D1672" s="5">
        <v>34252</v>
      </c>
      <c r="E1672" s="5">
        <v>44572</v>
      </c>
      <c r="F1672" t="s">
        <v>25</v>
      </c>
      <c r="G1672" t="s">
        <v>36</v>
      </c>
      <c r="H1672">
        <v>1</v>
      </c>
      <c r="I1672">
        <v>9</v>
      </c>
      <c r="J1672" t="s">
        <v>18</v>
      </c>
      <c r="K1672" t="s">
        <v>33</v>
      </c>
      <c r="L1672" t="s">
        <v>29</v>
      </c>
      <c r="M1672" t="s">
        <v>21</v>
      </c>
      <c r="N1672">
        <v>3</v>
      </c>
      <c r="O1672">
        <v>30</v>
      </c>
      <c r="P1672" t="s">
        <v>2021</v>
      </c>
      <c r="Q1672">
        <v>2022</v>
      </c>
      <c r="R1672" t="s">
        <v>2006</v>
      </c>
    </row>
    <row r="1673" spans="1:18" x14ac:dyDescent="0.35">
      <c r="A1673">
        <v>1013</v>
      </c>
      <c r="B1673" t="s">
        <v>1058</v>
      </c>
      <c r="C1673" t="s">
        <v>15</v>
      </c>
      <c r="D1673" s="5">
        <v>31211</v>
      </c>
      <c r="E1673" s="5">
        <v>44821</v>
      </c>
      <c r="F1673" t="s">
        <v>25</v>
      </c>
      <c r="G1673" t="s">
        <v>45</v>
      </c>
      <c r="H1673">
        <v>5</v>
      </c>
      <c r="I1673">
        <v>10</v>
      </c>
      <c r="J1673" t="s">
        <v>18</v>
      </c>
      <c r="K1673" t="s">
        <v>37</v>
      </c>
      <c r="L1673" t="s">
        <v>38</v>
      </c>
      <c r="M1673" t="s">
        <v>48</v>
      </c>
      <c r="N1673">
        <v>5</v>
      </c>
      <c r="O1673">
        <v>39</v>
      </c>
      <c r="P1673" t="s">
        <v>2021</v>
      </c>
      <c r="Q1673">
        <v>2022</v>
      </c>
      <c r="R1673" t="s">
        <v>2014</v>
      </c>
    </row>
    <row r="1674" spans="1:18" x14ac:dyDescent="0.35">
      <c r="A1674">
        <v>1018</v>
      </c>
      <c r="B1674" t="s">
        <v>1063</v>
      </c>
      <c r="C1674" t="s">
        <v>44</v>
      </c>
      <c r="D1674" s="5">
        <v>29332</v>
      </c>
      <c r="E1674" s="5">
        <v>44776</v>
      </c>
      <c r="F1674" t="s">
        <v>16</v>
      </c>
      <c r="G1674" t="s">
        <v>17</v>
      </c>
      <c r="H1674">
        <v>1</v>
      </c>
      <c r="I1674">
        <v>9</v>
      </c>
      <c r="J1674" t="s">
        <v>18</v>
      </c>
      <c r="K1674" t="s">
        <v>23</v>
      </c>
      <c r="L1674" t="s">
        <v>20</v>
      </c>
      <c r="M1674" t="s">
        <v>30</v>
      </c>
      <c r="N1674">
        <v>4</v>
      </c>
      <c r="O1674">
        <v>44</v>
      </c>
      <c r="P1674" t="s">
        <v>2021</v>
      </c>
      <c r="Q1674">
        <v>2022</v>
      </c>
      <c r="R1674" t="s">
        <v>2013</v>
      </c>
    </row>
    <row r="1675" spans="1:18" x14ac:dyDescent="0.35">
      <c r="A1675">
        <v>1019</v>
      </c>
      <c r="B1675" t="s">
        <v>1064</v>
      </c>
      <c r="C1675" t="s">
        <v>44</v>
      </c>
      <c r="D1675" s="5">
        <v>19926</v>
      </c>
      <c r="E1675" s="5">
        <v>44574</v>
      </c>
      <c r="F1675" t="s">
        <v>16</v>
      </c>
      <c r="G1675" t="s">
        <v>17</v>
      </c>
      <c r="H1675">
        <v>4</v>
      </c>
      <c r="I1675">
        <v>9</v>
      </c>
      <c r="J1675" t="s">
        <v>18</v>
      </c>
      <c r="K1675" t="s">
        <v>28</v>
      </c>
      <c r="L1675" t="s">
        <v>29</v>
      </c>
      <c r="M1675" t="s">
        <v>48</v>
      </c>
      <c r="N1675">
        <v>5</v>
      </c>
      <c r="O1675">
        <v>70</v>
      </c>
      <c r="P1675" t="s">
        <v>2022</v>
      </c>
      <c r="Q1675">
        <v>2022</v>
      </c>
      <c r="R1675" t="s">
        <v>2006</v>
      </c>
    </row>
    <row r="1676" spans="1:18" x14ac:dyDescent="0.35">
      <c r="A1676">
        <v>1021</v>
      </c>
      <c r="B1676" t="s">
        <v>1066</v>
      </c>
      <c r="C1676" t="s">
        <v>15</v>
      </c>
      <c r="D1676" s="5">
        <v>36156</v>
      </c>
      <c r="E1676" s="5">
        <v>44603</v>
      </c>
      <c r="F1676" t="s">
        <v>16</v>
      </c>
      <c r="G1676" t="s">
        <v>17</v>
      </c>
      <c r="H1676">
        <v>5</v>
      </c>
      <c r="I1676">
        <v>9</v>
      </c>
      <c r="J1676" t="s">
        <v>18</v>
      </c>
      <c r="K1676" t="s">
        <v>37</v>
      </c>
      <c r="L1676" t="s">
        <v>38</v>
      </c>
      <c r="M1676" t="s">
        <v>21</v>
      </c>
      <c r="N1676">
        <v>3</v>
      </c>
      <c r="O1676">
        <v>25</v>
      </c>
      <c r="P1676" t="s">
        <v>2019</v>
      </c>
      <c r="Q1676">
        <v>2022</v>
      </c>
      <c r="R1676" t="s">
        <v>2007</v>
      </c>
    </row>
    <row r="1677" spans="1:18" x14ac:dyDescent="0.35">
      <c r="A1677">
        <v>1025</v>
      </c>
      <c r="B1677" t="s">
        <v>1070</v>
      </c>
      <c r="C1677" t="s">
        <v>15</v>
      </c>
      <c r="D1677" s="5">
        <v>27629</v>
      </c>
      <c r="E1677" s="5">
        <v>44790</v>
      </c>
      <c r="F1677" t="s">
        <v>25</v>
      </c>
      <c r="G1677" t="s">
        <v>45</v>
      </c>
      <c r="H1677">
        <v>4</v>
      </c>
      <c r="I1677">
        <v>6</v>
      </c>
      <c r="J1677" t="s">
        <v>27</v>
      </c>
      <c r="K1677" t="s">
        <v>19</v>
      </c>
      <c r="L1677" t="s">
        <v>20</v>
      </c>
      <c r="M1677" t="s">
        <v>21</v>
      </c>
      <c r="N1677">
        <v>3</v>
      </c>
      <c r="O1677">
        <v>49</v>
      </c>
      <c r="P1677" t="s">
        <v>2020</v>
      </c>
      <c r="Q1677">
        <v>2022</v>
      </c>
      <c r="R1677" t="s">
        <v>2013</v>
      </c>
    </row>
    <row r="1678" spans="1:18" x14ac:dyDescent="0.35">
      <c r="A1678">
        <v>1026</v>
      </c>
      <c r="B1678" t="s">
        <v>1071</v>
      </c>
      <c r="C1678" t="s">
        <v>44</v>
      </c>
      <c r="D1678" s="5">
        <v>34971</v>
      </c>
      <c r="E1678" s="5">
        <v>44600</v>
      </c>
      <c r="F1678" t="s">
        <v>25</v>
      </c>
      <c r="G1678" t="s">
        <v>45</v>
      </c>
      <c r="H1678">
        <v>5</v>
      </c>
      <c r="I1678">
        <v>10</v>
      </c>
      <c r="J1678" t="s">
        <v>18</v>
      </c>
      <c r="K1678" t="s">
        <v>23</v>
      </c>
      <c r="L1678" t="s">
        <v>20</v>
      </c>
      <c r="M1678" t="s">
        <v>48</v>
      </c>
      <c r="N1678">
        <v>5</v>
      </c>
      <c r="O1678">
        <v>28</v>
      </c>
      <c r="P1678" t="s">
        <v>2019</v>
      </c>
      <c r="Q1678">
        <v>2022</v>
      </c>
      <c r="R1678" t="s">
        <v>2007</v>
      </c>
    </row>
    <row r="1679" spans="1:18" x14ac:dyDescent="0.35">
      <c r="A1679">
        <v>1027</v>
      </c>
      <c r="B1679" t="s">
        <v>1072</v>
      </c>
      <c r="C1679" t="s">
        <v>44</v>
      </c>
      <c r="D1679" s="5">
        <v>36482</v>
      </c>
      <c r="E1679" s="5">
        <v>44700</v>
      </c>
      <c r="F1679" t="s">
        <v>25</v>
      </c>
      <c r="G1679" t="s">
        <v>32</v>
      </c>
      <c r="H1679">
        <v>4</v>
      </c>
      <c r="I1679">
        <v>7</v>
      </c>
      <c r="J1679" t="s">
        <v>50</v>
      </c>
      <c r="K1679" t="s">
        <v>28</v>
      </c>
      <c r="L1679" t="s">
        <v>29</v>
      </c>
      <c r="M1679" t="s">
        <v>21</v>
      </c>
      <c r="N1679">
        <v>3</v>
      </c>
      <c r="O1679">
        <v>24</v>
      </c>
      <c r="P1679" t="s">
        <v>2019</v>
      </c>
      <c r="Q1679">
        <v>2022</v>
      </c>
      <c r="R1679" t="s">
        <v>2010</v>
      </c>
    </row>
    <row r="1680" spans="1:18" x14ac:dyDescent="0.35">
      <c r="A1680">
        <v>1031</v>
      </c>
      <c r="B1680" t="s">
        <v>1076</v>
      </c>
      <c r="C1680" t="s">
        <v>15</v>
      </c>
      <c r="D1680" s="5">
        <v>25619</v>
      </c>
      <c r="E1680" s="5">
        <v>44617</v>
      </c>
      <c r="F1680" t="s">
        <v>25</v>
      </c>
      <c r="G1680" t="s">
        <v>26</v>
      </c>
      <c r="H1680">
        <v>2</v>
      </c>
      <c r="I1680">
        <v>9</v>
      </c>
      <c r="J1680" t="s">
        <v>18</v>
      </c>
      <c r="K1680" t="s">
        <v>46</v>
      </c>
      <c r="L1680" t="s">
        <v>47</v>
      </c>
      <c r="M1680" t="s">
        <v>42</v>
      </c>
      <c r="N1680">
        <v>2</v>
      </c>
      <c r="O1680">
        <v>54</v>
      </c>
      <c r="P1680" t="s">
        <v>2020</v>
      </c>
      <c r="Q1680">
        <v>2022</v>
      </c>
      <c r="R1680" t="s">
        <v>2007</v>
      </c>
    </row>
    <row r="1681" spans="1:18" x14ac:dyDescent="0.35">
      <c r="A1681">
        <v>1033</v>
      </c>
      <c r="B1681" t="s">
        <v>1078</v>
      </c>
      <c r="C1681" t="s">
        <v>15</v>
      </c>
      <c r="D1681" s="5">
        <v>29565</v>
      </c>
      <c r="E1681" s="5">
        <v>44649</v>
      </c>
      <c r="F1681" t="s">
        <v>68</v>
      </c>
      <c r="G1681" t="s">
        <v>36</v>
      </c>
      <c r="H1681">
        <v>4</v>
      </c>
      <c r="I1681">
        <v>9</v>
      </c>
      <c r="J1681" t="s">
        <v>18</v>
      </c>
      <c r="K1681" t="s">
        <v>19</v>
      </c>
      <c r="L1681" t="s">
        <v>20</v>
      </c>
      <c r="M1681" t="s">
        <v>30</v>
      </c>
      <c r="N1681">
        <v>4</v>
      </c>
      <c r="O1681">
        <v>43</v>
      </c>
      <c r="P1681" t="s">
        <v>2021</v>
      </c>
      <c r="Q1681">
        <v>2022</v>
      </c>
      <c r="R1681" t="s">
        <v>2008</v>
      </c>
    </row>
    <row r="1682" spans="1:18" x14ac:dyDescent="0.35">
      <c r="A1682">
        <v>1035</v>
      </c>
      <c r="B1682" t="s">
        <v>1080</v>
      </c>
      <c r="C1682" t="s">
        <v>15</v>
      </c>
      <c r="D1682" s="5">
        <v>26580</v>
      </c>
      <c r="E1682" s="5">
        <v>44701</v>
      </c>
      <c r="F1682" t="s">
        <v>40</v>
      </c>
      <c r="G1682" t="s">
        <v>53</v>
      </c>
      <c r="H1682">
        <v>3</v>
      </c>
      <c r="I1682">
        <v>6</v>
      </c>
      <c r="J1682" t="s">
        <v>27</v>
      </c>
      <c r="K1682" t="s">
        <v>28</v>
      </c>
      <c r="L1682" t="s">
        <v>29</v>
      </c>
      <c r="M1682" t="s">
        <v>48</v>
      </c>
      <c r="N1682">
        <v>5</v>
      </c>
      <c r="O1682">
        <v>51</v>
      </c>
      <c r="P1682" t="s">
        <v>2020</v>
      </c>
      <c r="Q1682">
        <v>2022</v>
      </c>
      <c r="R1682" t="s">
        <v>2010</v>
      </c>
    </row>
    <row r="1683" spans="1:18" x14ac:dyDescent="0.35">
      <c r="A1683">
        <v>1041</v>
      </c>
      <c r="B1683" t="s">
        <v>1086</v>
      </c>
      <c r="C1683" t="s">
        <v>15</v>
      </c>
      <c r="D1683" s="5">
        <v>24682</v>
      </c>
      <c r="E1683" s="5">
        <v>44661</v>
      </c>
      <c r="F1683" t="s">
        <v>16</v>
      </c>
      <c r="G1683" t="s">
        <v>17</v>
      </c>
      <c r="H1683">
        <v>4</v>
      </c>
      <c r="I1683">
        <v>8</v>
      </c>
      <c r="J1683" t="s">
        <v>50</v>
      </c>
      <c r="K1683" t="s">
        <v>19</v>
      </c>
      <c r="L1683" t="s">
        <v>20</v>
      </c>
      <c r="M1683" t="s">
        <v>30</v>
      </c>
      <c r="N1683">
        <v>4</v>
      </c>
      <c r="O1683">
        <v>57</v>
      </c>
      <c r="P1683" t="s">
        <v>2020</v>
      </c>
      <c r="Q1683">
        <v>2022</v>
      </c>
      <c r="R1683" t="s">
        <v>2009</v>
      </c>
    </row>
    <row r="1684" spans="1:18" x14ac:dyDescent="0.35">
      <c r="A1684">
        <v>1042</v>
      </c>
      <c r="B1684" t="s">
        <v>1087</v>
      </c>
      <c r="C1684" t="s">
        <v>15</v>
      </c>
      <c r="D1684" s="5">
        <v>20639</v>
      </c>
      <c r="E1684" s="5">
        <v>44870</v>
      </c>
      <c r="F1684" t="s">
        <v>16</v>
      </c>
      <c r="G1684" t="s">
        <v>17</v>
      </c>
      <c r="H1684">
        <v>4</v>
      </c>
      <c r="I1684">
        <v>4</v>
      </c>
      <c r="J1684" t="s">
        <v>27</v>
      </c>
      <c r="K1684" t="s">
        <v>23</v>
      </c>
      <c r="L1684" t="s">
        <v>20</v>
      </c>
      <c r="M1684" t="s">
        <v>48</v>
      </c>
      <c r="N1684">
        <v>5</v>
      </c>
      <c r="O1684">
        <v>68</v>
      </c>
      <c r="P1684" t="s">
        <v>2022</v>
      </c>
      <c r="Q1684">
        <v>2022</v>
      </c>
      <c r="R1684" t="s">
        <v>2016</v>
      </c>
    </row>
    <row r="1685" spans="1:18" x14ac:dyDescent="0.35">
      <c r="A1685">
        <v>1044</v>
      </c>
      <c r="B1685" t="s">
        <v>1089</v>
      </c>
      <c r="C1685" t="s">
        <v>44</v>
      </c>
      <c r="D1685" s="5">
        <v>36251</v>
      </c>
      <c r="E1685" s="5">
        <v>44735</v>
      </c>
      <c r="F1685" t="s">
        <v>16</v>
      </c>
      <c r="G1685" t="s">
        <v>17</v>
      </c>
      <c r="H1685">
        <v>1</v>
      </c>
      <c r="I1685">
        <v>3</v>
      </c>
      <c r="J1685" t="s">
        <v>27</v>
      </c>
      <c r="K1685" t="s">
        <v>33</v>
      </c>
      <c r="L1685" t="s">
        <v>29</v>
      </c>
      <c r="M1685" t="s">
        <v>34</v>
      </c>
      <c r="N1685">
        <v>1</v>
      </c>
      <c r="O1685">
        <v>25</v>
      </c>
      <c r="P1685" t="s">
        <v>2019</v>
      </c>
      <c r="Q1685">
        <v>2022</v>
      </c>
      <c r="R1685" t="s">
        <v>2011</v>
      </c>
    </row>
    <row r="1686" spans="1:18" x14ac:dyDescent="0.35">
      <c r="A1686">
        <v>1048</v>
      </c>
      <c r="B1686" t="s">
        <v>1093</v>
      </c>
      <c r="C1686" t="s">
        <v>15</v>
      </c>
      <c r="D1686" s="5">
        <v>19398</v>
      </c>
      <c r="E1686" s="5">
        <v>44815</v>
      </c>
      <c r="F1686" t="s">
        <v>16</v>
      </c>
      <c r="G1686" t="s">
        <v>17</v>
      </c>
      <c r="H1686">
        <v>5</v>
      </c>
      <c r="I1686">
        <v>5</v>
      </c>
      <c r="J1686" t="s">
        <v>27</v>
      </c>
      <c r="K1686" t="s">
        <v>51</v>
      </c>
      <c r="L1686" t="s">
        <v>47</v>
      </c>
      <c r="M1686" t="s">
        <v>42</v>
      </c>
      <c r="N1686">
        <v>2</v>
      </c>
      <c r="O1686">
        <v>71</v>
      </c>
      <c r="P1686" t="s">
        <v>2022</v>
      </c>
      <c r="Q1686">
        <v>2022</v>
      </c>
      <c r="R1686" t="s">
        <v>2014</v>
      </c>
    </row>
    <row r="1687" spans="1:18" x14ac:dyDescent="0.35">
      <c r="A1687">
        <v>1056</v>
      </c>
      <c r="B1687" t="s">
        <v>1101</v>
      </c>
      <c r="C1687" t="s">
        <v>15</v>
      </c>
      <c r="D1687" s="5">
        <v>25517</v>
      </c>
      <c r="E1687" s="5">
        <v>44706</v>
      </c>
      <c r="F1687" t="s">
        <v>25</v>
      </c>
      <c r="G1687" t="s">
        <v>36</v>
      </c>
      <c r="H1687">
        <v>4</v>
      </c>
      <c r="I1687">
        <v>7</v>
      </c>
      <c r="J1687" t="s">
        <v>50</v>
      </c>
      <c r="K1687" t="s">
        <v>51</v>
      </c>
      <c r="L1687" t="s">
        <v>47</v>
      </c>
      <c r="M1687" t="s">
        <v>42</v>
      </c>
      <c r="N1687">
        <v>2</v>
      </c>
      <c r="O1687">
        <v>54</v>
      </c>
      <c r="P1687" t="s">
        <v>2020</v>
      </c>
      <c r="Q1687">
        <v>2022</v>
      </c>
      <c r="R1687" t="s">
        <v>2010</v>
      </c>
    </row>
    <row r="1688" spans="1:18" x14ac:dyDescent="0.35">
      <c r="A1688">
        <v>1059</v>
      </c>
      <c r="B1688" t="s">
        <v>1104</v>
      </c>
      <c r="C1688" t="s">
        <v>44</v>
      </c>
      <c r="D1688" s="5">
        <v>31812</v>
      </c>
      <c r="E1688" s="5">
        <v>44646</v>
      </c>
      <c r="F1688" t="s">
        <v>16</v>
      </c>
      <c r="G1688" t="s">
        <v>17</v>
      </c>
      <c r="H1688">
        <v>3</v>
      </c>
      <c r="I1688">
        <v>9</v>
      </c>
      <c r="J1688" t="s">
        <v>18</v>
      </c>
      <c r="K1688" t="s">
        <v>28</v>
      </c>
      <c r="L1688" t="s">
        <v>29</v>
      </c>
      <c r="M1688" t="s">
        <v>21</v>
      </c>
      <c r="N1688">
        <v>3</v>
      </c>
      <c r="O1688">
        <v>37</v>
      </c>
      <c r="P1688" t="s">
        <v>2021</v>
      </c>
      <c r="Q1688">
        <v>2022</v>
      </c>
      <c r="R1688" t="s">
        <v>2008</v>
      </c>
    </row>
    <row r="1689" spans="1:18" x14ac:dyDescent="0.35">
      <c r="A1689">
        <v>1061</v>
      </c>
      <c r="B1689" t="s">
        <v>1106</v>
      </c>
      <c r="C1689" t="s">
        <v>15</v>
      </c>
      <c r="D1689" s="5">
        <v>35904</v>
      </c>
      <c r="E1689" s="5">
        <v>44817</v>
      </c>
      <c r="F1689" t="s">
        <v>25</v>
      </c>
      <c r="G1689" t="s">
        <v>45</v>
      </c>
      <c r="H1689">
        <v>1</v>
      </c>
      <c r="I1689">
        <v>6</v>
      </c>
      <c r="J1689" t="s">
        <v>27</v>
      </c>
      <c r="K1689" t="s">
        <v>37</v>
      </c>
      <c r="L1689" t="s">
        <v>38</v>
      </c>
      <c r="M1689" t="s">
        <v>34</v>
      </c>
      <c r="N1689">
        <v>1</v>
      </c>
      <c r="O1689">
        <v>26</v>
      </c>
      <c r="P1689" t="s">
        <v>2019</v>
      </c>
      <c r="Q1689">
        <v>2022</v>
      </c>
      <c r="R1689" t="s">
        <v>2014</v>
      </c>
    </row>
    <row r="1690" spans="1:18" x14ac:dyDescent="0.35">
      <c r="A1690">
        <v>1063</v>
      </c>
      <c r="B1690" t="s">
        <v>1108</v>
      </c>
      <c r="C1690" t="s">
        <v>44</v>
      </c>
      <c r="D1690" s="5">
        <v>29382</v>
      </c>
      <c r="E1690" s="5">
        <v>44584</v>
      </c>
      <c r="F1690" t="s">
        <v>40</v>
      </c>
      <c r="G1690" t="s">
        <v>26</v>
      </c>
      <c r="H1690">
        <v>4</v>
      </c>
      <c r="I1690">
        <v>5</v>
      </c>
      <c r="J1690" t="s">
        <v>27</v>
      </c>
      <c r="K1690" t="s">
        <v>46</v>
      </c>
      <c r="L1690" t="s">
        <v>47</v>
      </c>
      <c r="M1690" t="s">
        <v>34</v>
      </c>
      <c r="N1690">
        <v>1</v>
      </c>
      <c r="O1690">
        <v>44</v>
      </c>
      <c r="P1690" t="s">
        <v>2021</v>
      </c>
      <c r="Q1690">
        <v>2022</v>
      </c>
      <c r="R1690" t="s">
        <v>2006</v>
      </c>
    </row>
    <row r="1691" spans="1:18" x14ac:dyDescent="0.35">
      <c r="A1691">
        <v>1066</v>
      </c>
      <c r="B1691" t="s">
        <v>1111</v>
      </c>
      <c r="C1691" t="s">
        <v>15</v>
      </c>
      <c r="D1691" s="5">
        <v>18632</v>
      </c>
      <c r="E1691" s="5">
        <v>44684</v>
      </c>
      <c r="F1691" t="s">
        <v>40</v>
      </c>
      <c r="G1691" t="s">
        <v>53</v>
      </c>
      <c r="H1691">
        <v>5</v>
      </c>
      <c r="I1691">
        <v>10</v>
      </c>
      <c r="J1691" t="s">
        <v>18</v>
      </c>
      <c r="K1691" t="s">
        <v>23</v>
      </c>
      <c r="L1691" t="s">
        <v>20</v>
      </c>
      <c r="M1691" t="s">
        <v>30</v>
      </c>
      <c r="N1691">
        <v>4</v>
      </c>
      <c r="O1691">
        <v>73</v>
      </c>
      <c r="P1691" t="s">
        <v>2022</v>
      </c>
      <c r="Q1691">
        <v>2022</v>
      </c>
      <c r="R1691" t="s">
        <v>2010</v>
      </c>
    </row>
    <row r="1692" spans="1:18" x14ac:dyDescent="0.35">
      <c r="A1692">
        <v>1073</v>
      </c>
      <c r="B1692" t="s">
        <v>1118</v>
      </c>
      <c r="C1692" t="s">
        <v>44</v>
      </c>
      <c r="D1692" s="5">
        <v>23649</v>
      </c>
      <c r="E1692" s="5">
        <v>44763</v>
      </c>
      <c r="F1692" t="s">
        <v>25</v>
      </c>
      <c r="G1692" t="s">
        <v>53</v>
      </c>
      <c r="H1692">
        <v>3</v>
      </c>
      <c r="I1692">
        <v>10</v>
      </c>
      <c r="J1692" t="s">
        <v>18</v>
      </c>
      <c r="K1692" t="s">
        <v>19</v>
      </c>
      <c r="L1692" t="s">
        <v>20</v>
      </c>
      <c r="M1692" t="s">
        <v>48</v>
      </c>
      <c r="N1692">
        <v>5</v>
      </c>
      <c r="O1692">
        <v>59</v>
      </c>
      <c r="P1692" t="s">
        <v>2020</v>
      </c>
      <c r="Q1692">
        <v>2022</v>
      </c>
      <c r="R1692" t="s">
        <v>2012</v>
      </c>
    </row>
    <row r="1693" spans="1:18" x14ac:dyDescent="0.35">
      <c r="A1693">
        <v>1087</v>
      </c>
      <c r="B1693" t="s">
        <v>1132</v>
      </c>
      <c r="C1693" t="s">
        <v>15</v>
      </c>
      <c r="D1693" s="5">
        <v>23013</v>
      </c>
      <c r="E1693" s="5">
        <v>44663</v>
      </c>
      <c r="F1693" t="s">
        <v>25</v>
      </c>
      <c r="G1693" t="s">
        <v>32</v>
      </c>
      <c r="H1693">
        <v>3</v>
      </c>
      <c r="I1693">
        <v>8</v>
      </c>
      <c r="J1693" t="s">
        <v>50</v>
      </c>
      <c r="K1693" t="s">
        <v>46</v>
      </c>
      <c r="L1693" t="s">
        <v>47</v>
      </c>
      <c r="M1693" t="s">
        <v>42</v>
      </c>
      <c r="N1693">
        <v>2</v>
      </c>
      <c r="O1693">
        <v>61</v>
      </c>
      <c r="P1693" t="s">
        <v>2022</v>
      </c>
      <c r="Q1693">
        <v>2022</v>
      </c>
      <c r="R1693" t="s">
        <v>2009</v>
      </c>
    </row>
    <row r="1694" spans="1:18" x14ac:dyDescent="0.35">
      <c r="A1694">
        <v>1093</v>
      </c>
      <c r="B1694" t="s">
        <v>1138</v>
      </c>
      <c r="C1694" t="s">
        <v>44</v>
      </c>
      <c r="D1694" s="5">
        <v>24090</v>
      </c>
      <c r="E1694" s="5">
        <v>44606</v>
      </c>
      <c r="F1694" t="s">
        <v>40</v>
      </c>
      <c r="G1694" t="s">
        <v>26</v>
      </c>
      <c r="H1694">
        <v>2</v>
      </c>
      <c r="I1694">
        <v>4</v>
      </c>
      <c r="J1694" t="s">
        <v>27</v>
      </c>
      <c r="K1694" t="s">
        <v>37</v>
      </c>
      <c r="L1694" t="s">
        <v>38</v>
      </c>
      <c r="M1694" t="s">
        <v>30</v>
      </c>
      <c r="N1694">
        <v>4</v>
      </c>
      <c r="O1694">
        <v>58</v>
      </c>
      <c r="P1694" t="s">
        <v>2020</v>
      </c>
      <c r="Q1694">
        <v>2022</v>
      </c>
      <c r="R1694" t="s">
        <v>2007</v>
      </c>
    </row>
    <row r="1695" spans="1:18" x14ac:dyDescent="0.35">
      <c r="A1695">
        <v>1095</v>
      </c>
      <c r="B1695" t="s">
        <v>1140</v>
      </c>
      <c r="C1695" t="s">
        <v>15</v>
      </c>
      <c r="D1695" s="5">
        <v>23610</v>
      </c>
      <c r="E1695" s="5">
        <v>44761</v>
      </c>
      <c r="F1695" t="s">
        <v>25</v>
      </c>
      <c r="G1695" t="s">
        <v>53</v>
      </c>
      <c r="H1695">
        <v>4</v>
      </c>
      <c r="I1695">
        <v>9</v>
      </c>
      <c r="J1695" t="s">
        <v>18</v>
      </c>
      <c r="K1695" t="s">
        <v>46</v>
      </c>
      <c r="L1695" t="s">
        <v>47</v>
      </c>
      <c r="M1695" t="s">
        <v>42</v>
      </c>
      <c r="N1695">
        <v>2</v>
      </c>
      <c r="O1695">
        <v>60</v>
      </c>
      <c r="P1695" t="s">
        <v>2022</v>
      </c>
      <c r="Q1695">
        <v>2022</v>
      </c>
      <c r="R1695" t="s">
        <v>2012</v>
      </c>
    </row>
    <row r="1696" spans="1:18" x14ac:dyDescent="0.35">
      <c r="A1696">
        <v>1096</v>
      </c>
      <c r="B1696" t="s">
        <v>1141</v>
      </c>
      <c r="C1696" t="s">
        <v>44</v>
      </c>
      <c r="D1696" s="5">
        <v>36205</v>
      </c>
      <c r="E1696" s="5">
        <v>44716</v>
      </c>
      <c r="F1696" t="s">
        <v>16</v>
      </c>
      <c r="G1696" t="s">
        <v>17</v>
      </c>
      <c r="H1696">
        <v>5</v>
      </c>
      <c r="I1696">
        <v>9</v>
      </c>
      <c r="J1696" t="s">
        <v>18</v>
      </c>
      <c r="K1696" t="s">
        <v>51</v>
      </c>
      <c r="L1696" t="s">
        <v>47</v>
      </c>
      <c r="M1696" t="s">
        <v>42</v>
      </c>
      <c r="N1696">
        <v>2</v>
      </c>
      <c r="O1696">
        <v>25</v>
      </c>
      <c r="P1696" t="s">
        <v>2019</v>
      </c>
      <c r="Q1696">
        <v>2022</v>
      </c>
      <c r="R1696" t="s">
        <v>2011</v>
      </c>
    </row>
    <row r="1697" spans="1:18" x14ac:dyDescent="0.35">
      <c r="A1697">
        <v>1103</v>
      </c>
      <c r="B1697" t="s">
        <v>1148</v>
      </c>
      <c r="C1697" t="s">
        <v>44</v>
      </c>
      <c r="D1697" s="5">
        <v>24165</v>
      </c>
      <c r="E1697" s="5">
        <v>44766</v>
      </c>
      <c r="F1697" t="s">
        <v>16</v>
      </c>
      <c r="G1697" t="s">
        <v>17</v>
      </c>
      <c r="H1697">
        <v>5</v>
      </c>
      <c r="I1697">
        <v>5</v>
      </c>
      <c r="J1697" t="s">
        <v>27</v>
      </c>
      <c r="K1697" t="s">
        <v>46</v>
      </c>
      <c r="L1697" t="s">
        <v>47</v>
      </c>
      <c r="M1697" t="s">
        <v>21</v>
      </c>
      <c r="N1697">
        <v>3</v>
      </c>
      <c r="O1697">
        <v>58</v>
      </c>
      <c r="P1697" t="s">
        <v>2020</v>
      </c>
      <c r="Q1697">
        <v>2022</v>
      </c>
      <c r="R1697" t="s">
        <v>2012</v>
      </c>
    </row>
    <row r="1698" spans="1:18" x14ac:dyDescent="0.35">
      <c r="A1698">
        <v>1104</v>
      </c>
      <c r="B1698" t="s">
        <v>1149</v>
      </c>
      <c r="C1698" t="s">
        <v>15</v>
      </c>
      <c r="D1698" s="5">
        <v>37433</v>
      </c>
      <c r="E1698" s="5">
        <v>44605</v>
      </c>
      <c r="F1698" t="s">
        <v>16</v>
      </c>
      <c r="G1698" t="s">
        <v>17</v>
      </c>
      <c r="H1698">
        <v>4</v>
      </c>
      <c r="I1698">
        <v>8</v>
      </c>
      <c r="J1698" t="s">
        <v>50</v>
      </c>
      <c r="K1698" t="s">
        <v>51</v>
      </c>
      <c r="L1698" t="s">
        <v>47</v>
      </c>
      <c r="M1698" t="s">
        <v>42</v>
      </c>
      <c r="N1698">
        <v>2</v>
      </c>
      <c r="O1698">
        <v>22</v>
      </c>
      <c r="P1698" t="s">
        <v>2019</v>
      </c>
      <c r="Q1698">
        <v>2022</v>
      </c>
      <c r="R1698" t="s">
        <v>2007</v>
      </c>
    </row>
    <row r="1699" spans="1:18" x14ac:dyDescent="0.35">
      <c r="A1699">
        <v>1116</v>
      </c>
      <c r="B1699" t="s">
        <v>1161</v>
      </c>
      <c r="C1699" t="s">
        <v>15</v>
      </c>
      <c r="D1699" s="5">
        <v>20094</v>
      </c>
      <c r="E1699" s="5">
        <v>44841</v>
      </c>
      <c r="F1699" t="s">
        <v>16</v>
      </c>
      <c r="G1699" t="s">
        <v>17</v>
      </c>
      <c r="H1699">
        <v>3</v>
      </c>
      <c r="I1699">
        <v>9</v>
      </c>
      <c r="J1699" t="s">
        <v>18</v>
      </c>
      <c r="K1699" t="s">
        <v>33</v>
      </c>
      <c r="L1699" t="s">
        <v>29</v>
      </c>
      <c r="M1699" t="s">
        <v>21</v>
      </c>
      <c r="N1699">
        <v>3</v>
      </c>
      <c r="O1699">
        <v>69</v>
      </c>
      <c r="P1699" t="s">
        <v>2022</v>
      </c>
      <c r="Q1699">
        <v>2022</v>
      </c>
      <c r="R1699" t="s">
        <v>2015</v>
      </c>
    </row>
    <row r="1700" spans="1:18" x14ac:dyDescent="0.35">
      <c r="A1700">
        <v>1122</v>
      </c>
      <c r="B1700" t="s">
        <v>1167</v>
      </c>
      <c r="C1700" t="s">
        <v>44</v>
      </c>
      <c r="D1700" s="5">
        <v>32764</v>
      </c>
      <c r="E1700" s="5">
        <v>44612</v>
      </c>
      <c r="F1700" t="s">
        <v>40</v>
      </c>
      <c r="G1700" t="s">
        <v>26</v>
      </c>
      <c r="H1700">
        <v>2</v>
      </c>
      <c r="I1700">
        <v>9</v>
      </c>
      <c r="J1700" t="s">
        <v>18</v>
      </c>
      <c r="K1700" t="s">
        <v>23</v>
      </c>
      <c r="L1700" t="s">
        <v>20</v>
      </c>
      <c r="M1700" t="s">
        <v>21</v>
      </c>
      <c r="N1700">
        <v>3</v>
      </c>
      <c r="O1700">
        <v>34</v>
      </c>
      <c r="P1700" t="s">
        <v>2021</v>
      </c>
      <c r="Q1700">
        <v>2022</v>
      </c>
      <c r="R1700" t="s">
        <v>2007</v>
      </c>
    </row>
    <row r="1701" spans="1:18" x14ac:dyDescent="0.35">
      <c r="A1701">
        <v>1124</v>
      </c>
      <c r="B1701" t="s">
        <v>1169</v>
      </c>
      <c r="C1701" t="s">
        <v>15</v>
      </c>
      <c r="D1701" s="5">
        <v>23944</v>
      </c>
      <c r="E1701" s="5">
        <v>44687</v>
      </c>
      <c r="F1701" t="s">
        <v>16</v>
      </c>
      <c r="G1701" t="s">
        <v>36</v>
      </c>
      <c r="H1701">
        <v>2</v>
      </c>
      <c r="I1701">
        <v>5</v>
      </c>
      <c r="J1701" t="s">
        <v>27</v>
      </c>
      <c r="K1701" t="s">
        <v>33</v>
      </c>
      <c r="L1701" t="s">
        <v>29</v>
      </c>
      <c r="M1701" t="s">
        <v>42</v>
      </c>
      <c r="N1701">
        <v>2</v>
      </c>
      <c r="O1701">
        <v>59</v>
      </c>
      <c r="P1701" t="s">
        <v>2020</v>
      </c>
      <c r="Q1701">
        <v>2022</v>
      </c>
      <c r="R1701" t="s">
        <v>2010</v>
      </c>
    </row>
    <row r="1702" spans="1:18" x14ac:dyDescent="0.35">
      <c r="A1702">
        <v>1125</v>
      </c>
      <c r="B1702" t="s">
        <v>1170</v>
      </c>
      <c r="C1702" t="s">
        <v>44</v>
      </c>
      <c r="D1702" s="5">
        <v>34275</v>
      </c>
      <c r="E1702" s="5">
        <v>44693</v>
      </c>
      <c r="F1702" t="s">
        <v>25</v>
      </c>
      <c r="G1702" t="s">
        <v>17</v>
      </c>
      <c r="H1702">
        <v>5</v>
      </c>
      <c r="I1702">
        <v>6</v>
      </c>
      <c r="J1702" t="s">
        <v>27</v>
      </c>
      <c r="K1702" t="s">
        <v>37</v>
      </c>
      <c r="L1702" t="s">
        <v>38</v>
      </c>
      <c r="M1702" t="s">
        <v>34</v>
      </c>
      <c r="N1702">
        <v>1</v>
      </c>
      <c r="O1702">
        <v>30</v>
      </c>
      <c r="P1702" t="s">
        <v>2021</v>
      </c>
      <c r="Q1702">
        <v>2022</v>
      </c>
      <c r="R1702" t="s">
        <v>2010</v>
      </c>
    </row>
    <row r="1703" spans="1:18" x14ac:dyDescent="0.35">
      <c r="A1703">
        <v>1127</v>
      </c>
      <c r="B1703" t="s">
        <v>1172</v>
      </c>
      <c r="C1703" t="s">
        <v>15</v>
      </c>
      <c r="D1703" s="5">
        <v>30189</v>
      </c>
      <c r="E1703" s="5">
        <v>44601</v>
      </c>
      <c r="F1703" t="s">
        <v>25</v>
      </c>
      <c r="G1703" t="s">
        <v>32</v>
      </c>
      <c r="H1703">
        <v>3</v>
      </c>
      <c r="I1703">
        <v>7</v>
      </c>
      <c r="J1703" t="s">
        <v>50</v>
      </c>
      <c r="K1703" t="s">
        <v>46</v>
      </c>
      <c r="L1703" t="s">
        <v>47</v>
      </c>
      <c r="M1703" t="s">
        <v>21</v>
      </c>
      <c r="N1703">
        <v>3</v>
      </c>
      <c r="O1703">
        <v>42</v>
      </c>
      <c r="P1703" t="s">
        <v>2021</v>
      </c>
      <c r="Q1703">
        <v>2022</v>
      </c>
      <c r="R1703" t="s">
        <v>2007</v>
      </c>
    </row>
    <row r="1704" spans="1:18" x14ac:dyDescent="0.35">
      <c r="A1704">
        <v>1128</v>
      </c>
      <c r="B1704" t="s">
        <v>1173</v>
      </c>
      <c r="C1704" t="s">
        <v>15</v>
      </c>
      <c r="D1704" s="5">
        <v>23921</v>
      </c>
      <c r="E1704" s="5">
        <v>44819</v>
      </c>
      <c r="F1704" t="s">
        <v>40</v>
      </c>
      <c r="G1704" t="s">
        <v>17</v>
      </c>
      <c r="H1704">
        <v>5</v>
      </c>
      <c r="I1704">
        <v>10</v>
      </c>
      <c r="J1704" t="s">
        <v>18</v>
      </c>
      <c r="K1704" t="s">
        <v>51</v>
      </c>
      <c r="L1704" t="s">
        <v>47</v>
      </c>
      <c r="M1704" t="s">
        <v>30</v>
      </c>
      <c r="N1704">
        <v>4</v>
      </c>
      <c r="O1704">
        <v>59</v>
      </c>
      <c r="P1704" t="s">
        <v>2020</v>
      </c>
      <c r="Q1704">
        <v>2022</v>
      </c>
      <c r="R1704" t="s">
        <v>2014</v>
      </c>
    </row>
    <row r="1705" spans="1:18" x14ac:dyDescent="0.35">
      <c r="A1705">
        <v>1130</v>
      </c>
      <c r="B1705" t="s">
        <v>1175</v>
      </c>
      <c r="C1705" t="s">
        <v>44</v>
      </c>
      <c r="D1705" s="5">
        <v>22647</v>
      </c>
      <c r="E1705" s="5">
        <v>44752</v>
      </c>
      <c r="F1705" t="s">
        <v>16</v>
      </c>
      <c r="G1705" t="s">
        <v>17</v>
      </c>
      <c r="H1705">
        <v>1</v>
      </c>
      <c r="I1705">
        <v>8</v>
      </c>
      <c r="J1705" t="s">
        <v>50</v>
      </c>
      <c r="K1705" t="s">
        <v>23</v>
      </c>
      <c r="L1705" t="s">
        <v>20</v>
      </c>
      <c r="M1705" t="s">
        <v>48</v>
      </c>
      <c r="N1705">
        <v>5</v>
      </c>
      <c r="O1705">
        <v>62</v>
      </c>
      <c r="P1705" t="s">
        <v>2022</v>
      </c>
      <c r="Q1705">
        <v>2022</v>
      </c>
      <c r="R1705" t="s">
        <v>2012</v>
      </c>
    </row>
    <row r="1706" spans="1:18" x14ac:dyDescent="0.35">
      <c r="A1706">
        <v>1132</v>
      </c>
      <c r="B1706" t="s">
        <v>1177</v>
      </c>
      <c r="C1706" t="s">
        <v>15</v>
      </c>
      <c r="D1706" s="5">
        <v>22818</v>
      </c>
      <c r="E1706" s="5">
        <v>44801</v>
      </c>
      <c r="F1706" t="s">
        <v>68</v>
      </c>
      <c r="G1706" t="s">
        <v>32</v>
      </c>
      <c r="H1706">
        <v>4</v>
      </c>
      <c r="I1706">
        <v>4</v>
      </c>
      <c r="J1706" t="s">
        <v>27</v>
      </c>
      <c r="K1706" t="s">
        <v>33</v>
      </c>
      <c r="L1706" t="s">
        <v>29</v>
      </c>
      <c r="M1706" t="s">
        <v>48</v>
      </c>
      <c r="N1706">
        <v>5</v>
      </c>
      <c r="O1706">
        <v>62</v>
      </c>
      <c r="P1706" t="s">
        <v>2022</v>
      </c>
      <c r="Q1706">
        <v>2022</v>
      </c>
      <c r="R1706" t="s">
        <v>2013</v>
      </c>
    </row>
    <row r="1707" spans="1:18" x14ac:dyDescent="0.35">
      <c r="A1707">
        <v>1137</v>
      </c>
      <c r="B1707" t="s">
        <v>1182</v>
      </c>
      <c r="C1707" t="s">
        <v>15</v>
      </c>
      <c r="D1707" s="5">
        <v>27919</v>
      </c>
      <c r="E1707" s="5">
        <v>44637</v>
      </c>
      <c r="F1707" t="s">
        <v>16</v>
      </c>
      <c r="G1707" t="s">
        <v>17</v>
      </c>
      <c r="H1707">
        <v>4</v>
      </c>
      <c r="I1707">
        <v>9</v>
      </c>
      <c r="J1707" t="s">
        <v>18</v>
      </c>
      <c r="K1707" t="s">
        <v>19</v>
      </c>
      <c r="L1707" t="s">
        <v>20</v>
      </c>
      <c r="M1707" t="s">
        <v>48</v>
      </c>
      <c r="N1707">
        <v>5</v>
      </c>
      <c r="O1707">
        <v>48</v>
      </c>
      <c r="P1707" t="s">
        <v>2020</v>
      </c>
      <c r="Q1707">
        <v>2022</v>
      </c>
      <c r="R1707" t="s">
        <v>2008</v>
      </c>
    </row>
    <row r="1708" spans="1:18" x14ac:dyDescent="0.35">
      <c r="A1708">
        <v>1144</v>
      </c>
      <c r="B1708" t="s">
        <v>1189</v>
      </c>
      <c r="C1708" t="s">
        <v>44</v>
      </c>
      <c r="D1708" s="5">
        <v>32067</v>
      </c>
      <c r="E1708" s="5">
        <v>44642</v>
      </c>
      <c r="F1708" t="s">
        <v>25</v>
      </c>
      <c r="G1708" t="s">
        <v>45</v>
      </c>
      <c r="H1708">
        <v>5</v>
      </c>
      <c r="I1708">
        <v>9</v>
      </c>
      <c r="J1708" t="s">
        <v>18</v>
      </c>
      <c r="K1708" t="s">
        <v>51</v>
      </c>
      <c r="L1708" t="s">
        <v>47</v>
      </c>
      <c r="M1708" t="s">
        <v>34</v>
      </c>
      <c r="N1708">
        <v>1</v>
      </c>
      <c r="O1708">
        <v>36</v>
      </c>
      <c r="P1708" t="s">
        <v>2021</v>
      </c>
      <c r="Q1708">
        <v>2022</v>
      </c>
      <c r="R1708" t="s">
        <v>2008</v>
      </c>
    </row>
    <row r="1709" spans="1:18" x14ac:dyDescent="0.35">
      <c r="A1709">
        <v>1154</v>
      </c>
      <c r="B1709" t="s">
        <v>1199</v>
      </c>
      <c r="C1709" t="s">
        <v>44</v>
      </c>
      <c r="D1709" s="5">
        <v>38575</v>
      </c>
      <c r="E1709" s="5">
        <v>44846</v>
      </c>
      <c r="F1709" t="s">
        <v>68</v>
      </c>
      <c r="G1709" t="s">
        <v>36</v>
      </c>
      <c r="H1709">
        <v>5</v>
      </c>
      <c r="I1709">
        <v>9</v>
      </c>
      <c r="J1709" t="s">
        <v>18</v>
      </c>
      <c r="K1709" t="s">
        <v>23</v>
      </c>
      <c r="L1709" t="s">
        <v>20</v>
      </c>
      <c r="M1709" t="s">
        <v>21</v>
      </c>
      <c r="N1709">
        <v>3</v>
      </c>
      <c r="O1709">
        <v>19</v>
      </c>
      <c r="P1709" t="s">
        <v>2019</v>
      </c>
      <c r="Q1709">
        <v>2022</v>
      </c>
      <c r="R1709" t="s">
        <v>2015</v>
      </c>
    </row>
    <row r="1710" spans="1:18" x14ac:dyDescent="0.35">
      <c r="A1710">
        <v>1155</v>
      </c>
      <c r="B1710" t="s">
        <v>1200</v>
      </c>
      <c r="C1710" t="s">
        <v>15</v>
      </c>
      <c r="D1710" s="5">
        <v>19022</v>
      </c>
      <c r="E1710" s="5">
        <v>44693</v>
      </c>
      <c r="F1710" t="s">
        <v>25</v>
      </c>
      <c r="G1710" t="s">
        <v>36</v>
      </c>
      <c r="H1710">
        <v>5</v>
      </c>
      <c r="I1710">
        <v>4</v>
      </c>
      <c r="J1710" t="s">
        <v>27</v>
      </c>
      <c r="K1710" t="s">
        <v>28</v>
      </c>
      <c r="L1710" t="s">
        <v>29</v>
      </c>
      <c r="M1710" t="s">
        <v>30</v>
      </c>
      <c r="N1710">
        <v>4</v>
      </c>
      <c r="O1710">
        <v>72</v>
      </c>
      <c r="P1710" t="s">
        <v>2022</v>
      </c>
      <c r="Q1710">
        <v>2022</v>
      </c>
      <c r="R1710" t="s">
        <v>2010</v>
      </c>
    </row>
    <row r="1711" spans="1:18" x14ac:dyDescent="0.35">
      <c r="A1711">
        <v>1156</v>
      </c>
      <c r="B1711" t="s">
        <v>1201</v>
      </c>
      <c r="C1711" t="s">
        <v>15</v>
      </c>
      <c r="D1711" s="5">
        <v>24748</v>
      </c>
      <c r="E1711" s="5">
        <v>44830</v>
      </c>
      <c r="F1711" t="s">
        <v>16</v>
      </c>
      <c r="G1711" t="s">
        <v>32</v>
      </c>
      <c r="H1711">
        <v>4</v>
      </c>
      <c r="I1711">
        <v>7</v>
      </c>
      <c r="J1711" t="s">
        <v>50</v>
      </c>
      <c r="K1711" t="s">
        <v>33</v>
      </c>
      <c r="L1711" t="s">
        <v>29</v>
      </c>
      <c r="M1711" t="s">
        <v>21</v>
      </c>
      <c r="N1711">
        <v>3</v>
      </c>
      <c r="O1711">
        <v>56</v>
      </c>
      <c r="P1711" t="s">
        <v>2020</v>
      </c>
      <c r="Q1711">
        <v>2022</v>
      </c>
      <c r="R1711" t="s">
        <v>2014</v>
      </c>
    </row>
    <row r="1712" spans="1:18" x14ac:dyDescent="0.35">
      <c r="A1712">
        <v>1165</v>
      </c>
      <c r="B1712" t="s">
        <v>1210</v>
      </c>
      <c r="C1712" t="s">
        <v>15</v>
      </c>
      <c r="D1712" s="5">
        <v>20042</v>
      </c>
      <c r="E1712" s="5">
        <v>44738</v>
      </c>
      <c r="F1712" t="s">
        <v>16</v>
      </c>
      <c r="G1712" t="s">
        <v>17</v>
      </c>
      <c r="H1712">
        <v>4</v>
      </c>
      <c r="I1712">
        <v>7</v>
      </c>
      <c r="J1712" t="s">
        <v>50</v>
      </c>
      <c r="K1712" t="s">
        <v>37</v>
      </c>
      <c r="L1712" t="s">
        <v>38</v>
      </c>
      <c r="M1712" t="s">
        <v>48</v>
      </c>
      <c r="N1712">
        <v>5</v>
      </c>
      <c r="O1712">
        <v>69</v>
      </c>
      <c r="P1712" t="s">
        <v>2022</v>
      </c>
      <c r="Q1712">
        <v>2022</v>
      </c>
      <c r="R1712" t="s">
        <v>2011</v>
      </c>
    </row>
    <row r="1713" spans="1:18" x14ac:dyDescent="0.35">
      <c r="A1713">
        <v>1168</v>
      </c>
      <c r="B1713" t="s">
        <v>1213</v>
      </c>
      <c r="C1713" t="s">
        <v>15</v>
      </c>
      <c r="D1713" s="5">
        <v>30924</v>
      </c>
      <c r="E1713" s="5">
        <v>44915</v>
      </c>
      <c r="F1713" t="s">
        <v>25</v>
      </c>
      <c r="G1713" t="s">
        <v>45</v>
      </c>
      <c r="H1713">
        <v>2</v>
      </c>
      <c r="I1713">
        <v>6</v>
      </c>
      <c r="J1713" t="s">
        <v>27</v>
      </c>
      <c r="K1713" t="s">
        <v>51</v>
      </c>
      <c r="L1713" t="s">
        <v>47</v>
      </c>
      <c r="M1713" t="s">
        <v>48</v>
      </c>
      <c r="N1713">
        <v>5</v>
      </c>
      <c r="O1713">
        <v>40</v>
      </c>
      <c r="P1713" t="s">
        <v>2021</v>
      </c>
      <c r="Q1713">
        <v>2022</v>
      </c>
      <c r="R1713" t="s">
        <v>2017</v>
      </c>
    </row>
    <row r="1714" spans="1:18" x14ac:dyDescent="0.35">
      <c r="A1714">
        <v>1171</v>
      </c>
      <c r="B1714" t="s">
        <v>1216</v>
      </c>
      <c r="C1714" t="s">
        <v>15</v>
      </c>
      <c r="D1714" s="5">
        <v>32006</v>
      </c>
      <c r="E1714" s="5">
        <v>44874</v>
      </c>
      <c r="F1714" t="s">
        <v>16</v>
      </c>
      <c r="G1714" t="s">
        <v>17</v>
      </c>
      <c r="H1714">
        <v>3</v>
      </c>
      <c r="I1714">
        <v>10</v>
      </c>
      <c r="J1714" t="s">
        <v>18</v>
      </c>
      <c r="K1714" t="s">
        <v>28</v>
      </c>
      <c r="L1714" t="s">
        <v>29</v>
      </c>
      <c r="M1714" t="s">
        <v>21</v>
      </c>
      <c r="N1714">
        <v>3</v>
      </c>
      <c r="O1714">
        <v>37</v>
      </c>
      <c r="P1714" t="s">
        <v>2021</v>
      </c>
      <c r="Q1714">
        <v>2022</v>
      </c>
      <c r="R1714" t="s">
        <v>2016</v>
      </c>
    </row>
    <row r="1715" spans="1:18" x14ac:dyDescent="0.35">
      <c r="A1715">
        <v>1172</v>
      </c>
      <c r="B1715" t="s">
        <v>1217</v>
      </c>
      <c r="C1715" t="s">
        <v>15</v>
      </c>
      <c r="D1715" s="5">
        <v>30704</v>
      </c>
      <c r="E1715" s="5">
        <v>44876</v>
      </c>
      <c r="F1715" t="s">
        <v>16</v>
      </c>
      <c r="G1715" t="s">
        <v>17</v>
      </c>
      <c r="H1715">
        <v>4</v>
      </c>
      <c r="I1715">
        <v>5</v>
      </c>
      <c r="J1715" t="s">
        <v>27</v>
      </c>
      <c r="K1715" t="s">
        <v>33</v>
      </c>
      <c r="L1715" t="s">
        <v>29</v>
      </c>
      <c r="M1715" t="s">
        <v>48</v>
      </c>
      <c r="N1715">
        <v>5</v>
      </c>
      <c r="O1715">
        <v>40</v>
      </c>
      <c r="P1715" t="s">
        <v>2021</v>
      </c>
      <c r="Q1715">
        <v>2022</v>
      </c>
      <c r="R1715" t="s">
        <v>2016</v>
      </c>
    </row>
    <row r="1716" spans="1:18" x14ac:dyDescent="0.35">
      <c r="A1716">
        <v>1173</v>
      </c>
      <c r="B1716" t="s">
        <v>1218</v>
      </c>
      <c r="C1716" t="s">
        <v>15</v>
      </c>
      <c r="D1716" s="5">
        <v>24545</v>
      </c>
      <c r="E1716" s="5">
        <v>44746</v>
      </c>
      <c r="F1716" t="s">
        <v>16</v>
      </c>
      <c r="G1716" t="s">
        <v>17</v>
      </c>
      <c r="H1716">
        <v>3</v>
      </c>
      <c r="I1716">
        <v>6</v>
      </c>
      <c r="J1716" t="s">
        <v>27</v>
      </c>
      <c r="K1716" t="s">
        <v>37</v>
      </c>
      <c r="L1716" t="s">
        <v>38</v>
      </c>
      <c r="M1716" t="s">
        <v>42</v>
      </c>
      <c r="N1716">
        <v>2</v>
      </c>
      <c r="O1716">
        <v>57</v>
      </c>
      <c r="P1716" t="s">
        <v>2020</v>
      </c>
      <c r="Q1716">
        <v>2022</v>
      </c>
      <c r="R1716" t="s">
        <v>2012</v>
      </c>
    </row>
    <row r="1717" spans="1:18" x14ac:dyDescent="0.35">
      <c r="A1717">
        <v>1175</v>
      </c>
      <c r="B1717" t="s">
        <v>1220</v>
      </c>
      <c r="C1717" t="s">
        <v>15</v>
      </c>
      <c r="D1717" s="5">
        <v>30237</v>
      </c>
      <c r="E1717" s="5">
        <v>44909</v>
      </c>
      <c r="F1717" t="s">
        <v>40</v>
      </c>
      <c r="G1717" t="s">
        <v>26</v>
      </c>
      <c r="H1717">
        <v>5</v>
      </c>
      <c r="I1717">
        <v>9</v>
      </c>
      <c r="J1717" t="s">
        <v>18</v>
      </c>
      <c r="K1717" t="s">
        <v>46</v>
      </c>
      <c r="L1717" t="s">
        <v>47</v>
      </c>
      <c r="M1717" t="s">
        <v>30</v>
      </c>
      <c r="N1717">
        <v>4</v>
      </c>
      <c r="O1717">
        <v>41</v>
      </c>
      <c r="P1717" t="s">
        <v>2021</v>
      </c>
      <c r="Q1717">
        <v>2022</v>
      </c>
      <c r="R1717" t="s">
        <v>2017</v>
      </c>
    </row>
    <row r="1718" spans="1:18" x14ac:dyDescent="0.35">
      <c r="A1718">
        <v>1176</v>
      </c>
      <c r="B1718" t="s">
        <v>1221</v>
      </c>
      <c r="C1718" t="s">
        <v>15</v>
      </c>
      <c r="D1718" s="5">
        <v>24364</v>
      </c>
      <c r="E1718" s="5">
        <v>44842</v>
      </c>
      <c r="F1718" t="s">
        <v>40</v>
      </c>
      <c r="G1718" t="s">
        <v>60</v>
      </c>
      <c r="H1718">
        <v>4</v>
      </c>
      <c r="I1718">
        <v>9</v>
      </c>
      <c r="J1718" t="s">
        <v>18</v>
      </c>
      <c r="K1718" t="s">
        <v>51</v>
      </c>
      <c r="L1718" t="s">
        <v>47</v>
      </c>
      <c r="M1718" t="s">
        <v>30</v>
      </c>
      <c r="N1718">
        <v>4</v>
      </c>
      <c r="O1718">
        <v>57</v>
      </c>
      <c r="P1718" t="s">
        <v>2020</v>
      </c>
      <c r="Q1718">
        <v>2022</v>
      </c>
      <c r="R1718" t="s">
        <v>2015</v>
      </c>
    </row>
    <row r="1719" spans="1:18" x14ac:dyDescent="0.35">
      <c r="A1719">
        <v>1177</v>
      </c>
      <c r="B1719" t="s">
        <v>1222</v>
      </c>
      <c r="C1719" t="s">
        <v>44</v>
      </c>
      <c r="D1719" s="5">
        <v>24745</v>
      </c>
      <c r="E1719" s="5">
        <v>44850</v>
      </c>
      <c r="F1719" t="s">
        <v>16</v>
      </c>
      <c r="G1719" t="s">
        <v>60</v>
      </c>
      <c r="H1719">
        <v>4</v>
      </c>
      <c r="I1719">
        <v>9</v>
      </c>
      <c r="J1719" t="s">
        <v>18</v>
      </c>
      <c r="K1719" t="s">
        <v>19</v>
      </c>
      <c r="L1719" t="s">
        <v>20</v>
      </c>
      <c r="M1719" t="s">
        <v>21</v>
      </c>
      <c r="N1719">
        <v>3</v>
      </c>
      <c r="O1719">
        <v>56</v>
      </c>
      <c r="P1719" t="s">
        <v>2020</v>
      </c>
      <c r="Q1719">
        <v>2022</v>
      </c>
      <c r="R1719" t="s">
        <v>2015</v>
      </c>
    </row>
    <row r="1720" spans="1:18" x14ac:dyDescent="0.35">
      <c r="A1720">
        <v>1179</v>
      </c>
      <c r="B1720" t="s">
        <v>1224</v>
      </c>
      <c r="C1720" t="s">
        <v>15</v>
      </c>
      <c r="D1720" s="5">
        <v>18915</v>
      </c>
      <c r="E1720" s="5">
        <v>44752</v>
      </c>
      <c r="F1720" t="s">
        <v>16</v>
      </c>
      <c r="G1720" t="s">
        <v>60</v>
      </c>
      <c r="H1720">
        <v>4</v>
      </c>
      <c r="I1720">
        <v>7</v>
      </c>
      <c r="J1720" t="s">
        <v>50</v>
      </c>
      <c r="K1720" t="s">
        <v>28</v>
      </c>
      <c r="L1720" t="s">
        <v>29</v>
      </c>
      <c r="M1720" t="s">
        <v>42</v>
      </c>
      <c r="N1720">
        <v>2</v>
      </c>
      <c r="O1720">
        <v>72</v>
      </c>
      <c r="P1720" t="s">
        <v>2022</v>
      </c>
      <c r="Q1720">
        <v>2022</v>
      </c>
      <c r="R1720" t="s">
        <v>2012</v>
      </c>
    </row>
    <row r="1721" spans="1:18" x14ac:dyDescent="0.35">
      <c r="A1721">
        <v>1182</v>
      </c>
      <c r="B1721" t="s">
        <v>1227</v>
      </c>
      <c r="C1721" t="s">
        <v>44</v>
      </c>
      <c r="D1721" s="5">
        <v>18959</v>
      </c>
      <c r="E1721" s="5">
        <v>44836</v>
      </c>
      <c r="F1721" t="s">
        <v>16</v>
      </c>
      <c r="G1721" t="s">
        <v>17</v>
      </c>
      <c r="H1721">
        <v>4</v>
      </c>
      <c r="I1721">
        <v>8</v>
      </c>
      <c r="J1721" t="s">
        <v>50</v>
      </c>
      <c r="K1721" t="s">
        <v>41</v>
      </c>
      <c r="L1721" t="s">
        <v>38</v>
      </c>
      <c r="M1721" t="s">
        <v>48</v>
      </c>
      <c r="N1721">
        <v>5</v>
      </c>
      <c r="O1721">
        <v>72</v>
      </c>
      <c r="P1721" t="s">
        <v>2022</v>
      </c>
      <c r="Q1721">
        <v>2022</v>
      </c>
      <c r="R1721" t="s">
        <v>2015</v>
      </c>
    </row>
    <row r="1722" spans="1:18" x14ac:dyDescent="0.35">
      <c r="A1722">
        <v>1185</v>
      </c>
      <c r="B1722" t="s">
        <v>1230</v>
      </c>
      <c r="C1722" t="s">
        <v>15</v>
      </c>
      <c r="D1722" s="5">
        <v>34817</v>
      </c>
      <c r="E1722" s="5">
        <v>44665</v>
      </c>
      <c r="F1722" t="s">
        <v>25</v>
      </c>
      <c r="G1722" t="s">
        <v>36</v>
      </c>
      <c r="H1722">
        <v>5</v>
      </c>
      <c r="I1722">
        <v>4</v>
      </c>
      <c r="J1722" t="s">
        <v>27</v>
      </c>
      <c r="K1722" t="s">
        <v>19</v>
      </c>
      <c r="L1722" t="s">
        <v>20</v>
      </c>
      <c r="M1722" t="s">
        <v>30</v>
      </c>
      <c r="N1722">
        <v>4</v>
      </c>
      <c r="O1722">
        <v>29</v>
      </c>
      <c r="P1722" t="s">
        <v>2019</v>
      </c>
      <c r="Q1722">
        <v>2022</v>
      </c>
      <c r="R1722" t="s">
        <v>2009</v>
      </c>
    </row>
    <row r="1723" spans="1:18" x14ac:dyDescent="0.35">
      <c r="A1723">
        <v>1187</v>
      </c>
      <c r="B1723" t="s">
        <v>1232</v>
      </c>
      <c r="C1723" t="s">
        <v>44</v>
      </c>
      <c r="D1723" s="5">
        <v>24866</v>
      </c>
      <c r="E1723" s="5">
        <v>44733</v>
      </c>
      <c r="F1723" t="s">
        <v>25</v>
      </c>
      <c r="G1723" t="s">
        <v>60</v>
      </c>
      <c r="H1723">
        <v>4</v>
      </c>
      <c r="I1723">
        <v>7</v>
      </c>
      <c r="J1723" t="s">
        <v>50</v>
      </c>
      <c r="K1723" t="s">
        <v>28</v>
      </c>
      <c r="L1723" t="s">
        <v>29</v>
      </c>
      <c r="M1723" t="s">
        <v>30</v>
      </c>
      <c r="N1723">
        <v>4</v>
      </c>
      <c r="O1723">
        <v>56</v>
      </c>
      <c r="P1723" t="s">
        <v>2020</v>
      </c>
      <c r="Q1723">
        <v>2022</v>
      </c>
      <c r="R1723" t="s">
        <v>2011</v>
      </c>
    </row>
    <row r="1724" spans="1:18" x14ac:dyDescent="0.35">
      <c r="A1724">
        <v>1188</v>
      </c>
      <c r="B1724" t="s">
        <v>1233</v>
      </c>
      <c r="C1724" t="s">
        <v>44</v>
      </c>
      <c r="D1724" s="5">
        <v>19537</v>
      </c>
      <c r="E1724" s="5">
        <v>44795</v>
      </c>
      <c r="F1724" t="s">
        <v>25</v>
      </c>
      <c r="G1724" t="s">
        <v>36</v>
      </c>
      <c r="H1724">
        <v>5</v>
      </c>
      <c r="I1724">
        <v>5</v>
      </c>
      <c r="J1724" t="s">
        <v>27</v>
      </c>
      <c r="K1724" t="s">
        <v>33</v>
      </c>
      <c r="L1724" t="s">
        <v>29</v>
      </c>
      <c r="M1724" t="s">
        <v>21</v>
      </c>
      <c r="N1724">
        <v>3</v>
      </c>
      <c r="O1724">
        <v>71</v>
      </c>
      <c r="P1724" t="s">
        <v>2022</v>
      </c>
      <c r="Q1724">
        <v>2022</v>
      </c>
      <c r="R1724" t="s">
        <v>2013</v>
      </c>
    </row>
    <row r="1725" spans="1:18" x14ac:dyDescent="0.35">
      <c r="A1725">
        <v>1192</v>
      </c>
      <c r="B1725" t="s">
        <v>1237</v>
      </c>
      <c r="C1725" t="s">
        <v>44</v>
      </c>
      <c r="D1725" s="5">
        <v>23609</v>
      </c>
      <c r="E1725" s="5">
        <v>44693</v>
      </c>
      <c r="F1725" t="s">
        <v>25</v>
      </c>
      <c r="G1725" t="s">
        <v>60</v>
      </c>
      <c r="H1725">
        <v>2</v>
      </c>
      <c r="I1725">
        <v>9</v>
      </c>
      <c r="J1725" t="s">
        <v>18</v>
      </c>
      <c r="K1725" t="s">
        <v>51</v>
      </c>
      <c r="L1725" t="s">
        <v>47</v>
      </c>
      <c r="M1725" t="s">
        <v>21</v>
      </c>
      <c r="N1725">
        <v>3</v>
      </c>
      <c r="O1725">
        <v>60</v>
      </c>
      <c r="P1725" t="s">
        <v>2022</v>
      </c>
      <c r="Q1725">
        <v>2022</v>
      </c>
      <c r="R1725" t="s">
        <v>2010</v>
      </c>
    </row>
    <row r="1726" spans="1:18" x14ac:dyDescent="0.35">
      <c r="A1726">
        <v>1194</v>
      </c>
      <c r="B1726" t="s">
        <v>1239</v>
      </c>
      <c r="C1726" t="s">
        <v>15</v>
      </c>
      <c r="D1726" s="5">
        <v>29658</v>
      </c>
      <c r="E1726" s="5">
        <v>44807</v>
      </c>
      <c r="F1726" t="s">
        <v>16</v>
      </c>
      <c r="G1726" t="s">
        <v>17</v>
      </c>
      <c r="H1726">
        <v>4</v>
      </c>
      <c r="I1726">
        <v>9</v>
      </c>
      <c r="J1726" t="s">
        <v>18</v>
      </c>
      <c r="K1726" t="s">
        <v>23</v>
      </c>
      <c r="L1726" t="s">
        <v>20</v>
      </c>
      <c r="M1726" t="s">
        <v>48</v>
      </c>
      <c r="N1726">
        <v>5</v>
      </c>
      <c r="O1726">
        <v>43</v>
      </c>
      <c r="P1726" t="s">
        <v>2021</v>
      </c>
      <c r="Q1726">
        <v>2022</v>
      </c>
      <c r="R1726" t="s">
        <v>2014</v>
      </c>
    </row>
    <row r="1727" spans="1:18" x14ac:dyDescent="0.35">
      <c r="A1727">
        <v>1195</v>
      </c>
      <c r="B1727" t="s">
        <v>1240</v>
      </c>
      <c r="C1727" t="s">
        <v>15</v>
      </c>
      <c r="D1727" s="5">
        <v>27490</v>
      </c>
      <c r="E1727" s="5">
        <v>44742</v>
      </c>
      <c r="F1727" t="s">
        <v>68</v>
      </c>
      <c r="G1727" t="s">
        <v>60</v>
      </c>
      <c r="H1727">
        <v>1</v>
      </c>
      <c r="I1727">
        <v>8</v>
      </c>
      <c r="J1727" t="s">
        <v>50</v>
      </c>
      <c r="K1727" t="s">
        <v>28</v>
      </c>
      <c r="L1727" t="s">
        <v>29</v>
      </c>
      <c r="M1727" t="s">
        <v>30</v>
      </c>
      <c r="N1727">
        <v>4</v>
      </c>
      <c r="O1727">
        <v>49</v>
      </c>
      <c r="P1727" t="s">
        <v>2020</v>
      </c>
      <c r="Q1727">
        <v>2022</v>
      </c>
      <c r="R1727" t="s">
        <v>2011</v>
      </c>
    </row>
    <row r="1728" spans="1:18" x14ac:dyDescent="0.35">
      <c r="A1728">
        <v>1198</v>
      </c>
      <c r="B1728" t="s">
        <v>1243</v>
      </c>
      <c r="C1728" t="s">
        <v>15</v>
      </c>
      <c r="D1728" s="5">
        <v>21977</v>
      </c>
      <c r="E1728" s="5">
        <v>44760</v>
      </c>
      <c r="F1728" t="s">
        <v>40</v>
      </c>
      <c r="G1728" t="s">
        <v>60</v>
      </c>
      <c r="H1728">
        <v>5</v>
      </c>
      <c r="I1728">
        <v>6</v>
      </c>
      <c r="J1728" t="s">
        <v>27</v>
      </c>
      <c r="K1728" t="s">
        <v>41</v>
      </c>
      <c r="L1728" t="s">
        <v>38</v>
      </c>
      <c r="M1728" t="s">
        <v>34</v>
      </c>
      <c r="N1728">
        <v>1</v>
      </c>
      <c r="O1728">
        <v>64</v>
      </c>
      <c r="P1728" t="s">
        <v>2022</v>
      </c>
      <c r="Q1728">
        <v>2022</v>
      </c>
      <c r="R1728" t="s">
        <v>2012</v>
      </c>
    </row>
    <row r="1729" spans="1:18" x14ac:dyDescent="0.35">
      <c r="A1729">
        <v>1204</v>
      </c>
      <c r="B1729" t="s">
        <v>1249</v>
      </c>
      <c r="C1729" t="s">
        <v>44</v>
      </c>
      <c r="D1729" s="5">
        <v>32258</v>
      </c>
      <c r="E1729" s="5">
        <v>44754</v>
      </c>
      <c r="F1729" t="s">
        <v>25</v>
      </c>
      <c r="G1729" t="s">
        <v>45</v>
      </c>
      <c r="H1729">
        <v>5</v>
      </c>
      <c r="I1729">
        <v>4</v>
      </c>
      <c r="J1729" t="s">
        <v>27</v>
      </c>
      <c r="K1729" t="s">
        <v>33</v>
      </c>
      <c r="L1729" t="s">
        <v>29</v>
      </c>
      <c r="M1729" t="s">
        <v>34</v>
      </c>
      <c r="N1729">
        <v>1</v>
      </c>
      <c r="O1729">
        <v>36</v>
      </c>
      <c r="P1729" t="s">
        <v>2021</v>
      </c>
      <c r="Q1729">
        <v>2022</v>
      </c>
      <c r="R1729" t="s">
        <v>2012</v>
      </c>
    </row>
    <row r="1730" spans="1:18" x14ac:dyDescent="0.35">
      <c r="A1730">
        <v>1206</v>
      </c>
      <c r="B1730" t="s">
        <v>1251</v>
      </c>
      <c r="C1730" t="s">
        <v>15</v>
      </c>
      <c r="D1730" s="5">
        <v>21822</v>
      </c>
      <c r="E1730" s="5">
        <v>44843</v>
      </c>
      <c r="F1730" t="s">
        <v>40</v>
      </c>
      <c r="G1730" t="s">
        <v>32</v>
      </c>
      <c r="H1730">
        <v>3</v>
      </c>
      <c r="I1730">
        <v>7</v>
      </c>
      <c r="J1730" t="s">
        <v>50</v>
      </c>
      <c r="K1730" t="s">
        <v>41</v>
      </c>
      <c r="L1730" t="s">
        <v>38</v>
      </c>
      <c r="M1730" t="s">
        <v>42</v>
      </c>
      <c r="N1730">
        <v>2</v>
      </c>
      <c r="O1730">
        <v>64</v>
      </c>
      <c r="P1730" t="s">
        <v>2022</v>
      </c>
      <c r="Q1730">
        <v>2022</v>
      </c>
      <c r="R1730" t="s">
        <v>2015</v>
      </c>
    </row>
    <row r="1731" spans="1:18" x14ac:dyDescent="0.35">
      <c r="A1731">
        <v>1211</v>
      </c>
      <c r="B1731" t="s">
        <v>1256</v>
      </c>
      <c r="C1731" t="s">
        <v>44</v>
      </c>
      <c r="D1731" s="5">
        <v>29129</v>
      </c>
      <c r="E1731" s="5">
        <v>44566</v>
      </c>
      <c r="F1731" t="s">
        <v>16</v>
      </c>
      <c r="G1731" t="s">
        <v>36</v>
      </c>
      <c r="H1731">
        <v>5</v>
      </c>
      <c r="I1731">
        <v>4</v>
      </c>
      <c r="J1731" t="s">
        <v>27</v>
      </c>
      <c r="K1731" t="s">
        <v>28</v>
      </c>
      <c r="L1731" t="s">
        <v>29</v>
      </c>
      <c r="M1731" t="s">
        <v>48</v>
      </c>
      <c r="N1731">
        <v>5</v>
      </c>
      <c r="O1731">
        <v>44</v>
      </c>
      <c r="P1731" t="s">
        <v>2021</v>
      </c>
      <c r="Q1731">
        <v>2022</v>
      </c>
      <c r="R1731" t="s">
        <v>2006</v>
      </c>
    </row>
    <row r="1732" spans="1:18" x14ac:dyDescent="0.35">
      <c r="A1732">
        <v>1219</v>
      </c>
      <c r="B1732" t="s">
        <v>1264</v>
      </c>
      <c r="C1732" t="s">
        <v>15</v>
      </c>
      <c r="D1732" s="5">
        <v>36233</v>
      </c>
      <c r="E1732" s="5">
        <v>44690</v>
      </c>
      <c r="F1732" t="s">
        <v>40</v>
      </c>
      <c r="G1732" t="s">
        <v>32</v>
      </c>
      <c r="H1732">
        <v>5</v>
      </c>
      <c r="I1732">
        <v>9</v>
      </c>
      <c r="J1732" t="s">
        <v>18</v>
      </c>
      <c r="K1732" t="s">
        <v>28</v>
      </c>
      <c r="L1732" t="s">
        <v>29</v>
      </c>
      <c r="M1732" t="s">
        <v>21</v>
      </c>
      <c r="N1732">
        <v>3</v>
      </c>
      <c r="O1732">
        <v>25</v>
      </c>
      <c r="P1732" t="s">
        <v>2019</v>
      </c>
      <c r="Q1732">
        <v>2022</v>
      </c>
      <c r="R1732" t="s">
        <v>2010</v>
      </c>
    </row>
    <row r="1733" spans="1:18" x14ac:dyDescent="0.35">
      <c r="A1733">
        <v>1225</v>
      </c>
      <c r="B1733" t="s">
        <v>1270</v>
      </c>
      <c r="C1733" t="s">
        <v>15</v>
      </c>
      <c r="D1733" s="5">
        <v>22782</v>
      </c>
      <c r="E1733" s="5">
        <v>44872</v>
      </c>
      <c r="F1733" t="s">
        <v>16</v>
      </c>
      <c r="G1733" t="s">
        <v>17</v>
      </c>
      <c r="H1733">
        <v>5</v>
      </c>
      <c r="I1733">
        <v>9</v>
      </c>
      <c r="J1733" t="s">
        <v>18</v>
      </c>
      <c r="K1733" t="s">
        <v>19</v>
      </c>
      <c r="L1733" t="s">
        <v>20</v>
      </c>
      <c r="M1733" t="s">
        <v>48</v>
      </c>
      <c r="N1733">
        <v>5</v>
      </c>
      <c r="O1733">
        <v>62</v>
      </c>
      <c r="P1733" t="s">
        <v>2022</v>
      </c>
      <c r="Q1733">
        <v>2022</v>
      </c>
      <c r="R1733" t="s">
        <v>2016</v>
      </c>
    </row>
    <row r="1734" spans="1:18" x14ac:dyDescent="0.35">
      <c r="A1734">
        <v>1228</v>
      </c>
      <c r="B1734" t="s">
        <v>1273</v>
      </c>
      <c r="C1734" t="s">
        <v>15</v>
      </c>
      <c r="D1734" s="5">
        <v>20442</v>
      </c>
      <c r="E1734" s="5">
        <v>44617</v>
      </c>
      <c r="F1734" t="s">
        <v>25</v>
      </c>
      <c r="G1734" t="s">
        <v>32</v>
      </c>
      <c r="H1734">
        <v>4</v>
      </c>
      <c r="I1734">
        <v>9</v>
      </c>
      <c r="J1734" t="s">
        <v>18</v>
      </c>
      <c r="K1734" t="s">
        <v>33</v>
      </c>
      <c r="L1734" t="s">
        <v>29</v>
      </c>
      <c r="M1734" t="s">
        <v>34</v>
      </c>
      <c r="N1734">
        <v>1</v>
      </c>
      <c r="O1734">
        <v>68</v>
      </c>
      <c r="P1734" t="s">
        <v>2022</v>
      </c>
      <c r="Q1734">
        <v>2022</v>
      </c>
      <c r="R1734" t="s">
        <v>2007</v>
      </c>
    </row>
    <row r="1735" spans="1:18" x14ac:dyDescent="0.35">
      <c r="A1735">
        <v>1233</v>
      </c>
      <c r="B1735" t="s">
        <v>1278</v>
      </c>
      <c r="C1735" t="s">
        <v>44</v>
      </c>
      <c r="D1735" s="5">
        <v>20435</v>
      </c>
      <c r="E1735" s="5">
        <v>44798</v>
      </c>
      <c r="F1735" t="s">
        <v>25</v>
      </c>
      <c r="G1735" t="s">
        <v>36</v>
      </c>
      <c r="H1735">
        <v>4</v>
      </c>
      <c r="I1735">
        <v>9</v>
      </c>
      <c r="J1735" t="s">
        <v>18</v>
      </c>
      <c r="K1735" t="s">
        <v>19</v>
      </c>
      <c r="L1735" t="s">
        <v>20</v>
      </c>
      <c r="M1735" t="s">
        <v>48</v>
      </c>
      <c r="N1735">
        <v>5</v>
      </c>
      <c r="O1735">
        <v>68</v>
      </c>
      <c r="P1735" t="s">
        <v>2022</v>
      </c>
      <c r="Q1735">
        <v>2022</v>
      </c>
      <c r="R1735" t="s">
        <v>2013</v>
      </c>
    </row>
    <row r="1736" spans="1:18" x14ac:dyDescent="0.35">
      <c r="A1736">
        <v>1236</v>
      </c>
      <c r="B1736" t="s">
        <v>1281</v>
      </c>
      <c r="C1736" t="s">
        <v>15</v>
      </c>
      <c r="D1736" s="5">
        <v>30846</v>
      </c>
      <c r="E1736" s="5">
        <v>44861</v>
      </c>
      <c r="F1736" t="s">
        <v>68</v>
      </c>
      <c r="G1736" t="s">
        <v>53</v>
      </c>
      <c r="H1736">
        <v>3</v>
      </c>
      <c r="I1736">
        <v>4</v>
      </c>
      <c r="J1736" t="s">
        <v>27</v>
      </c>
      <c r="K1736" t="s">
        <v>33</v>
      </c>
      <c r="L1736" t="s">
        <v>29</v>
      </c>
      <c r="M1736" t="s">
        <v>21</v>
      </c>
      <c r="N1736">
        <v>3</v>
      </c>
      <c r="O1736">
        <v>40</v>
      </c>
      <c r="P1736" t="s">
        <v>2021</v>
      </c>
      <c r="Q1736">
        <v>2022</v>
      </c>
      <c r="R1736" t="s">
        <v>2015</v>
      </c>
    </row>
    <row r="1737" spans="1:18" x14ac:dyDescent="0.35">
      <c r="A1737">
        <v>1238</v>
      </c>
      <c r="B1737" t="s">
        <v>1283</v>
      </c>
      <c r="C1737" t="s">
        <v>44</v>
      </c>
      <c r="D1737" s="5">
        <v>37486</v>
      </c>
      <c r="E1737" s="5">
        <v>44584</v>
      </c>
      <c r="F1737" t="s">
        <v>40</v>
      </c>
      <c r="G1737" t="s">
        <v>17</v>
      </c>
      <c r="H1737">
        <v>2</v>
      </c>
      <c r="I1737">
        <v>9</v>
      </c>
      <c r="J1737" t="s">
        <v>18</v>
      </c>
      <c r="K1737" t="s">
        <v>41</v>
      </c>
      <c r="L1737" t="s">
        <v>38</v>
      </c>
      <c r="M1737" t="s">
        <v>42</v>
      </c>
      <c r="N1737">
        <v>2</v>
      </c>
      <c r="O1737">
        <v>22</v>
      </c>
      <c r="P1737" t="s">
        <v>2019</v>
      </c>
      <c r="Q1737">
        <v>2022</v>
      </c>
      <c r="R1737" t="s">
        <v>2006</v>
      </c>
    </row>
    <row r="1738" spans="1:18" x14ac:dyDescent="0.35">
      <c r="A1738">
        <v>1244</v>
      </c>
      <c r="B1738" t="s">
        <v>1289</v>
      </c>
      <c r="C1738" t="s">
        <v>44</v>
      </c>
      <c r="D1738" s="5">
        <v>32473</v>
      </c>
      <c r="E1738" s="5">
        <v>44643</v>
      </c>
      <c r="F1738" t="s">
        <v>25</v>
      </c>
      <c r="G1738" t="s">
        <v>36</v>
      </c>
      <c r="H1738">
        <v>2</v>
      </c>
      <c r="I1738">
        <v>9</v>
      </c>
      <c r="J1738" t="s">
        <v>18</v>
      </c>
      <c r="K1738" t="s">
        <v>33</v>
      </c>
      <c r="L1738" t="s">
        <v>29</v>
      </c>
      <c r="M1738" t="s">
        <v>30</v>
      </c>
      <c r="N1738">
        <v>4</v>
      </c>
      <c r="O1738">
        <v>35</v>
      </c>
      <c r="P1738" t="s">
        <v>2021</v>
      </c>
      <c r="Q1738">
        <v>2022</v>
      </c>
      <c r="R1738" t="s">
        <v>2008</v>
      </c>
    </row>
    <row r="1739" spans="1:18" x14ac:dyDescent="0.35">
      <c r="A1739">
        <v>1245</v>
      </c>
      <c r="B1739" t="s">
        <v>1290</v>
      </c>
      <c r="C1739" t="s">
        <v>44</v>
      </c>
      <c r="D1739" s="5">
        <v>23469</v>
      </c>
      <c r="E1739" s="5">
        <v>44659</v>
      </c>
      <c r="F1739" t="s">
        <v>16</v>
      </c>
      <c r="G1739" t="s">
        <v>17</v>
      </c>
      <c r="H1739">
        <v>5</v>
      </c>
      <c r="I1739">
        <v>9</v>
      </c>
      <c r="J1739" t="s">
        <v>18</v>
      </c>
      <c r="K1739" t="s">
        <v>37</v>
      </c>
      <c r="L1739" t="s">
        <v>38</v>
      </c>
      <c r="M1739" t="s">
        <v>42</v>
      </c>
      <c r="N1739">
        <v>2</v>
      </c>
      <c r="O1739">
        <v>60</v>
      </c>
      <c r="P1739" t="s">
        <v>2022</v>
      </c>
      <c r="Q1739">
        <v>2022</v>
      </c>
      <c r="R1739" t="s">
        <v>2009</v>
      </c>
    </row>
    <row r="1740" spans="1:18" x14ac:dyDescent="0.35">
      <c r="A1740">
        <v>1251</v>
      </c>
      <c r="B1740" t="s">
        <v>1296</v>
      </c>
      <c r="C1740" t="s">
        <v>44</v>
      </c>
      <c r="D1740" s="5">
        <v>25121</v>
      </c>
      <c r="E1740" s="5">
        <v>44861</v>
      </c>
      <c r="F1740" t="s">
        <v>40</v>
      </c>
      <c r="G1740" t="s">
        <v>60</v>
      </c>
      <c r="H1740">
        <v>4</v>
      </c>
      <c r="I1740">
        <v>9</v>
      </c>
      <c r="J1740" t="s">
        <v>18</v>
      </c>
      <c r="K1740" t="s">
        <v>28</v>
      </c>
      <c r="L1740" t="s">
        <v>29</v>
      </c>
      <c r="M1740" t="s">
        <v>21</v>
      </c>
      <c r="N1740">
        <v>3</v>
      </c>
      <c r="O1740">
        <v>55</v>
      </c>
      <c r="P1740" t="s">
        <v>2020</v>
      </c>
      <c r="Q1740">
        <v>2022</v>
      </c>
      <c r="R1740" t="s">
        <v>2015</v>
      </c>
    </row>
    <row r="1741" spans="1:18" x14ac:dyDescent="0.35">
      <c r="A1741">
        <v>1253</v>
      </c>
      <c r="B1741" t="s">
        <v>1298</v>
      </c>
      <c r="C1741" t="s">
        <v>15</v>
      </c>
      <c r="D1741" s="5">
        <v>23990</v>
      </c>
      <c r="E1741" s="5">
        <v>44625</v>
      </c>
      <c r="F1741" t="s">
        <v>16</v>
      </c>
      <c r="G1741" t="s">
        <v>17</v>
      </c>
      <c r="H1741">
        <v>1</v>
      </c>
      <c r="I1741">
        <v>5</v>
      </c>
      <c r="J1741" t="s">
        <v>27</v>
      </c>
      <c r="K1741" t="s">
        <v>37</v>
      </c>
      <c r="L1741" t="s">
        <v>38</v>
      </c>
      <c r="M1741" t="s">
        <v>30</v>
      </c>
      <c r="N1741">
        <v>4</v>
      </c>
      <c r="O1741">
        <v>59</v>
      </c>
      <c r="P1741" t="s">
        <v>2020</v>
      </c>
      <c r="Q1741">
        <v>2022</v>
      </c>
      <c r="R1741" t="s">
        <v>2008</v>
      </c>
    </row>
    <row r="1742" spans="1:18" x14ac:dyDescent="0.35">
      <c r="A1742">
        <v>1258</v>
      </c>
      <c r="B1742" t="s">
        <v>1303</v>
      </c>
      <c r="C1742" t="s">
        <v>15</v>
      </c>
      <c r="D1742" s="5">
        <v>32401</v>
      </c>
      <c r="E1742" s="5">
        <v>44834</v>
      </c>
      <c r="F1742" t="s">
        <v>25</v>
      </c>
      <c r="G1742" t="s">
        <v>32</v>
      </c>
      <c r="H1742">
        <v>4</v>
      </c>
      <c r="I1742">
        <v>5</v>
      </c>
      <c r="J1742" t="s">
        <v>27</v>
      </c>
      <c r="K1742" t="s">
        <v>23</v>
      </c>
      <c r="L1742" t="s">
        <v>20</v>
      </c>
      <c r="M1742" t="s">
        <v>21</v>
      </c>
      <c r="N1742">
        <v>3</v>
      </c>
      <c r="O1742">
        <v>35</v>
      </c>
      <c r="P1742" t="s">
        <v>2021</v>
      </c>
      <c r="Q1742">
        <v>2022</v>
      </c>
      <c r="R1742" t="s">
        <v>2014</v>
      </c>
    </row>
    <row r="1743" spans="1:18" x14ac:dyDescent="0.35">
      <c r="A1743">
        <v>1260</v>
      </c>
      <c r="B1743" t="s">
        <v>1305</v>
      </c>
      <c r="C1743" t="s">
        <v>15</v>
      </c>
      <c r="D1743" s="5">
        <v>36483</v>
      </c>
      <c r="E1743" s="5">
        <v>44925</v>
      </c>
      <c r="F1743" t="s">
        <v>16</v>
      </c>
      <c r="G1743" t="s">
        <v>17</v>
      </c>
      <c r="H1743">
        <v>2</v>
      </c>
      <c r="I1743">
        <v>9</v>
      </c>
      <c r="J1743" t="s">
        <v>18</v>
      </c>
      <c r="K1743" t="s">
        <v>33</v>
      </c>
      <c r="L1743" t="s">
        <v>29</v>
      </c>
      <c r="M1743" t="s">
        <v>42</v>
      </c>
      <c r="N1743">
        <v>2</v>
      </c>
      <c r="O1743">
        <v>24</v>
      </c>
      <c r="P1743" t="s">
        <v>2019</v>
      </c>
      <c r="Q1743">
        <v>2022</v>
      </c>
      <c r="R1743" t="s">
        <v>2017</v>
      </c>
    </row>
    <row r="1744" spans="1:18" x14ac:dyDescent="0.35">
      <c r="A1744">
        <v>1261</v>
      </c>
      <c r="B1744" t="s">
        <v>1306</v>
      </c>
      <c r="C1744" t="s">
        <v>15</v>
      </c>
      <c r="D1744" s="5">
        <v>22008</v>
      </c>
      <c r="E1744" s="5">
        <v>44587</v>
      </c>
      <c r="F1744" t="s">
        <v>16</v>
      </c>
      <c r="G1744" t="s">
        <v>17</v>
      </c>
      <c r="H1744">
        <v>5</v>
      </c>
      <c r="I1744">
        <v>9</v>
      </c>
      <c r="J1744" t="s">
        <v>18</v>
      </c>
      <c r="K1744" t="s">
        <v>37</v>
      </c>
      <c r="L1744" t="s">
        <v>38</v>
      </c>
      <c r="M1744" t="s">
        <v>21</v>
      </c>
      <c r="N1744">
        <v>3</v>
      </c>
      <c r="O1744">
        <v>64</v>
      </c>
      <c r="P1744" t="s">
        <v>2022</v>
      </c>
      <c r="Q1744">
        <v>2022</v>
      </c>
      <c r="R1744" t="s">
        <v>2006</v>
      </c>
    </row>
    <row r="1745" spans="1:18" x14ac:dyDescent="0.35">
      <c r="A1745">
        <v>1269</v>
      </c>
      <c r="B1745" t="s">
        <v>1314</v>
      </c>
      <c r="C1745" t="s">
        <v>15</v>
      </c>
      <c r="D1745" s="5">
        <v>28955</v>
      </c>
      <c r="E1745" s="5">
        <v>44649</v>
      </c>
      <c r="F1745" t="s">
        <v>40</v>
      </c>
      <c r="G1745" t="s">
        <v>60</v>
      </c>
      <c r="H1745">
        <v>1</v>
      </c>
      <c r="I1745">
        <v>9</v>
      </c>
      <c r="J1745" t="s">
        <v>18</v>
      </c>
      <c r="K1745" t="s">
        <v>37</v>
      </c>
      <c r="L1745" t="s">
        <v>38</v>
      </c>
      <c r="M1745" t="s">
        <v>34</v>
      </c>
      <c r="N1745">
        <v>1</v>
      </c>
      <c r="O1745">
        <v>45</v>
      </c>
      <c r="P1745" t="s">
        <v>2020</v>
      </c>
      <c r="Q1745">
        <v>2022</v>
      </c>
      <c r="R1745" t="s">
        <v>2008</v>
      </c>
    </row>
    <row r="1746" spans="1:18" x14ac:dyDescent="0.35">
      <c r="A1746">
        <v>1275</v>
      </c>
      <c r="B1746" t="s">
        <v>1320</v>
      </c>
      <c r="C1746" t="s">
        <v>44</v>
      </c>
      <c r="D1746" s="5">
        <v>38989</v>
      </c>
      <c r="E1746" s="5">
        <v>44640</v>
      </c>
      <c r="F1746" t="s">
        <v>40</v>
      </c>
      <c r="G1746" t="s">
        <v>26</v>
      </c>
      <c r="H1746">
        <v>3</v>
      </c>
      <c r="I1746">
        <v>3</v>
      </c>
      <c r="J1746" t="s">
        <v>27</v>
      </c>
      <c r="K1746" t="s">
        <v>28</v>
      </c>
      <c r="L1746" t="s">
        <v>29</v>
      </c>
      <c r="M1746" t="s">
        <v>30</v>
      </c>
      <c r="N1746">
        <v>4</v>
      </c>
      <c r="O1746">
        <v>17</v>
      </c>
      <c r="P1746" t="s">
        <v>2019</v>
      </c>
      <c r="Q1746">
        <v>2022</v>
      </c>
      <c r="R1746" t="s">
        <v>2008</v>
      </c>
    </row>
    <row r="1747" spans="1:18" x14ac:dyDescent="0.35">
      <c r="A1747">
        <v>1278</v>
      </c>
      <c r="B1747" t="s">
        <v>1323</v>
      </c>
      <c r="C1747" t="s">
        <v>44</v>
      </c>
      <c r="D1747" s="5">
        <v>22758</v>
      </c>
      <c r="E1747" s="5">
        <v>44846</v>
      </c>
      <c r="F1747" t="s">
        <v>68</v>
      </c>
      <c r="G1747" t="s">
        <v>32</v>
      </c>
      <c r="H1747">
        <v>5</v>
      </c>
      <c r="I1747">
        <v>5</v>
      </c>
      <c r="J1747" t="s">
        <v>27</v>
      </c>
      <c r="K1747" t="s">
        <v>41</v>
      </c>
      <c r="L1747" t="s">
        <v>38</v>
      </c>
      <c r="M1747" t="s">
        <v>42</v>
      </c>
      <c r="N1747">
        <v>2</v>
      </c>
      <c r="O1747">
        <v>62</v>
      </c>
      <c r="P1747" t="s">
        <v>2022</v>
      </c>
      <c r="Q1747">
        <v>2022</v>
      </c>
      <c r="R1747" t="s">
        <v>2015</v>
      </c>
    </row>
    <row r="1748" spans="1:18" x14ac:dyDescent="0.35">
      <c r="A1748">
        <v>1283</v>
      </c>
      <c r="B1748" t="s">
        <v>1328</v>
      </c>
      <c r="C1748" t="s">
        <v>15</v>
      </c>
      <c r="D1748" s="5">
        <v>31285</v>
      </c>
      <c r="E1748" s="5">
        <v>44858</v>
      </c>
      <c r="F1748" t="s">
        <v>16</v>
      </c>
      <c r="G1748" t="s">
        <v>17</v>
      </c>
      <c r="H1748">
        <v>5</v>
      </c>
      <c r="I1748">
        <v>9</v>
      </c>
      <c r="J1748" t="s">
        <v>18</v>
      </c>
      <c r="K1748" t="s">
        <v>28</v>
      </c>
      <c r="L1748" t="s">
        <v>29</v>
      </c>
      <c r="M1748" t="s">
        <v>48</v>
      </c>
      <c r="N1748">
        <v>5</v>
      </c>
      <c r="O1748">
        <v>39</v>
      </c>
      <c r="P1748" t="s">
        <v>2021</v>
      </c>
      <c r="Q1748">
        <v>2022</v>
      </c>
      <c r="R1748" t="s">
        <v>2015</v>
      </c>
    </row>
    <row r="1749" spans="1:18" x14ac:dyDescent="0.35">
      <c r="A1749">
        <v>1285</v>
      </c>
      <c r="B1749" t="s">
        <v>1330</v>
      </c>
      <c r="C1749" t="s">
        <v>15</v>
      </c>
      <c r="D1749" s="5">
        <v>25517</v>
      </c>
      <c r="E1749" s="5">
        <v>44657</v>
      </c>
      <c r="F1749" t="s">
        <v>68</v>
      </c>
      <c r="G1749" t="s">
        <v>60</v>
      </c>
      <c r="H1749">
        <v>4</v>
      </c>
      <c r="I1749">
        <v>9</v>
      </c>
      <c r="J1749" t="s">
        <v>18</v>
      </c>
      <c r="K1749" t="s">
        <v>37</v>
      </c>
      <c r="L1749" t="s">
        <v>38</v>
      </c>
      <c r="M1749" t="s">
        <v>42</v>
      </c>
      <c r="N1749">
        <v>2</v>
      </c>
      <c r="O1749">
        <v>54</v>
      </c>
      <c r="P1749" t="s">
        <v>2020</v>
      </c>
      <c r="Q1749">
        <v>2022</v>
      </c>
      <c r="R1749" t="s">
        <v>2009</v>
      </c>
    </row>
    <row r="1750" spans="1:18" x14ac:dyDescent="0.35">
      <c r="A1750">
        <v>1286</v>
      </c>
      <c r="B1750" t="s">
        <v>1331</v>
      </c>
      <c r="C1750" t="s">
        <v>44</v>
      </c>
      <c r="D1750" s="5">
        <v>28793</v>
      </c>
      <c r="E1750" s="5">
        <v>44855</v>
      </c>
      <c r="F1750" t="s">
        <v>25</v>
      </c>
      <c r="G1750" t="s">
        <v>60</v>
      </c>
      <c r="H1750">
        <v>3</v>
      </c>
      <c r="I1750">
        <v>4</v>
      </c>
      <c r="J1750" t="s">
        <v>27</v>
      </c>
      <c r="K1750" t="s">
        <v>41</v>
      </c>
      <c r="L1750" t="s">
        <v>38</v>
      </c>
      <c r="M1750" t="s">
        <v>42</v>
      </c>
      <c r="N1750">
        <v>2</v>
      </c>
      <c r="O1750">
        <v>45</v>
      </c>
      <c r="P1750" t="s">
        <v>2020</v>
      </c>
      <c r="Q1750">
        <v>2022</v>
      </c>
      <c r="R1750" t="s">
        <v>2015</v>
      </c>
    </row>
    <row r="1751" spans="1:18" x14ac:dyDescent="0.35">
      <c r="A1751">
        <v>1287</v>
      </c>
      <c r="B1751" t="s">
        <v>1332</v>
      </c>
      <c r="C1751" t="s">
        <v>15</v>
      </c>
      <c r="D1751" s="5">
        <v>31347</v>
      </c>
      <c r="E1751" s="5">
        <v>44874</v>
      </c>
      <c r="F1751" t="s">
        <v>16</v>
      </c>
      <c r="G1751" t="s">
        <v>17</v>
      </c>
      <c r="H1751">
        <v>5</v>
      </c>
      <c r="I1751">
        <v>7</v>
      </c>
      <c r="J1751" t="s">
        <v>50</v>
      </c>
      <c r="K1751" t="s">
        <v>46</v>
      </c>
      <c r="L1751" t="s">
        <v>47</v>
      </c>
      <c r="M1751" t="s">
        <v>30</v>
      </c>
      <c r="N1751">
        <v>4</v>
      </c>
      <c r="O1751">
        <v>38</v>
      </c>
      <c r="P1751" t="s">
        <v>2021</v>
      </c>
      <c r="Q1751">
        <v>2022</v>
      </c>
      <c r="R1751" t="s">
        <v>2016</v>
      </c>
    </row>
    <row r="1752" spans="1:18" x14ac:dyDescent="0.35">
      <c r="A1752">
        <v>1290</v>
      </c>
      <c r="B1752" t="s">
        <v>1335</v>
      </c>
      <c r="C1752" t="s">
        <v>44</v>
      </c>
      <c r="D1752" s="5">
        <v>26342</v>
      </c>
      <c r="E1752" s="5">
        <v>44741</v>
      </c>
      <c r="F1752" t="s">
        <v>25</v>
      </c>
      <c r="G1752" t="s">
        <v>60</v>
      </c>
      <c r="H1752">
        <v>5</v>
      </c>
      <c r="I1752">
        <v>4</v>
      </c>
      <c r="J1752" t="s">
        <v>27</v>
      </c>
      <c r="K1752" t="s">
        <v>23</v>
      </c>
      <c r="L1752" t="s">
        <v>20</v>
      </c>
      <c r="M1752" t="s">
        <v>48</v>
      </c>
      <c r="N1752">
        <v>5</v>
      </c>
      <c r="O1752">
        <v>52</v>
      </c>
      <c r="P1752" t="s">
        <v>2020</v>
      </c>
      <c r="Q1752">
        <v>2022</v>
      </c>
      <c r="R1752" t="s">
        <v>2011</v>
      </c>
    </row>
    <row r="1753" spans="1:18" x14ac:dyDescent="0.35">
      <c r="A1753">
        <v>1292</v>
      </c>
      <c r="B1753" t="s">
        <v>1337</v>
      </c>
      <c r="C1753" t="s">
        <v>15</v>
      </c>
      <c r="D1753" s="5">
        <v>29546</v>
      </c>
      <c r="E1753" s="5">
        <v>44721</v>
      </c>
      <c r="F1753" t="s">
        <v>16</v>
      </c>
      <c r="G1753" t="s">
        <v>17</v>
      </c>
      <c r="H1753">
        <v>3</v>
      </c>
      <c r="I1753">
        <v>9</v>
      </c>
      <c r="J1753" t="s">
        <v>18</v>
      </c>
      <c r="K1753" t="s">
        <v>33</v>
      </c>
      <c r="L1753" t="s">
        <v>29</v>
      </c>
      <c r="M1753" t="s">
        <v>34</v>
      </c>
      <c r="N1753">
        <v>1</v>
      </c>
      <c r="O1753">
        <v>43</v>
      </c>
      <c r="P1753" t="s">
        <v>2021</v>
      </c>
      <c r="Q1753">
        <v>2022</v>
      </c>
      <c r="R1753" t="s">
        <v>2011</v>
      </c>
    </row>
    <row r="1754" spans="1:18" x14ac:dyDescent="0.35">
      <c r="A1754">
        <v>1300</v>
      </c>
      <c r="B1754" t="s">
        <v>1345</v>
      </c>
      <c r="C1754" t="s">
        <v>15</v>
      </c>
      <c r="D1754" s="5">
        <v>23893</v>
      </c>
      <c r="E1754" s="5">
        <v>44756</v>
      </c>
      <c r="F1754" t="s">
        <v>25</v>
      </c>
      <c r="G1754" t="s">
        <v>32</v>
      </c>
      <c r="H1754">
        <v>3</v>
      </c>
      <c r="I1754">
        <v>4</v>
      </c>
      <c r="J1754" t="s">
        <v>27</v>
      </c>
      <c r="K1754" t="s">
        <v>33</v>
      </c>
      <c r="L1754" t="s">
        <v>29</v>
      </c>
      <c r="M1754" t="s">
        <v>21</v>
      </c>
      <c r="N1754">
        <v>3</v>
      </c>
      <c r="O1754">
        <v>59</v>
      </c>
      <c r="P1754" t="s">
        <v>2020</v>
      </c>
      <c r="Q1754">
        <v>2022</v>
      </c>
      <c r="R1754" t="s">
        <v>2012</v>
      </c>
    </row>
    <row r="1755" spans="1:18" x14ac:dyDescent="0.35">
      <c r="A1755">
        <v>1302</v>
      </c>
      <c r="B1755" t="s">
        <v>1347</v>
      </c>
      <c r="C1755" t="s">
        <v>44</v>
      </c>
      <c r="D1755" s="5">
        <v>34711</v>
      </c>
      <c r="E1755" s="5">
        <v>44704</v>
      </c>
      <c r="F1755" t="s">
        <v>25</v>
      </c>
      <c r="G1755" t="s">
        <v>17</v>
      </c>
      <c r="H1755">
        <v>1</v>
      </c>
      <c r="I1755">
        <v>8</v>
      </c>
      <c r="J1755" t="s">
        <v>50</v>
      </c>
      <c r="K1755" t="s">
        <v>41</v>
      </c>
      <c r="L1755" t="s">
        <v>38</v>
      </c>
      <c r="M1755" t="s">
        <v>21</v>
      </c>
      <c r="N1755">
        <v>3</v>
      </c>
      <c r="O1755">
        <v>29</v>
      </c>
      <c r="P1755" t="s">
        <v>2019</v>
      </c>
      <c r="Q1755">
        <v>2022</v>
      </c>
      <c r="R1755" t="s">
        <v>2010</v>
      </c>
    </row>
    <row r="1756" spans="1:18" x14ac:dyDescent="0.35">
      <c r="A1756">
        <v>1303</v>
      </c>
      <c r="B1756" t="s">
        <v>1348</v>
      </c>
      <c r="C1756" t="s">
        <v>15</v>
      </c>
      <c r="D1756" s="5">
        <v>31676</v>
      </c>
      <c r="E1756" s="5">
        <v>44876</v>
      </c>
      <c r="F1756" t="s">
        <v>25</v>
      </c>
      <c r="G1756" t="s">
        <v>36</v>
      </c>
      <c r="H1756">
        <v>5</v>
      </c>
      <c r="I1756">
        <v>8</v>
      </c>
      <c r="J1756" t="s">
        <v>50</v>
      </c>
      <c r="K1756" t="s">
        <v>46</v>
      </c>
      <c r="L1756" t="s">
        <v>47</v>
      </c>
      <c r="M1756" t="s">
        <v>42</v>
      </c>
      <c r="N1756">
        <v>2</v>
      </c>
      <c r="O1756">
        <v>37</v>
      </c>
      <c r="P1756" t="s">
        <v>2021</v>
      </c>
      <c r="Q1756">
        <v>2022</v>
      </c>
      <c r="R1756" t="s">
        <v>2016</v>
      </c>
    </row>
    <row r="1757" spans="1:18" x14ac:dyDescent="0.35">
      <c r="A1757">
        <v>1305</v>
      </c>
      <c r="B1757" t="s">
        <v>1350</v>
      </c>
      <c r="C1757" t="s">
        <v>44</v>
      </c>
      <c r="D1757" s="5">
        <v>29355</v>
      </c>
      <c r="E1757" s="5">
        <v>44820</v>
      </c>
      <c r="F1757" t="s">
        <v>25</v>
      </c>
      <c r="G1757" t="s">
        <v>36</v>
      </c>
      <c r="H1757">
        <v>5</v>
      </c>
      <c r="I1757">
        <v>9</v>
      </c>
      <c r="J1757" t="s">
        <v>18</v>
      </c>
      <c r="K1757" t="s">
        <v>19</v>
      </c>
      <c r="L1757" t="s">
        <v>20</v>
      </c>
      <c r="M1757" t="s">
        <v>42</v>
      </c>
      <c r="N1757">
        <v>2</v>
      </c>
      <c r="O1757">
        <v>44</v>
      </c>
      <c r="P1757" t="s">
        <v>2021</v>
      </c>
      <c r="Q1757">
        <v>2022</v>
      </c>
      <c r="R1757" t="s">
        <v>2014</v>
      </c>
    </row>
    <row r="1758" spans="1:18" x14ac:dyDescent="0.35">
      <c r="A1758">
        <v>1306</v>
      </c>
      <c r="B1758" t="s">
        <v>1351</v>
      </c>
      <c r="C1758" t="s">
        <v>44</v>
      </c>
      <c r="D1758" s="5">
        <v>35331</v>
      </c>
      <c r="E1758" s="5">
        <v>44692</v>
      </c>
      <c r="F1758" t="s">
        <v>68</v>
      </c>
      <c r="G1758" t="s">
        <v>36</v>
      </c>
      <c r="H1758">
        <v>3</v>
      </c>
      <c r="I1758">
        <v>9</v>
      </c>
      <c r="J1758" t="s">
        <v>18</v>
      </c>
      <c r="K1758" t="s">
        <v>23</v>
      </c>
      <c r="L1758" t="s">
        <v>20</v>
      </c>
      <c r="M1758" t="s">
        <v>42</v>
      </c>
      <c r="N1758">
        <v>2</v>
      </c>
      <c r="O1758">
        <v>27</v>
      </c>
      <c r="P1758" t="s">
        <v>2019</v>
      </c>
      <c r="Q1758">
        <v>2022</v>
      </c>
      <c r="R1758" t="s">
        <v>2010</v>
      </c>
    </row>
    <row r="1759" spans="1:18" x14ac:dyDescent="0.35">
      <c r="A1759">
        <v>1307</v>
      </c>
      <c r="B1759" t="s">
        <v>1352</v>
      </c>
      <c r="C1759" t="s">
        <v>44</v>
      </c>
      <c r="D1759" s="5">
        <v>20931</v>
      </c>
      <c r="E1759" s="5">
        <v>44581</v>
      </c>
      <c r="F1759" t="s">
        <v>40</v>
      </c>
      <c r="G1759" t="s">
        <v>17</v>
      </c>
      <c r="H1759">
        <v>5</v>
      </c>
      <c r="I1759">
        <v>9</v>
      </c>
      <c r="J1759" t="s">
        <v>18</v>
      </c>
      <c r="K1759" t="s">
        <v>28</v>
      </c>
      <c r="L1759" t="s">
        <v>29</v>
      </c>
      <c r="M1759" t="s">
        <v>21</v>
      </c>
      <c r="N1759">
        <v>3</v>
      </c>
      <c r="O1759">
        <v>67</v>
      </c>
      <c r="P1759" t="s">
        <v>2022</v>
      </c>
      <c r="Q1759">
        <v>2022</v>
      </c>
      <c r="R1759" t="s">
        <v>2006</v>
      </c>
    </row>
    <row r="1760" spans="1:18" x14ac:dyDescent="0.35">
      <c r="A1760">
        <v>1309</v>
      </c>
      <c r="B1760" t="s">
        <v>1354</v>
      </c>
      <c r="C1760" t="s">
        <v>15</v>
      </c>
      <c r="D1760" s="5">
        <v>27734</v>
      </c>
      <c r="E1760" s="5">
        <v>44699</v>
      </c>
      <c r="F1760" t="s">
        <v>25</v>
      </c>
      <c r="G1760" t="s">
        <v>36</v>
      </c>
      <c r="H1760">
        <v>3</v>
      </c>
      <c r="I1760">
        <v>9</v>
      </c>
      <c r="J1760" t="s">
        <v>18</v>
      </c>
      <c r="K1760" t="s">
        <v>37</v>
      </c>
      <c r="L1760" t="s">
        <v>38</v>
      </c>
      <c r="M1760" t="s">
        <v>48</v>
      </c>
      <c r="N1760">
        <v>5</v>
      </c>
      <c r="O1760">
        <v>48</v>
      </c>
      <c r="P1760" t="s">
        <v>2020</v>
      </c>
      <c r="Q1760">
        <v>2022</v>
      </c>
      <c r="R1760" t="s">
        <v>2010</v>
      </c>
    </row>
    <row r="1761" spans="1:18" x14ac:dyDescent="0.35">
      <c r="A1761">
        <v>1313</v>
      </c>
      <c r="B1761" t="s">
        <v>1358</v>
      </c>
      <c r="C1761" t="s">
        <v>15</v>
      </c>
      <c r="D1761" s="5">
        <v>38511</v>
      </c>
      <c r="E1761" s="5">
        <v>44893</v>
      </c>
      <c r="F1761" t="s">
        <v>16</v>
      </c>
      <c r="G1761" t="s">
        <v>17</v>
      </c>
      <c r="H1761">
        <v>4</v>
      </c>
      <c r="I1761">
        <v>9</v>
      </c>
      <c r="J1761" t="s">
        <v>18</v>
      </c>
      <c r="K1761" t="s">
        <v>19</v>
      </c>
      <c r="L1761" t="s">
        <v>20</v>
      </c>
      <c r="M1761" t="s">
        <v>30</v>
      </c>
      <c r="N1761">
        <v>4</v>
      </c>
      <c r="O1761">
        <v>19</v>
      </c>
      <c r="P1761" t="s">
        <v>2019</v>
      </c>
      <c r="Q1761">
        <v>2022</v>
      </c>
      <c r="R1761" t="s">
        <v>2016</v>
      </c>
    </row>
    <row r="1762" spans="1:18" x14ac:dyDescent="0.35">
      <c r="A1762">
        <v>1315</v>
      </c>
      <c r="B1762" t="s">
        <v>1360</v>
      </c>
      <c r="C1762" t="s">
        <v>15</v>
      </c>
      <c r="D1762" s="5">
        <v>38852</v>
      </c>
      <c r="E1762" s="5">
        <v>44726</v>
      </c>
      <c r="F1762" t="s">
        <v>25</v>
      </c>
      <c r="G1762" t="s">
        <v>36</v>
      </c>
      <c r="H1762">
        <v>4</v>
      </c>
      <c r="I1762">
        <v>8</v>
      </c>
      <c r="J1762" t="s">
        <v>50</v>
      </c>
      <c r="K1762" t="s">
        <v>28</v>
      </c>
      <c r="L1762" t="s">
        <v>29</v>
      </c>
      <c r="M1762" t="s">
        <v>21</v>
      </c>
      <c r="N1762">
        <v>3</v>
      </c>
      <c r="O1762">
        <v>18</v>
      </c>
      <c r="P1762" t="s">
        <v>2019</v>
      </c>
      <c r="Q1762">
        <v>2022</v>
      </c>
      <c r="R1762" t="s">
        <v>2011</v>
      </c>
    </row>
    <row r="1763" spans="1:18" x14ac:dyDescent="0.35">
      <c r="A1763">
        <v>1317</v>
      </c>
      <c r="B1763" t="s">
        <v>1362</v>
      </c>
      <c r="C1763" t="s">
        <v>15</v>
      </c>
      <c r="D1763" s="5">
        <v>33551</v>
      </c>
      <c r="E1763" s="5">
        <v>44847</v>
      </c>
      <c r="F1763" t="s">
        <v>25</v>
      </c>
      <c r="G1763" t="s">
        <v>32</v>
      </c>
      <c r="H1763">
        <v>5</v>
      </c>
      <c r="I1763">
        <v>8</v>
      </c>
      <c r="J1763" t="s">
        <v>50</v>
      </c>
      <c r="K1763" t="s">
        <v>37</v>
      </c>
      <c r="L1763" t="s">
        <v>38</v>
      </c>
      <c r="M1763" t="s">
        <v>48</v>
      </c>
      <c r="N1763">
        <v>5</v>
      </c>
      <c r="O1763">
        <v>32</v>
      </c>
      <c r="P1763" t="s">
        <v>2021</v>
      </c>
      <c r="Q1763">
        <v>2022</v>
      </c>
      <c r="R1763" t="s">
        <v>2015</v>
      </c>
    </row>
    <row r="1764" spans="1:18" x14ac:dyDescent="0.35">
      <c r="A1764">
        <v>1318</v>
      </c>
      <c r="B1764" t="s">
        <v>1363</v>
      </c>
      <c r="C1764" t="s">
        <v>15</v>
      </c>
      <c r="D1764" s="5">
        <v>36771</v>
      </c>
      <c r="E1764" s="5">
        <v>44844</v>
      </c>
      <c r="F1764" t="s">
        <v>25</v>
      </c>
      <c r="G1764" t="s">
        <v>60</v>
      </c>
      <c r="H1764">
        <v>1</v>
      </c>
      <c r="I1764">
        <v>9</v>
      </c>
      <c r="J1764" t="s">
        <v>18</v>
      </c>
      <c r="K1764" t="s">
        <v>41</v>
      </c>
      <c r="L1764" t="s">
        <v>38</v>
      </c>
      <c r="M1764" t="s">
        <v>42</v>
      </c>
      <c r="N1764">
        <v>2</v>
      </c>
      <c r="O1764">
        <v>24</v>
      </c>
      <c r="P1764" t="s">
        <v>2019</v>
      </c>
      <c r="Q1764">
        <v>2022</v>
      </c>
      <c r="R1764" t="s">
        <v>2015</v>
      </c>
    </row>
    <row r="1765" spans="1:18" x14ac:dyDescent="0.35">
      <c r="A1765">
        <v>1322</v>
      </c>
      <c r="B1765" t="s">
        <v>1367</v>
      </c>
      <c r="C1765" t="s">
        <v>15</v>
      </c>
      <c r="D1765" s="5">
        <v>18800</v>
      </c>
      <c r="E1765" s="5">
        <v>44922</v>
      </c>
      <c r="F1765" t="s">
        <v>16</v>
      </c>
      <c r="G1765" t="s">
        <v>17</v>
      </c>
      <c r="H1765">
        <v>5</v>
      </c>
      <c r="I1765">
        <v>7</v>
      </c>
      <c r="J1765" t="s">
        <v>50</v>
      </c>
      <c r="K1765" t="s">
        <v>23</v>
      </c>
      <c r="L1765" t="s">
        <v>20</v>
      </c>
      <c r="M1765" t="s">
        <v>48</v>
      </c>
      <c r="N1765">
        <v>5</v>
      </c>
      <c r="O1765">
        <v>73</v>
      </c>
      <c r="P1765" t="s">
        <v>2022</v>
      </c>
      <c r="Q1765">
        <v>2022</v>
      </c>
      <c r="R1765" t="s">
        <v>2017</v>
      </c>
    </row>
    <row r="1766" spans="1:18" x14ac:dyDescent="0.35">
      <c r="A1766">
        <v>1325</v>
      </c>
      <c r="B1766" t="s">
        <v>1370</v>
      </c>
      <c r="C1766" t="s">
        <v>44</v>
      </c>
      <c r="D1766" s="5">
        <v>19575</v>
      </c>
      <c r="E1766" s="5">
        <v>44910</v>
      </c>
      <c r="F1766" t="s">
        <v>40</v>
      </c>
      <c r="G1766" t="s">
        <v>60</v>
      </c>
      <c r="H1766">
        <v>3</v>
      </c>
      <c r="I1766">
        <v>9</v>
      </c>
      <c r="J1766" t="s">
        <v>18</v>
      </c>
      <c r="K1766" t="s">
        <v>37</v>
      </c>
      <c r="L1766" t="s">
        <v>38</v>
      </c>
      <c r="M1766" t="s">
        <v>42</v>
      </c>
      <c r="N1766">
        <v>2</v>
      </c>
      <c r="O1766">
        <v>71</v>
      </c>
      <c r="P1766" t="s">
        <v>2022</v>
      </c>
      <c r="Q1766">
        <v>2022</v>
      </c>
      <c r="R1766" t="s">
        <v>2017</v>
      </c>
    </row>
    <row r="1767" spans="1:18" x14ac:dyDescent="0.35">
      <c r="A1767">
        <v>1329</v>
      </c>
      <c r="B1767" t="s">
        <v>1374</v>
      </c>
      <c r="C1767" t="s">
        <v>44</v>
      </c>
      <c r="D1767" s="5">
        <v>32124</v>
      </c>
      <c r="E1767" s="5">
        <v>44685</v>
      </c>
      <c r="F1767" t="s">
        <v>16</v>
      </c>
      <c r="G1767" t="s">
        <v>17</v>
      </c>
      <c r="H1767">
        <v>4</v>
      </c>
      <c r="I1767">
        <v>9</v>
      </c>
      <c r="J1767" t="s">
        <v>18</v>
      </c>
      <c r="K1767" t="s">
        <v>19</v>
      </c>
      <c r="L1767" t="s">
        <v>20</v>
      </c>
      <c r="M1767" t="s">
        <v>30</v>
      </c>
      <c r="N1767">
        <v>4</v>
      </c>
      <c r="O1767">
        <v>36</v>
      </c>
      <c r="P1767" t="s">
        <v>2021</v>
      </c>
      <c r="Q1767">
        <v>2022</v>
      </c>
      <c r="R1767" t="s">
        <v>2010</v>
      </c>
    </row>
    <row r="1768" spans="1:18" x14ac:dyDescent="0.35">
      <c r="A1768">
        <v>1331</v>
      </c>
      <c r="B1768" t="s">
        <v>1376</v>
      </c>
      <c r="C1768" t="s">
        <v>44</v>
      </c>
      <c r="D1768" s="5">
        <v>27973</v>
      </c>
      <c r="E1768" s="5">
        <v>44659</v>
      </c>
      <c r="F1768" t="s">
        <v>25</v>
      </c>
      <c r="G1768" t="s">
        <v>60</v>
      </c>
      <c r="H1768">
        <v>3</v>
      </c>
      <c r="I1768">
        <v>4</v>
      </c>
      <c r="J1768" t="s">
        <v>27</v>
      </c>
      <c r="K1768" t="s">
        <v>28</v>
      </c>
      <c r="L1768" t="s">
        <v>29</v>
      </c>
      <c r="M1768" t="s">
        <v>48</v>
      </c>
      <c r="N1768">
        <v>5</v>
      </c>
      <c r="O1768">
        <v>48</v>
      </c>
      <c r="P1768" t="s">
        <v>2020</v>
      </c>
      <c r="Q1768">
        <v>2022</v>
      </c>
      <c r="R1768" t="s">
        <v>2009</v>
      </c>
    </row>
    <row r="1769" spans="1:18" x14ac:dyDescent="0.35">
      <c r="A1769">
        <v>1334</v>
      </c>
      <c r="B1769" t="s">
        <v>1379</v>
      </c>
      <c r="C1769" t="s">
        <v>15</v>
      </c>
      <c r="D1769" s="5">
        <v>27167</v>
      </c>
      <c r="E1769" s="5">
        <v>44759</v>
      </c>
      <c r="F1769" t="s">
        <v>16</v>
      </c>
      <c r="G1769" t="s">
        <v>17</v>
      </c>
      <c r="H1769">
        <v>5</v>
      </c>
      <c r="I1769">
        <v>9</v>
      </c>
      <c r="J1769" t="s">
        <v>18</v>
      </c>
      <c r="K1769" t="s">
        <v>41</v>
      </c>
      <c r="L1769" t="s">
        <v>38</v>
      </c>
      <c r="M1769" t="s">
        <v>34</v>
      </c>
      <c r="N1769">
        <v>1</v>
      </c>
      <c r="O1769">
        <v>50</v>
      </c>
      <c r="P1769" t="s">
        <v>2020</v>
      </c>
      <c r="Q1769">
        <v>2022</v>
      </c>
      <c r="R1769" t="s">
        <v>2012</v>
      </c>
    </row>
    <row r="1770" spans="1:18" x14ac:dyDescent="0.35">
      <c r="A1770">
        <v>1335</v>
      </c>
      <c r="B1770" t="s">
        <v>1380</v>
      </c>
      <c r="C1770" t="s">
        <v>15</v>
      </c>
      <c r="D1770" s="5">
        <v>38161</v>
      </c>
      <c r="E1770" s="5">
        <v>44875</v>
      </c>
      <c r="F1770" t="s">
        <v>25</v>
      </c>
      <c r="G1770" t="s">
        <v>36</v>
      </c>
      <c r="H1770">
        <v>4</v>
      </c>
      <c r="I1770">
        <v>3</v>
      </c>
      <c r="J1770" t="s">
        <v>27</v>
      </c>
      <c r="K1770" t="s">
        <v>46</v>
      </c>
      <c r="L1770" t="s">
        <v>47</v>
      </c>
      <c r="M1770" t="s">
        <v>34</v>
      </c>
      <c r="N1770">
        <v>1</v>
      </c>
      <c r="O1770">
        <v>20</v>
      </c>
      <c r="P1770" t="s">
        <v>2019</v>
      </c>
      <c r="Q1770">
        <v>2022</v>
      </c>
      <c r="R1770" t="s">
        <v>2016</v>
      </c>
    </row>
    <row r="1771" spans="1:18" x14ac:dyDescent="0.35">
      <c r="A1771">
        <v>1336</v>
      </c>
      <c r="B1771" t="s">
        <v>1381</v>
      </c>
      <c r="C1771" t="s">
        <v>44</v>
      </c>
      <c r="D1771" s="5">
        <v>34962</v>
      </c>
      <c r="E1771" s="5">
        <v>44910</v>
      </c>
      <c r="F1771" t="s">
        <v>68</v>
      </c>
      <c r="G1771" t="s">
        <v>17</v>
      </c>
      <c r="H1771">
        <v>3</v>
      </c>
      <c r="I1771">
        <v>5</v>
      </c>
      <c r="J1771" t="s">
        <v>27</v>
      </c>
      <c r="K1771" t="s">
        <v>51</v>
      </c>
      <c r="L1771" t="s">
        <v>47</v>
      </c>
      <c r="M1771" t="s">
        <v>48</v>
      </c>
      <c r="N1771">
        <v>5</v>
      </c>
      <c r="O1771">
        <v>28</v>
      </c>
      <c r="P1771" t="s">
        <v>2019</v>
      </c>
      <c r="Q1771">
        <v>2022</v>
      </c>
      <c r="R1771" t="s">
        <v>2017</v>
      </c>
    </row>
    <row r="1772" spans="1:18" x14ac:dyDescent="0.35">
      <c r="A1772">
        <v>1337</v>
      </c>
      <c r="B1772" t="s">
        <v>1382</v>
      </c>
      <c r="C1772" t="s">
        <v>44</v>
      </c>
      <c r="D1772" s="5">
        <v>26275</v>
      </c>
      <c r="E1772" s="5">
        <v>44844</v>
      </c>
      <c r="F1772" t="s">
        <v>16</v>
      </c>
      <c r="G1772" t="s">
        <v>17</v>
      </c>
      <c r="H1772">
        <v>5</v>
      </c>
      <c r="I1772">
        <v>6</v>
      </c>
      <c r="J1772" t="s">
        <v>27</v>
      </c>
      <c r="K1772" t="s">
        <v>19</v>
      </c>
      <c r="L1772" t="s">
        <v>20</v>
      </c>
      <c r="M1772" t="s">
        <v>21</v>
      </c>
      <c r="N1772">
        <v>3</v>
      </c>
      <c r="O1772">
        <v>52</v>
      </c>
      <c r="P1772" t="s">
        <v>2020</v>
      </c>
      <c r="Q1772">
        <v>2022</v>
      </c>
      <c r="R1772" t="s">
        <v>2015</v>
      </c>
    </row>
    <row r="1773" spans="1:18" x14ac:dyDescent="0.35">
      <c r="A1773">
        <v>1338</v>
      </c>
      <c r="B1773" t="s">
        <v>1383</v>
      </c>
      <c r="C1773" t="s">
        <v>44</v>
      </c>
      <c r="D1773" s="5">
        <v>34714</v>
      </c>
      <c r="E1773" s="5">
        <v>44725</v>
      </c>
      <c r="F1773" t="s">
        <v>25</v>
      </c>
      <c r="G1773" t="s">
        <v>60</v>
      </c>
      <c r="H1773">
        <v>5</v>
      </c>
      <c r="I1773">
        <v>10</v>
      </c>
      <c r="J1773" t="s">
        <v>18</v>
      </c>
      <c r="K1773" t="s">
        <v>23</v>
      </c>
      <c r="L1773" t="s">
        <v>20</v>
      </c>
      <c r="M1773" t="s">
        <v>48</v>
      </c>
      <c r="N1773">
        <v>5</v>
      </c>
      <c r="O1773">
        <v>29</v>
      </c>
      <c r="P1773" t="s">
        <v>2019</v>
      </c>
      <c r="Q1773">
        <v>2022</v>
      </c>
      <c r="R1773" t="s">
        <v>2011</v>
      </c>
    </row>
    <row r="1774" spans="1:18" x14ac:dyDescent="0.35">
      <c r="A1774">
        <v>1343</v>
      </c>
      <c r="B1774" t="s">
        <v>1388</v>
      </c>
      <c r="C1774" t="s">
        <v>15</v>
      </c>
      <c r="D1774" s="5">
        <v>31488</v>
      </c>
      <c r="E1774" s="5">
        <v>44839</v>
      </c>
      <c r="F1774" t="s">
        <v>16</v>
      </c>
      <c r="G1774" t="s">
        <v>17</v>
      </c>
      <c r="H1774">
        <v>3</v>
      </c>
      <c r="I1774">
        <v>6</v>
      </c>
      <c r="J1774" t="s">
        <v>27</v>
      </c>
      <c r="K1774" t="s">
        <v>46</v>
      </c>
      <c r="L1774" t="s">
        <v>47</v>
      </c>
      <c r="M1774" t="s">
        <v>42</v>
      </c>
      <c r="N1774">
        <v>2</v>
      </c>
      <c r="O1774">
        <v>38</v>
      </c>
      <c r="P1774" t="s">
        <v>2021</v>
      </c>
      <c r="Q1774">
        <v>2022</v>
      </c>
      <c r="R1774" t="s">
        <v>2015</v>
      </c>
    </row>
    <row r="1775" spans="1:18" x14ac:dyDescent="0.35">
      <c r="A1775">
        <v>1346</v>
      </c>
      <c r="B1775" t="s">
        <v>1391</v>
      </c>
      <c r="C1775" t="s">
        <v>44</v>
      </c>
      <c r="D1775" s="5">
        <v>31967</v>
      </c>
      <c r="E1775" s="5">
        <v>44829</v>
      </c>
      <c r="F1775" t="s">
        <v>16</v>
      </c>
      <c r="G1775" t="s">
        <v>17</v>
      </c>
      <c r="H1775">
        <v>2</v>
      </c>
      <c r="I1775">
        <v>6</v>
      </c>
      <c r="J1775" t="s">
        <v>27</v>
      </c>
      <c r="K1775" t="s">
        <v>23</v>
      </c>
      <c r="L1775" t="s">
        <v>20</v>
      </c>
      <c r="M1775" t="s">
        <v>30</v>
      </c>
      <c r="N1775">
        <v>4</v>
      </c>
      <c r="O1775">
        <v>37</v>
      </c>
      <c r="P1775" t="s">
        <v>2021</v>
      </c>
      <c r="Q1775">
        <v>2022</v>
      </c>
      <c r="R1775" t="s">
        <v>2014</v>
      </c>
    </row>
    <row r="1776" spans="1:18" x14ac:dyDescent="0.35">
      <c r="A1776">
        <v>1347</v>
      </c>
      <c r="B1776" t="s">
        <v>1392</v>
      </c>
      <c r="C1776" t="s">
        <v>44</v>
      </c>
      <c r="D1776" s="5">
        <v>35053</v>
      </c>
      <c r="E1776" s="5">
        <v>44872</v>
      </c>
      <c r="F1776" t="s">
        <v>16</v>
      </c>
      <c r="G1776" t="s">
        <v>60</v>
      </c>
      <c r="H1776">
        <v>5</v>
      </c>
      <c r="I1776">
        <v>9</v>
      </c>
      <c r="J1776" t="s">
        <v>18</v>
      </c>
      <c r="K1776" t="s">
        <v>28</v>
      </c>
      <c r="L1776" t="s">
        <v>29</v>
      </c>
      <c r="M1776" t="s">
        <v>21</v>
      </c>
      <c r="N1776">
        <v>3</v>
      </c>
      <c r="O1776">
        <v>28</v>
      </c>
      <c r="P1776" t="s">
        <v>2019</v>
      </c>
      <c r="Q1776">
        <v>2022</v>
      </c>
      <c r="R1776" t="s">
        <v>2016</v>
      </c>
    </row>
    <row r="1777" spans="1:18" x14ac:dyDescent="0.35">
      <c r="A1777">
        <v>1348</v>
      </c>
      <c r="B1777" t="s">
        <v>1393</v>
      </c>
      <c r="C1777" t="s">
        <v>44</v>
      </c>
      <c r="D1777" s="5">
        <v>32763</v>
      </c>
      <c r="E1777" s="5">
        <v>44872</v>
      </c>
      <c r="F1777" t="s">
        <v>16</v>
      </c>
      <c r="G1777" t="s">
        <v>17</v>
      </c>
      <c r="H1777">
        <v>5</v>
      </c>
      <c r="I1777">
        <v>8</v>
      </c>
      <c r="J1777" t="s">
        <v>50</v>
      </c>
      <c r="K1777" t="s">
        <v>33</v>
      </c>
      <c r="L1777" t="s">
        <v>29</v>
      </c>
      <c r="M1777" t="s">
        <v>42</v>
      </c>
      <c r="N1777">
        <v>2</v>
      </c>
      <c r="O1777">
        <v>34</v>
      </c>
      <c r="P1777" t="s">
        <v>2021</v>
      </c>
      <c r="Q1777">
        <v>2022</v>
      </c>
      <c r="R1777" t="s">
        <v>2016</v>
      </c>
    </row>
    <row r="1778" spans="1:18" x14ac:dyDescent="0.35">
      <c r="A1778">
        <v>1350</v>
      </c>
      <c r="B1778" t="s">
        <v>1395</v>
      </c>
      <c r="C1778" t="s">
        <v>44</v>
      </c>
      <c r="D1778" s="5">
        <v>21605</v>
      </c>
      <c r="E1778" s="5">
        <v>44872</v>
      </c>
      <c r="F1778" t="s">
        <v>16</v>
      </c>
      <c r="G1778" t="s">
        <v>17</v>
      </c>
      <c r="H1778">
        <v>2</v>
      </c>
      <c r="I1778">
        <v>3</v>
      </c>
      <c r="J1778" t="s">
        <v>27</v>
      </c>
      <c r="K1778" t="s">
        <v>41</v>
      </c>
      <c r="L1778" t="s">
        <v>38</v>
      </c>
      <c r="M1778" t="s">
        <v>34</v>
      </c>
      <c r="N1778">
        <v>1</v>
      </c>
      <c r="O1778">
        <v>65</v>
      </c>
      <c r="P1778" t="s">
        <v>2022</v>
      </c>
      <c r="Q1778">
        <v>2022</v>
      </c>
      <c r="R1778" t="s">
        <v>2016</v>
      </c>
    </row>
    <row r="1779" spans="1:18" x14ac:dyDescent="0.35">
      <c r="A1779">
        <v>1351</v>
      </c>
      <c r="B1779" t="s">
        <v>1396</v>
      </c>
      <c r="C1779" t="s">
        <v>15</v>
      </c>
      <c r="D1779" s="5">
        <v>18707</v>
      </c>
      <c r="E1779" s="5">
        <v>44876</v>
      </c>
      <c r="F1779" t="s">
        <v>25</v>
      </c>
      <c r="G1779" t="s">
        <v>36</v>
      </c>
      <c r="H1779">
        <v>3</v>
      </c>
      <c r="I1779">
        <v>9</v>
      </c>
      <c r="J1779" t="s">
        <v>18</v>
      </c>
      <c r="K1779" t="s">
        <v>46</v>
      </c>
      <c r="L1779" t="s">
        <v>47</v>
      </c>
      <c r="M1779" t="s">
        <v>34</v>
      </c>
      <c r="N1779">
        <v>1</v>
      </c>
      <c r="O1779">
        <v>73</v>
      </c>
      <c r="P1779" t="s">
        <v>2022</v>
      </c>
      <c r="Q1779">
        <v>2022</v>
      </c>
      <c r="R1779" t="s">
        <v>2016</v>
      </c>
    </row>
    <row r="1780" spans="1:18" x14ac:dyDescent="0.35">
      <c r="A1780">
        <v>1357</v>
      </c>
      <c r="B1780" t="s">
        <v>1402</v>
      </c>
      <c r="C1780" t="s">
        <v>15</v>
      </c>
      <c r="D1780" s="5">
        <v>26041</v>
      </c>
      <c r="E1780" s="5">
        <v>44569</v>
      </c>
      <c r="F1780" t="s">
        <v>25</v>
      </c>
      <c r="G1780" t="s">
        <v>60</v>
      </c>
      <c r="H1780">
        <v>5</v>
      </c>
      <c r="I1780">
        <v>9</v>
      </c>
      <c r="J1780" t="s">
        <v>18</v>
      </c>
      <c r="K1780" t="s">
        <v>37</v>
      </c>
      <c r="L1780" t="s">
        <v>38</v>
      </c>
      <c r="M1780" t="s">
        <v>34</v>
      </c>
      <c r="N1780">
        <v>1</v>
      </c>
      <c r="O1780">
        <v>53</v>
      </c>
      <c r="P1780" t="s">
        <v>2020</v>
      </c>
      <c r="Q1780">
        <v>2022</v>
      </c>
      <c r="R1780" t="s">
        <v>2006</v>
      </c>
    </row>
    <row r="1781" spans="1:18" x14ac:dyDescent="0.35">
      <c r="A1781">
        <v>1367</v>
      </c>
      <c r="B1781" t="s">
        <v>1412</v>
      </c>
      <c r="C1781" t="s">
        <v>15</v>
      </c>
      <c r="D1781" s="5">
        <v>26150</v>
      </c>
      <c r="E1781" s="5">
        <v>44801</v>
      </c>
      <c r="F1781" t="s">
        <v>25</v>
      </c>
      <c r="G1781" t="s">
        <v>53</v>
      </c>
      <c r="H1781">
        <v>3</v>
      </c>
      <c r="I1781">
        <v>9</v>
      </c>
      <c r="J1781" t="s">
        <v>18</v>
      </c>
      <c r="K1781" t="s">
        <v>46</v>
      </c>
      <c r="L1781" t="s">
        <v>47</v>
      </c>
      <c r="M1781" t="s">
        <v>48</v>
      </c>
      <c r="N1781">
        <v>5</v>
      </c>
      <c r="O1781">
        <v>53</v>
      </c>
      <c r="P1781" t="s">
        <v>2020</v>
      </c>
      <c r="Q1781">
        <v>2022</v>
      </c>
      <c r="R1781" t="s">
        <v>2013</v>
      </c>
    </row>
    <row r="1782" spans="1:18" x14ac:dyDescent="0.35">
      <c r="A1782">
        <v>1368</v>
      </c>
      <c r="B1782" t="s">
        <v>1413</v>
      </c>
      <c r="C1782" t="s">
        <v>15</v>
      </c>
      <c r="D1782" s="5">
        <v>30178</v>
      </c>
      <c r="E1782" s="5">
        <v>44763</v>
      </c>
      <c r="F1782" t="s">
        <v>16</v>
      </c>
      <c r="G1782" t="s">
        <v>17</v>
      </c>
      <c r="H1782">
        <v>1</v>
      </c>
      <c r="I1782">
        <v>6</v>
      </c>
      <c r="J1782" t="s">
        <v>27</v>
      </c>
      <c r="K1782" t="s">
        <v>51</v>
      </c>
      <c r="L1782" t="s">
        <v>47</v>
      </c>
      <c r="M1782" t="s">
        <v>21</v>
      </c>
      <c r="N1782">
        <v>3</v>
      </c>
      <c r="O1782">
        <v>42</v>
      </c>
      <c r="P1782" t="s">
        <v>2021</v>
      </c>
      <c r="Q1782">
        <v>2022</v>
      </c>
      <c r="R1782" t="s">
        <v>2012</v>
      </c>
    </row>
    <row r="1783" spans="1:18" x14ac:dyDescent="0.35">
      <c r="A1783">
        <v>1369</v>
      </c>
      <c r="B1783" t="s">
        <v>1414</v>
      </c>
      <c r="C1783" t="s">
        <v>44</v>
      </c>
      <c r="D1783" s="5">
        <v>36356</v>
      </c>
      <c r="E1783" s="5">
        <v>44725</v>
      </c>
      <c r="F1783" t="s">
        <v>16</v>
      </c>
      <c r="G1783" t="s">
        <v>17</v>
      </c>
      <c r="H1783">
        <v>5</v>
      </c>
      <c r="I1783">
        <v>8</v>
      </c>
      <c r="J1783" t="s">
        <v>50</v>
      </c>
      <c r="K1783" t="s">
        <v>19</v>
      </c>
      <c r="L1783" t="s">
        <v>20</v>
      </c>
      <c r="M1783" t="s">
        <v>42</v>
      </c>
      <c r="N1783">
        <v>2</v>
      </c>
      <c r="O1783">
        <v>25</v>
      </c>
      <c r="P1783" t="s">
        <v>2019</v>
      </c>
      <c r="Q1783">
        <v>2022</v>
      </c>
      <c r="R1783" t="s">
        <v>2011</v>
      </c>
    </row>
    <row r="1784" spans="1:18" x14ac:dyDescent="0.35">
      <c r="A1784">
        <v>1374</v>
      </c>
      <c r="B1784" t="s">
        <v>1419</v>
      </c>
      <c r="C1784" t="s">
        <v>15</v>
      </c>
      <c r="D1784" s="5">
        <v>23200</v>
      </c>
      <c r="E1784" s="5">
        <v>44756</v>
      </c>
      <c r="F1784" t="s">
        <v>40</v>
      </c>
      <c r="G1784" t="s">
        <v>53</v>
      </c>
      <c r="H1784">
        <v>2</v>
      </c>
      <c r="I1784">
        <v>10</v>
      </c>
      <c r="J1784" t="s">
        <v>18</v>
      </c>
      <c r="K1784" t="s">
        <v>41</v>
      </c>
      <c r="L1784" t="s">
        <v>38</v>
      </c>
      <c r="M1784" t="s">
        <v>42</v>
      </c>
      <c r="N1784">
        <v>2</v>
      </c>
      <c r="O1784">
        <v>61</v>
      </c>
      <c r="P1784" t="s">
        <v>2022</v>
      </c>
      <c r="Q1784">
        <v>2022</v>
      </c>
      <c r="R1784" t="s">
        <v>2012</v>
      </c>
    </row>
    <row r="1785" spans="1:18" x14ac:dyDescent="0.35">
      <c r="A1785">
        <v>1376</v>
      </c>
      <c r="B1785" t="s">
        <v>1421</v>
      </c>
      <c r="C1785" t="s">
        <v>44</v>
      </c>
      <c r="D1785" s="5">
        <v>22357</v>
      </c>
      <c r="E1785" s="5">
        <v>44913</v>
      </c>
      <c r="F1785" t="s">
        <v>16</v>
      </c>
      <c r="G1785" t="s">
        <v>60</v>
      </c>
      <c r="H1785">
        <v>4</v>
      </c>
      <c r="I1785">
        <v>10</v>
      </c>
      <c r="J1785" t="s">
        <v>18</v>
      </c>
      <c r="K1785" t="s">
        <v>51</v>
      </c>
      <c r="L1785" t="s">
        <v>47</v>
      </c>
      <c r="M1785" t="s">
        <v>21</v>
      </c>
      <c r="N1785">
        <v>3</v>
      </c>
      <c r="O1785">
        <v>63</v>
      </c>
      <c r="P1785" t="s">
        <v>2022</v>
      </c>
      <c r="Q1785">
        <v>2022</v>
      </c>
      <c r="R1785" t="s">
        <v>2017</v>
      </c>
    </row>
    <row r="1786" spans="1:18" x14ac:dyDescent="0.35">
      <c r="A1786">
        <v>1377</v>
      </c>
      <c r="B1786" t="s">
        <v>1422</v>
      </c>
      <c r="C1786" t="s">
        <v>15</v>
      </c>
      <c r="D1786" s="5">
        <v>22691</v>
      </c>
      <c r="E1786" s="5">
        <v>44818</v>
      </c>
      <c r="F1786" t="s">
        <v>25</v>
      </c>
      <c r="G1786" t="s">
        <v>36</v>
      </c>
      <c r="H1786">
        <v>4</v>
      </c>
      <c r="I1786">
        <v>7</v>
      </c>
      <c r="J1786" t="s">
        <v>50</v>
      </c>
      <c r="K1786" t="s">
        <v>19</v>
      </c>
      <c r="L1786" t="s">
        <v>20</v>
      </c>
      <c r="M1786" t="s">
        <v>21</v>
      </c>
      <c r="N1786">
        <v>3</v>
      </c>
      <c r="O1786">
        <v>62</v>
      </c>
      <c r="P1786" t="s">
        <v>2022</v>
      </c>
      <c r="Q1786">
        <v>2022</v>
      </c>
      <c r="R1786" t="s">
        <v>2014</v>
      </c>
    </row>
    <row r="1787" spans="1:18" x14ac:dyDescent="0.35">
      <c r="A1787">
        <v>1378</v>
      </c>
      <c r="B1787" t="s">
        <v>1423</v>
      </c>
      <c r="C1787" t="s">
        <v>44</v>
      </c>
      <c r="D1787" s="5">
        <v>35674</v>
      </c>
      <c r="E1787" s="5">
        <v>44610</v>
      </c>
      <c r="F1787" t="s">
        <v>25</v>
      </c>
      <c r="G1787" t="s">
        <v>36</v>
      </c>
      <c r="H1787">
        <v>5</v>
      </c>
      <c r="I1787">
        <v>7</v>
      </c>
      <c r="J1787" t="s">
        <v>50</v>
      </c>
      <c r="K1787" t="s">
        <v>23</v>
      </c>
      <c r="L1787" t="s">
        <v>20</v>
      </c>
      <c r="M1787" t="s">
        <v>48</v>
      </c>
      <c r="N1787">
        <v>5</v>
      </c>
      <c r="O1787">
        <v>27</v>
      </c>
      <c r="P1787" t="s">
        <v>2019</v>
      </c>
      <c r="Q1787">
        <v>2022</v>
      </c>
      <c r="R1787" t="s">
        <v>2007</v>
      </c>
    </row>
    <row r="1788" spans="1:18" x14ac:dyDescent="0.35">
      <c r="A1788">
        <v>1388</v>
      </c>
      <c r="B1788" t="s">
        <v>1433</v>
      </c>
      <c r="C1788" t="s">
        <v>15</v>
      </c>
      <c r="D1788" s="5">
        <v>33433</v>
      </c>
      <c r="E1788" s="5">
        <v>44844</v>
      </c>
      <c r="F1788" t="s">
        <v>16</v>
      </c>
      <c r="G1788" t="s">
        <v>17</v>
      </c>
      <c r="H1788">
        <v>4</v>
      </c>
      <c r="I1788">
        <v>6</v>
      </c>
      <c r="J1788" t="s">
        <v>27</v>
      </c>
      <c r="K1788" t="s">
        <v>33</v>
      </c>
      <c r="L1788" t="s">
        <v>29</v>
      </c>
      <c r="M1788" t="s">
        <v>34</v>
      </c>
      <c r="N1788">
        <v>1</v>
      </c>
      <c r="O1788">
        <v>33</v>
      </c>
      <c r="P1788" t="s">
        <v>2021</v>
      </c>
      <c r="Q1788">
        <v>2022</v>
      </c>
      <c r="R1788" t="s">
        <v>2015</v>
      </c>
    </row>
    <row r="1789" spans="1:18" x14ac:dyDescent="0.35">
      <c r="A1789">
        <v>1391</v>
      </c>
      <c r="B1789" t="s">
        <v>1436</v>
      </c>
      <c r="C1789" t="s">
        <v>15</v>
      </c>
      <c r="D1789" s="5">
        <v>24960</v>
      </c>
      <c r="E1789" s="5">
        <v>44562</v>
      </c>
      <c r="F1789" t="s">
        <v>40</v>
      </c>
      <c r="G1789" t="s">
        <v>60</v>
      </c>
      <c r="H1789">
        <v>3</v>
      </c>
      <c r="I1789">
        <v>9</v>
      </c>
      <c r="J1789" t="s">
        <v>18</v>
      </c>
      <c r="K1789" t="s">
        <v>46</v>
      </c>
      <c r="L1789" t="s">
        <v>47</v>
      </c>
      <c r="M1789" t="s">
        <v>21</v>
      </c>
      <c r="N1789">
        <v>3</v>
      </c>
      <c r="O1789">
        <v>56</v>
      </c>
      <c r="P1789" t="s">
        <v>2020</v>
      </c>
      <c r="Q1789">
        <v>2022</v>
      </c>
      <c r="R1789" t="s">
        <v>2006</v>
      </c>
    </row>
    <row r="1790" spans="1:18" x14ac:dyDescent="0.35">
      <c r="A1790">
        <v>1396</v>
      </c>
      <c r="B1790" t="s">
        <v>1441</v>
      </c>
      <c r="C1790" t="s">
        <v>44</v>
      </c>
      <c r="D1790" s="5">
        <v>20457</v>
      </c>
      <c r="E1790" s="5">
        <v>44920</v>
      </c>
      <c r="F1790" t="s">
        <v>68</v>
      </c>
      <c r="G1790" t="s">
        <v>32</v>
      </c>
      <c r="H1790">
        <v>4</v>
      </c>
      <c r="I1790">
        <v>8</v>
      </c>
      <c r="J1790" t="s">
        <v>50</v>
      </c>
      <c r="K1790" t="s">
        <v>33</v>
      </c>
      <c r="L1790" t="s">
        <v>29</v>
      </c>
      <c r="M1790" t="s">
        <v>48</v>
      </c>
      <c r="N1790">
        <v>5</v>
      </c>
      <c r="O1790">
        <v>68</v>
      </c>
      <c r="P1790" t="s">
        <v>2022</v>
      </c>
      <c r="Q1790">
        <v>2022</v>
      </c>
      <c r="R1790" t="s">
        <v>2017</v>
      </c>
    </row>
    <row r="1791" spans="1:18" x14ac:dyDescent="0.35">
      <c r="A1791">
        <v>1400</v>
      </c>
      <c r="B1791" t="s">
        <v>1445</v>
      </c>
      <c r="C1791" t="s">
        <v>44</v>
      </c>
      <c r="D1791" s="5">
        <v>29511</v>
      </c>
      <c r="E1791" s="5">
        <v>44738</v>
      </c>
      <c r="F1791" t="s">
        <v>16</v>
      </c>
      <c r="G1791" t="s">
        <v>17</v>
      </c>
      <c r="H1791">
        <v>5</v>
      </c>
      <c r="I1791">
        <v>6</v>
      </c>
      <c r="J1791" t="s">
        <v>27</v>
      </c>
      <c r="K1791" t="s">
        <v>51</v>
      </c>
      <c r="L1791" t="s">
        <v>47</v>
      </c>
      <c r="M1791" t="s">
        <v>48</v>
      </c>
      <c r="N1791">
        <v>5</v>
      </c>
      <c r="O1791">
        <v>43</v>
      </c>
      <c r="P1791" t="s">
        <v>2021</v>
      </c>
      <c r="Q1791">
        <v>2022</v>
      </c>
      <c r="R1791" t="s">
        <v>2011</v>
      </c>
    </row>
    <row r="1792" spans="1:18" x14ac:dyDescent="0.35">
      <c r="A1792">
        <v>1402</v>
      </c>
      <c r="B1792" t="s">
        <v>1447</v>
      </c>
      <c r="C1792" t="s">
        <v>15</v>
      </c>
      <c r="D1792" s="5">
        <v>19693</v>
      </c>
      <c r="E1792" s="5">
        <v>44838</v>
      </c>
      <c r="F1792" t="s">
        <v>16</v>
      </c>
      <c r="G1792" t="s">
        <v>17</v>
      </c>
      <c r="H1792">
        <v>3</v>
      </c>
      <c r="I1792">
        <v>6</v>
      </c>
      <c r="J1792" t="s">
        <v>27</v>
      </c>
      <c r="K1792" t="s">
        <v>23</v>
      </c>
      <c r="L1792" t="s">
        <v>20</v>
      </c>
      <c r="M1792" t="s">
        <v>30</v>
      </c>
      <c r="N1792">
        <v>4</v>
      </c>
      <c r="O1792">
        <v>70</v>
      </c>
      <c r="P1792" t="s">
        <v>2022</v>
      </c>
      <c r="Q1792">
        <v>2022</v>
      </c>
      <c r="R1792" t="s">
        <v>2015</v>
      </c>
    </row>
    <row r="1793" spans="1:18" x14ac:dyDescent="0.35">
      <c r="A1793">
        <v>1403</v>
      </c>
      <c r="B1793" t="s">
        <v>1448</v>
      </c>
      <c r="C1793" t="s">
        <v>44</v>
      </c>
      <c r="D1793" s="5">
        <v>24093</v>
      </c>
      <c r="E1793" s="5">
        <v>44768</v>
      </c>
      <c r="F1793" t="s">
        <v>16</v>
      </c>
      <c r="G1793" t="s">
        <v>17</v>
      </c>
      <c r="H1793">
        <v>4</v>
      </c>
      <c r="I1793">
        <v>9</v>
      </c>
      <c r="J1793" t="s">
        <v>18</v>
      </c>
      <c r="K1793" t="s">
        <v>28</v>
      </c>
      <c r="L1793" t="s">
        <v>29</v>
      </c>
      <c r="M1793" t="s">
        <v>48</v>
      </c>
      <c r="N1793">
        <v>5</v>
      </c>
      <c r="O1793">
        <v>58</v>
      </c>
      <c r="P1793" t="s">
        <v>2020</v>
      </c>
      <c r="Q1793">
        <v>2022</v>
      </c>
      <c r="R1793" t="s">
        <v>2012</v>
      </c>
    </row>
    <row r="1794" spans="1:18" x14ac:dyDescent="0.35">
      <c r="A1794">
        <v>1404</v>
      </c>
      <c r="B1794" t="s">
        <v>1449</v>
      </c>
      <c r="C1794" t="s">
        <v>15</v>
      </c>
      <c r="D1794" s="5">
        <v>28113</v>
      </c>
      <c r="E1794" s="5">
        <v>44653</v>
      </c>
      <c r="F1794" t="s">
        <v>16</v>
      </c>
      <c r="G1794" t="s">
        <v>17</v>
      </c>
      <c r="H1794">
        <v>1</v>
      </c>
      <c r="I1794">
        <v>9</v>
      </c>
      <c r="J1794" t="s">
        <v>18</v>
      </c>
      <c r="K1794" t="s">
        <v>33</v>
      </c>
      <c r="L1794" t="s">
        <v>29</v>
      </c>
      <c r="M1794" t="s">
        <v>34</v>
      </c>
      <c r="N1794">
        <v>1</v>
      </c>
      <c r="O1794">
        <v>47</v>
      </c>
      <c r="P1794" t="s">
        <v>2020</v>
      </c>
      <c r="Q1794">
        <v>2022</v>
      </c>
      <c r="R1794" t="s">
        <v>2009</v>
      </c>
    </row>
    <row r="1795" spans="1:18" x14ac:dyDescent="0.35">
      <c r="A1795">
        <v>1406</v>
      </c>
      <c r="B1795" t="s">
        <v>1451</v>
      </c>
      <c r="C1795" t="s">
        <v>15</v>
      </c>
      <c r="D1795" s="5">
        <v>33922</v>
      </c>
      <c r="E1795" s="5">
        <v>44894</v>
      </c>
      <c r="F1795" t="s">
        <v>68</v>
      </c>
      <c r="G1795" t="s">
        <v>26</v>
      </c>
      <c r="H1795">
        <v>2</v>
      </c>
      <c r="I1795">
        <v>10</v>
      </c>
      <c r="J1795" t="s">
        <v>18</v>
      </c>
      <c r="K1795" t="s">
        <v>41</v>
      </c>
      <c r="L1795" t="s">
        <v>38</v>
      </c>
      <c r="M1795" t="s">
        <v>34</v>
      </c>
      <c r="N1795">
        <v>1</v>
      </c>
      <c r="O1795">
        <v>31</v>
      </c>
      <c r="P1795" t="s">
        <v>2021</v>
      </c>
      <c r="Q1795">
        <v>2022</v>
      </c>
      <c r="R1795" t="s">
        <v>2016</v>
      </c>
    </row>
    <row r="1796" spans="1:18" x14ac:dyDescent="0.35">
      <c r="A1796">
        <v>1410</v>
      </c>
      <c r="B1796" t="s">
        <v>1455</v>
      </c>
      <c r="C1796" t="s">
        <v>15</v>
      </c>
      <c r="D1796" s="5">
        <v>38148</v>
      </c>
      <c r="E1796" s="5">
        <v>44794</v>
      </c>
      <c r="F1796" t="s">
        <v>16</v>
      </c>
      <c r="G1796" t="s">
        <v>17</v>
      </c>
      <c r="H1796">
        <v>3</v>
      </c>
      <c r="I1796">
        <v>7</v>
      </c>
      <c r="J1796" t="s">
        <v>50</v>
      </c>
      <c r="K1796" t="s">
        <v>23</v>
      </c>
      <c r="L1796" t="s">
        <v>20</v>
      </c>
      <c r="M1796" t="s">
        <v>30</v>
      </c>
      <c r="N1796">
        <v>4</v>
      </c>
      <c r="O1796">
        <v>20</v>
      </c>
      <c r="P1796" t="s">
        <v>2019</v>
      </c>
      <c r="Q1796">
        <v>2022</v>
      </c>
      <c r="R1796" t="s">
        <v>2013</v>
      </c>
    </row>
    <row r="1797" spans="1:18" x14ac:dyDescent="0.35">
      <c r="A1797">
        <v>1413</v>
      </c>
      <c r="B1797" t="s">
        <v>1458</v>
      </c>
      <c r="C1797" t="s">
        <v>15</v>
      </c>
      <c r="D1797" s="5">
        <v>38698</v>
      </c>
      <c r="E1797" s="5">
        <v>44799</v>
      </c>
      <c r="F1797" t="s">
        <v>16</v>
      </c>
      <c r="G1797" t="s">
        <v>17</v>
      </c>
      <c r="H1797">
        <v>4</v>
      </c>
      <c r="I1797">
        <v>4</v>
      </c>
      <c r="J1797" t="s">
        <v>27</v>
      </c>
      <c r="K1797" t="s">
        <v>37</v>
      </c>
      <c r="L1797" t="s">
        <v>38</v>
      </c>
      <c r="M1797" t="s">
        <v>42</v>
      </c>
      <c r="N1797">
        <v>2</v>
      </c>
      <c r="O1797">
        <v>18</v>
      </c>
      <c r="P1797" t="s">
        <v>2019</v>
      </c>
      <c r="Q1797">
        <v>2022</v>
      </c>
      <c r="R1797" t="s">
        <v>2013</v>
      </c>
    </row>
    <row r="1798" spans="1:18" x14ac:dyDescent="0.35">
      <c r="A1798">
        <v>1417</v>
      </c>
      <c r="B1798" t="s">
        <v>1462</v>
      </c>
      <c r="C1798" t="s">
        <v>15</v>
      </c>
      <c r="D1798" s="5">
        <v>38082</v>
      </c>
      <c r="E1798" s="5">
        <v>44562</v>
      </c>
      <c r="F1798" t="s">
        <v>25</v>
      </c>
      <c r="G1798" t="s">
        <v>60</v>
      </c>
      <c r="H1798">
        <v>3</v>
      </c>
      <c r="I1798">
        <v>7</v>
      </c>
      <c r="J1798" t="s">
        <v>50</v>
      </c>
      <c r="K1798" t="s">
        <v>19</v>
      </c>
      <c r="L1798" t="s">
        <v>20</v>
      </c>
      <c r="M1798" t="s">
        <v>48</v>
      </c>
      <c r="N1798">
        <v>5</v>
      </c>
      <c r="O1798">
        <v>20</v>
      </c>
      <c r="P1798" t="s">
        <v>2019</v>
      </c>
      <c r="Q1798">
        <v>2022</v>
      </c>
      <c r="R1798" t="s">
        <v>2006</v>
      </c>
    </row>
    <row r="1799" spans="1:18" x14ac:dyDescent="0.35">
      <c r="A1799">
        <v>1419</v>
      </c>
      <c r="B1799" t="s">
        <v>1464</v>
      </c>
      <c r="C1799" t="s">
        <v>15</v>
      </c>
      <c r="D1799" s="5">
        <v>20503</v>
      </c>
      <c r="E1799" s="5">
        <v>44655</v>
      </c>
      <c r="F1799" t="s">
        <v>25</v>
      </c>
      <c r="G1799" t="s">
        <v>32</v>
      </c>
      <c r="H1799">
        <v>4</v>
      </c>
      <c r="I1799">
        <v>9</v>
      </c>
      <c r="J1799" t="s">
        <v>18</v>
      </c>
      <c r="K1799" t="s">
        <v>28</v>
      </c>
      <c r="L1799" t="s">
        <v>29</v>
      </c>
      <c r="M1799" t="s">
        <v>30</v>
      </c>
      <c r="N1799">
        <v>4</v>
      </c>
      <c r="O1799">
        <v>68</v>
      </c>
      <c r="P1799" t="s">
        <v>2022</v>
      </c>
      <c r="Q1799">
        <v>2022</v>
      </c>
      <c r="R1799" t="s">
        <v>2009</v>
      </c>
    </row>
    <row r="1800" spans="1:18" x14ac:dyDescent="0.35">
      <c r="A1800">
        <v>1420</v>
      </c>
      <c r="B1800" t="s">
        <v>1465</v>
      </c>
      <c r="C1800" t="s">
        <v>15</v>
      </c>
      <c r="D1800" s="5">
        <v>29235</v>
      </c>
      <c r="E1800" s="5">
        <v>44620</v>
      </c>
      <c r="F1800" t="s">
        <v>25</v>
      </c>
      <c r="G1800" t="s">
        <v>45</v>
      </c>
      <c r="H1800">
        <v>5</v>
      </c>
      <c r="I1800">
        <v>6</v>
      </c>
      <c r="J1800" t="s">
        <v>27</v>
      </c>
      <c r="K1800" t="s">
        <v>33</v>
      </c>
      <c r="L1800" t="s">
        <v>29</v>
      </c>
      <c r="M1800" t="s">
        <v>30</v>
      </c>
      <c r="N1800">
        <v>4</v>
      </c>
      <c r="O1800">
        <v>44</v>
      </c>
      <c r="P1800" t="s">
        <v>2021</v>
      </c>
      <c r="Q1800">
        <v>2022</v>
      </c>
      <c r="R1800" t="s">
        <v>2007</v>
      </c>
    </row>
    <row r="1801" spans="1:18" x14ac:dyDescent="0.35">
      <c r="A1801">
        <v>1428</v>
      </c>
      <c r="B1801" t="s">
        <v>1473</v>
      </c>
      <c r="C1801" t="s">
        <v>15</v>
      </c>
      <c r="D1801" s="5">
        <v>33155</v>
      </c>
      <c r="E1801" s="5">
        <v>44907</v>
      </c>
      <c r="F1801" t="s">
        <v>25</v>
      </c>
      <c r="G1801" t="s">
        <v>45</v>
      </c>
      <c r="H1801">
        <v>5</v>
      </c>
      <c r="I1801">
        <v>4</v>
      </c>
      <c r="J1801" t="s">
        <v>27</v>
      </c>
      <c r="K1801" t="s">
        <v>33</v>
      </c>
      <c r="L1801" t="s">
        <v>29</v>
      </c>
      <c r="M1801" t="s">
        <v>42</v>
      </c>
      <c r="N1801">
        <v>2</v>
      </c>
      <c r="O1801">
        <v>33</v>
      </c>
      <c r="P1801" t="s">
        <v>2021</v>
      </c>
      <c r="Q1801">
        <v>2022</v>
      </c>
      <c r="R1801" t="s">
        <v>2017</v>
      </c>
    </row>
    <row r="1802" spans="1:18" x14ac:dyDescent="0.35">
      <c r="A1802">
        <v>1430</v>
      </c>
      <c r="B1802" t="s">
        <v>1475</v>
      </c>
      <c r="C1802" t="s">
        <v>15</v>
      </c>
      <c r="D1802" s="5">
        <v>37683</v>
      </c>
      <c r="E1802" s="5">
        <v>44605</v>
      </c>
      <c r="F1802" t="s">
        <v>25</v>
      </c>
      <c r="G1802" t="s">
        <v>17</v>
      </c>
      <c r="H1802">
        <v>2</v>
      </c>
      <c r="I1802">
        <v>7</v>
      </c>
      <c r="J1802" t="s">
        <v>50</v>
      </c>
      <c r="K1802" t="s">
        <v>41</v>
      </c>
      <c r="L1802" t="s">
        <v>38</v>
      </c>
      <c r="M1802" t="s">
        <v>34</v>
      </c>
      <c r="N1802">
        <v>1</v>
      </c>
      <c r="O1802">
        <v>21</v>
      </c>
      <c r="P1802" t="s">
        <v>2019</v>
      </c>
      <c r="Q1802">
        <v>2022</v>
      </c>
      <c r="R1802" t="s">
        <v>2007</v>
      </c>
    </row>
    <row r="1803" spans="1:18" x14ac:dyDescent="0.35">
      <c r="A1803">
        <v>1431</v>
      </c>
      <c r="B1803" t="s">
        <v>1476</v>
      </c>
      <c r="C1803" t="s">
        <v>15</v>
      </c>
      <c r="D1803" s="5">
        <v>31311</v>
      </c>
      <c r="E1803" s="5">
        <v>44744</v>
      </c>
      <c r="F1803" t="s">
        <v>16</v>
      </c>
      <c r="G1803" t="s">
        <v>17</v>
      </c>
      <c r="H1803">
        <v>2</v>
      </c>
      <c r="I1803">
        <v>9</v>
      </c>
      <c r="J1803" t="s">
        <v>18</v>
      </c>
      <c r="K1803" t="s">
        <v>46</v>
      </c>
      <c r="L1803" t="s">
        <v>47</v>
      </c>
      <c r="M1803" t="s">
        <v>42</v>
      </c>
      <c r="N1803">
        <v>2</v>
      </c>
      <c r="O1803">
        <v>38</v>
      </c>
      <c r="P1803" t="s">
        <v>2021</v>
      </c>
      <c r="Q1803">
        <v>2022</v>
      </c>
      <c r="R1803" t="s">
        <v>2012</v>
      </c>
    </row>
    <row r="1804" spans="1:18" x14ac:dyDescent="0.35">
      <c r="A1804">
        <v>1435</v>
      </c>
      <c r="B1804" t="s">
        <v>1480</v>
      </c>
      <c r="C1804" t="s">
        <v>44</v>
      </c>
      <c r="D1804" s="5">
        <v>26407</v>
      </c>
      <c r="E1804" s="5">
        <v>44900</v>
      </c>
      <c r="F1804" t="s">
        <v>40</v>
      </c>
      <c r="G1804" t="s">
        <v>32</v>
      </c>
      <c r="H1804">
        <v>5</v>
      </c>
      <c r="I1804">
        <v>9</v>
      </c>
      <c r="J1804" t="s">
        <v>18</v>
      </c>
      <c r="K1804" t="s">
        <v>28</v>
      </c>
      <c r="L1804" t="s">
        <v>29</v>
      </c>
      <c r="M1804" t="s">
        <v>21</v>
      </c>
      <c r="N1804">
        <v>3</v>
      </c>
      <c r="O1804">
        <v>52</v>
      </c>
      <c r="P1804" t="s">
        <v>2020</v>
      </c>
      <c r="Q1804">
        <v>2022</v>
      </c>
      <c r="R1804" t="s">
        <v>2017</v>
      </c>
    </row>
    <row r="1805" spans="1:18" x14ac:dyDescent="0.35">
      <c r="A1805">
        <v>1437</v>
      </c>
      <c r="B1805" t="s">
        <v>1482</v>
      </c>
      <c r="C1805" t="s">
        <v>15</v>
      </c>
      <c r="D1805" s="5">
        <v>32441</v>
      </c>
      <c r="E1805" s="5">
        <v>44855</v>
      </c>
      <c r="F1805" t="s">
        <v>25</v>
      </c>
      <c r="G1805" t="s">
        <v>36</v>
      </c>
      <c r="H1805">
        <v>1</v>
      </c>
      <c r="I1805">
        <v>6</v>
      </c>
      <c r="J1805" t="s">
        <v>27</v>
      </c>
      <c r="K1805" t="s">
        <v>37</v>
      </c>
      <c r="L1805" t="s">
        <v>38</v>
      </c>
      <c r="M1805" t="s">
        <v>30</v>
      </c>
      <c r="N1805">
        <v>4</v>
      </c>
      <c r="O1805">
        <v>35</v>
      </c>
      <c r="P1805" t="s">
        <v>2021</v>
      </c>
      <c r="Q1805">
        <v>2022</v>
      </c>
      <c r="R1805" t="s">
        <v>2015</v>
      </c>
    </row>
    <row r="1806" spans="1:18" x14ac:dyDescent="0.35">
      <c r="A1806">
        <v>1438</v>
      </c>
      <c r="B1806" t="s">
        <v>1483</v>
      </c>
      <c r="C1806" t="s">
        <v>15</v>
      </c>
      <c r="D1806" s="5">
        <v>36365</v>
      </c>
      <c r="E1806" s="5">
        <v>44591</v>
      </c>
      <c r="F1806" t="s">
        <v>16</v>
      </c>
      <c r="G1806" t="s">
        <v>17</v>
      </c>
      <c r="H1806">
        <v>5</v>
      </c>
      <c r="I1806">
        <v>9</v>
      </c>
      <c r="J1806" t="s">
        <v>18</v>
      </c>
      <c r="K1806" t="s">
        <v>41</v>
      </c>
      <c r="L1806" t="s">
        <v>38</v>
      </c>
      <c r="M1806" t="s">
        <v>21</v>
      </c>
      <c r="N1806">
        <v>3</v>
      </c>
      <c r="O1806">
        <v>25</v>
      </c>
      <c r="P1806" t="s">
        <v>2019</v>
      </c>
      <c r="Q1806">
        <v>2022</v>
      </c>
      <c r="R1806" t="s">
        <v>2006</v>
      </c>
    </row>
    <row r="1807" spans="1:18" x14ac:dyDescent="0.35">
      <c r="A1807">
        <v>1443</v>
      </c>
      <c r="B1807" t="s">
        <v>1488</v>
      </c>
      <c r="C1807" t="s">
        <v>44</v>
      </c>
      <c r="D1807" s="5">
        <v>32725</v>
      </c>
      <c r="E1807" s="5">
        <v>44808</v>
      </c>
      <c r="F1807" t="s">
        <v>25</v>
      </c>
      <c r="G1807" t="s">
        <v>36</v>
      </c>
      <c r="H1807">
        <v>5</v>
      </c>
      <c r="I1807">
        <v>10</v>
      </c>
      <c r="J1807" t="s">
        <v>18</v>
      </c>
      <c r="K1807" t="s">
        <v>28</v>
      </c>
      <c r="L1807" t="s">
        <v>29</v>
      </c>
      <c r="M1807" t="s">
        <v>48</v>
      </c>
      <c r="N1807">
        <v>5</v>
      </c>
      <c r="O1807">
        <v>35</v>
      </c>
      <c r="P1807" t="s">
        <v>2021</v>
      </c>
      <c r="Q1807">
        <v>2022</v>
      </c>
      <c r="R1807" t="s">
        <v>2014</v>
      </c>
    </row>
    <row r="1808" spans="1:18" x14ac:dyDescent="0.35">
      <c r="A1808">
        <v>1449</v>
      </c>
      <c r="B1808" t="s">
        <v>1494</v>
      </c>
      <c r="C1808" t="s">
        <v>15</v>
      </c>
      <c r="D1808" s="5">
        <v>23213</v>
      </c>
      <c r="E1808" s="5">
        <v>44867</v>
      </c>
      <c r="F1808" t="s">
        <v>16</v>
      </c>
      <c r="G1808" t="s">
        <v>17</v>
      </c>
      <c r="H1808">
        <v>3</v>
      </c>
      <c r="I1808">
        <v>6</v>
      </c>
      <c r="J1808" t="s">
        <v>27</v>
      </c>
      <c r="K1808" t="s">
        <v>19</v>
      </c>
      <c r="L1808" t="s">
        <v>20</v>
      </c>
      <c r="M1808" t="s">
        <v>30</v>
      </c>
      <c r="N1808">
        <v>4</v>
      </c>
      <c r="O1808">
        <v>61</v>
      </c>
      <c r="P1808" t="s">
        <v>2022</v>
      </c>
      <c r="Q1808">
        <v>2022</v>
      </c>
      <c r="R1808" t="s">
        <v>2016</v>
      </c>
    </row>
    <row r="1809" spans="1:18" x14ac:dyDescent="0.35">
      <c r="A1809">
        <v>1460</v>
      </c>
      <c r="B1809" t="s">
        <v>1505</v>
      </c>
      <c r="C1809" t="s">
        <v>44</v>
      </c>
      <c r="D1809" s="5">
        <v>37224</v>
      </c>
      <c r="E1809" s="5">
        <v>44859</v>
      </c>
      <c r="F1809" t="s">
        <v>16</v>
      </c>
      <c r="G1809" t="s">
        <v>17</v>
      </c>
      <c r="H1809">
        <v>4</v>
      </c>
      <c r="I1809">
        <v>7</v>
      </c>
      <c r="J1809" t="s">
        <v>50</v>
      </c>
      <c r="K1809" t="s">
        <v>33</v>
      </c>
      <c r="L1809" t="s">
        <v>29</v>
      </c>
      <c r="M1809" t="s">
        <v>34</v>
      </c>
      <c r="N1809">
        <v>1</v>
      </c>
      <c r="O1809">
        <v>22</v>
      </c>
      <c r="P1809" t="s">
        <v>2019</v>
      </c>
      <c r="Q1809">
        <v>2022</v>
      </c>
      <c r="R1809" t="s">
        <v>2015</v>
      </c>
    </row>
    <row r="1810" spans="1:18" x14ac:dyDescent="0.35">
      <c r="A1810">
        <v>1463</v>
      </c>
      <c r="B1810" t="s">
        <v>1508</v>
      </c>
      <c r="C1810" t="s">
        <v>15</v>
      </c>
      <c r="D1810" s="5">
        <v>26666</v>
      </c>
      <c r="E1810" s="5">
        <v>44666</v>
      </c>
      <c r="F1810" t="s">
        <v>25</v>
      </c>
      <c r="G1810" t="s">
        <v>36</v>
      </c>
      <c r="H1810">
        <v>4</v>
      </c>
      <c r="I1810">
        <v>8</v>
      </c>
      <c r="J1810" t="s">
        <v>50</v>
      </c>
      <c r="K1810" t="s">
        <v>46</v>
      </c>
      <c r="L1810" t="s">
        <v>47</v>
      </c>
      <c r="M1810" t="s">
        <v>21</v>
      </c>
      <c r="N1810">
        <v>3</v>
      </c>
      <c r="O1810">
        <v>51</v>
      </c>
      <c r="P1810" t="s">
        <v>2020</v>
      </c>
      <c r="Q1810">
        <v>2022</v>
      </c>
      <c r="R1810" t="s">
        <v>2009</v>
      </c>
    </row>
    <row r="1811" spans="1:18" x14ac:dyDescent="0.35">
      <c r="A1811">
        <v>1464</v>
      </c>
      <c r="B1811" t="s">
        <v>1509</v>
      </c>
      <c r="C1811" t="s">
        <v>15</v>
      </c>
      <c r="D1811" s="5">
        <v>34607</v>
      </c>
      <c r="E1811" s="5">
        <v>44726</v>
      </c>
      <c r="F1811" t="s">
        <v>25</v>
      </c>
      <c r="G1811" t="s">
        <v>60</v>
      </c>
      <c r="H1811">
        <v>3</v>
      </c>
      <c r="I1811">
        <v>7</v>
      </c>
      <c r="J1811" t="s">
        <v>50</v>
      </c>
      <c r="K1811" t="s">
        <v>51</v>
      </c>
      <c r="L1811" t="s">
        <v>47</v>
      </c>
      <c r="M1811" t="s">
        <v>48</v>
      </c>
      <c r="N1811">
        <v>5</v>
      </c>
      <c r="O1811">
        <v>29</v>
      </c>
      <c r="P1811" t="s">
        <v>2019</v>
      </c>
      <c r="Q1811">
        <v>2022</v>
      </c>
      <c r="R1811" t="s">
        <v>2011</v>
      </c>
    </row>
    <row r="1812" spans="1:18" x14ac:dyDescent="0.35">
      <c r="A1812">
        <v>1467</v>
      </c>
      <c r="B1812" t="s">
        <v>1512</v>
      </c>
      <c r="C1812" t="s">
        <v>15</v>
      </c>
      <c r="D1812" s="5">
        <v>36850</v>
      </c>
      <c r="E1812" s="5">
        <v>44689</v>
      </c>
      <c r="F1812" t="s">
        <v>25</v>
      </c>
      <c r="G1812" t="s">
        <v>36</v>
      </c>
      <c r="H1812">
        <v>5</v>
      </c>
      <c r="I1812">
        <v>9</v>
      </c>
      <c r="J1812" t="s">
        <v>18</v>
      </c>
      <c r="K1812" t="s">
        <v>28</v>
      </c>
      <c r="L1812" t="s">
        <v>29</v>
      </c>
      <c r="M1812" t="s">
        <v>42</v>
      </c>
      <c r="N1812">
        <v>2</v>
      </c>
      <c r="O1812">
        <v>23</v>
      </c>
      <c r="P1812" t="s">
        <v>2019</v>
      </c>
      <c r="Q1812">
        <v>2022</v>
      </c>
      <c r="R1812" t="s">
        <v>2010</v>
      </c>
    </row>
    <row r="1813" spans="1:18" x14ac:dyDescent="0.35">
      <c r="A1813">
        <v>1468</v>
      </c>
      <c r="B1813" t="s">
        <v>1513</v>
      </c>
      <c r="C1813" t="s">
        <v>15</v>
      </c>
      <c r="D1813" s="5">
        <v>31153</v>
      </c>
      <c r="E1813" s="5">
        <v>44908</v>
      </c>
      <c r="F1813" t="s">
        <v>16</v>
      </c>
      <c r="G1813" t="s">
        <v>17</v>
      </c>
      <c r="H1813">
        <v>2</v>
      </c>
      <c r="I1813">
        <v>10</v>
      </c>
      <c r="J1813" t="s">
        <v>18</v>
      </c>
      <c r="K1813" t="s">
        <v>33</v>
      </c>
      <c r="L1813" t="s">
        <v>29</v>
      </c>
      <c r="M1813" t="s">
        <v>30</v>
      </c>
      <c r="N1813">
        <v>4</v>
      </c>
      <c r="O1813">
        <v>39</v>
      </c>
      <c r="P1813" t="s">
        <v>2021</v>
      </c>
      <c r="Q1813">
        <v>2022</v>
      </c>
      <c r="R1813" t="s">
        <v>2017</v>
      </c>
    </row>
    <row r="1814" spans="1:18" x14ac:dyDescent="0.35">
      <c r="A1814">
        <v>1469</v>
      </c>
      <c r="B1814" t="s">
        <v>1514</v>
      </c>
      <c r="C1814" t="s">
        <v>15</v>
      </c>
      <c r="D1814" s="5">
        <v>19440</v>
      </c>
      <c r="E1814" s="5">
        <v>44920</v>
      </c>
      <c r="F1814" t="s">
        <v>68</v>
      </c>
      <c r="G1814" t="s">
        <v>60</v>
      </c>
      <c r="H1814">
        <v>4</v>
      </c>
      <c r="I1814">
        <v>8</v>
      </c>
      <c r="J1814" t="s">
        <v>50</v>
      </c>
      <c r="K1814" t="s">
        <v>37</v>
      </c>
      <c r="L1814" t="s">
        <v>38</v>
      </c>
      <c r="M1814" t="s">
        <v>48</v>
      </c>
      <c r="N1814">
        <v>5</v>
      </c>
      <c r="O1814">
        <v>71</v>
      </c>
      <c r="P1814" t="s">
        <v>2022</v>
      </c>
      <c r="Q1814">
        <v>2022</v>
      </c>
      <c r="R1814" t="s">
        <v>2017</v>
      </c>
    </row>
    <row r="1815" spans="1:18" x14ac:dyDescent="0.35">
      <c r="A1815">
        <v>1471</v>
      </c>
      <c r="B1815" t="s">
        <v>1516</v>
      </c>
      <c r="C1815" t="s">
        <v>44</v>
      </c>
      <c r="D1815" s="5">
        <v>38769</v>
      </c>
      <c r="E1815" s="5">
        <v>44629</v>
      </c>
      <c r="F1815" t="s">
        <v>16</v>
      </c>
      <c r="G1815" t="s">
        <v>17</v>
      </c>
      <c r="H1815">
        <v>5</v>
      </c>
      <c r="I1815">
        <v>5</v>
      </c>
      <c r="J1815" t="s">
        <v>27</v>
      </c>
      <c r="K1815" t="s">
        <v>46</v>
      </c>
      <c r="L1815" t="s">
        <v>47</v>
      </c>
      <c r="M1815" t="s">
        <v>34</v>
      </c>
      <c r="N1815">
        <v>1</v>
      </c>
      <c r="O1815">
        <v>18</v>
      </c>
      <c r="P1815" t="s">
        <v>2019</v>
      </c>
      <c r="Q1815">
        <v>2022</v>
      </c>
      <c r="R1815" t="s">
        <v>2008</v>
      </c>
    </row>
    <row r="1816" spans="1:18" x14ac:dyDescent="0.35">
      <c r="A1816">
        <v>1473</v>
      </c>
      <c r="B1816" t="s">
        <v>1518</v>
      </c>
      <c r="C1816" t="s">
        <v>15</v>
      </c>
      <c r="D1816" s="5">
        <v>28674</v>
      </c>
      <c r="E1816" s="5">
        <v>44659</v>
      </c>
      <c r="F1816" t="s">
        <v>16</v>
      </c>
      <c r="G1816" t="s">
        <v>17</v>
      </c>
      <c r="H1816">
        <v>5</v>
      </c>
      <c r="I1816">
        <v>10</v>
      </c>
      <c r="J1816" t="s">
        <v>18</v>
      </c>
      <c r="K1816" t="s">
        <v>19</v>
      </c>
      <c r="L1816" t="s">
        <v>20</v>
      </c>
      <c r="M1816" t="s">
        <v>30</v>
      </c>
      <c r="N1816">
        <v>4</v>
      </c>
      <c r="O1816">
        <v>46</v>
      </c>
      <c r="P1816" t="s">
        <v>2020</v>
      </c>
      <c r="Q1816">
        <v>2022</v>
      </c>
      <c r="R1816" t="s">
        <v>2009</v>
      </c>
    </row>
    <row r="1817" spans="1:18" x14ac:dyDescent="0.35">
      <c r="A1817">
        <v>1476</v>
      </c>
      <c r="B1817" t="s">
        <v>1521</v>
      </c>
      <c r="C1817" t="s">
        <v>15</v>
      </c>
      <c r="D1817" s="5">
        <v>19794</v>
      </c>
      <c r="E1817" s="5">
        <v>44793</v>
      </c>
      <c r="F1817" t="s">
        <v>16</v>
      </c>
      <c r="G1817" t="s">
        <v>17</v>
      </c>
      <c r="H1817">
        <v>2</v>
      </c>
      <c r="I1817">
        <v>8</v>
      </c>
      <c r="J1817" t="s">
        <v>50</v>
      </c>
      <c r="K1817" t="s">
        <v>33</v>
      </c>
      <c r="L1817" t="s">
        <v>29</v>
      </c>
      <c r="M1817" t="s">
        <v>48</v>
      </c>
      <c r="N1817">
        <v>5</v>
      </c>
      <c r="O1817">
        <v>70</v>
      </c>
      <c r="P1817" t="s">
        <v>2022</v>
      </c>
      <c r="Q1817">
        <v>2022</v>
      </c>
      <c r="R1817" t="s">
        <v>2013</v>
      </c>
    </row>
    <row r="1818" spans="1:18" x14ac:dyDescent="0.35">
      <c r="A1818">
        <v>1479</v>
      </c>
      <c r="B1818" t="s">
        <v>1524</v>
      </c>
      <c r="C1818" t="s">
        <v>44</v>
      </c>
      <c r="D1818" s="5">
        <v>25032</v>
      </c>
      <c r="E1818" s="5">
        <v>44598</v>
      </c>
      <c r="F1818" t="s">
        <v>25</v>
      </c>
      <c r="G1818" t="s">
        <v>36</v>
      </c>
      <c r="H1818">
        <v>4</v>
      </c>
      <c r="I1818">
        <v>9</v>
      </c>
      <c r="J1818" t="s">
        <v>18</v>
      </c>
      <c r="K1818" t="s">
        <v>46</v>
      </c>
      <c r="L1818" t="s">
        <v>47</v>
      </c>
      <c r="M1818" t="s">
        <v>48</v>
      </c>
      <c r="N1818">
        <v>5</v>
      </c>
      <c r="O1818">
        <v>56</v>
      </c>
      <c r="P1818" t="s">
        <v>2020</v>
      </c>
      <c r="Q1818">
        <v>2022</v>
      </c>
      <c r="R1818" t="s">
        <v>2007</v>
      </c>
    </row>
    <row r="1819" spans="1:18" x14ac:dyDescent="0.35">
      <c r="A1819">
        <v>1484</v>
      </c>
      <c r="B1819" t="s">
        <v>1529</v>
      </c>
      <c r="C1819" t="s">
        <v>44</v>
      </c>
      <c r="D1819" s="5">
        <v>19742</v>
      </c>
      <c r="E1819" s="5">
        <v>44747</v>
      </c>
      <c r="F1819" t="s">
        <v>16</v>
      </c>
      <c r="G1819" t="s">
        <v>32</v>
      </c>
      <c r="H1819">
        <v>5</v>
      </c>
      <c r="I1819">
        <v>9</v>
      </c>
      <c r="J1819" t="s">
        <v>18</v>
      </c>
      <c r="K1819" t="s">
        <v>33</v>
      </c>
      <c r="L1819" t="s">
        <v>29</v>
      </c>
      <c r="M1819" t="s">
        <v>30</v>
      </c>
      <c r="N1819">
        <v>4</v>
      </c>
      <c r="O1819">
        <v>70</v>
      </c>
      <c r="P1819" t="s">
        <v>2022</v>
      </c>
      <c r="Q1819">
        <v>2022</v>
      </c>
      <c r="R1819" t="s">
        <v>2012</v>
      </c>
    </row>
    <row r="1820" spans="1:18" x14ac:dyDescent="0.35">
      <c r="A1820">
        <v>1493</v>
      </c>
      <c r="B1820" t="s">
        <v>1538</v>
      </c>
      <c r="C1820" t="s">
        <v>44</v>
      </c>
      <c r="D1820" s="5">
        <v>20977</v>
      </c>
      <c r="E1820" s="5">
        <v>44570</v>
      </c>
      <c r="F1820" t="s">
        <v>25</v>
      </c>
      <c r="G1820" t="s">
        <v>60</v>
      </c>
      <c r="H1820">
        <v>5</v>
      </c>
      <c r="I1820">
        <v>9</v>
      </c>
      <c r="J1820" t="s">
        <v>18</v>
      </c>
      <c r="K1820" t="s">
        <v>37</v>
      </c>
      <c r="L1820" t="s">
        <v>38</v>
      </c>
      <c r="M1820" t="s">
        <v>30</v>
      </c>
      <c r="N1820">
        <v>4</v>
      </c>
      <c r="O1820">
        <v>67</v>
      </c>
      <c r="P1820" t="s">
        <v>2022</v>
      </c>
      <c r="Q1820">
        <v>2022</v>
      </c>
      <c r="R1820" t="s">
        <v>2006</v>
      </c>
    </row>
    <row r="1821" spans="1:18" x14ac:dyDescent="0.35">
      <c r="A1821">
        <v>1497</v>
      </c>
      <c r="B1821" t="s">
        <v>1542</v>
      </c>
      <c r="C1821" t="s">
        <v>44</v>
      </c>
      <c r="D1821" s="5">
        <v>32936</v>
      </c>
      <c r="E1821" s="5">
        <v>44820</v>
      </c>
      <c r="F1821" t="s">
        <v>40</v>
      </c>
      <c r="G1821" t="s">
        <v>53</v>
      </c>
      <c r="H1821">
        <v>5</v>
      </c>
      <c r="I1821">
        <v>9</v>
      </c>
      <c r="J1821" t="s">
        <v>18</v>
      </c>
      <c r="K1821" t="s">
        <v>19</v>
      </c>
      <c r="L1821" t="s">
        <v>20</v>
      </c>
      <c r="M1821" t="s">
        <v>30</v>
      </c>
      <c r="N1821">
        <v>4</v>
      </c>
      <c r="O1821">
        <v>34</v>
      </c>
      <c r="P1821" t="s">
        <v>2021</v>
      </c>
      <c r="Q1821">
        <v>2022</v>
      </c>
      <c r="R1821" t="s">
        <v>2014</v>
      </c>
    </row>
    <row r="1822" spans="1:18" x14ac:dyDescent="0.35">
      <c r="A1822">
        <v>1499</v>
      </c>
      <c r="B1822" t="s">
        <v>1544</v>
      </c>
      <c r="C1822" t="s">
        <v>44</v>
      </c>
      <c r="D1822" s="5">
        <v>23611</v>
      </c>
      <c r="E1822" s="5">
        <v>44860</v>
      </c>
      <c r="F1822" t="s">
        <v>25</v>
      </c>
      <c r="G1822" t="s">
        <v>60</v>
      </c>
      <c r="H1822">
        <v>2</v>
      </c>
      <c r="I1822">
        <v>4</v>
      </c>
      <c r="J1822" t="s">
        <v>27</v>
      </c>
      <c r="K1822" t="s">
        <v>28</v>
      </c>
      <c r="L1822" t="s">
        <v>29</v>
      </c>
      <c r="M1822" t="s">
        <v>21</v>
      </c>
      <c r="N1822">
        <v>3</v>
      </c>
      <c r="O1822">
        <v>60</v>
      </c>
      <c r="P1822" t="s">
        <v>2022</v>
      </c>
      <c r="Q1822">
        <v>2022</v>
      </c>
      <c r="R1822" t="s">
        <v>2015</v>
      </c>
    </row>
    <row r="1823" spans="1:18" x14ac:dyDescent="0.35">
      <c r="A1823">
        <v>1504</v>
      </c>
      <c r="B1823" t="s">
        <v>1549</v>
      </c>
      <c r="C1823" t="s">
        <v>15</v>
      </c>
      <c r="D1823" s="5">
        <v>27418</v>
      </c>
      <c r="E1823" s="5">
        <v>44581</v>
      </c>
      <c r="F1823" t="s">
        <v>16</v>
      </c>
      <c r="G1823" t="s">
        <v>17</v>
      </c>
      <c r="H1823">
        <v>5</v>
      </c>
      <c r="I1823">
        <v>3</v>
      </c>
      <c r="J1823" t="s">
        <v>27</v>
      </c>
      <c r="K1823" t="s">
        <v>51</v>
      </c>
      <c r="L1823" t="s">
        <v>47</v>
      </c>
      <c r="M1823" t="s">
        <v>30</v>
      </c>
      <c r="N1823">
        <v>4</v>
      </c>
      <c r="O1823">
        <v>49</v>
      </c>
      <c r="P1823" t="s">
        <v>2020</v>
      </c>
      <c r="Q1823">
        <v>2022</v>
      </c>
      <c r="R1823" t="s">
        <v>2006</v>
      </c>
    </row>
    <row r="1824" spans="1:18" x14ac:dyDescent="0.35">
      <c r="A1824">
        <v>1505</v>
      </c>
      <c r="B1824" t="s">
        <v>1550</v>
      </c>
      <c r="C1824" t="s">
        <v>44</v>
      </c>
      <c r="D1824" s="5">
        <v>18771</v>
      </c>
      <c r="E1824" s="5">
        <v>44906</v>
      </c>
      <c r="F1824" t="s">
        <v>25</v>
      </c>
      <c r="G1824" t="s">
        <v>45</v>
      </c>
      <c r="H1824">
        <v>1</v>
      </c>
      <c r="I1824">
        <v>8</v>
      </c>
      <c r="J1824" t="s">
        <v>50</v>
      </c>
      <c r="K1824" t="s">
        <v>19</v>
      </c>
      <c r="L1824" t="s">
        <v>20</v>
      </c>
      <c r="M1824" t="s">
        <v>30</v>
      </c>
      <c r="N1824">
        <v>4</v>
      </c>
      <c r="O1824">
        <v>73</v>
      </c>
      <c r="P1824" t="s">
        <v>2022</v>
      </c>
      <c r="Q1824">
        <v>2022</v>
      </c>
      <c r="R1824" t="s">
        <v>2017</v>
      </c>
    </row>
    <row r="1825" spans="1:18" x14ac:dyDescent="0.35">
      <c r="A1825">
        <v>1506</v>
      </c>
      <c r="B1825" t="s">
        <v>1551</v>
      </c>
      <c r="C1825" t="s">
        <v>15</v>
      </c>
      <c r="D1825" s="5">
        <v>19304</v>
      </c>
      <c r="E1825" s="5">
        <v>44707</v>
      </c>
      <c r="F1825" t="s">
        <v>68</v>
      </c>
      <c r="G1825" t="s">
        <v>36</v>
      </c>
      <c r="H1825">
        <v>5</v>
      </c>
      <c r="I1825">
        <v>9</v>
      </c>
      <c r="J1825" t="s">
        <v>18</v>
      </c>
      <c r="K1825" t="s">
        <v>23</v>
      </c>
      <c r="L1825" t="s">
        <v>20</v>
      </c>
      <c r="M1825" t="s">
        <v>42</v>
      </c>
      <c r="N1825">
        <v>2</v>
      </c>
      <c r="O1825">
        <v>71</v>
      </c>
      <c r="P1825" t="s">
        <v>2022</v>
      </c>
      <c r="Q1825">
        <v>2022</v>
      </c>
      <c r="R1825" t="s">
        <v>2010</v>
      </c>
    </row>
    <row r="1826" spans="1:18" x14ac:dyDescent="0.35">
      <c r="A1826">
        <v>1507</v>
      </c>
      <c r="B1826" t="s">
        <v>1552</v>
      </c>
      <c r="C1826" t="s">
        <v>15</v>
      </c>
      <c r="D1826" s="5">
        <v>20650</v>
      </c>
      <c r="E1826" s="5">
        <v>44700</v>
      </c>
      <c r="F1826" t="s">
        <v>25</v>
      </c>
      <c r="G1826" t="s">
        <v>60</v>
      </c>
      <c r="H1826">
        <v>5</v>
      </c>
      <c r="I1826">
        <v>9</v>
      </c>
      <c r="J1826" t="s">
        <v>18</v>
      </c>
      <c r="K1826" t="s">
        <v>28</v>
      </c>
      <c r="L1826" t="s">
        <v>29</v>
      </c>
      <c r="M1826" t="s">
        <v>34</v>
      </c>
      <c r="N1826">
        <v>1</v>
      </c>
      <c r="O1826">
        <v>68</v>
      </c>
      <c r="P1826" t="s">
        <v>2022</v>
      </c>
      <c r="Q1826">
        <v>2022</v>
      </c>
      <c r="R1826" t="s">
        <v>2010</v>
      </c>
    </row>
    <row r="1827" spans="1:18" x14ac:dyDescent="0.35">
      <c r="A1827">
        <v>1515</v>
      </c>
      <c r="B1827" t="s">
        <v>1560</v>
      </c>
      <c r="C1827" t="s">
        <v>15</v>
      </c>
      <c r="D1827" s="5">
        <v>23043</v>
      </c>
      <c r="E1827" s="5">
        <v>44702</v>
      </c>
      <c r="F1827" t="s">
        <v>16</v>
      </c>
      <c r="G1827" t="s">
        <v>36</v>
      </c>
      <c r="H1827">
        <v>5</v>
      </c>
      <c r="I1827">
        <v>8</v>
      </c>
      <c r="J1827" t="s">
        <v>50</v>
      </c>
      <c r="K1827" t="s">
        <v>28</v>
      </c>
      <c r="L1827" t="s">
        <v>29</v>
      </c>
      <c r="M1827" t="s">
        <v>21</v>
      </c>
      <c r="N1827">
        <v>3</v>
      </c>
      <c r="O1827">
        <v>61</v>
      </c>
      <c r="P1827" t="s">
        <v>2022</v>
      </c>
      <c r="Q1827">
        <v>2022</v>
      </c>
      <c r="R1827" t="s">
        <v>2010</v>
      </c>
    </row>
    <row r="1828" spans="1:18" x14ac:dyDescent="0.35">
      <c r="A1828">
        <v>1517</v>
      </c>
      <c r="B1828" t="s">
        <v>1562</v>
      </c>
      <c r="C1828" t="s">
        <v>15</v>
      </c>
      <c r="D1828" s="5">
        <v>27365</v>
      </c>
      <c r="E1828" s="5">
        <v>44685</v>
      </c>
      <c r="F1828" t="s">
        <v>25</v>
      </c>
      <c r="G1828" t="s">
        <v>36</v>
      </c>
      <c r="H1828">
        <v>5</v>
      </c>
      <c r="I1828">
        <v>4</v>
      </c>
      <c r="J1828" t="s">
        <v>27</v>
      </c>
      <c r="K1828" t="s">
        <v>37</v>
      </c>
      <c r="L1828" t="s">
        <v>38</v>
      </c>
      <c r="M1828" t="s">
        <v>42</v>
      </c>
      <c r="N1828">
        <v>2</v>
      </c>
      <c r="O1828">
        <v>49</v>
      </c>
      <c r="P1828" t="s">
        <v>2020</v>
      </c>
      <c r="Q1828">
        <v>2022</v>
      </c>
      <c r="R1828" t="s">
        <v>2010</v>
      </c>
    </row>
    <row r="1829" spans="1:18" x14ac:dyDescent="0.35">
      <c r="A1829">
        <v>1519</v>
      </c>
      <c r="B1829" t="s">
        <v>1564</v>
      </c>
      <c r="C1829" t="s">
        <v>15</v>
      </c>
      <c r="D1829" s="5">
        <v>27932</v>
      </c>
      <c r="E1829" s="5">
        <v>44811</v>
      </c>
      <c r="F1829" t="s">
        <v>68</v>
      </c>
      <c r="G1829" t="s">
        <v>36</v>
      </c>
      <c r="H1829">
        <v>5</v>
      </c>
      <c r="I1829">
        <v>7</v>
      </c>
      <c r="J1829" t="s">
        <v>50</v>
      </c>
      <c r="K1829" t="s">
        <v>46</v>
      </c>
      <c r="L1829" t="s">
        <v>47</v>
      </c>
      <c r="M1829" t="s">
        <v>42</v>
      </c>
      <c r="N1829">
        <v>2</v>
      </c>
      <c r="O1829">
        <v>48</v>
      </c>
      <c r="P1829" t="s">
        <v>2020</v>
      </c>
      <c r="Q1829">
        <v>2022</v>
      </c>
      <c r="R1829" t="s">
        <v>2014</v>
      </c>
    </row>
    <row r="1830" spans="1:18" x14ac:dyDescent="0.35">
      <c r="A1830">
        <v>1520</v>
      </c>
      <c r="B1830" t="s">
        <v>1565</v>
      </c>
      <c r="C1830" t="s">
        <v>15</v>
      </c>
      <c r="D1830" s="5">
        <v>23661</v>
      </c>
      <c r="E1830" s="5">
        <v>44745</v>
      </c>
      <c r="F1830" t="s">
        <v>40</v>
      </c>
      <c r="G1830" t="s">
        <v>60</v>
      </c>
      <c r="H1830">
        <v>2</v>
      </c>
      <c r="I1830">
        <v>9</v>
      </c>
      <c r="J1830" t="s">
        <v>18</v>
      </c>
      <c r="K1830" t="s">
        <v>51</v>
      </c>
      <c r="L1830" t="s">
        <v>47</v>
      </c>
      <c r="M1830" t="s">
        <v>34</v>
      </c>
      <c r="N1830">
        <v>1</v>
      </c>
      <c r="O1830">
        <v>59</v>
      </c>
      <c r="P1830" t="s">
        <v>2020</v>
      </c>
      <c r="Q1830">
        <v>2022</v>
      </c>
      <c r="R1830" t="s">
        <v>2012</v>
      </c>
    </row>
    <row r="1831" spans="1:18" x14ac:dyDescent="0.35">
      <c r="A1831">
        <v>1524</v>
      </c>
      <c r="B1831" t="s">
        <v>1569</v>
      </c>
      <c r="C1831" t="s">
        <v>15</v>
      </c>
      <c r="D1831" s="5">
        <v>35617</v>
      </c>
      <c r="E1831" s="5">
        <v>44870</v>
      </c>
      <c r="F1831" t="s">
        <v>16</v>
      </c>
      <c r="G1831" t="s">
        <v>17</v>
      </c>
      <c r="H1831">
        <v>2</v>
      </c>
      <c r="I1831">
        <v>10</v>
      </c>
      <c r="J1831" t="s">
        <v>18</v>
      </c>
      <c r="K1831" t="s">
        <v>33</v>
      </c>
      <c r="L1831" t="s">
        <v>29</v>
      </c>
      <c r="M1831" t="s">
        <v>42</v>
      </c>
      <c r="N1831">
        <v>2</v>
      </c>
      <c r="O1831">
        <v>27</v>
      </c>
      <c r="P1831" t="s">
        <v>2019</v>
      </c>
      <c r="Q1831">
        <v>2022</v>
      </c>
      <c r="R1831" t="s">
        <v>2016</v>
      </c>
    </row>
    <row r="1832" spans="1:18" x14ac:dyDescent="0.35">
      <c r="A1832">
        <v>1526</v>
      </c>
      <c r="B1832" t="s">
        <v>1571</v>
      </c>
      <c r="C1832" t="s">
        <v>15</v>
      </c>
      <c r="D1832" s="5">
        <v>20449</v>
      </c>
      <c r="E1832" s="5">
        <v>44908</v>
      </c>
      <c r="F1832" t="s">
        <v>25</v>
      </c>
      <c r="G1832" t="s">
        <v>32</v>
      </c>
      <c r="H1832">
        <v>4</v>
      </c>
      <c r="I1832">
        <v>8</v>
      </c>
      <c r="J1832" t="s">
        <v>50</v>
      </c>
      <c r="K1832" t="s">
        <v>41</v>
      </c>
      <c r="L1832" t="s">
        <v>38</v>
      </c>
      <c r="M1832" t="s">
        <v>42</v>
      </c>
      <c r="N1832">
        <v>2</v>
      </c>
      <c r="O1832">
        <v>68</v>
      </c>
      <c r="P1832" t="s">
        <v>2022</v>
      </c>
      <c r="Q1832">
        <v>2022</v>
      </c>
      <c r="R1832" t="s">
        <v>2017</v>
      </c>
    </row>
    <row r="1833" spans="1:18" x14ac:dyDescent="0.35">
      <c r="A1833">
        <v>1527</v>
      </c>
      <c r="B1833" t="s">
        <v>1572</v>
      </c>
      <c r="C1833" t="s">
        <v>15</v>
      </c>
      <c r="D1833" s="5">
        <v>30490</v>
      </c>
      <c r="E1833" s="5">
        <v>44828</v>
      </c>
      <c r="F1833" t="s">
        <v>16</v>
      </c>
      <c r="G1833" t="s">
        <v>45</v>
      </c>
      <c r="H1833">
        <v>5</v>
      </c>
      <c r="I1833">
        <v>9</v>
      </c>
      <c r="J1833" t="s">
        <v>18</v>
      </c>
      <c r="K1833" t="s">
        <v>46</v>
      </c>
      <c r="L1833" t="s">
        <v>47</v>
      </c>
      <c r="M1833" t="s">
        <v>48</v>
      </c>
      <c r="N1833">
        <v>5</v>
      </c>
      <c r="O1833">
        <v>41</v>
      </c>
      <c r="P1833" t="s">
        <v>2021</v>
      </c>
      <c r="Q1833">
        <v>2022</v>
      </c>
      <c r="R1833" t="s">
        <v>2014</v>
      </c>
    </row>
    <row r="1834" spans="1:18" x14ac:dyDescent="0.35">
      <c r="A1834">
        <v>1543</v>
      </c>
      <c r="B1834" t="s">
        <v>1588</v>
      </c>
      <c r="C1834" t="s">
        <v>15</v>
      </c>
      <c r="D1834" s="5">
        <v>33914</v>
      </c>
      <c r="E1834" s="5">
        <v>44749</v>
      </c>
      <c r="F1834" t="s">
        <v>25</v>
      </c>
      <c r="G1834" t="s">
        <v>17</v>
      </c>
      <c r="H1834">
        <v>5</v>
      </c>
      <c r="I1834">
        <v>8</v>
      </c>
      <c r="J1834" t="s">
        <v>50</v>
      </c>
      <c r="K1834" t="s">
        <v>46</v>
      </c>
      <c r="L1834" t="s">
        <v>47</v>
      </c>
      <c r="M1834" t="s">
        <v>42</v>
      </c>
      <c r="N1834">
        <v>2</v>
      </c>
      <c r="O1834">
        <v>31</v>
      </c>
      <c r="P1834" t="s">
        <v>2021</v>
      </c>
      <c r="Q1834">
        <v>2022</v>
      </c>
      <c r="R1834" t="s">
        <v>2012</v>
      </c>
    </row>
    <row r="1835" spans="1:18" x14ac:dyDescent="0.35">
      <c r="A1835">
        <v>1563</v>
      </c>
      <c r="B1835" t="s">
        <v>1608</v>
      </c>
      <c r="C1835" t="s">
        <v>44</v>
      </c>
      <c r="D1835" s="5">
        <v>34933</v>
      </c>
      <c r="E1835" s="5">
        <v>44811</v>
      </c>
      <c r="F1835" t="s">
        <v>16</v>
      </c>
      <c r="G1835" t="s">
        <v>17</v>
      </c>
      <c r="H1835">
        <v>4</v>
      </c>
      <c r="I1835">
        <v>8</v>
      </c>
      <c r="J1835" t="s">
        <v>50</v>
      </c>
      <c r="K1835" t="s">
        <v>28</v>
      </c>
      <c r="L1835" t="s">
        <v>29</v>
      </c>
      <c r="M1835" t="s">
        <v>30</v>
      </c>
      <c r="N1835">
        <v>4</v>
      </c>
      <c r="O1835">
        <v>29</v>
      </c>
      <c r="P1835" t="s">
        <v>2019</v>
      </c>
      <c r="Q1835">
        <v>2022</v>
      </c>
      <c r="R1835" t="s">
        <v>2014</v>
      </c>
    </row>
    <row r="1836" spans="1:18" x14ac:dyDescent="0.35">
      <c r="A1836">
        <v>1564</v>
      </c>
      <c r="B1836" t="s">
        <v>1609</v>
      </c>
      <c r="C1836" t="s">
        <v>15</v>
      </c>
      <c r="D1836" s="5">
        <v>31669</v>
      </c>
      <c r="E1836" s="5">
        <v>44812</v>
      </c>
      <c r="F1836" t="s">
        <v>16</v>
      </c>
      <c r="G1836" t="s">
        <v>36</v>
      </c>
      <c r="H1836">
        <v>5</v>
      </c>
      <c r="I1836">
        <v>9</v>
      </c>
      <c r="J1836" t="s">
        <v>18</v>
      </c>
      <c r="K1836" t="s">
        <v>33</v>
      </c>
      <c r="L1836" t="s">
        <v>29</v>
      </c>
      <c r="M1836" t="s">
        <v>30</v>
      </c>
      <c r="N1836">
        <v>4</v>
      </c>
      <c r="O1836">
        <v>37</v>
      </c>
      <c r="P1836" t="s">
        <v>2021</v>
      </c>
      <c r="Q1836">
        <v>2022</v>
      </c>
      <c r="R1836" t="s">
        <v>2014</v>
      </c>
    </row>
    <row r="1837" spans="1:18" x14ac:dyDescent="0.35">
      <c r="A1837">
        <v>1566</v>
      </c>
      <c r="B1837" t="s">
        <v>1611</v>
      </c>
      <c r="C1837" t="s">
        <v>15</v>
      </c>
      <c r="D1837" s="5">
        <v>34373</v>
      </c>
      <c r="E1837" s="5">
        <v>44817</v>
      </c>
      <c r="F1837" t="s">
        <v>25</v>
      </c>
      <c r="G1837" t="s">
        <v>36</v>
      </c>
      <c r="H1837">
        <v>5</v>
      </c>
      <c r="I1837">
        <v>3</v>
      </c>
      <c r="J1837" t="s">
        <v>27</v>
      </c>
      <c r="K1837" t="s">
        <v>41</v>
      </c>
      <c r="L1837" t="s">
        <v>38</v>
      </c>
      <c r="M1837" t="s">
        <v>34</v>
      </c>
      <c r="N1837">
        <v>1</v>
      </c>
      <c r="O1837">
        <v>30</v>
      </c>
      <c r="P1837" t="s">
        <v>2021</v>
      </c>
      <c r="Q1837">
        <v>2022</v>
      </c>
      <c r="R1837" t="s">
        <v>2014</v>
      </c>
    </row>
    <row r="1838" spans="1:18" x14ac:dyDescent="0.35">
      <c r="A1838">
        <v>1572</v>
      </c>
      <c r="B1838" t="s">
        <v>1617</v>
      </c>
      <c r="C1838" t="s">
        <v>15</v>
      </c>
      <c r="D1838" s="5">
        <v>19968</v>
      </c>
      <c r="E1838" s="5">
        <v>44744</v>
      </c>
      <c r="F1838" t="s">
        <v>16</v>
      </c>
      <c r="G1838" t="s">
        <v>17</v>
      </c>
      <c r="H1838">
        <v>5</v>
      </c>
      <c r="I1838">
        <v>9</v>
      </c>
      <c r="J1838" t="s">
        <v>18</v>
      </c>
      <c r="K1838" t="s">
        <v>33</v>
      </c>
      <c r="L1838" t="s">
        <v>29</v>
      </c>
      <c r="M1838" t="s">
        <v>48</v>
      </c>
      <c r="N1838">
        <v>5</v>
      </c>
      <c r="O1838">
        <v>70</v>
      </c>
      <c r="P1838" t="s">
        <v>2022</v>
      </c>
      <c r="Q1838">
        <v>2022</v>
      </c>
      <c r="R1838" t="s">
        <v>2012</v>
      </c>
    </row>
    <row r="1839" spans="1:18" x14ac:dyDescent="0.35">
      <c r="A1839">
        <v>1574</v>
      </c>
      <c r="B1839" t="s">
        <v>1619</v>
      </c>
      <c r="C1839" t="s">
        <v>15</v>
      </c>
      <c r="D1839" s="5">
        <v>27666</v>
      </c>
      <c r="E1839" s="5">
        <v>44906</v>
      </c>
      <c r="F1839" t="s">
        <v>25</v>
      </c>
      <c r="G1839" t="s">
        <v>45</v>
      </c>
      <c r="H1839">
        <v>5</v>
      </c>
      <c r="I1839">
        <v>9</v>
      </c>
      <c r="J1839" t="s">
        <v>18</v>
      </c>
      <c r="K1839" t="s">
        <v>41</v>
      </c>
      <c r="L1839" t="s">
        <v>38</v>
      </c>
      <c r="M1839" t="s">
        <v>42</v>
      </c>
      <c r="N1839">
        <v>2</v>
      </c>
      <c r="O1839">
        <v>48</v>
      </c>
      <c r="P1839" t="s">
        <v>2020</v>
      </c>
      <c r="Q1839">
        <v>2022</v>
      </c>
      <c r="R1839" t="s">
        <v>2017</v>
      </c>
    </row>
    <row r="1840" spans="1:18" x14ac:dyDescent="0.35">
      <c r="A1840">
        <v>1576</v>
      </c>
      <c r="B1840" t="s">
        <v>1621</v>
      </c>
      <c r="C1840" t="s">
        <v>44</v>
      </c>
      <c r="D1840" s="5">
        <v>33057</v>
      </c>
      <c r="E1840" s="5">
        <v>44823</v>
      </c>
      <c r="F1840" t="s">
        <v>40</v>
      </c>
      <c r="G1840" t="s">
        <v>26</v>
      </c>
      <c r="H1840">
        <v>5</v>
      </c>
      <c r="I1840">
        <v>6</v>
      </c>
      <c r="J1840" t="s">
        <v>27</v>
      </c>
      <c r="K1840" t="s">
        <v>51</v>
      </c>
      <c r="L1840" t="s">
        <v>47</v>
      </c>
      <c r="M1840" t="s">
        <v>21</v>
      </c>
      <c r="N1840">
        <v>3</v>
      </c>
      <c r="O1840">
        <v>34</v>
      </c>
      <c r="P1840" t="s">
        <v>2021</v>
      </c>
      <c r="Q1840">
        <v>2022</v>
      </c>
      <c r="R1840" t="s">
        <v>2014</v>
      </c>
    </row>
    <row r="1841" spans="1:18" x14ac:dyDescent="0.35">
      <c r="A1841">
        <v>1583</v>
      </c>
      <c r="B1841" t="s">
        <v>1628</v>
      </c>
      <c r="C1841" t="s">
        <v>15</v>
      </c>
      <c r="D1841" s="5">
        <v>27162</v>
      </c>
      <c r="E1841" s="5">
        <v>44782</v>
      </c>
      <c r="F1841" t="s">
        <v>16</v>
      </c>
      <c r="G1841" t="s">
        <v>17</v>
      </c>
      <c r="H1841">
        <v>5</v>
      </c>
      <c r="I1841">
        <v>7</v>
      </c>
      <c r="J1841" t="s">
        <v>50</v>
      </c>
      <c r="K1841" t="s">
        <v>46</v>
      </c>
      <c r="L1841" t="s">
        <v>47</v>
      </c>
      <c r="M1841" t="s">
        <v>21</v>
      </c>
      <c r="N1841">
        <v>3</v>
      </c>
      <c r="O1841">
        <v>50</v>
      </c>
      <c r="P1841" t="s">
        <v>2020</v>
      </c>
      <c r="Q1841">
        <v>2022</v>
      </c>
      <c r="R1841" t="s">
        <v>2013</v>
      </c>
    </row>
    <row r="1842" spans="1:18" x14ac:dyDescent="0.35">
      <c r="A1842">
        <v>1584</v>
      </c>
      <c r="B1842" t="s">
        <v>1629</v>
      </c>
      <c r="C1842" t="s">
        <v>15</v>
      </c>
      <c r="D1842" s="5">
        <v>19618</v>
      </c>
      <c r="E1842" s="5">
        <v>44601</v>
      </c>
      <c r="F1842" t="s">
        <v>25</v>
      </c>
      <c r="G1842" t="s">
        <v>45</v>
      </c>
      <c r="H1842">
        <v>5</v>
      </c>
      <c r="I1842">
        <v>8</v>
      </c>
      <c r="J1842" t="s">
        <v>50</v>
      </c>
      <c r="K1842" t="s">
        <v>51</v>
      </c>
      <c r="L1842" t="s">
        <v>47</v>
      </c>
      <c r="M1842" t="s">
        <v>42</v>
      </c>
      <c r="N1842">
        <v>2</v>
      </c>
      <c r="O1842">
        <v>70</v>
      </c>
      <c r="P1842" t="s">
        <v>2022</v>
      </c>
      <c r="Q1842">
        <v>2022</v>
      </c>
      <c r="R1842" t="s">
        <v>2007</v>
      </c>
    </row>
    <row r="1843" spans="1:18" x14ac:dyDescent="0.35">
      <c r="A1843">
        <v>1588</v>
      </c>
      <c r="B1843" t="s">
        <v>1633</v>
      </c>
      <c r="C1843" t="s">
        <v>44</v>
      </c>
      <c r="D1843" s="5">
        <v>37211</v>
      </c>
      <c r="E1843" s="5">
        <v>44771</v>
      </c>
      <c r="F1843" t="s">
        <v>25</v>
      </c>
      <c r="G1843" t="s">
        <v>60</v>
      </c>
      <c r="H1843">
        <v>5</v>
      </c>
      <c r="I1843">
        <v>6</v>
      </c>
      <c r="J1843" t="s">
        <v>27</v>
      </c>
      <c r="K1843" t="s">
        <v>33</v>
      </c>
      <c r="L1843" t="s">
        <v>29</v>
      </c>
      <c r="M1843" t="s">
        <v>21</v>
      </c>
      <c r="N1843">
        <v>3</v>
      </c>
      <c r="O1843">
        <v>22</v>
      </c>
      <c r="P1843" t="s">
        <v>2019</v>
      </c>
      <c r="Q1843">
        <v>2022</v>
      </c>
      <c r="R1843" t="s">
        <v>2012</v>
      </c>
    </row>
    <row r="1844" spans="1:18" x14ac:dyDescent="0.35">
      <c r="A1844">
        <v>1589</v>
      </c>
      <c r="B1844" t="s">
        <v>1634</v>
      </c>
      <c r="C1844" t="s">
        <v>44</v>
      </c>
      <c r="D1844" s="5">
        <v>21482</v>
      </c>
      <c r="E1844" s="5">
        <v>44739</v>
      </c>
      <c r="F1844" t="s">
        <v>25</v>
      </c>
      <c r="G1844" t="s">
        <v>36</v>
      </c>
      <c r="H1844">
        <v>5</v>
      </c>
      <c r="I1844">
        <v>8</v>
      </c>
      <c r="J1844" t="s">
        <v>50</v>
      </c>
      <c r="K1844" t="s">
        <v>37</v>
      </c>
      <c r="L1844" t="s">
        <v>38</v>
      </c>
      <c r="M1844" t="s">
        <v>30</v>
      </c>
      <c r="N1844">
        <v>4</v>
      </c>
      <c r="O1844">
        <v>65</v>
      </c>
      <c r="P1844" t="s">
        <v>2022</v>
      </c>
      <c r="Q1844">
        <v>2022</v>
      </c>
      <c r="R1844" t="s">
        <v>2011</v>
      </c>
    </row>
    <row r="1845" spans="1:18" x14ac:dyDescent="0.35">
      <c r="A1845">
        <v>1592</v>
      </c>
      <c r="B1845" t="s">
        <v>1637</v>
      </c>
      <c r="C1845" t="s">
        <v>44</v>
      </c>
      <c r="D1845" s="5">
        <v>29276</v>
      </c>
      <c r="E1845" s="5">
        <v>44810</v>
      </c>
      <c r="F1845" t="s">
        <v>40</v>
      </c>
      <c r="G1845" t="s">
        <v>60</v>
      </c>
      <c r="H1845">
        <v>5</v>
      </c>
      <c r="I1845">
        <v>7</v>
      </c>
      <c r="J1845" t="s">
        <v>50</v>
      </c>
      <c r="K1845" t="s">
        <v>51</v>
      </c>
      <c r="L1845" t="s">
        <v>47</v>
      </c>
      <c r="M1845" t="s">
        <v>42</v>
      </c>
      <c r="N1845">
        <v>2</v>
      </c>
      <c r="O1845">
        <v>44</v>
      </c>
      <c r="P1845" t="s">
        <v>2021</v>
      </c>
      <c r="Q1845">
        <v>2022</v>
      </c>
      <c r="R1845" t="s">
        <v>2014</v>
      </c>
    </row>
    <row r="1846" spans="1:18" x14ac:dyDescent="0.35">
      <c r="A1846">
        <v>1594</v>
      </c>
      <c r="B1846" t="s">
        <v>1639</v>
      </c>
      <c r="C1846" t="s">
        <v>44</v>
      </c>
      <c r="D1846" s="5">
        <v>34119</v>
      </c>
      <c r="E1846" s="5">
        <v>44562</v>
      </c>
      <c r="F1846" t="s">
        <v>16</v>
      </c>
      <c r="G1846" t="s">
        <v>17</v>
      </c>
      <c r="H1846">
        <v>3</v>
      </c>
      <c r="I1846">
        <v>8</v>
      </c>
      <c r="J1846" t="s">
        <v>50</v>
      </c>
      <c r="K1846" t="s">
        <v>23</v>
      </c>
      <c r="L1846" t="s">
        <v>20</v>
      </c>
      <c r="M1846" t="s">
        <v>48</v>
      </c>
      <c r="N1846">
        <v>5</v>
      </c>
      <c r="O1846">
        <v>31</v>
      </c>
      <c r="P1846" t="s">
        <v>2021</v>
      </c>
      <c r="Q1846">
        <v>2022</v>
      </c>
      <c r="R1846" t="s">
        <v>2006</v>
      </c>
    </row>
    <row r="1847" spans="1:18" x14ac:dyDescent="0.35">
      <c r="A1847">
        <v>1596</v>
      </c>
      <c r="B1847" t="s">
        <v>1641</v>
      </c>
      <c r="C1847" t="s">
        <v>15</v>
      </c>
      <c r="D1847" s="5">
        <v>32644</v>
      </c>
      <c r="E1847" s="5">
        <v>44645</v>
      </c>
      <c r="F1847" t="s">
        <v>40</v>
      </c>
      <c r="G1847" t="s">
        <v>32</v>
      </c>
      <c r="H1847">
        <v>2</v>
      </c>
      <c r="I1847">
        <v>8</v>
      </c>
      <c r="J1847" t="s">
        <v>50</v>
      </c>
      <c r="K1847" t="s">
        <v>33</v>
      </c>
      <c r="L1847" t="s">
        <v>29</v>
      </c>
      <c r="M1847" t="s">
        <v>34</v>
      </c>
      <c r="N1847">
        <v>1</v>
      </c>
      <c r="O1847">
        <v>35</v>
      </c>
      <c r="P1847" t="s">
        <v>2021</v>
      </c>
      <c r="Q1847">
        <v>2022</v>
      </c>
      <c r="R1847" t="s">
        <v>2008</v>
      </c>
    </row>
    <row r="1848" spans="1:18" x14ac:dyDescent="0.35">
      <c r="A1848">
        <v>1598</v>
      </c>
      <c r="B1848" t="s">
        <v>1643</v>
      </c>
      <c r="C1848" t="s">
        <v>15</v>
      </c>
      <c r="D1848" s="5">
        <v>19982</v>
      </c>
      <c r="E1848" s="5">
        <v>44796</v>
      </c>
      <c r="F1848" t="s">
        <v>25</v>
      </c>
      <c r="G1848" t="s">
        <v>45</v>
      </c>
      <c r="H1848">
        <v>5</v>
      </c>
      <c r="I1848">
        <v>6</v>
      </c>
      <c r="J1848" t="s">
        <v>27</v>
      </c>
      <c r="K1848" t="s">
        <v>41</v>
      </c>
      <c r="L1848" t="s">
        <v>38</v>
      </c>
      <c r="M1848" t="s">
        <v>42</v>
      </c>
      <c r="N1848">
        <v>2</v>
      </c>
      <c r="O1848">
        <v>69</v>
      </c>
      <c r="P1848" t="s">
        <v>2022</v>
      </c>
      <c r="Q1848">
        <v>2022</v>
      </c>
      <c r="R1848" t="s">
        <v>2013</v>
      </c>
    </row>
    <row r="1849" spans="1:18" x14ac:dyDescent="0.35">
      <c r="A1849">
        <v>1601</v>
      </c>
      <c r="B1849" t="s">
        <v>1646</v>
      </c>
      <c r="C1849" t="s">
        <v>15</v>
      </c>
      <c r="D1849" s="5">
        <v>20640</v>
      </c>
      <c r="E1849" s="5">
        <v>44782</v>
      </c>
      <c r="F1849" t="s">
        <v>25</v>
      </c>
      <c r="G1849" t="s">
        <v>45</v>
      </c>
      <c r="H1849">
        <v>4</v>
      </c>
      <c r="I1849">
        <v>9</v>
      </c>
      <c r="J1849" t="s">
        <v>18</v>
      </c>
      <c r="K1849" t="s">
        <v>19</v>
      </c>
      <c r="L1849" t="s">
        <v>20</v>
      </c>
      <c r="M1849" t="s">
        <v>30</v>
      </c>
      <c r="N1849">
        <v>4</v>
      </c>
      <c r="O1849">
        <v>68</v>
      </c>
      <c r="P1849" t="s">
        <v>2022</v>
      </c>
      <c r="Q1849">
        <v>2022</v>
      </c>
      <c r="R1849" t="s">
        <v>2013</v>
      </c>
    </row>
    <row r="1850" spans="1:18" x14ac:dyDescent="0.35">
      <c r="A1850">
        <v>1605</v>
      </c>
      <c r="B1850" t="s">
        <v>1650</v>
      </c>
      <c r="C1850" t="s">
        <v>44</v>
      </c>
      <c r="D1850" s="5">
        <v>36427</v>
      </c>
      <c r="E1850" s="5">
        <v>44681</v>
      </c>
      <c r="F1850" t="s">
        <v>25</v>
      </c>
      <c r="G1850" t="s">
        <v>53</v>
      </c>
      <c r="H1850">
        <v>5</v>
      </c>
      <c r="I1850">
        <v>8</v>
      </c>
      <c r="J1850" t="s">
        <v>50</v>
      </c>
      <c r="K1850" t="s">
        <v>37</v>
      </c>
      <c r="L1850" t="s">
        <v>38</v>
      </c>
      <c r="M1850" t="s">
        <v>30</v>
      </c>
      <c r="N1850">
        <v>4</v>
      </c>
      <c r="O1850">
        <v>24</v>
      </c>
      <c r="P1850" t="s">
        <v>2019</v>
      </c>
      <c r="Q1850">
        <v>2022</v>
      </c>
      <c r="R1850" t="s">
        <v>2009</v>
      </c>
    </row>
    <row r="1851" spans="1:18" x14ac:dyDescent="0.35">
      <c r="A1851">
        <v>1607</v>
      </c>
      <c r="B1851" t="s">
        <v>1652</v>
      </c>
      <c r="C1851" t="s">
        <v>15</v>
      </c>
      <c r="D1851" s="5">
        <v>33458</v>
      </c>
      <c r="E1851" s="5">
        <v>44836</v>
      </c>
      <c r="F1851" t="s">
        <v>16</v>
      </c>
      <c r="G1851" t="s">
        <v>60</v>
      </c>
      <c r="H1851">
        <v>4</v>
      </c>
      <c r="I1851">
        <v>8</v>
      </c>
      <c r="J1851" t="s">
        <v>50</v>
      </c>
      <c r="K1851" t="s">
        <v>46</v>
      </c>
      <c r="L1851" t="s">
        <v>47</v>
      </c>
      <c r="M1851" t="s">
        <v>21</v>
      </c>
      <c r="N1851">
        <v>3</v>
      </c>
      <c r="O1851">
        <v>33</v>
      </c>
      <c r="P1851" t="s">
        <v>2021</v>
      </c>
      <c r="Q1851">
        <v>2022</v>
      </c>
      <c r="R1851" t="s">
        <v>2015</v>
      </c>
    </row>
    <row r="1852" spans="1:18" x14ac:dyDescent="0.35">
      <c r="A1852">
        <v>1618</v>
      </c>
      <c r="B1852" t="s">
        <v>1663</v>
      </c>
      <c r="C1852" t="s">
        <v>44</v>
      </c>
      <c r="D1852" s="5">
        <v>19379</v>
      </c>
      <c r="E1852" s="5">
        <v>44586</v>
      </c>
      <c r="F1852" t="s">
        <v>40</v>
      </c>
      <c r="G1852" t="s">
        <v>26</v>
      </c>
      <c r="H1852">
        <v>4</v>
      </c>
      <c r="I1852">
        <v>9</v>
      </c>
      <c r="J1852" t="s">
        <v>18</v>
      </c>
      <c r="K1852" t="s">
        <v>23</v>
      </c>
      <c r="L1852" t="s">
        <v>20</v>
      </c>
      <c r="M1852" t="s">
        <v>34</v>
      </c>
      <c r="N1852">
        <v>1</v>
      </c>
      <c r="O1852">
        <v>71</v>
      </c>
      <c r="P1852" t="s">
        <v>2022</v>
      </c>
      <c r="Q1852">
        <v>2022</v>
      </c>
      <c r="R1852" t="s">
        <v>2006</v>
      </c>
    </row>
    <row r="1853" spans="1:18" x14ac:dyDescent="0.35">
      <c r="A1853">
        <v>1626</v>
      </c>
      <c r="B1853" t="s">
        <v>1671</v>
      </c>
      <c r="C1853" t="s">
        <v>44</v>
      </c>
      <c r="D1853" s="5">
        <v>30419</v>
      </c>
      <c r="E1853" s="5">
        <v>44594</v>
      </c>
      <c r="F1853" t="s">
        <v>16</v>
      </c>
      <c r="G1853" t="s">
        <v>17</v>
      </c>
      <c r="H1853">
        <v>5</v>
      </c>
      <c r="I1853">
        <v>4</v>
      </c>
      <c r="J1853" t="s">
        <v>27</v>
      </c>
      <c r="K1853" t="s">
        <v>23</v>
      </c>
      <c r="L1853" t="s">
        <v>20</v>
      </c>
      <c r="M1853" t="s">
        <v>30</v>
      </c>
      <c r="N1853">
        <v>4</v>
      </c>
      <c r="O1853">
        <v>41</v>
      </c>
      <c r="P1853" t="s">
        <v>2021</v>
      </c>
      <c r="Q1853">
        <v>2022</v>
      </c>
      <c r="R1853" t="s">
        <v>2007</v>
      </c>
    </row>
    <row r="1854" spans="1:18" x14ac:dyDescent="0.35">
      <c r="A1854">
        <v>1634</v>
      </c>
      <c r="B1854" t="s">
        <v>1679</v>
      </c>
      <c r="C1854" t="s">
        <v>15</v>
      </c>
      <c r="D1854" s="5">
        <v>21443</v>
      </c>
      <c r="E1854" s="5">
        <v>44629</v>
      </c>
      <c r="F1854" t="s">
        <v>16</v>
      </c>
      <c r="G1854" t="s">
        <v>17</v>
      </c>
      <c r="H1854">
        <v>2</v>
      </c>
      <c r="I1854">
        <v>7</v>
      </c>
      <c r="J1854" t="s">
        <v>50</v>
      </c>
      <c r="K1854" t="s">
        <v>23</v>
      </c>
      <c r="L1854" t="s">
        <v>20</v>
      </c>
      <c r="M1854" t="s">
        <v>21</v>
      </c>
      <c r="N1854">
        <v>3</v>
      </c>
      <c r="O1854">
        <v>65</v>
      </c>
      <c r="P1854" t="s">
        <v>2022</v>
      </c>
      <c r="Q1854">
        <v>2022</v>
      </c>
      <c r="R1854" t="s">
        <v>2008</v>
      </c>
    </row>
    <row r="1855" spans="1:18" x14ac:dyDescent="0.35">
      <c r="A1855">
        <v>1642</v>
      </c>
      <c r="B1855" t="s">
        <v>1687</v>
      </c>
      <c r="C1855" t="s">
        <v>44</v>
      </c>
      <c r="D1855" s="5">
        <v>29376</v>
      </c>
      <c r="E1855" s="5">
        <v>44907</v>
      </c>
      <c r="F1855" t="s">
        <v>25</v>
      </c>
      <c r="G1855" t="s">
        <v>60</v>
      </c>
      <c r="H1855">
        <v>4</v>
      </c>
      <c r="I1855">
        <v>9</v>
      </c>
      <c r="J1855" t="s">
        <v>18</v>
      </c>
      <c r="K1855" t="s">
        <v>23</v>
      </c>
      <c r="L1855" t="s">
        <v>20</v>
      </c>
      <c r="M1855" t="s">
        <v>42</v>
      </c>
      <c r="N1855">
        <v>2</v>
      </c>
      <c r="O1855">
        <v>44</v>
      </c>
      <c r="P1855" t="s">
        <v>2021</v>
      </c>
      <c r="Q1855">
        <v>2022</v>
      </c>
      <c r="R1855" t="s">
        <v>2017</v>
      </c>
    </row>
    <row r="1856" spans="1:18" x14ac:dyDescent="0.35">
      <c r="A1856">
        <v>1644</v>
      </c>
      <c r="B1856" t="s">
        <v>1689</v>
      </c>
      <c r="C1856" t="s">
        <v>15</v>
      </c>
      <c r="D1856" s="5">
        <v>21689</v>
      </c>
      <c r="E1856" s="5">
        <v>44729</v>
      </c>
      <c r="F1856" t="s">
        <v>40</v>
      </c>
      <c r="G1856" t="s">
        <v>60</v>
      </c>
      <c r="H1856">
        <v>5</v>
      </c>
      <c r="I1856">
        <v>5</v>
      </c>
      <c r="J1856" t="s">
        <v>27</v>
      </c>
      <c r="K1856" t="s">
        <v>33</v>
      </c>
      <c r="L1856" t="s">
        <v>29</v>
      </c>
      <c r="M1856" t="s">
        <v>48</v>
      </c>
      <c r="N1856">
        <v>5</v>
      </c>
      <c r="O1856">
        <v>65</v>
      </c>
      <c r="P1856" t="s">
        <v>2022</v>
      </c>
      <c r="Q1856">
        <v>2022</v>
      </c>
      <c r="R1856" t="s">
        <v>2011</v>
      </c>
    </row>
    <row r="1857" spans="1:18" x14ac:dyDescent="0.35">
      <c r="A1857">
        <v>1654</v>
      </c>
      <c r="B1857" t="s">
        <v>1699</v>
      </c>
      <c r="C1857" t="s">
        <v>15</v>
      </c>
      <c r="D1857" s="5">
        <v>21404</v>
      </c>
      <c r="E1857" s="5">
        <v>44695</v>
      </c>
      <c r="F1857" t="s">
        <v>68</v>
      </c>
      <c r="G1857" t="s">
        <v>53</v>
      </c>
      <c r="H1857">
        <v>2</v>
      </c>
      <c r="I1857">
        <v>9</v>
      </c>
      <c r="J1857" t="s">
        <v>18</v>
      </c>
      <c r="K1857" t="s">
        <v>41</v>
      </c>
      <c r="L1857" t="s">
        <v>38</v>
      </c>
      <c r="M1857" t="s">
        <v>30</v>
      </c>
      <c r="N1857">
        <v>4</v>
      </c>
      <c r="O1857">
        <v>66</v>
      </c>
      <c r="P1857" t="s">
        <v>2022</v>
      </c>
      <c r="Q1857">
        <v>2022</v>
      </c>
      <c r="R1857" t="s">
        <v>2010</v>
      </c>
    </row>
    <row r="1858" spans="1:18" x14ac:dyDescent="0.35">
      <c r="A1858">
        <v>1664</v>
      </c>
      <c r="B1858" t="s">
        <v>1709</v>
      </c>
      <c r="C1858" t="s">
        <v>15</v>
      </c>
      <c r="D1858" s="5">
        <v>27659</v>
      </c>
      <c r="E1858" s="5">
        <v>44566</v>
      </c>
      <c r="F1858" t="s">
        <v>16</v>
      </c>
      <c r="G1858" t="s">
        <v>17</v>
      </c>
      <c r="H1858">
        <v>5</v>
      </c>
      <c r="I1858">
        <v>10</v>
      </c>
      <c r="J1858" t="s">
        <v>18</v>
      </c>
      <c r="K1858" t="s">
        <v>51</v>
      </c>
      <c r="L1858" t="s">
        <v>47</v>
      </c>
      <c r="M1858" t="s">
        <v>30</v>
      </c>
      <c r="N1858">
        <v>4</v>
      </c>
      <c r="O1858">
        <v>48</v>
      </c>
      <c r="P1858" t="s">
        <v>2020</v>
      </c>
      <c r="Q1858">
        <v>2022</v>
      </c>
      <c r="R1858" t="s">
        <v>2006</v>
      </c>
    </row>
    <row r="1859" spans="1:18" x14ac:dyDescent="0.35">
      <c r="A1859">
        <v>1666</v>
      </c>
      <c r="B1859" t="s">
        <v>1711</v>
      </c>
      <c r="C1859" t="s">
        <v>15</v>
      </c>
      <c r="D1859" s="5">
        <v>24420</v>
      </c>
      <c r="E1859" s="5">
        <v>44849</v>
      </c>
      <c r="F1859" t="s">
        <v>16</v>
      </c>
      <c r="G1859" t="s">
        <v>17</v>
      </c>
      <c r="H1859">
        <v>1</v>
      </c>
      <c r="I1859">
        <v>3</v>
      </c>
      <c r="J1859" t="s">
        <v>27</v>
      </c>
      <c r="K1859" t="s">
        <v>23</v>
      </c>
      <c r="L1859" t="s">
        <v>20</v>
      </c>
      <c r="M1859" t="s">
        <v>42</v>
      </c>
      <c r="N1859">
        <v>2</v>
      </c>
      <c r="O1859">
        <v>57</v>
      </c>
      <c r="P1859" t="s">
        <v>2020</v>
      </c>
      <c r="Q1859">
        <v>2022</v>
      </c>
      <c r="R1859" t="s">
        <v>2015</v>
      </c>
    </row>
    <row r="1860" spans="1:18" x14ac:dyDescent="0.35">
      <c r="A1860">
        <v>1670</v>
      </c>
      <c r="B1860" t="s">
        <v>1715</v>
      </c>
      <c r="C1860" t="s">
        <v>44</v>
      </c>
      <c r="D1860" s="5">
        <v>21380</v>
      </c>
      <c r="E1860" s="5">
        <v>44587</v>
      </c>
      <c r="F1860" t="s">
        <v>16</v>
      </c>
      <c r="G1860" t="s">
        <v>17</v>
      </c>
      <c r="H1860">
        <v>4</v>
      </c>
      <c r="I1860">
        <v>10</v>
      </c>
      <c r="J1860" t="s">
        <v>18</v>
      </c>
      <c r="K1860" t="s">
        <v>41</v>
      </c>
      <c r="L1860" t="s">
        <v>38</v>
      </c>
      <c r="M1860" t="s">
        <v>34</v>
      </c>
      <c r="N1860">
        <v>1</v>
      </c>
      <c r="O1860">
        <v>66</v>
      </c>
      <c r="P1860" t="s">
        <v>2022</v>
      </c>
      <c r="Q1860">
        <v>2022</v>
      </c>
      <c r="R1860" t="s">
        <v>2006</v>
      </c>
    </row>
    <row r="1861" spans="1:18" x14ac:dyDescent="0.35">
      <c r="A1861">
        <v>1672</v>
      </c>
      <c r="B1861" t="s">
        <v>1717</v>
      </c>
      <c r="C1861" t="s">
        <v>44</v>
      </c>
      <c r="D1861" s="5">
        <v>37216</v>
      </c>
      <c r="E1861" s="5">
        <v>44728</v>
      </c>
      <c r="F1861" t="s">
        <v>16</v>
      </c>
      <c r="G1861" t="s">
        <v>17</v>
      </c>
      <c r="H1861">
        <v>3</v>
      </c>
      <c r="I1861">
        <v>3</v>
      </c>
      <c r="J1861" t="s">
        <v>27</v>
      </c>
      <c r="K1861" t="s">
        <v>51</v>
      </c>
      <c r="L1861" t="s">
        <v>47</v>
      </c>
      <c r="M1861" t="s">
        <v>34</v>
      </c>
      <c r="N1861">
        <v>1</v>
      </c>
      <c r="O1861">
        <v>22</v>
      </c>
      <c r="P1861" t="s">
        <v>2019</v>
      </c>
      <c r="Q1861">
        <v>2022</v>
      </c>
      <c r="R1861" t="s">
        <v>2011</v>
      </c>
    </row>
    <row r="1862" spans="1:18" x14ac:dyDescent="0.35">
      <c r="A1862">
        <v>1674</v>
      </c>
      <c r="B1862" t="s">
        <v>1719</v>
      </c>
      <c r="C1862" t="s">
        <v>15</v>
      </c>
      <c r="D1862" s="5">
        <v>25092</v>
      </c>
      <c r="E1862" s="5">
        <v>44595</v>
      </c>
      <c r="F1862" t="s">
        <v>16</v>
      </c>
      <c r="G1862" t="s">
        <v>17</v>
      </c>
      <c r="H1862">
        <v>5</v>
      </c>
      <c r="I1862">
        <v>7</v>
      </c>
      <c r="J1862" t="s">
        <v>50</v>
      </c>
      <c r="K1862" t="s">
        <v>23</v>
      </c>
      <c r="L1862" t="s">
        <v>20</v>
      </c>
      <c r="M1862" t="s">
        <v>48</v>
      </c>
      <c r="N1862">
        <v>5</v>
      </c>
      <c r="O1862">
        <v>55</v>
      </c>
      <c r="P1862" t="s">
        <v>2020</v>
      </c>
      <c r="Q1862">
        <v>2022</v>
      </c>
      <c r="R1862" t="s">
        <v>2007</v>
      </c>
    </row>
    <row r="1863" spans="1:18" x14ac:dyDescent="0.35">
      <c r="A1863">
        <v>1675</v>
      </c>
      <c r="B1863" t="s">
        <v>1720</v>
      </c>
      <c r="C1863" t="s">
        <v>15</v>
      </c>
      <c r="D1863" s="5">
        <v>19109</v>
      </c>
      <c r="E1863" s="5">
        <v>44649</v>
      </c>
      <c r="F1863" t="s">
        <v>40</v>
      </c>
      <c r="G1863" t="s">
        <v>32</v>
      </c>
      <c r="H1863">
        <v>2</v>
      </c>
      <c r="I1863">
        <v>3</v>
      </c>
      <c r="J1863" t="s">
        <v>27</v>
      </c>
      <c r="K1863" t="s">
        <v>28</v>
      </c>
      <c r="L1863" t="s">
        <v>29</v>
      </c>
      <c r="M1863" t="s">
        <v>30</v>
      </c>
      <c r="N1863">
        <v>4</v>
      </c>
      <c r="O1863">
        <v>72</v>
      </c>
      <c r="P1863" t="s">
        <v>2022</v>
      </c>
      <c r="Q1863">
        <v>2022</v>
      </c>
      <c r="R1863" t="s">
        <v>2008</v>
      </c>
    </row>
    <row r="1864" spans="1:18" x14ac:dyDescent="0.35">
      <c r="A1864">
        <v>1676</v>
      </c>
      <c r="B1864" t="s">
        <v>1721</v>
      </c>
      <c r="C1864" t="s">
        <v>15</v>
      </c>
      <c r="D1864" s="5">
        <v>26756</v>
      </c>
      <c r="E1864" s="5">
        <v>44658</v>
      </c>
      <c r="F1864" t="s">
        <v>16</v>
      </c>
      <c r="G1864" t="s">
        <v>17</v>
      </c>
      <c r="H1864">
        <v>5</v>
      </c>
      <c r="I1864">
        <v>7</v>
      </c>
      <c r="J1864" t="s">
        <v>50</v>
      </c>
      <c r="K1864" t="s">
        <v>33</v>
      </c>
      <c r="L1864" t="s">
        <v>29</v>
      </c>
      <c r="M1864" t="s">
        <v>42</v>
      </c>
      <c r="N1864">
        <v>2</v>
      </c>
      <c r="O1864">
        <v>51</v>
      </c>
      <c r="P1864" t="s">
        <v>2020</v>
      </c>
      <c r="Q1864">
        <v>2022</v>
      </c>
      <c r="R1864" t="s">
        <v>2009</v>
      </c>
    </row>
    <row r="1865" spans="1:18" x14ac:dyDescent="0.35">
      <c r="A1865">
        <v>1677</v>
      </c>
      <c r="B1865" t="s">
        <v>1722</v>
      </c>
      <c r="C1865" t="s">
        <v>15</v>
      </c>
      <c r="D1865" s="5">
        <v>33417</v>
      </c>
      <c r="E1865" s="5">
        <v>44825</v>
      </c>
      <c r="F1865" t="s">
        <v>25</v>
      </c>
      <c r="G1865" t="s">
        <v>53</v>
      </c>
      <c r="H1865">
        <v>5</v>
      </c>
      <c r="I1865">
        <v>9</v>
      </c>
      <c r="J1865" t="s">
        <v>18</v>
      </c>
      <c r="K1865" t="s">
        <v>37</v>
      </c>
      <c r="L1865" t="s">
        <v>38</v>
      </c>
      <c r="M1865" t="s">
        <v>34</v>
      </c>
      <c r="N1865">
        <v>1</v>
      </c>
      <c r="O1865">
        <v>33</v>
      </c>
      <c r="P1865" t="s">
        <v>2021</v>
      </c>
      <c r="Q1865">
        <v>2022</v>
      </c>
      <c r="R1865" t="s">
        <v>2014</v>
      </c>
    </row>
    <row r="1866" spans="1:18" x14ac:dyDescent="0.35">
      <c r="A1866">
        <v>1679</v>
      </c>
      <c r="B1866" t="s">
        <v>1724</v>
      </c>
      <c r="C1866" t="s">
        <v>15</v>
      </c>
      <c r="D1866" s="5">
        <v>25986</v>
      </c>
      <c r="E1866" s="5">
        <v>44822</v>
      </c>
      <c r="F1866" t="s">
        <v>16</v>
      </c>
      <c r="G1866" t="s">
        <v>17</v>
      </c>
      <c r="H1866">
        <v>5</v>
      </c>
      <c r="I1866">
        <v>9</v>
      </c>
      <c r="J1866" t="s">
        <v>18</v>
      </c>
      <c r="K1866" t="s">
        <v>46</v>
      </c>
      <c r="L1866" t="s">
        <v>47</v>
      </c>
      <c r="M1866" t="s">
        <v>48</v>
      </c>
      <c r="N1866">
        <v>5</v>
      </c>
      <c r="O1866">
        <v>53</v>
      </c>
      <c r="P1866" t="s">
        <v>2020</v>
      </c>
      <c r="Q1866">
        <v>2022</v>
      </c>
      <c r="R1866" t="s">
        <v>2014</v>
      </c>
    </row>
    <row r="1867" spans="1:18" x14ac:dyDescent="0.35">
      <c r="A1867">
        <v>1680</v>
      </c>
      <c r="B1867" t="s">
        <v>1725</v>
      </c>
      <c r="C1867" t="s">
        <v>15</v>
      </c>
      <c r="D1867" s="5">
        <v>21892</v>
      </c>
      <c r="E1867" s="5">
        <v>44713</v>
      </c>
      <c r="F1867" t="s">
        <v>16</v>
      </c>
      <c r="G1867" t="s">
        <v>45</v>
      </c>
      <c r="H1867">
        <v>5</v>
      </c>
      <c r="I1867">
        <v>6</v>
      </c>
      <c r="J1867" t="s">
        <v>27</v>
      </c>
      <c r="K1867" t="s">
        <v>51</v>
      </c>
      <c r="L1867" t="s">
        <v>47</v>
      </c>
      <c r="M1867" t="s">
        <v>30</v>
      </c>
      <c r="N1867">
        <v>4</v>
      </c>
      <c r="O1867">
        <v>64</v>
      </c>
      <c r="P1867" t="s">
        <v>2022</v>
      </c>
      <c r="Q1867">
        <v>2022</v>
      </c>
      <c r="R1867" t="s">
        <v>2011</v>
      </c>
    </row>
    <row r="1868" spans="1:18" x14ac:dyDescent="0.35">
      <c r="A1868">
        <v>1681</v>
      </c>
      <c r="B1868" t="s">
        <v>1726</v>
      </c>
      <c r="C1868" t="s">
        <v>15</v>
      </c>
      <c r="D1868" s="5">
        <v>27727</v>
      </c>
      <c r="E1868" s="5">
        <v>44672</v>
      </c>
      <c r="F1868" t="s">
        <v>25</v>
      </c>
      <c r="G1868" t="s">
        <v>45</v>
      </c>
      <c r="H1868">
        <v>1</v>
      </c>
      <c r="I1868">
        <v>10</v>
      </c>
      <c r="J1868" t="s">
        <v>18</v>
      </c>
      <c r="K1868" t="s">
        <v>19</v>
      </c>
      <c r="L1868" t="s">
        <v>20</v>
      </c>
      <c r="M1868" t="s">
        <v>21</v>
      </c>
      <c r="N1868">
        <v>3</v>
      </c>
      <c r="O1868">
        <v>48</v>
      </c>
      <c r="P1868" t="s">
        <v>2020</v>
      </c>
      <c r="Q1868">
        <v>2022</v>
      </c>
      <c r="R1868" t="s">
        <v>2009</v>
      </c>
    </row>
    <row r="1869" spans="1:18" x14ac:dyDescent="0.35">
      <c r="A1869">
        <v>1688</v>
      </c>
      <c r="B1869" t="s">
        <v>1733</v>
      </c>
      <c r="C1869" t="s">
        <v>15</v>
      </c>
      <c r="D1869" s="5">
        <v>32504</v>
      </c>
      <c r="E1869" s="5">
        <v>44835</v>
      </c>
      <c r="F1869" t="s">
        <v>16</v>
      </c>
      <c r="G1869" t="s">
        <v>17</v>
      </c>
      <c r="H1869">
        <v>3</v>
      </c>
      <c r="I1869">
        <v>8</v>
      </c>
      <c r="J1869" t="s">
        <v>50</v>
      </c>
      <c r="K1869" t="s">
        <v>51</v>
      </c>
      <c r="L1869" t="s">
        <v>47</v>
      </c>
      <c r="M1869" t="s">
        <v>21</v>
      </c>
      <c r="N1869">
        <v>3</v>
      </c>
      <c r="O1869">
        <v>35</v>
      </c>
      <c r="P1869" t="s">
        <v>2021</v>
      </c>
      <c r="Q1869">
        <v>2022</v>
      </c>
      <c r="R1869" t="s">
        <v>2015</v>
      </c>
    </row>
    <row r="1870" spans="1:18" x14ac:dyDescent="0.35">
      <c r="A1870">
        <v>1692</v>
      </c>
      <c r="B1870" t="s">
        <v>1737</v>
      </c>
      <c r="C1870" t="s">
        <v>15</v>
      </c>
      <c r="D1870" s="5">
        <v>21217</v>
      </c>
      <c r="E1870" s="5">
        <v>44797</v>
      </c>
      <c r="F1870" t="s">
        <v>40</v>
      </c>
      <c r="G1870" t="s">
        <v>60</v>
      </c>
      <c r="H1870">
        <v>3</v>
      </c>
      <c r="I1870">
        <v>9</v>
      </c>
      <c r="J1870" t="s">
        <v>18</v>
      </c>
      <c r="K1870" t="s">
        <v>33</v>
      </c>
      <c r="L1870" t="s">
        <v>29</v>
      </c>
      <c r="M1870" t="s">
        <v>34</v>
      </c>
      <c r="N1870">
        <v>1</v>
      </c>
      <c r="O1870">
        <v>66</v>
      </c>
      <c r="P1870" t="s">
        <v>2022</v>
      </c>
      <c r="Q1870">
        <v>2022</v>
      </c>
      <c r="R1870" t="s">
        <v>2013</v>
      </c>
    </row>
    <row r="1871" spans="1:18" x14ac:dyDescent="0.35">
      <c r="A1871">
        <v>1696</v>
      </c>
      <c r="B1871" t="s">
        <v>1741</v>
      </c>
      <c r="C1871" t="s">
        <v>15</v>
      </c>
      <c r="D1871" s="5">
        <v>31417</v>
      </c>
      <c r="E1871" s="5">
        <v>44886</v>
      </c>
      <c r="F1871" t="s">
        <v>25</v>
      </c>
      <c r="G1871" t="s">
        <v>32</v>
      </c>
      <c r="H1871">
        <v>3</v>
      </c>
      <c r="I1871">
        <v>9</v>
      </c>
      <c r="J1871" t="s">
        <v>18</v>
      </c>
      <c r="K1871" t="s">
        <v>51</v>
      </c>
      <c r="L1871" t="s">
        <v>47</v>
      </c>
      <c r="M1871" t="s">
        <v>21</v>
      </c>
      <c r="N1871">
        <v>3</v>
      </c>
      <c r="O1871">
        <v>38</v>
      </c>
      <c r="P1871" t="s">
        <v>2021</v>
      </c>
      <c r="Q1871">
        <v>2022</v>
      </c>
      <c r="R1871" t="s">
        <v>2016</v>
      </c>
    </row>
    <row r="1872" spans="1:18" x14ac:dyDescent="0.35">
      <c r="A1872">
        <v>1702</v>
      </c>
      <c r="B1872" t="s">
        <v>1747</v>
      </c>
      <c r="C1872" t="s">
        <v>15</v>
      </c>
      <c r="D1872" s="5">
        <v>28713</v>
      </c>
      <c r="E1872" s="5">
        <v>44897</v>
      </c>
      <c r="F1872" t="s">
        <v>25</v>
      </c>
      <c r="G1872" t="s">
        <v>60</v>
      </c>
      <c r="H1872">
        <v>3</v>
      </c>
      <c r="I1872">
        <v>4</v>
      </c>
      <c r="J1872" t="s">
        <v>27</v>
      </c>
      <c r="K1872" t="s">
        <v>41</v>
      </c>
      <c r="L1872" t="s">
        <v>38</v>
      </c>
      <c r="M1872" t="s">
        <v>42</v>
      </c>
      <c r="N1872">
        <v>2</v>
      </c>
      <c r="O1872">
        <v>46</v>
      </c>
      <c r="P1872" t="s">
        <v>2020</v>
      </c>
      <c r="Q1872">
        <v>2022</v>
      </c>
      <c r="R1872" t="s">
        <v>2017</v>
      </c>
    </row>
    <row r="1873" spans="1:18" x14ac:dyDescent="0.35">
      <c r="A1873">
        <v>1708</v>
      </c>
      <c r="B1873" t="s">
        <v>1753</v>
      </c>
      <c r="C1873" t="s">
        <v>15</v>
      </c>
      <c r="D1873" s="5">
        <v>29282</v>
      </c>
      <c r="E1873" s="5">
        <v>44618</v>
      </c>
      <c r="F1873" t="s">
        <v>68</v>
      </c>
      <c r="G1873" t="s">
        <v>17</v>
      </c>
      <c r="H1873">
        <v>3</v>
      </c>
      <c r="I1873">
        <v>8</v>
      </c>
      <c r="J1873" t="s">
        <v>50</v>
      </c>
      <c r="K1873" t="s">
        <v>33</v>
      </c>
      <c r="L1873" t="s">
        <v>29</v>
      </c>
      <c r="M1873" t="s">
        <v>48</v>
      </c>
      <c r="N1873">
        <v>5</v>
      </c>
      <c r="O1873">
        <v>44</v>
      </c>
      <c r="P1873" t="s">
        <v>2021</v>
      </c>
      <c r="Q1873">
        <v>2022</v>
      </c>
      <c r="R1873" t="s">
        <v>2007</v>
      </c>
    </row>
    <row r="1874" spans="1:18" x14ac:dyDescent="0.35">
      <c r="A1874">
        <v>1719</v>
      </c>
      <c r="B1874" t="s">
        <v>1764</v>
      </c>
      <c r="C1874" t="s">
        <v>15</v>
      </c>
      <c r="D1874" s="5">
        <v>19303</v>
      </c>
      <c r="E1874" s="5">
        <v>44831</v>
      </c>
      <c r="F1874" t="s">
        <v>68</v>
      </c>
      <c r="G1874" t="s">
        <v>32</v>
      </c>
      <c r="H1874">
        <v>3</v>
      </c>
      <c r="I1874">
        <v>9</v>
      </c>
      <c r="J1874" t="s">
        <v>18</v>
      </c>
      <c r="K1874" t="s">
        <v>46</v>
      </c>
      <c r="L1874" t="s">
        <v>47</v>
      </c>
      <c r="M1874" t="s">
        <v>21</v>
      </c>
      <c r="N1874">
        <v>3</v>
      </c>
      <c r="O1874">
        <v>71</v>
      </c>
      <c r="P1874" t="s">
        <v>2022</v>
      </c>
      <c r="Q1874">
        <v>2022</v>
      </c>
      <c r="R1874" t="s">
        <v>2014</v>
      </c>
    </row>
    <row r="1875" spans="1:18" x14ac:dyDescent="0.35">
      <c r="A1875">
        <v>1723</v>
      </c>
      <c r="B1875" t="s">
        <v>1768</v>
      </c>
      <c r="C1875" t="s">
        <v>44</v>
      </c>
      <c r="D1875" s="5">
        <v>18800</v>
      </c>
      <c r="E1875" s="5">
        <v>44860</v>
      </c>
      <c r="F1875" t="s">
        <v>40</v>
      </c>
      <c r="G1875" t="s">
        <v>26</v>
      </c>
      <c r="H1875">
        <v>5</v>
      </c>
      <c r="I1875">
        <v>4</v>
      </c>
      <c r="J1875" t="s">
        <v>27</v>
      </c>
      <c r="K1875" t="s">
        <v>28</v>
      </c>
      <c r="L1875" t="s">
        <v>29</v>
      </c>
      <c r="M1875" t="s">
        <v>42</v>
      </c>
      <c r="N1875">
        <v>2</v>
      </c>
      <c r="O1875">
        <v>73</v>
      </c>
      <c r="P1875" t="s">
        <v>2022</v>
      </c>
      <c r="Q1875">
        <v>2022</v>
      </c>
      <c r="R1875" t="s">
        <v>2015</v>
      </c>
    </row>
    <row r="1876" spans="1:18" x14ac:dyDescent="0.35">
      <c r="A1876">
        <v>1725</v>
      </c>
      <c r="B1876" t="s">
        <v>1770</v>
      </c>
      <c r="C1876" t="s">
        <v>15</v>
      </c>
      <c r="D1876" s="5">
        <v>32565</v>
      </c>
      <c r="E1876" s="5">
        <v>44824</v>
      </c>
      <c r="F1876" t="s">
        <v>25</v>
      </c>
      <c r="G1876" t="s">
        <v>36</v>
      </c>
      <c r="H1876">
        <v>1</v>
      </c>
      <c r="I1876">
        <v>7</v>
      </c>
      <c r="J1876" t="s">
        <v>50</v>
      </c>
      <c r="K1876" t="s">
        <v>37</v>
      </c>
      <c r="L1876" t="s">
        <v>38</v>
      </c>
      <c r="M1876" t="s">
        <v>30</v>
      </c>
      <c r="N1876">
        <v>4</v>
      </c>
      <c r="O1876">
        <v>35</v>
      </c>
      <c r="P1876" t="s">
        <v>2021</v>
      </c>
      <c r="Q1876">
        <v>2022</v>
      </c>
      <c r="R1876" t="s">
        <v>2014</v>
      </c>
    </row>
    <row r="1877" spans="1:18" x14ac:dyDescent="0.35">
      <c r="A1877">
        <v>1731</v>
      </c>
      <c r="B1877" t="s">
        <v>1776</v>
      </c>
      <c r="C1877" t="s">
        <v>44</v>
      </c>
      <c r="D1877" s="5">
        <v>28754</v>
      </c>
      <c r="E1877" s="5">
        <v>44863</v>
      </c>
      <c r="F1877" t="s">
        <v>16</v>
      </c>
      <c r="G1877" t="s">
        <v>17</v>
      </c>
      <c r="H1877">
        <v>5</v>
      </c>
      <c r="I1877">
        <v>4</v>
      </c>
      <c r="J1877" t="s">
        <v>27</v>
      </c>
      <c r="K1877" t="s">
        <v>28</v>
      </c>
      <c r="L1877" t="s">
        <v>29</v>
      </c>
      <c r="M1877" t="s">
        <v>48</v>
      </c>
      <c r="N1877">
        <v>5</v>
      </c>
      <c r="O1877">
        <v>45</v>
      </c>
      <c r="P1877" t="s">
        <v>2020</v>
      </c>
      <c r="Q1877">
        <v>2022</v>
      </c>
      <c r="R1877" t="s">
        <v>2015</v>
      </c>
    </row>
    <row r="1878" spans="1:18" x14ac:dyDescent="0.35">
      <c r="A1878">
        <v>1732</v>
      </c>
      <c r="B1878" t="s">
        <v>1777</v>
      </c>
      <c r="C1878" t="s">
        <v>44</v>
      </c>
      <c r="D1878" s="5">
        <v>21750</v>
      </c>
      <c r="E1878" s="5">
        <v>44710</v>
      </c>
      <c r="F1878" t="s">
        <v>16</v>
      </c>
      <c r="G1878" t="s">
        <v>17</v>
      </c>
      <c r="H1878">
        <v>4</v>
      </c>
      <c r="I1878">
        <v>8</v>
      </c>
      <c r="J1878" t="s">
        <v>50</v>
      </c>
      <c r="K1878" t="s">
        <v>33</v>
      </c>
      <c r="L1878" t="s">
        <v>29</v>
      </c>
      <c r="M1878" t="s">
        <v>34</v>
      </c>
      <c r="N1878">
        <v>1</v>
      </c>
      <c r="O1878">
        <v>65</v>
      </c>
      <c r="P1878" t="s">
        <v>2022</v>
      </c>
      <c r="Q1878">
        <v>2022</v>
      </c>
      <c r="R1878" t="s">
        <v>2010</v>
      </c>
    </row>
    <row r="1879" spans="1:18" x14ac:dyDescent="0.35">
      <c r="A1879">
        <v>1733</v>
      </c>
      <c r="B1879" t="s">
        <v>1778</v>
      </c>
      <c r="C1879" t="s">
        <v>44</v>
      </c>
      <c r="D1879" s="5">
        <v>34978</v>
      </c>
      <c r="E1879" s="5">
        <v>44607</v>
      </c>
      <c r="F1879" t="s">
        <v>16</v>
      </c>
      <c r="G1879" t="s">
        <v>17</v>
      </c>
      <c r="H1879">
        <v>5</v>
      </c>
      <c r="I1879">
        <v>6</v>
      </c>
      <c r="J1879" t="s">
        <v>27</v>
      </c>
      <c r="K1879" t="s">
        <v>37</v>
      </c>
      <c r="L1879" t="s">
        <v>38</v>
      </c>
      <c r="M1879" t="s">
        <v>21</v>
      </c>
      <c r="N1879">
        <v>3</v>
      </c>
      <c r="O1879">
        <v>28</v>
      </c>
      <c r="P1879" t="s">
        <v>2019</v>
      </c>
      <c r="Q1879">
        <v>2022</v>
      </c>
      <c r="R1879" t="s">
        <v>2007</v>
      </c>
    </row>
    <row r="1880" spans="1:18" x14ac:dyDescent="0.35">
      <c r="A1880">
        <v>1735</v>
      </c>
      <c r="B1880" t="s">
        <v>1780</v>
      </c>
      <c r="C1880" t="s">
        <v>15</v>
      </c>
      <c r="D1880" s="5">
        <v>26421</v>
      </c>
      <c r="E1880" s="5">
        <v>44580</v>
      </c>
      <c r="F1880" t="s">
        <v>68</v>
      </c>
      <c r="G1880" t="s">
        <v>36</v>
      </c>
      <c r="H1880">
        <v>5</v>
      </c>
      <c r="I1880">
        <v>8</v>
      </c>
      <c r="J1880" t="s">
        <v>50</v>
      </c>
      <c r="K1880" t="s">
        <v>46</v>
      </c>
      <c r="L1880" t="s">
        <v>47</v>
      </c>
      <c r="M1880" t="s">
        <v>42</v>
      </c>
      <c r="N1880">
        <v>2</v>
      </c>
      <c r="O1880">
        <v>52</v>
      </c>
      <c r="P1880" t="s">
        <v>2020</v>
      </c>
      <c r="Q1880">
        <v>2022</v>
      </c>
      <c r="R1880" t="s">
        <v>2006</v>
      </c>
    </row>
    <row r="1881" spans="1:18" x14ac:dyDescent="0.35">
      <c r="A1881">
        <v>1739</v>
      </c>
      <c r="B1881" t="s">
        <v>1784</v>
      </c>
      <c r="C1881" t="s">
        <v>44</v>
      </c>
      <c r="D1881" s="5">
        <v>24508</v>
      </c>
      <c r="E1881" s="5">
        <v>44914</v>
      </c>
      <c r="F1881" t="s">
        <v>25</v>
      </c>
      <c r="G1881" t="s">
        <v>45</v>
      </c>
      <c r="H1881">
        <v>2</v>
      </c>
      <c r="I1881">
        <v>4</v>
      </c>
      <c r="J1881" t="s">
        <v>27</v>
      </c>
      <c r="K1881" t="s">
        <v>28</v>
      </c>
      <c r="L1881" t="s">
        <v>29</v>
      </c>
      <c r="M1881" t="s">
        <v>21</v>
      </c>
      <c r="N1881">
        <v>3</v>
      </c>
      <c r="O1881">
        <v>57</v>
      </c>
      <c r="P1881" t="s">
        <v>2020</v>
      </c>
      <c r="Q1881">
        <v>2022</v>
      </c>
      <c r="R1881" t="s">
        <v>2017</v>
      </c>
    </row>
    <row r="1882" spans="1:18" x14ac:dyDescent="0.35">
      <c r="A1882">
        <v>1746</v>
      </c>
      <c r="B1882" t="s">
        <v>1791</v>
      </c>
      <c r="C1882" t="s">
        <v>44</v>
      </c>
      <c r="D1882" s="5">
        <v>36027</v>
      </c>
      <c r="E1882" s="5">
        <v>44563</v>
      </c>
      <c r="F1882" t="s">
        <v>68</v>
      </c>
      <c r="G1882" t="s">
        <v>32</v>
      </c>
      <c r="H1882">
        <v>4</v>
      </c>
      <c r="I1882">
        <v>4</v>
      </c>
      <c r="J1882" t="s">
        <v>27</v>
      </c>
      <c r="K1882" t="s">
        <v>23</v>
      </c>
      <c r="L1882" t="s">
        <v>20</v>
      </c>
      <c r="M1882" t="s">
        <v>48</v>
      </c>
      <c r="N1882">
        <v>5</v>
      </c>
      <c r="O1882">
        <v>26</v>
      </c>
      <c r="P1882" t="s">
        <v>2019</v>
      </c>
      <c r="Q1882">
        <v>2022</v>
      </c>
      <c r="R1882" t="s">
        <v>2006</v>
      </c>
    </row>
    <row r="1883" spans="1:18" x14ac:dyDescent="0.35">
      <c r="A1883">
        <v>1750</v>
      </c>
      <c r="B1883" t="s">
        <v>1795</v>
      </c>
      <c r="C1883" t="s">
        <v>15</v>
      </c>
      <c r="D1883" s="5">
        <v>25951</v>
      </c>
      <c r="E1883" s="5">
        <v>44905</v>
      </c>
      <c r="F1883" t="s">
        <v>25</v>
      </c>
      <c r="G1883" t="s">
        <v>32</v>
      </c>
      <c r="H1883">
        <v>2</v>
      </c>
      <c r="I1883">
        <v>9</v>
      </c>
      <c r="J1883" t="s">
        <v>18</v>
      </c>
      <c r="K1883" t="s">
        <v>41</v>
      </c>
      <c r="L1883" t="s">
        <v>38</v>
      </c>
      <c r="M1883" t="s">
        <v>21</v>
      </c>
      <c r="N1883">
        <v>3</v>
      </c>
      <c r="O1883">
        <v>53</v>
      </c>
      <c r="P1883" t="s">
        <v>2020</v>
      </c>
      <c r="Q1883">
        <v>2022</v>
      </c>
      <c r="R1883" t="s">
        <v>2017</v>
      </c>
    </row>
    <row r="1884" spans="1:18" x14ac:dyDescent="0.35">
      <c r="A1884">
        <v>1753</v>
      </c>
      <c r="B1884" t="s">
        <v>1798</v>
      </c>
      <c r="C1884" t="s">
        <v>44</v>
      </c>
      <c r="D1884" s="5">
        <v>27127</v>
      </c>
      <c r="E1884" s="5">
        <v>44688</v>
      </c>
      <c r="F1884" t="s">
        <v>16</v>
      </c>
      <c r="G1884" t="s">
        <v>17</v>
      </c>
      <c r="H1884">
        <v>2</v>
      </c>
      <c r="I1884">
        <v>5</v>
      </c>
      <c r="J1884" t="s">
        <v>27</v>
      </c>
      <c r="K1884" t="s">
        <v>19</v>
      </c>
      <c r="L1884" t="s">
        <v>20</v>
      </c>
      <c r="M1884" t="s">
        <v>30</v>
      </c>
      <c r="N1884">
        <v>4</v>
      </c>
      <c r="O1884">
        <v>50</v>
      </c>
      <c r="P1884" t="s">
        <v>2020</v>
      </c>
      <c r="Q1884">
        <v>2022</v>
      </c>
      <c r="R1884" t="s">
        <v>2010</v>
      </c>
    </row>
    <row r="1885" spans="1:18" x14ac:dyDescent="0.35">
      <c r="A1885">
        <v>1759</v>
      </c>
      <c r="B1885" t="s">
        <v>1804</v>
      </c>
      <c r="C1885" t="s">
        <v>15</v>
      </c>
      <c r="D1885" s="5">
        <v>35379</v>
      </c>
      <c r="E1885" s="5">
        <v>44893</v>
      </c>
      <c r="F1885" t="s">
        <v>16</v>
      </c>
      <c r="G1885" t="s">
        <v>17</v>
      </c>
      <c r="H1885">
        <v>4</v>
      </c>
      <c r="I1885">
        <v>6</v>
      </c>
      <c r="J1885" t="s">
        <v>27</v>
      </c>
      <c r="K1885" t="s">
        <v>46</v>
      </c>
      <c r="L1885" t="s">
        <v>47</v>
      </c>
      <c r="M1885" t="s">
        <v>30</v>
      </c>
      <c r="N1885">
        <v>4</v>
      </c>
      <c r="O1885">
        <v>27</v>
      </c>
      <c r="P1885" t="s">
        <v>2019</v>
      </c>
      <c r="Q1885">
        <v>2022</v>
      </c>
      <c r="R1885" t="s">
        <v>2016</v>
      </c>
    </row>
    <row r="1886" spans="1:18" x14ac:dyDescent="0.35">
      <c r="A1886">
        <v>1760</v>
      </c>
      <c r="B1886" t="s">
        <v>1805</v>
      </c>
      <c r="C1886" t="s">
        <v>44</v>
      </c>
      <c r="D1886" s="5">
        <v>33746</v>
      </c>
      <c r="E1886" s="5">
        <v>44593</v>
      </c>
      <c r="F1886" t="s">
        <v>25</v>
      </c>
      <c r="G1886" t="s">
        <v>26</v>
      </c>
      <c r="H1886">
        <v>5</v>
      </c>
      <c r="I1886">
        <v>9</v>
      </c>
      <c r="J1886" t="s">
        <v>18</v>
      </c>
      <c r="K1886" t="s">
        <v>51</v>
      </c>
      <c r="L1886" t="s">
        <v>47</v>
      </c>
      <c r="M1886" t="s">
        <v>48</v>
      </c>
      <c r="N1886">
        <v>5</v>
      </c>
      <c r="O1886">
        <v>32</v>
      </c>
      <c r="P1886" t="s">
        <v>2021</v>
      </c>
      <c r="Q1886">
        <v>2022</v>
      </c>
      <c r="R1886" t="s">
        <v>2007</v>
      </c>
    </row>
    <row r="1887" spans="1:18" x14ac:dyDescent="0.35">
      <c r="A1887">
        <v>1766</v>
      </c>
      <c r="B1887" t="s">
        <v>1811</v>
      </c>
      <c r="C1887" t="s">
        <v>15</v>
      </c>
      <c r="D1887" s="5">
        <v>19665</v>
      </c>
      <c r="E1887" s="5">
        <v>44602</v>
      </c>
      <c r="F1887" t="s">
        <v>40</v>
      </c>
      <c r="G1887" t="s">
        <v>60</v>
      </c>
      <c r="H1887">
        <v>2</v>
      </c>
      <c r="I1887">
        <v>10</v>
      </c>
      <c r="J1887" t="s">
        <v>18</v>
      </c>
      <c r="K1887" t="s">
        <v>41</v>
      </c>
      <c r="L1887" t="s">
        <v>38</v>
      </c>
      <c r="M1887" t="s">
        <v>30</v>
      </c>
      <c r="N1887">
        <v>4</v>
      </c>
      <c r="O1887">
        <v>70</v>
      </c>
      <c r="P1887" t="s">
        <v>2022</v>
      </c>
      <c r="Q1887">
        <v>2022</v>
      </c>
      <c r="R1887" t="s">
        <v>2007</v>
      </c>
    </row>
    <row r="1888" spans="1:18" x14ac:dyDescent="0.35">
      <c r="A1888">
        <v>1771</v>
      </c>
      <c r="B1888" t="s">
        <v>1816</v>
      </c>
      <c r="C1888" t="s">
        <v>15</v>
      </c>
      <c r="D1888" s="5">
        <v>25260</v>
      </c>
      <c r="E1888" s="5">
        <v>44604</v>
      </c>
      <c r="F1888" t="s">
        <v>40</v>
      </c>
      <c r="G1888" t="s">
        <v>60</v>
      </c>
      <c r="H1888">
        <v>3</v>
      </c>
      <c r="I1888">
        <v>9</v>
      </c>
      <c r="J1888" t="s">
        <v>18</v>
      </c>
      <c r="K1888" t="s">
        <v>28</v>
      </c>
      <c r="L1888" t="s">
        <v>29</v>
      </c>
      <c r="M1888" t="s">
        <v>30</v>
      </c>
      <c r="N1888">
        <v>4</v>
      </c>
      <c r="O1888">
        <v>55</v>
      </c>
      <c r="P1888" t="s">
        <v>2020</v>
      </c>
      <c r="Q1888">
        <v>2022</v>
      </c>
      <c r="R1888" t="s">
        <v>2007</v>
      </c>
    </row>
    <row r="1889" spans="1:18" x14ac:dyDescent="0.35">
      <c r="A1889">
        <v>1772</v>
      </c>
      <c r="B1889" t="s">
        <v>1817</v>
      </c>
      <c r="C1889" t="s">
        <v>15</v>
      </c>
      <c r="D1889" s="5">
        <v>35140</v>
      </c>
      <c r="E1889" s="5">
        <v>44656</v>
      </c>
      <c r="F1889" t="s">
        <v>16</v>
      </c>
      <c r="G1889" t="s">
        <v>17</v>
      </c>
      <c r="H1889">
        <v>4</v>
      </c>
      <c r="I1889">
        <v>7</v>
      </c>
      <c r="J1889" t="s">
        <v>50</v>
      </c>
      <c r="K1889" t="s">
        <v>33</v>
      </c>
      <c r="L1889" t="s">
        <v>29</v>
      </c>
      <c r="M1889" t="s">
        <v>42</v>
      </c>
      <c r="N1889">
        <v>2</v>
      </c>
      <c r="O1889">
        <v>28</v>
      </c>
      <c r="P1889" t="s">
        <v>2019</v>
      </c>
      <c r="Q1889">
        <v>2022</v>
      </c>
      <c r="R1889" t="s">
        <v>2009</v>
      </c>
    </row>
    <row r="1890" spans="1:18" x14ac:dyDescent="0.35">
      <c r="A1890">
        <v>1773</v>
      </c>
      <c r="B1890" t="s">
        <v>1818</v>
      </c>
      <c r="C1890" t="s">
        <v>15</v>
      </c>
      <c r="D1890" s="5">
        <v>32603</v>
      </c>
      <c r="E1890" s="5">
        <v>44711</v>
      </c>
      <c r="F1890" t="s">
        <v>25</v>
      </c>
      <c r="G1890" t="s">
        <v>60</v>
      </c>
      <c r="H1890">
        <v>5</v>
      </c>
      <c r="I1890">
        <v>9</v>
      </c>
      <c r="J1890" t="s">
        <v>18</v>
      </c>
      <c r="K1890" t="s">
        <v>37</v>
      </c>
      <c r="L1890" t="s">
        <v>38</v>
      </c>
      <c r="M1890" t="s">
        <v>48</v>
      </c>
      <c r="N1890">
        <v>5</v>
      </c>
      <c r="O1890">
        <v>35</v>
      </c>
      <c r="P1890" t="s">
        <v>2021</v>
      </c>
      <c r="Q1890">
        <v>2022</v>
      </c>
      <c r="R1890" t="s">
        <v>2010</v>
      </c>
    </row>
    <row r="1891" spans="1:18" x14ac:dyDescent="0.35">
      <c r="A1891">
        <v>1775</v>
      </c>
      <c r="B1891" t="s">
        <v>1820</v>
      </c>
      <c r="C1891" t="s">
        <v>44</v>
      </c>
      <c r="D1891" s="5">
        <v>34820</v>
      </c>
      <c r="E1891" s="5">
        <v>44835</v>
      </c>
      <c r="F1891" t="s">
        <v>16</v>
      </c>
      <c r="G1891" t="s">
        <v>17</v>
      </c>
      <c r="H1891">
        <v>5</v>
      </c>
      <c r="I1891">
        <v>9</v>
      </c>
      <c r="J1891" t="s">
        <v>18</v>
      </c>
      <c r="K1891" t="s">
        <v>46</v>
      </c>
      <c r="L1891" t="s">
        <v>47</v>
      </c>
      <c r="M1891" t="s">
        <v>42</v>
      </c>
      <c r="N1891">
        <v>2</v>
      </c>
      <c r="O1891">
        <v>29</v>
      </c>
      <c r="P1891" t="s">
        <v>2019</v>
      </c>
      <c r="Q1891">
        <v>2022</v>
      </c>
      <c r="R1891" t="s">
        <v>2015</v>
      </c>
    </row>
    <row r="1892" spans="1:18" x14ac:dyDescent="0.35">
      <c r="A1892">
        <v>1776</v>
      </c>
      <c r="B1892" t="s">
        <v>1821</v>
      </c>
      <c r="C1892" t="s">
        <v>15</v>
      </c>
      <c r="D1892" s="5">
        <v>33550</v>
      </c>
      <c r="E1892" s="5">
        <v>44844</v>
      </c>
      <c r="F1892" t="s">
        <v>40</v>
      </c>
      <c r="G1892" t="s">
        <v>60</v>
      </c>
      <c r="H1892">
        <v>2</v>
      </c>
      <c r="I1892">
        <v>6</v>
      </c>
      <c r="J1892" t="s">
        <v>27</v>
      </c>
      <c r="K1892" t="s">
        <v>51</v>
      </c>
      <c r="L1892" t="s">
        <v>47</v>
      </c>
      <c r="M1892" t="s">
        <v>42</v>
      </c>
      <c r="N1892">
        <v>2</v>
      </c>
      <c r="O1892">
        <v>32</v>
      </c>
      <c r="P1892" t="s">
        <v>2021</v>
      </c>
      <c r="Q1892">
        <v>2022</v>
      </c>
      <c r="R1892" t="s">
        <v>2015</v>
      </c>
    </row>
    <row r="1893" spans="1:18" x14ac:dyDescent="0.35">
      <c r="A1893">
        <v>1782</v>
      </c>
      <c r="B1893" t="s">
        <v>1827</v>
      </c>
      <c r="C1893" t="s">
        <v>15</v>
      </c>
      <c r="D1893" s="5">
        <v>34392</v>
      </c>
      <c r="E1893" s="5">
        <v>44650</v>
      </c>
      <c r="F1893" t="s">
        <v>16</v>
      </c>
      <c r="G1893" t="s">
        <v>17</v>
      </c>
      <c r="H1893">
        <v>3</v>
      </c>
      <c r="I1893">
        <v>9</v>
      </c>
      <c r="J1893" t="s">
        <v>18</v>
      </c>
      <c r="K1893" t="s">
        <v>41</v>
      </c>
      <c r="L1893" t="s">
        <v>38</v>
      </c>
      <c r="M1893" t="s">
        <v>34</v>
      </c>
      <c r="N1893">
        <v>1</v>
      </c>
      <c r="O1893">
        <v>30</v>
      </c>
      <c r="P1893" t="s">
        <v>2021</v>
      </c>
      <c r="Q1893">
        <v>2022</v>
      </c>
      <c r="R1893" t="s">
        <v>2008</v>
      </c>
    </row>
    <row r="1894" spans="1:18" x14ac:dyDescent="0.35">
      <c r="A1894">
        <v>1786</v>
      </c>
      <c r="B1894" t="s">
        <v>1831</v>
      </c>
      <c r="C1894" t="s">
        <v>44</v>
      </c>
      <c r="D1894" s="5">
        <v>22815</v>
      </c>
      <c r="E1894" s="5">
        <v>44570</v>
      </c>
      <c r="F1894" t="s">
        <v>25</v>
      </c>
      <c r="G1894" t="s">
        <v>60</v>
      </c>
      <c r="H1894">
        <v>4</v>
      </c>
      <c r="I1894">
        <v>9</v>
      </c>
      <c r="J1894" t="s">
        <v>18</v>
      </c>
      <c r="K1894" t="s">
        <v>23</v>
      </c>
      <c r="L1894" t="s">
        <v>20</v>
      </c>
      <c r="M1894" t="s">
        <v>30</v>
      </c>
      <c r="N1894">
        <v>4</v>
      </c>
      <c r="O1894">
        <v>62</v>
      </c>
      <c r="P1894" t="s">
        <v>2022</v>
      </c>
      <c r="Q1894">
        <v>2022</v>
      </c>
      <c r="R1894" t="s">
        <v>2006</v>
      </c>
    </row>
    <row r="1895" spans="1:18" x14ac:dyDescent="0.35">
      <c r="A1895">
        <v>1790</v>
      </c>
      <c r="B1895" t="s">
        <v>1835</v>
      </c>
      <c r="C1895" t="s">
        <v>44</v>
      </c>
      <c r="D1895" s="5">
        <v>26427</v>
      </c>
      <c r="E1895" s="5">
        <v>44854</v>
      </c>
      <c r="F1895" t="s">
        <v>25</v>
      </c>
      <c r="G1895" t="s">
        <v>32</v>
      </c>
      <c r="H1895">
        <v>4</v>
      </c>
      <c r="I1895">
        <v>9</v>
      </c>
      <c r="J1895" t="s">
        <v>18</v>
      </c>
      <c r="K1895" t="s">
        <v>41</v>
      </c>
      <c r="L1895" t="s">
        <v>38</v>
      </c>
      <c r="M1895" t="s">
        <v>30</v>
      </c>
      <c r="N1895">
        <v>4</v>
      </c>
      <c r="O1895">
        <v>52</v>
      </c>
      <c r="P1895" t="s">
        <v>2020</v>
      </c>
      <c r="Q1895">
        <v>2022</v>
      </c>
      <c r="R1895" t="s">
        <v>2015</v>
      </c>
    </row>
    <row r="1896" spans="1:18" x14ac:dyDescent="0.35">
      <c r="A1896">
        <v>1796</v>
      </c>
      <c r="B1896" t="s">
        <v>1841</v>
      </c>
      <c r="C1896" t="s">
        <v>15</v>
      </c>
      <c r="D1896" s="5">
        <v>32613</v>
      </c>
      <c r="E1896" s="5">
        <v>44715</v>
      </c>
      <c r="F1896" t="s">
        <v>16</v>
      </c>
      <c r="G1896" t="s">
        <v>17</v>
      </c>
      <c r="H1896">
        <v>1</v>
      </c>
      <c r="I1896">
        <v>8</v>
      </c>
      <c r="J1896" t="s">
        <v>50</v>
      </c>
      <c r="K1896" t="s">
        <v>33</v>
      </c>
      <c r="L1896" t="s">
        <v>29</v>
      </c>
      <c r="M1896" t="s">
        <v>30</v>
      </c>
      <c r="N1896">
        <v>4</v>
      </c>
      <c r="O1896">
        <v>35</v>
      </c>
      <c r="P1896" t="s">
        <v>2021</v>
      </c>
      <c r="Q1896">
        <v>2022</v>
      </c>
      <c r="R1896" t="s">
        <v>2011</v>
      </c>
    </row>
    <row r="1897" spans="1:18" x14ac:dyDescent="0.35">
      <c r="A1897">
        <v>1797</v>
      </c>
      <c r="B1897" t="s">
        <v>1842</v>
      </c>
      <c r="C1897" t="s">
        <v>44</v>
      </c>
      <c r="D1897" s="5">
        <v>34888</v>
      </c>
      <c r="E1897" s="5">
        <v>44748</v>
      </c>
      <c r="F1897" t="s">
        <v>16</v>
      </c>
      <c r="G1897" t="s">
        <v>17</v>
      </c>
      <c r="H1897">
        <v>5</v>
      </c>
      <c r="I1897">
        <v>9</v>
      </c>
      <c r="J1897" t="s">
        <v>18</v>
      </c>
      <c r="K1897" t="s">
        <v>37</v>
      </c>
      <c r="L1897" t="s">
        <v>38</v>
      </c>
      <c r="M1897" t="s">
        <v>30</v>
      </c>
      <c r="N1897">
        <v>4</v>
      </c>
      <c r="O1897">
        <v>29</v>
      </c>
      <c r="P1897" t="s">
        <v>2019</v>
      </c>
      <c r="Q1897">
        <v>2022</v>
      </c>
      <c r="R1897" t="s">
        <v>2012</v>
      </c>
    </row>
    <row r="1898" spans="1:18" x14ac:dyDescent="0.35">
      <c r="A1898">
        <v>1804</v>
      </c>
      <c r="B1898" t="s">
        <v>1849</v>
      </c>
      <c r="C1898" t="s">
        <v>44</v>
      </c>
      <c r="D1898" s="5">
        <v>19493</v>
      </c>
      <c r="E1898" s="5">
        <v>44603</v>
      </c>
      <c r="F1898" t="s">
        <v>16</v>
      </c>
      <c r="G1898" t="s">
        <v>17</v>
      </c>
      <c r="H1898">
        <v>3</v>
      </c>
      <c r="I1898">
        <v>10</v>
      </c>
      <c r="J1898" t="s">
        <v>18</v>
      </c>
      <c r="K1898" t="s">
        <v>33</v>
      </c>
      <c r="L1898" t="s">
        <v>29</v>
      </c>
      <c r="M1898" t="s">
        <v>21</v>
      </c>
      <c r="N1898">
        <v>3</v>
      </c>
      <c r="O1898">
        <v>71</v>
      </c>
      <c r="P1898" t="s">
        <v>2022</v>
      </c>
      <c r="Q1898">
        <v>2022</v>
      </c>
      <c r="R1898" t="s">
        <v>2007</v>
      </c>
    </row>
    <row r="1899" spans="1:18" x14ac:dyDescent="0.35">
      <c r="A1899">
        <v>1805</v>
      </c>
      <c r="B1899" t="s">
        <v>1850</v>
      </c>
      <c r="C1899" t="s">
        <v>44</v>
      </c>
      <c r="D1899" s="5">
        <v>24998</v>
      </c>
      <c r="E1899" s="5">
        <v>44648</v>
      </c>
      <c r="F1899" t="s">
        <v>25</v>
      </c>
      <c r="G1899" t="s">
        <v>53</v>
      </c>
      <c r="H1899">
        <v>5</v>
      </c>
      <c r="I1899">
        <v>9</v>
      </c>
      <c r="J1899" t="s">
        <v>18</v>
      </c>
      <c r="K1899" t="s">
        <v>37</v>
      </c>
      <c r="L1899" t="s">
        <v>38</v>
      </c>
      <c r="M1899" t="s">
        <v>30</v>
      </c>
      <c r="N1899">
        <v>4</v>
      </c>
      <c r="O1899">
        <v>56</v>
      </c>
      <c r="P1899" t="s">
        <v>2020</v>
      </c>
      <c r="Q1899">
        <v>2022</v>
      </c>
      <c r="R1899" t="s">
        <v>2008</v>
      </c>
    </row>
    <row r="1900" spans="1:18" x14ac:dyDescent="0.35">
      <c r="A1900">
        <v>1810</v>
      </c>
      <c r="B1900" t="s">
        <v>1855</v>
      </c>
      <c r="C1900" t="s">
        <v>44</v>
      </c>
      <c r="D1900" s="5">
        <v>35885</v>
      </c>
      <c r="E1900" s="5">
        <v>44673</v>
      </c>
      <c r="F1900" t="s">
        <v>25</v>
      </c>
      <c r="G1900" t="s">
        <v>53</v>
      </c>
      <c r="H1900">
        <v>4</v>
      </c>
      <c r="I1900">
        <v>9</v>
      </c>
      <c r="J1900" t="s">
        <v>18</v>
      </c>
      <c r="K1900" t="s">
        <v>23</v>
      </c>
      <c r="L1900" t="s">
        <v>20</v>
      </c>
      <c r="M1900" t="s">
        <v>48</v>
      </c>
      <c r="N1900">
        <v>5</v>
      </c>
      <c r="O1900">
        <v>26</v>
      </c>
      <c r="P1900" t="s">
        <v>2019</v>
      </c>
      <c r="Q1900">
        <v>2022</v>
      </c>
      <c r="R1900" t="s">
        <v>2009</v>
      </c>
    </row>
    <row r="1901" spans="1:18" x14ac:dyDescent="0.35">
      <c r="A1901">
        <v>1813</v>
      </c>
      <c r="B1901" t="s">
        <v>1858</v>
      </c>
      <c r="C1901" t="s">
        <v>44</v>
      </c>
      <c r="D1901" s="5">
        <v>31255</v>
      </c>
      <c r="E1901" s="5">
        <v>44807</v>
      </c>
      <c r="F1901" t="s">
        <v>25</v>
      </c>
      <c r="G1901" t="s">
        <v>36</v>
      </c>
      <c r="H1901">
        <v>2</v>
      </c>
      <c r="I1901">
        <v>9</v>
      </c>
      <c r="J1901" t="s">
        <v>18</v>
      </c>
      <c r="K1901" t="s">
        <v>37</v>
      </c>
      <c r="L1901" t="s">
        <v>38</v>
      </c>
      <c r="M1901" t="s">
        <v>48</v>
      </c>
      <c r="N1901">
        <v>5</v>
      </c>
      <c r="O1901">
        <v>39</v>
      </c>
      <c r="P1901" t="s">
        <v>2021</v>
      </c>
      <c r="Q1901">
        <v>2022</v>
      </c>
      <c r="R1901" t="s">
        <v>2014</v>
      </c>
    </row>
    <row r="1902" spans="1:18" x14ac:dyDescent="0.35">
      <c r="A1902">
        <v>1815</v>
      </c>
      <c r="B1902" t="s">
        <v>1860</v>
      </c>
      <c r="C1902" t="s">
        <v>44</v>
      </c>
      <c r="D1902" s="5">
        <v>20308</v>
      </c>
      <c r="E1902" s="5">
        <v>44614</v>
      </c>
      <c r="F1902" t="s">
        <v>40</v>
      </c>
      <c r="G1902" t="s">
        <v>17</v>
      </c>
      <c r="H1902">
        <v>3</v>
      </c>
      <c r="I1902">
        <v>7</v>
      </c>
      <c r="J1902" t="s">
        <v>50</v>
      </c>
      <c r="K1902" t="s">
        <v>46</v>
      </c>
      <c r="L1902" t="s">
        <v>47</v>
      </c>
      <c r="M1902" t="s">
        <v>42</v>
      </c>
      <c r="N1902">
        <v>2</v>
      </c>
      <c r="O1902">
        <v>69</v>
      </c>
      <c r="P1902" t="s">
        <v>2022</v>
      </c>
      <c r="Q1902">
        <v>2022</v>
      </c>
      <c r="R1902" t="s">
        <v>2007</v>
      </c>
    </row>
    <row r="1903" spans="1:18" x14ac:dyDescent="0.35">
      <c r="A1903">
        <v>1820</v>
      </c>
      <c r="B1903" t="s">
        <v>1865</v>
      </c>
      <c r="C1903" t="s">
        <v>44</v>
      </c>
      <c r="D1903" s="5">
        <v>36074</v>
      </c>
      <c r="E1903" s="5">
        <v>44691</v>
      </c>
      <c r="F1903" t="s">
        <v>16</v>
      </c>
      <c r="G1903" t="s">
        <v>17</v>
      </c>
      <c r="H1903">
        <v>2</v>
      </c>
      <c r="I1903">
        <v>9</v>
      </c>
      <c r="J1903" t="s">
        <v>18</v>
      </c>
      <c r="K1903" t="s">
        <v>33</v>
      </c>
      <c r="L1903" t="s">
        <v>29</v>
      </c>
      <c r="M1903" t="s">
        <v>30</v>
      </c>
      <c r="N1903">
        <v>4</v>
      </c>
      <c r="O1903">
        <v>25</v>
      </c>
      <c r="P1903" t="s">
        <v>2019</v>
      </c>
      <c r="Q1903">
        <v>2022</v>
      </c>
      <c r="R1903" t="s">
        <v>2010</v>
      </c>
    </row>
    <row r="1904" spans="1:18" x14ac:dyDescent="0.35">
      <c r="A1904">
        <v>1823</v>
      </c>
      <c r="B1904" t="s">
        <v>1868</v>
      </c>
      <c r="C1904" t="s">
        <v>15</v>
      </c>
      <c r="D1904" s="5">
        <v>37997</v>
      </c>
      <c r="E1904" s="5">
        <v>44784</v>
      </c>
      <c r="F1904" t="s">
        <v>25</v>
      </c>
      <c r="G1904" t="s">
        <v>32</v>
      </c>
      <c r="H1904">
        <v>4</v>
      </c>
      <c r="I1904">
        <v>4</v>
      </c>
      <c r="J1904" t="s">
        <v>27</v>
      </c>
      <c r="K1904" t="s">
        <v>46</v>
      </c>
      <c r="L1904" t="s">
        <v>47</v>
      </c>
      <c r="M1904" t="s">
        <v>48</v>
      </c>
      <c r="N1904">
        <v>5</v>
      </c>
      <c r="O1904">
        <v>20</v>
      </c>
      <c r="P1904" t="s">
        <v>2019</v>
      </c>
      <c r="Q1904">
        <v>2022</v>
      </c>
      <c r="R1904" t="s">
        <v>2013</v>
      </c>
    </row>
    <row r="1905" spans="1:18" x14ac:dyDescent="0.35">
      <c r="A1905">
        <v>1828</v>
      </c>
      <c r="B1905" t="s">
        <v>1873</v>
      </c>
      <c r="C1905" t="s">
        <v>44</v>
      </c>
      <c r="D1905" s="5">
        <v>20376</v>
      </c>
      <c r="E1905" s="5">
        <v>44583</v>
      </c>
      <c r="F1905" t="s">
        <v>16</v>
      </c>
      <c r="G1905" t="s">
        <v>17</v>
      </c>
      <c r="H1905">
        <v>2</v>
      </c>
      <c r="I1905">
        <v>9</v>
      </c>
      <c r="J1905" t="s">
        <v>18</v>
      </c>
      <c r="K1905" t="s">
        <v>33</v>
      </c>
      <c r="L1905" t="s">
        <v>29</v>
      </c>
      <c r="M1905" t="s">
        <v>34</v>
      </c>
      <c r="N1905">
        <v>1</v>
      </c>
      <c r="O1905">
        <v>68</v>
      </c>
      <c r="P1905" t="s">
        <v>2022</v>
      </c>
      <c r="Q1905">
        <v>2022</v>
      </c>
      <c r="R1905" t="s">
        <v>2006</v>
      </c>
    </row>
    <row r="1906" spans="1:18" x14ac:dyDescent="0.35">
      <c r="A1906">
        <v>1829</v>
      </c>
      <c r="B1906" t="s">
        <v>1874</v>
      </c>
      <c r="C1906" t="s">
        <v>15</v>
      </c>
      <c r="D1906" s="5">
        <v>37288</v>
      </c>
      <c r="E1906" s="5">
        <v>44888</v>
      </c>
      <c r="F1906" t="s">
        <v>16</v>
      </c>
      <c r="G1906" t="s">
        <v>17</v>
      </c>
      <c r="H1906">
        <v>4</v>
      </c>
      <c r="I1906">
        <v>8</v>
      </c>
      <c r="J1906" t="s">
        <v>50</v>
      </c>
      <c r="K1906" t="s">
        <v>37</v>
      </c>
      <c r="L1906" t="s">
        <v>38</v>
      </c>
      <c r="M1906" t="s">
        <v>34</v>
      </c>
      <c r="N1906">
        <v>1</v>
      </c>
      <c r="O1906">
        <v>22</v>
      </c>
      <c r="P1906" t="s">
        <v>2019</v>
      </c>
      <c r="Q1906">
        <v>2022</v>
      </c>
      <c r="R1906" t="s">
        <v>2016</v>
      </c>
    </row>
    <row r="1907" spans="1:18" x14ac:dyDescent="0.35">
      <c r="A1907">
        <v>1830</v>
      </c>
      <c r="B1907" t="s">
        <v>1875</v>
      </c>
      <c r="C1907" t="s">
        <v>15</v>
      </c>
      <c r="D1907" s="5">
        <v>23366</v>
      </c>
      <c r="E1907" s="5">
        <v>44807</v>
      </c>
      <c r="F1907" t="s">
        <v>16</v>
      </c>
      <c r="G1907" t="s">
        <v>45</v>
      </c>
      <c r="H1907">
        <v>3</v>
      </c>
      <c r="I1907">
        <v>9</v>
      </c>
      <c r="J1907" t="s">
        <v>18</v>
      </c>
      <c r="K1907" t="s">
        <v>41</v>
      </c>
      <c r="L1907" t="s">
        <v>38</v>
      </c>
      <c r="M1907" t="s">
        <v>34</v>
      </c>
      <c r="N1907">
        <v>1</v>
      </c>
      <c r="O1907">
        <v>60</v>
      </c>
      <c r="P1907" t="s">
        <v>2022</v>
      </c>
      <c r="Q1907">
        <v>2022</v>
      </c>
      <c r="R1907" t="s">
        <v>2014</v>
      </c>
    </row>
    <row r="1908" spans="1:18" x14ac:dyDescent="0.35">
      <c r="A1908">
        <v>1832</v>
      </c>
      <c r="B1908" t="s">
        <v>1877</v>
      </c>
      <c r="C1908" t="s">
        <v>44</v>
      </c>
      <c r="D1908" s="5">
        <v>24201</v>
      </c>
      <c r="E1908" s="5">
        <v>44728</v>
      </c>
      <c r="F1908" t="s">
        <v>16</v>
      </c>
      <c r="G1908" t="s">
        <v>17</v>
      </c>
      <c r="H1908">
        <v>3</v>
      </c>
      <c r="I1908">
        <v>9</v>
      </c>
      <c r="J1908" t="s">
        <v>18</v>
      </c>
      <c r="K1908" t="s">
        <v>51</v>
      </c>
      <c r="L1908" t="s">
        <v>47</v>
      </c>
      <c r="M1908" t="s">
        <v>48</v>
      </c>
      <c r="N1908">
        <v>5</v>
      </c>
      <c r="O1908">
        <v>58</v>
      </c>
      <c r="P1908" t="s">
        <v>2020</v>
      </c>
      <c r="Q1908">
        <v>2022</v>
      </c>
      <c r="R1908" t="s">
        <v>2011</v>
      </c>
    </row>
    <row r="1909" spans="1:18" x14ac:dyDescent="0.35">
      <c r="A1909">
        <v>1834</v>
      </c>
      <c r="B1909" t="s">
        <v>1879</v>
      </c>
      <c r="C1909" t="s">
        <v>15</v>
      </c>
      <c r="D1909" s="5">
        <v>33804</v>
      </c>
      <c r="E1909" s="5">
        <v>44882</v>
      </c>
      <c r="F1909" t="s">
        <v>40</v>
      </c>
      <c r="G1909" t="s">
        <v>26</v>
      </c>
      <c r="H1909">
        <v>4</v>
      </c>
      <c r="I1909">
        <v>9</v>
      </c>
      <c r="J1909" t="s">
        <v>18</v>
      </c>
      <c r="K1909" t="s">
        <v>23</v>
      </c>
      <c r="L1909" t="s">
        <v>20</v>
      </c>
      <c r="M1909" t="s">
        <v>21</v>
      </c>
      <c r="N1909">
        <v>3</v>
      </c>
      <c r="O1909">
        <v>32</v>
      </c>
      <c r="P1909" t="s">
        <v>2021</v>
      </c>
      <c r="Q1909">
        <v>2022</v>
      </c>
      <c r="R1909" t="s">
        <v>2016</v>
      </c>
    </row>
    <row r="1910" spans="1:18" x14ac:dyDescent="0.35">
      <c r="A1910">
        <v>1838</v>
      </c>
      <c r="B1910" t="s">
        <v>1883</v>
      </c>
      <c r="C1910" t="s">
        <v>15</v>
      </c>
      <c r="D1910" s="5">
        <v>18861</v>
      </c>
      <c r="E1910" s="5">
        <v>44849</v>
      </c>
      <c r="F1910" t="s">
        <v>16</v>
      </c>
      <c r="G1910" t="s">
        <v>17</v>
      </c>
      <c r="H1910">
        <v>5</v>
      </c>
      <c r="I1910">
        <v>7</v>
      </c>
      <c r="J1910" t="s">
        <v>50</v>
      </c>
      <c r="K1910" t="s">
        <v>41</v>
      </c>
      <c r="L1910" t="s">
        <v>38</v>
      </c>
      <c r="M1910" t="s">
        <v>34</v>
      </c>
      <c r="N1910">
        <v>1</v>
      </c>
      <c r="O1910">
        <v>73</v>
      </c>
      <c r="P1910" t="s">
        <v>2022</v>
      </c>
      <c r="Q1910">
        <v>2022</v>
      </c>
      <c r="R1910" t="s">
        <v>2015</v>
      </c>
    </row>
    <row r="1911" spans="1:18" x14ac:dyDescent="0.35">
      <c r="A1911">
        <v>1842</v>
      </c>
      <c r="B1911" t="s">
        <v>1887</v>
      </c>
      <c r="C1911" t="s">
        <v>15</v>
      </c>
      <c r="D1911" s="5">
        <v>32203</v>
      </c>
      <c r="E1911" s="5">
        <v>44905</v>
      </c>
      <c r="F1911" t="s">
        <v>16</v>
      </c>
      <c r="G1911" t="s">
        <v>17</v>
      </c>
      <c r="H1911">
        <v>4</v>
      </c>
      <c r="I1911">
        <v>5</v>
      </c>
      <c r="J1911" t="s">
        <v>27</v>
      </c>
      <c r="K1911" t="s">
        <v>23</v>
      </c>
      <c r="L1911" t="s">
        <v>20</v>
      </c>
      <c r="M1911" t="s">
        <v>30</v>
      </c>
      <c r="N1911">
        <v>4</v>
      </c>
      <c r="O1911">
        <v>36</v>
      </c>
      <c r="P1911" t="s">
        <v>2021</v>
      </c>
      <c r="Q1911">
        <v>2022</v>
      </c>
      <c r="R1911" t="s">
        <v>2017</v>
      </c>
    </row>
    <row r="1912" spans="1:18" x14ac:dyDescent="0.35">
      <c r="A1912">
        <v>1848</v>
      </c>
      <c r="B1912" t="s">
        <v>1893</v>
      </c>
      <c r="C1912" t="s">
        <v>15</v>
      </c>
      <c r="D1912" s="5">
        <v>37549</v>
      </c>
      <c r="E1912" s="5">
        <v>44803</v>
      </c>
      <c r="F1912" t="s">
        <v>68</v>
      </c>
      <c r="G1912" t="s">
        <v>36</v>
      </c>
      <c r="H1912">
        <v>4</v>
      </c>
      <c r="I1912">
        <v>9</v>
      </c>
      <c r="J1912" t="s">
        <v>18</v>
      </c>
      <c r="K1912" t="s">
        <v>51</v>
      </c>
      <c r="L1912" t="s">
        <v>47</v>
      </c>
      <c r="M1912" t="s">
        <v>34</v>
      </c>
      <c r="N1912">
        <v>1</v>
      </c>
      <c r="O1912">
        <v>21</v>
      </c>
      <c r="P1912" t="s">
        <v>2019</v>
      </c>
      <c r="Q1912">
        <v>2022</v>
      </c>
      <c r="R1912" t="s">
        <v>2013</v>
      </c>
    </row>
    <row r="1913" spans="1:18" x14ac:dyDescent="0.35">
      <c r="A1913">
        <v>1851</v>
      </c>
      <c r="B1913" t="s">
        <v>1896</v>
      </c>
      <c r="C1913" t="s">
        <v>44</v>
      </c>
      <c r="D1913" s="5">
        <v>31702</v>
      </c>
      <c r="E1913" s="5">
        <v>44814</v>
      </c>
      <c r="F1913" t="s">
        <v>16</v>
      </c>
      <c r="G1913" t="s">
        <v>45</v>
      </c>
      <c r="H1913">
        <v>4</v>
      </c>
      <c r="I1913">
        <v>7</v>
      </c>
      <c r="J1913" t="s">
        <v>50</v>
      </c>
      <c r="K1913" t="s">
        <v>28</v>
      </c>
      <c r="L1913" t="s">
        <v>29</v>
      </c>
      <c r="M1913" t="s">
        <v>21</v>
      </c>
      <c r="N1913">
        <v>3</v>
      </c>
      <c r="O1913">
        <v>37</v>
      </c>
      <c r="P1913" t="s">
        <v>2021</v>
      </c>
      <c r="Q1913">
        <v>2022</v>
      </c>
      <c r="R1913" t="s">
        <v>2014</v>
      </c>
    </row>
    <row r="1914" spans="1:18" x14ac:dyDescent="0.35">
      <c r="A1914">
        <v>1852</v>
      </c>
      <c r="B1914" t="s">
        <v>1897</v>
      </c>
      <c r="C1914" t="s">
        <v>44</v>
      </c>
      <c r="D1914" s="5">
        <v>25161</v>
      </c>
      <c r="E1914" s="5">
        <v>44872</v>
      </c>
      <c r="F1914" t="s">
        <v>40</v>
      </c>
      <c r="G1914" t="s">
        <v>53</v>
      </c>
      <c r="H1914">
        <v>3</v>
      </c>
      <c r="I1914">
        <v>9</v>
      </c>
      <c r="J1914" t="s">
        <v>18</v>
      </c>
      <c r="K1914" t="s">
        <v>33</v>
      </c>
      <c r="L1914" t="s">
        <v>29</v>
      </c>
      <c r="M1914" t="s">
        <v>48</v>
      </c>
      <c r="N1914">
        <v>5</v>
      </c>
      <c r="O1914">
        <v>55</v>
      </c>
      <c r="P1914" t="s">
        <v>2020</v>
      </c>
      <c r="Q1914">
        <v>2022</v>
      </c>
      <c r="R1914" t="s">
        <v>2016</v>
      </c>
    </row>
    <row r="1915" spans="1:18" x14ac:dyDescent="0.35">
      <c r="A1915">
        <v>1860</v>
      </c>
      <c r="B1915" t="s">
        <v>1905</v>
      </c>
      <c r="C1915" t="s">
        <v>15</v>
      </c>
      <c r="D1915" s="5">
        <v>24901</v>
      </c>
      <c r="E1915" s="5">
        <v>44589</v>
      </c>
      <c r="F1915" t="s">
        <v>25</v>
      </c>
      <c r="G1915" t="s">
        <v>32</v>
      </c>
      <c r="H1915">
        <v>4</v>
      </c>
      <c r="I1915">
        <v>3</v>
      </c>
      <c r="J1915" t="s">
        <v>27</v>
      </c>
      <c r="K1915" t="s">
        <v>33</v>
      </c>
      <c r="L1915" t="s">
        <v>29</v>
      </c>
      <c r="M1915" t="s">
        <v>42</v>
      </c>
      <c r="N1915">
        <v>2</v>
      </c>
      <c r="O1915">
        <v>56</v>
      </c>
      <c r="P1915" t="s">
        <v>2020</v>
      </c>
      <c r="Q1915">
        <v>2022</v>
      </c>
      <c r="R1915" t="s">
        <v>2006</v>
      </c>
    </row>
    <row r="1916" spans="1:18" x14ac:dyDescent="0.35">
      <c r="A1916">
        <v>1864</v>
      </c>
      <c r="B1916" t="s">
        <v>1909</v>
      </c>
      <c r="C1916" t="s">
        <v>15</v>
      </c>
      <c r="D1916" s="5">
        <v>31555</v>
      </c>
      <c r="E1916" s="5">
        <v>44924</v>
      </c>
      <c r="F1916" t="s">
        <v>16</v>
      </c>
      <c r="G1916" t="s">
        <v>17</v>
      </c>
      <c r="H1916">
        <v>5</v>
      </c>
      <c r="I1916">
        <v>10</v>
      </c>
      <c r="J1916" t="s">
        <v>18</v>
      </c>
      <c r="K1916" t="s">
        <v>51</v>
      </c>
      <c r="L1916" t="s">
        <v>47</v>
      </c>
      <c r="M1916" t="s">
        <v>42</v>
      </c>
      <c r="N1916">
        <v>2</v>
      </c>
      <c r="O1916">
        <v>38</v>
      </c>
      <c r="P1916" t="s">
        <v>2021</v>
      </c>
      <c r="Q1916">
        <v>2022</v>
      </c>
      <c r="R1916" t="s">
        <v>2017</v>
      </c>
    </row>
    <row r="1917" spans="1:18" x14ac:dyDescent="0.35">
      <c r="A1917">
        <v>1866</v>
      </c>
      <c r="B1917" t="s">
        <v>1911</v>
      </c>
      <c r="C1917" t="s">
        <v>44</v>
      </c>
      <c r="D1917" s="5">
        <v>25671</v>
      </c>
      <c r="E1917" s="5">
        <v>44869</v>
      </c>
      <c r="F1917" t="s">
        <v>16</v>
      </c>
      <c r="G1917" t="s">
        <v>36</v>
      </c>
      <c r="H1917">
        <v>3</v>
      </c>
      <c r="I1917">
        <v>9</v>
      </c>
      <c r="J1917" t="s">
        <v>18</v>
      </c>
      <c r="K1917" t="s">
        <v>23</v>
      </c>
      <c r="L1917" t="s">
        <v>20</v>
      </c>
      <c r="M1917" t="s">
        <v>48</v>
      </c>
      <c r="N1917">
        <v>5</v>
      </c>
      <c r="O1917">
        <v>54</v>
      </c>
      <c r="P1917" t="s">
        <v>2020</v>
      </c>
      <c r="Q1917">
        <v>2022</v>
      </c>
      <c r="R1917" t="s">
        <v>2016</v>
      </c>
    </row>
    <row r="1918" spans="1:18" x14ac:dyDescent="0.35">
      <c r="A1918">
        <v>1870</v>
      </c>
      <c r="B1918" t="s">
        <v>1915</v>
      </c>
      <c r="C1918" t="s">
        <v>15</v>
      </c>
      <c r="D1918" s="5">
        <v>35381</v>
      </c>
      <c r="E1918" s="5">
        <v>44790</v>
      </c>
      <c r="F1918" t="s">
        <v>16</v>
      </c>
      <c r="G1918" t="s">
        <v>17</v>
      </c>
      <c r="H1918">
        <v>5</v>
      </c>
      <c r="I1918">
        <v>9</v>
      </c>
      <c r="J1918" t="s">
        <v>18</v>
      </c>
      <c r="K1918" t="s">
        <v>41</v>
      </c>
      <c r="L1918" t="s">
        <v>38</v>
      </c>
      <c r="M1918" t="s">
        <v>34</v>
      </c>
      <c r="N1918">
        <v>1</v>
      </c>
      <c r="O1918">
        <v>27</v>
      </c>
      <c r="P1918" t="s">
        <v>2019</v>
      </c>
      <c r="Q1918">
        <v>2022</v>
      </c>
      <c r="R1918" t="s">
        <v>2013</v>
      </c>
    </row>
    <row r="1919" spans="1:18" x14ac:dyDescent="0.35">
      <c r="A1919">
        <v>1880</v>
      </c>
      <c r="B1919" t="s">
        <v>1925</v>
      </c>
      <c r="C1919" t="s">
        <v>44</v>
      </c>
      <c r="D1919" s="5">
        <v>38088</v>
      </c>
      <c r="E1919" s="5">
        <v>44756</v>
      </c>
      <c r="F1919" t="s">
        <v>16</v>
      </c>
      <c r="G1919" t="s">
        <v>17</v>
      </c>
      <c r="H1919">
        <v>2</v>
      </c>
      <c r="I1919">
        <v>9</v>
      </c>
      <c r="J1919" t="s">
        <v>18</v>
      </c>
      <c r="K1919" t="s">
        <v>51</v>
      </c>
      <c r="L1919" t="s">
        <v>47</v>
      </c>
      <c r="M1919" t="s">
        <v>30</v>
      </c>
      <c r="N1919">
        <v>4</v>
      </c>
      <c r="O1919">
        <v>20</v>
      </c>
      <c r="P1919" t="s">
        <v>2019</v>
      </c>
      <c r="Q1919">
        <v>2022</v>
      </c>
      <c r="R1919" t="s">
        <v>2012</v>
      </c>
    </row>
    <row r="1920" spans="1:18" x14ac:dyDescent="0.35">
      <c r="A1920">
        <v>1885</v>
      </c>
      <c r="B1920" t="s">
        <v>1930</v>
      </c>
      <c r="C1920" t="s">
        <v>44</v>
      </c>
      <c r="D1920" s="5">
        <v>27258</v>
      </c>
      <c r="E1920" s="5">
        <v>44909</v>
      </c>
      <c r="F1920" t="s">
        <v>68</v>
      </c>
      <c r="G1920" t="s">
        <v>32</v>
      </c>
      <c r="H1920">
        <v>4</v>
      </c>
      <c r="I1920">
        <v>9</v>
      </c>
      <c r="J1920" t="s">
        <v>18</v>
      </c>
      <c r="K1920" t="s">
        <v>37</v>
      </c>
      <c r="L1920" t="s">
        <v>38</v>
      </c>
      <c r="M1920" t="s">
        <v>21</v>
      </c>
      <c r="N1920">
        <v>3</v>
      </c>
      <c r="O1920">
        <v>50</v>
      </c>
      <c r="P1920" t="s">
        <v>2020</v>
      </c>
      <c r="Q1920">
        <v>2022</v>
      </c>
      <c r="R1920" t="s">
        <v>2017</v>
      </c>
    </row>
    <row r="1921" spans="1:18" x14ac:dyDescent="0.35">
      <c r="A1921">
        <v>1886</v>
      </c>
      <c r="B1921" t="s">
        <v>1931</v>
      </c>
      <c r="C1921" t="s">
        <v>44</v>
      </c>
      <c r="D1921" s="5">
        <v>35385</v>
      </c>
      <c r="E1921" s="5">
        <v>44634</v>
      </c>
      <c r="F1921" t="s">
        <v>25</v>
      </c>
      <c r="G1921" t="s">
        <v>45</v>
      </c>
      <c r="H1921">
        <v>5</v>
      </c>
      <c r="I1921">
        <v>8</v>
      </c>
      <c r="J1921" t="s">
        <v>50</v>
      </c>
      <c r="K1921" t="s">
        <v>41</v>
      </c>
      <c r="L1921" t="s">
        <v>38</v>
      </c>
      <c r="M1921" t="s">
        <v>34</v>
      </c>
      <c r="N1921">
        <v>1</v>
      </c>
      <c r="O1921">
        <v>27</v>
      </c>
      <c r="P1921" t="s">
        <v>2019</v>
      </c>
      <c r="Q1921">
        <v>2022</v>
      </c>
      <c r="R1921" t="s">
        <v>2008</v>
      </c>
    </row>
    <row r="1922" spans="1:18" x14ac:dyDescent="0.35">
      <c r="A1922">
        <v>1894</v>
      </c>
      <c r="B1922" t="s">
        <v>1939</v>
      </c>
      <c r="C1922" t="s">
        <v>44</v>
      </c>
      <c r="D1922" s="5">
        <v>32869</v>
      </c>
      <c r="E1922" s="5">
        <v>44594</v>
      </c>
      <c r="F1922" t="s">
        <v>16</v>
      </c>
      <c r="G1922" t="s">
        <v>17</v>
      </c>
      <c r="H1922">
        <v>4</v>
      </c>
      <c r="I1922">
        <v>9</v>
      </c>
      <c r="J1922" t="s">
        <v>18</v>
      </c>
      <c r="K1922" t="s">
        <v>41</v>
      </c>
      <c r="L1922" t="s">
        <v>38</v>
      </c>
      <c r="M1922" t="s">
        <v>34</v>
      </c>
      <c r="N1922">
        <v>1</v>
      </c>
      <c r="O1922">
        <v>34</v>
      </c>
      <c r="P1922" t="s">
        <v>2021</v>
      </c>
      <c r="Q1922">
        <v>2022</v>
      </c>
      <c r="R1922" t="s">
        <v>2007</v>
      </c>
    </row>
    <row r="1923" spans="1:18" x14ac:dyDescent="0.35">
      <c r="A1923">
        <v>1895</v>
      </c>
      <c r="B1923" t="s">
        <v>1940</v>
      </c>
      <c r="C1923" t="s">
        <v>44</v>
      </c>
      <c r="D1923" s="5">
        <v>38184</v>
      </c>
      <c r="E1923" s="5">
        <v>44881</v>
      </c>
      <c r="F1923" t="s">
        <v>40</v>
      </c>
      <c r="G1923" t="s">
        <v>36</v>
      </c>
      <c r="H1923">
        <v>4</v>
      </c>
      <c r="I1923">
        <v>9</v>
      </c>
      <c r="J1923" t="s">
        <v>18</v>
      </c>
      <c r="K1923" t="s">
        <v>46</v>
      </c>
      <c r="L1923" t="s">
        <v>47</v>
      </c>
      <c r="M1923" t="s">
        <v>21</v>
      </c>
      <c r="N1923">
        <v>3</v>
      </c>
      <c r="O1923">
        <v>20</v>
      </c>
      <c r="P1923" t="s">
        <v>2019</v>
      </c>
      <c r="Q1923">
        <v>2022</v>
      </c>
      <c r="R1923" t="s">
        <v>2016</v>
      </c>
    </row>
    <row r="1924" spans="1:18" x14ac:dyDescent="0.35">
      <c r="A1924">
        <v>1896</v>
      </c>
      <c r="B1924" t="s">
        <v>1941</v>
      </c>
      <c r="C1924" t="s">
        <v>15</v>
      </c>
      <c r="D1924" s="5">
        <v>23799</v>
      </c>
      <c r="E1924" s="5">
        <v>44602</v>
      </c>
      <c r="F1924" t="s">
        <v>25</v>
      </c>
      <c r="G1924" t="s">
        <v>36</v>
      </c>
      <c r="H1924">
        <v>5</v>
      </c>
      <c r="I1924">
        <v>9</v>
      </c>
      <c r="J1924" t="s">
        <v>18</v>
      </c>
      <c r="K1924" t="s">
        <v>51</v>
      </c>
      <c r="L1924" t="s">
        <v>47</v>
      </c>
      <c r="M1924" t="s">
        <v>48</v>
      </c>
      <c r="N1924">
        <v>5</v>
      </c>
      <c r="O1924">
        <v>59</v>
      </c>
      <c r="P1924" t="s">
        <v>2020</v>
      </c>
      <c r="Q1924">
        <v>2022</v>
      </c>
      <c r="R1924" t="s">
        <v>2007</v>
      </c>
    </row>
    <row r="1925" spans="1:18" x14ac:dyDescent="0.35">
      <c r="A1925">
        <v>1898</v>
      </c>
      <c r="B1925" t="s">
        <v>1943</v>
      </c>
      <c r="C1925" t="s">
        <v>15</v>
      </c>
      <c r="D1925" s="5">
        <v>26476</v>
      </c>
      <c r="E1925" s="5">
        <v>44832</v>
      </c>
      <c r="F1925" t="s">
        <v>16</v>
      </c>
      <c r="G1925" t="s">
        <v>32</v>
      </c>
      <c r="H1925">
        <v>2</v>
      </c>
      <c r="I1925">
        <v>8</v>
      </c>
      <c r="J1925" t="s">
        <v>50</v>
      </c>
      <c r="K1925" t="s">
        <v>23</v>
      </c>
      <c r="L1925" t="s">
        <v>20</v>
      </c>
      <c r="M1925" t="s">
        <v>21</v>
      </c>
      <c r="N1925">
        <v>3</v>
      </c>
      <c r="O1925">
        <v>52</v>
      </c>
      <c r="P1925" t="s">
        <v>2020</v>
      </c>
      <c r="Q1925">
        <v>2022</v>
      </c>
      <c r="R1925" t="s">
        <v>2014</v>
      </c>
    </row>
    <row r="1926" spans="1:18" x14ac:dyDescent="0.35">
      <c r="A1926">
        <v>1902</v>
      </c>
      <c r="B1926" t="s">
        <v>1947</v>
      </c>
      <c r="C1926" t="s">
        <v>15</v>
      </c>
      <c r="D1926" s="5">
        <v>31820</v>
      </c>
      <c r="E1926" s="5">
        <v>44719</v>
      </c>
      <c r="F1926" t="s">
        <v>25</v>
      </c>
      <c r="G1926" t="s">
        <v>36</v>
      </c>
      <c r="H1926">
        <v>4</v>
      </c>
      <c r="I1926">
        <v>9</v>
      </c>
      <c r="J1926" t="s">
        <v>18</v>
      </c>
      <c r="K1926" t="s">
        <v>41</v>
      </c>
      <c r="L1926" t="s">
        <v>38</v>
      </c>
      <c r="M1926" t="s">
        <v>21</v>
      </c>
      <c r="N1926">
        <v>3</v>
      </c>
      <c r="O1926">
        <v>37</v>
      </c>
      <c r="P1926" t="s">
        <v>2021</v>
      </c>
      <c r="Q1926">
        <v>2022</v>
      </c>
      <c r="R1926" t="s">
        <v>2011</v>
      </c>
    </row>
    <row r="1927" spans="1:18" x14ac:dyDescent="0.35">
      <c r="A1927">
        <v>1905</v>
      </c>
      <c r="B1927" t="s">
        <v>1950</v>
      </c>
      <c r="C1927" t="s">
        <v>44</v>
      </c>
      <c r="D1927" s="5">
        <v>28246</v>
      </c>
      <c r="E1927" s="5">
        <v>44582</v>
      </c>
      <c r="F1927" t="s">
        <v>68</v>
      </c>
      <c r="G1927" t="s">
        <v>32</v>
      </c>
      <c r="H1927">
        <v>1</v>
      </c>
      <c r="I1927">
        <v>8</v>
      </c>
      <c r="J1927" t="s">
        <v>50</v>
      </c>
      <c r="K1927" t="s">
        <v>19</v>
      </c>
      <c r="L1927" t="s">
        <v>20</v>
      </c>
      <c r="M1927" t="s">
        <v>42</v>
      </c>
      <c r="N1927">
        <v>2</v>
      </c>
      <c r="O1927">
        <v>47</v>
      </c>
      <c r="P1927" t="s">
        <v>2020</v>
      </c>
      <c r="Q1927">
        <v>2022</v>
      </c>
      <c r="R1927" t="s">
        <v>2006</v>
      </c>
    </row>
    <row r="1928" spans="1:18" x14ac:dyDescent="0.35">
      <c r="A1928">
        <v>1907</v>
      </c>
      <c r="B1928" t="s">
        <v>1952</v>
      </c>
      <c r="C1928" t="s">
        <v>44</v>
      </c>
      <c r="D1928" s="5">
        <v>27914</v>
      </c>
      <c r="E1928" s="5">
        <v>44889</v>
      </c>
      <c r="F1928" t="s">
        <v>40</v>
      </c>
      <c r="G1928" t="s">
        <v>60</v>
      </c>
      <c r="H1928">
        <v>4</v>
      </c>
      <c r="I1928">
        <v>3</v>
      </c>
      <c r="J1928" t="s">
        <v>27</v>
      </c>
      <c r="K1928" t="s">
        <v>28</v>
      </c>
      <c r="L1928" t="s">
        <v>29</v>
      </c>
      <c r="M1928" t="s">
        <v>48</v>
      </c>
      <c r="N1928">
        <v>5</v>
      </c>
      <c r="O1928">
        <v>48</v>
      </c>
      <c r="P1928" t="s">
        <v>2020</v>
      </c>
      <c r="Q1928">
        <v>2022</v>
      </c>
      <c r="R1928" t="s">
        <v>2016</v>
      </c>
    </row>
    <row r="1929" spans="1:18" x14ac:dyDescent="0.35">
      <c r="A1929">
        <v>1909</v>
      </c>
      <c r="B1929" t="s">
        <v>1954</v>
      </c>
      <c r="C1929" t="s">
        <v>44</v>
      </c>
      <c r="D1929" s="5">
        <v>25068</v>
      </c>
      <c r="E1929" s="5">
        <v>44631</v>
      </c>
      <c r="F1929" t="s">
        <v>25</v>
      </c>
      <c r="G1929" t="s">
        <v>36</v>
      </c>
      <c r="H1929">
        <v>5</v>
      </c>
      <c r="I1929">
        <v>7</v>
      </c>
      <c r="J1929" t="s">
        <v>50</v>
      </c>
      <c r="K1929" t="s">
        <v>37</v>
      </c>
      <c r="L1929" t="s">
        <v>38</v>
      </c>
      <c r="M1929" t="s">
        <v>48</v>
      </c>
      <c r="N1929">
        <v>5</v>
      </c>
      <c r="O1929">
        <v>56</v>
      </c>
      <c r="P1929" t="s">
        <v>2020</v>
      </c>
      <c r="Q1929">
        <v>2022</v>
      </c>
      <c r="R1929" t="s">
        <v>2008</v>
      </c>
    </row>
    <row r="1930" spans="1:18" x14ac:dyDescent="0.35">
      <c r="A1930">
        <v>1910</v>
      </c>
      <c r="B1930" t="s">
        <v>1955</v>
      </c>
      <c r="C1930" t="s">
        <v>44</v>
      </c>
      <c r="D1930" s="5">
        <v>25632</v>
      </c>
      <c r="E1930" s="5">
        <v>44626</v>
      </c>
      <c r="F1930" t="s">
        <v>25</v>
      </c>
      <c r="G1930" t="s">
        <v>36</v>
      </c>
      <c r="H1930">
        <v>4</v>
      </c>
      <c r="I1930">
        <v>7</v>
      </c>
      <c r="J1930" t="s">
        <v>50</v>
      </c>
      <c r="K1930" t="s">
        <v>41</v>
      </c>
      <c r="L1930" t="s">
        <v>38</v>
      </c>
      <c r="M1930" t="s">
        <v>34</v>
      </c>
      <c r="N1930">
        <v>1</v>
      </c>
      <c r="O1930">
        <v>54</v>
      </c>
      <c r="P1930" t="s">
        <v>2020</v>
      </c>
      <c r="Q1930">
        <v>2022</v>
      </c>
      <c r="R1930" t="s">
        <v>2008</v>
      </c>
    </row>
    <row r="1931" spans="1:18" x14ac:dyDescent="0.35">
      <c r="A1931">
        <v>1912</v>
      </c>
      <c r="B1931" t="s">
        <v>1957</v>
      </c>
      <c r="C1931" t="s">
        <v>15</v>
      </c>
      <c r="D1931" s="5">
        <v>22188</v>
      </c>
      <c r="E1931" s="5">
        <v>44705</v>
      </c>
      <c r="F1931" t="s">
        <v>16</v>
      </c>
      <c r="G1931" t="s">
        <v>17</v>
      </c>
      <c r="H1931">
        <v>5</v>
      </c>
      <c r="I1931">
        <v>7</v>
      </c>
      <c r="J1931" t="s">
        <v>50</v>
      </c>
      <c r="K1931" t="s">
        <v>51</v>
      </c>
      <c r="L1931" t="s">
        <v>47</v>
      </c>
      <c r="M1931" t="s">
        <v>30</v>
      </c>
      <c r="N1931">
        <v>4</v>
      </c>
      <c r="O1931">
        <v>63</v>
      </c>
      <c r="P1931" t="s">
        <v>2022</v>
      </c>
      <c r="Q1931">
        <v>2022</v>
      </c>
      <c r="R1931" t="s">
        <v>2010</v>
      </c>
    </row>
    <row r="1932" spans="1:18" x14ac:dyDescent="0.35">
      <c r="A1932">
        <v>1913</v>
      </c>
      <c r="B1932" t="s">
        <v>1958</v>
      </c>
      <c r="C1932" t="s">
        <v>15</v>
      </c>
      <c r="D1932" s="5">
        <v>31332</v>
      </c>
      <c r="E1932" s="5">
        <v>44878</v>
      </c>
      <c r="F1932" t="s">
        <v>16</v>
      </c>
      <c r="G1932" t="s">
        <v>17</v>
      </c>
      <c r="H1932">
        <v>3</v>
      </c>
      <c r="I1932">
        <v>9</v>
      </c>
      <c r="J1932" t="s">
        <v>18</v>
      </c>
      <c r="K1932" t="s">
        <v>19</v>
      </c>
      <c r="L1932" t="s">
        <v>20</v>
      </c>
      <c r="M1932" t="s">
        <v>30</v>
      </c>
      <c r="N1932">
        <v>4</v>
      </c>
      <c r="O1932">
        <v>38</v>
      </c>
      <c r="P1932" t="s">
        <v>2021</v>
      </c>
      <c r="Q1932">
        <v>2022</v>
      </c>
      <c r="R1932" t="s">
        <v>2016</v>
      </c>
    </row>
    <row r="1933" spans="1:18" x14ac:dyDescent="0.35">
      <c r="A1933">
        <v>1915</v>
      </c>
      <c r="B1933" t="s">
        <v>1960</v>
      </c>
      <c r="C1933" t="s">
        <v>15</v>
      </c>
      <c r="D1933" s="5">
        <v>39040</v>
      </c>
      <c r="E1933" s="5">
        <v>44895</v>
      </c>
      <c r="F1933" t="s">
        <v>25</v>
      </c>
      <c r="G1933" t="s">
        <v>17</v>
      </c>
      <c r="H1933">
        <v>4</v>
      </c>
      <c r="I1933">
        <v>9</v>
      </c>
      <c r="J1933" t="s">
        <v>18</v>
      </c>
      <c r="K1933" t="s">
        <v>28</v>
      </c>
      <c r="L1933" t="s">
        <v>29</v>
      </c>
      <c r="M1933" t="s">
        <v>21</v>
      </c>
      <c r="N1933">
        <v>3</v>
      </c>
      <c r="O1933">
        <v>17</v>
      </c>
      <c r="P1933" t="s">
        <v>2019</v>
      </c>
      <c r="Q1933">
        <v>2022</v>
      </c>
      <c r="R1933" t="s">
        <v>2016</v>
      </c>
    </row>
    <row r="1934" spans="1:18" x14ac:dyDescent="0.35">
      <c r="A1934">
        <v>1916</v>
      </c>
      <c r="B1934" t="s">
        <v>1961</v>
      </c>
      <c r="C1934" t="s">
        <v>15</v>
      </c>
      <c r="D1934" s="5">
        <v>19500</v>
      </c>
      <c r="E1934" s="5">
        <v>44787</v>
      </c>
      <c r="F1934" t="s">
        <v>25</v>
      </c>
      <c r="G1934" t="s">
        <v>32</v>
      </c>
      <c r="H1934">
        <v>4</v>
      </c>
      <c r="I1934">
        <v>6</v>
      </c>
      <c r="J1934" t="s">
        <v>27</v>
      </c>
      <c r="K1934" t="s">
        <v>33</v>
      </c>
      <c r="L1934" t="s">
        <v>29</v>
      </c>
      <c r="M1934" t="s">
        <v>42</v>
      </c>
      <c r="N1934">
        <v>2</v>
      </c>
      <c r="O1934">
        <v>71</v>
      </c>
      <c r="P1934" t="s">
        <v>2022</v>
      </c>
      <c r="Q1934">
        <v>2022</v>
      </c>
      <c r="R1934" t="s">
        <v>2013</v>
      </c>
    </row>
    <row r="1935" spans="1:18" x14ac:dyDescent="0.35">
      <c r="A1935">
        <v>1918</v>
      </c>
      <c r="B1935" t="s">
        <v>1963</v>
      </c>
      <c r="C1935" t="s">
        <v>15</v>
      </c>
      <c r="D1935" s="5">
        <v>32314</v>
      </c>
      <c r="E1935" s="5">
        <v>44636</v>
      </c>
      <c r="F1935" t="s">
        <v>40</v>
      </c>
      <c r="G1935" t="s">
        <v>60</v>
      </c>
      <c r="H1935">
        <v>3</v>
      </c>
      <c r="I1935">
        <v>8</v>
      </c>
      <c r="J1935" t="s">
        <v>50</v>
      </c>
      <c r="K1935" t="s">
        <v>41</v>
      </c>
      <c r="L1935" t="s">
        <v>38</v>
      </c>
      <c r="M1935" t="s">
        <v>34</v>
      </c>
      <c r="N1935">
        <v>1</v>
      </c>
      <c r="O1935">
        <v>36</v>
      </c>
      <c r="P1935" t="s">
        <v>2021</v>
      </c>
      <c r="Q1935">
        <v>2022</v>
      </c>
      <c r="R1935" t="s">
        <v>2008</v>
      </c>
    </row>
    <row r="1936" spans="1:18" x14ac:dyDescent="0.35">
      <c r="A1936">
        <v>1921</v>
      </c>
      <c r="B1936" t="s">
        <v>1966</v>
      </c>
      <c r="C1936" t="s">
        <v>15</v>
      </c>
      <c r="D1936" s="5">
        <v>20660</v>
      </c>
      <c r="E1936" s="5">
        <v>44888</v>
      </c>
      <c r="F1936" t="s">
        <v>25</v>
      </c>
      <c r="G1936" t="s">
        <v>45</v>
      </c>
      <c r="H1936">
        <v>3</v>
      </c>
      <c r="I1936">
        <v>9</v>
      </c>
      <c r="J1936" t="s">
        <v>18</v>
      </c>
      <c r="K1936" t="s">
        <v>19</v>
      </c>
      <c r="L1936" t="s">
        <v>20</v>
      </c>
      <c r="M1936" t="s">
        <v>21</v>
      </c>
      <c r="N1936">
        <v>3</v>
      </c>
      <c r="O1936">
        <v>68</v>
      </c>
      <c r="P1936" t="s">
        <v>2022</v>
      </c>
      <c r="Q1936">
        <v>2022</v>
      </c>
      <c r="R1936" t="s">
        <v>2016</v>
      </c>
    </row>
    <row r="1937" spans="1:18" x14ac:dyDescent="0.35">
      <c r="A1937">
        <v>1922</v>
      </c>
      <c r="B1937" t="s">
        <v>1967</v>
      </c>
      <c r="C1937" t="s">
        <v>15</v>
      </c>
      <c r="D1937" s="5">
        <v>27844</v>
      </c>
      <c r="E1937" s="5">
        <v>44634</v>
      </c>
      <c r="F1937" t="s">
        <v>25</v>
      </c>
      <c r="G1937" t="s">
        <v>36</v>
      </c>
      <c r="H1937">
        <v>3</v>
      </c>
      <c r="I1937">
        <v>9</v>
      </c>
      <c r="J1937" t="s">
        <v>18</v>
      </c>
      <c r="K1937" t="s">
        <v>23</v>
      </c>
      <c r="L1937" t="s">
        <v>20</v>
      </c>
      <c r="M1937" t="s">
        <v>30</v>
      </c>
      <c r="N1937">
        <v>4</v>
      </c>
      <c r="O1937">
        <v>48</v>
      </c>
      <c r="P1937" t="s">
        <v>2020</v>
      </c>
      <c r="Q1937">
        <v>2022</v>
      </c>
      <c r="R1937" t="s">
        <v>2008</v>
      </c>
    </row>
    <row r="1938" spans="1:18" x14ac:dyDescent="0.35">
      <c r="A1938">
        <v>1924</v>
      </c>
      <c r="B1938" t="s">
        <v>1969</v>
      </c>
      <c r="C1938" t="s">
        <v>44</v>
      </c>
      <c r="D1938" s="5">
        <v>32667</v>
      </c>
      <c r="E1938" s="5">
        <v>44919</v>
      </c>
      <c r="F1938" t="s">
        <v>16</v>
      </c>
      <c r="G1938" t="s">
        <v>17</v>
      </c>
      <c r="H1938">
        <v>3</v>
      </c>
      <c r="I1938">
        <v>10</v>
      </c>
      <c r="J1938" t="s">
        <v>18</v>
      </c>
      <c r="K1938" t="s">
        <v>33</v>
      </c>
      <c r="L1938" t="s">
        <v>29</v>
      </c>
      <c r="M1938" t="s">
        <v>21</v>
      </c>
      <c r="N1938">
        <v>3</v>
      </c>
      <c r="O1938">
        <v>35</v>
      </c>
      <c r="P1938" t="s">
        <v>2021</v>
      </c>
      <c r="Q1938">
        <v>2022</v>
      </c>
      <c r="R1938" t="s">
        <v>2017</v>
      </c>
    </row>
    <row r="1939" spans="1:18" x14ac:dyDescent="0.35">
      <c r="A1939">
        <v>1925</v>
      </c>
      <c r="B1939" t="s">
        <v>1970</v>
      </c>
      <c r="C1939" t="s">
        <v>44</v>
      </c>
      <c r="D1939" s="5">
        <v>19392</v>
      </c>
      <c r="E1939" s="5">
        <v>44770</v>
      </c>
      <c r="F1939" t="s">
        <v>16</v>
      </c>
      <c r="G1939" t="s">
        <v>17</v>
      </c>
      <c r="H1939">
        <v>4</v>
      </c>
      <c r="I1939">
        <v>7</v>
      </c>
      <c r="J1939" t="s">
        <v>50</v>
      </c>
      <c r="K1939" t="s">
        <v>37</v>
      </c>
      <c r="L1939" t="s">
        <v>38</v>
      </c>
      <c r="M1939" t="s">
        <v>34</v>
      </c>
      <c r="N1939">
        <v>1</v>
      </c>
      <c r="O1939">
        <v>71</v>
      </c>
      <c r="P1939" t="s">
        <v>2022</v>
      </c>
      <c r="Q1939">
        <v>2022</v>
      </c>
      <c r="R1939" t="s">
        <v>2012</v>
      </c>
    </row>
    <row r="1940" spans="1:18" x14ac:dyDescent="0.35">
      <c r="A1940">
        <v>1926</v>
      </c>
      <c r="B1940" t="s">
        <v>1971</v>
      </c>
      <c r="C1940" t="s">
        <v>44</v>
      </c>
      <c r="D1940" s="5">
        <v>21887</v>
      </c>
      <c r="E1940" s="5">
        <v>44805</v>
      </c>
      <c r="F1940" t="s">
        <v>16</v>
      </c>
      <c r="G1940" t="s">
        <v>17</v>
      </c>
      <c r="H1940">
        <v>5</v>
      </c>
      <c r="I1940">
        <v>8</v>
      </c>
      <c r="J1940" t="s">
        <v>50</v>
      </c>
      <c r="K1940" t="s">
        <v>41</v>
      </c>
      <c r="L1940" t="s">
        <v>38</v>
      </c>
      <c r="M1940" t="s">
        <v>34</v>
      </c>
      <c r="N1940">
        <v>1</v>
      </c>
      <c r="O1940">
        <v>64</v>
      </c>
      <c r="P1940" t="s">
        <v>2022</v>
      </c>
      <c r="Q1940">
        <v>2022</v>
      </c>
      <c r="R1940" t="s">
        <v>2014</v>
      </c>
    </row>
    <row r="1941" spans="1:18" x14ac:dyDescent="0.35">
      <c r="A1941">
        <v>1932</v>
      </c>
      <c r="B1941" t="s">
        <v>1977</v>
      </c>
      <c r="C1941" t="s">
        <v>15</v>
      </c>
      <c r="D1941" s="5">
        <v>21772</v>
      </c>
      <c r="E1941" s="5">
        <v>44644</v>
      </c>
      <c r="F1941" t="s">
        <v>25</v>
      </c>
      <c r="G1941" t="s">
        <v>45</v>
      </c>
      <c r="H1941">
        <v>3</v>
      </c>
      <c r="I1941">
        <v>9</v>
      </c>
      <c r="J1941" t="s">
        <v>18</v>
      </c>
      <c r="K1941" t="s">
        <v>33</v>
      </c>
      <c r="L1941" t="s">
        <v>29</v>
      </c>
      <c r="M1941" t="s">
        <v>48</v>
      </c>
      <c r="N1941">
        <v>5</v>
      </c>
      <c r="O1941">
        <v>65</v>
      </c>
      <c r="P1941" t="s">
        <v>2022</v>
      </c>
      <c r="Q1941">
        <v>2022</v>
      </c>
      <c r="R1941" t="s">
        <v>2008</v>
      </c>
    </row>
    <row r="1942" spans="1:18" x14ac:dyDescent="0.35">
      <c r="A1942">
        <v>1936</v>
      </c>
      <c r="B1942" t="s">
        <v>1981</v>
      </c>
      <c r="C1942" t="s">
        <v>44</v>
      </c>
      <c r="D1942" s="5">
        <v>22771</v>
      </c>
      <c r="E1942" s="5">
        <v>44921</v>
      </c>
      <c r="F1942" t="s">
        <v>25</v>
      </c>
      <c r="G1942" t="s">
        <v>36</v>
      </c>
      <c r="H1942">
        <v>5</v>
      </c>
      <c r="I1942">
        <v>9</v>
      </c>
      <c r="J1942" t="s">
        <v>18</v>
      </c>
      <c r="K1942" t="s">
        <v>51</v>
      </c>
      <c r="L1942" t="s">
        <v>47</v>
      </c>
      <c r="M1942" t="s">
        <v>48</v>
      </c>
      <c r="N1942">
        <v>5</v>
      </c>
      <c r="O1942">
        <v>62</v>
      </c>
      <c r="P1942" t="s">
        <v>2022</v>
      </c>
      <c r="Q1942">
        <v>2022</v>
      </c>
      <c r="R1942" t="s">
        <v>2017</v>
      </c>
    </row>
    <row r="1943" spans="1:18" x14ac:dyDescent="0.35">
      <c r="A1943">
        <v>1937</v>
      </c>
      <c r="B1943" t="s">
        <v>1982</v>
      </c>
      <c r="C1943" t="s">
        <v>44</v>
      </c>
      <c r="D1943" s="5">
        <v>36767</v>
      </c>
      <c r="E1943" s="5">
        <v>44613</v>
      </c>
      <c r="F1943" t="s">
        <v>16</v>
      </c>
      <c r="G1943" t="s">
        <v>17</v>
      </c>
      <c r="H1943">
        <v>4</v>
      </c>
      <c r="I1943">
        <v>6</v>
      </c>
      <c r="J1943" t="s">
        <v>27</v>
      </c>
      <c r="K1943" t="s">
        <v>19</v>
      </c>
      <c r="L1943" t="s">
        <v>20</v>
      </c>
      <c r="M1943" t="s">
        <v>34</v>
      </c>
      <c r="N1943">
        <v>1</v>
      </c>
      <c r="O1943">
        <v>24</v>
      </c>
      <c r="P1943" t="s">
        <v>2019</v>
      </c>
      <c r="Q1943">
        <v>2022</v>
      </c>
      <c r="R1943" t="s">
        <v>2007</v>
      </c>
    </row>
    <row r="1944" spans="1:18" x14ac:dyDescent="0.35">
      <c r="A1944">
        <v>1940</v>
      </c>
      <c r="B1944" t="s">
        <v>1985</v>
      </c>
      <c r="C1944" t="s">
        <v>44</v>
      </c>
      <c r="D1944" s="5">
        <v>34222</v>
      </c>
      <c r="E1944" s="5">
        <v>44569</v>
      </c>
      <c r="F1944" t="s">
        <v>25</v>
      </c>
      <c r="G1944" t="s">
        <v>32</v>
      </c>
      <c r="H1944">
        <v>4</v>
      </c>
      <c r="I1944">
        <v>5</v>
      </c>
      <c r="J1944" t="s">
        <v>27</v>
      </c>
      <c r="K1944" t="s">
        <v>33</v>
      </c>
      <c r="L1944" t="s">
        <v>29</v>
      </c>
      <c r="M1944" t="s">
        <v>21</v>
      </c>
      <c r="N1944">
        <v>3</v>
      </c>
      <c r="O1944">
        <v>30</v>
      </c>
      <c r="P1944" t="s">
        <v>2021</v>
      </c>
      <c r="Q1944">
        <v>2022</v>
      </c>
      <c r="R1944" t="s">
        <v>2006</v>
      </c>
    </row>
    <row r="1945" spans="1:18" x14ac:dyDescent="0.35">
      <c r="A1945">
        <v>1942</v>
      </c>
      <c r="B1945" t="s">
        <v>1987</v>
      </c>
      <c r="C1945" t="s">
        <v>15</v>
      </c>
      <c r="D1945" s="5">
        <v>38977</v>
      </c>
      <c r="E1945" s="5">
        <v>44841</v>
      </c>
      <c r="F1945" t="s">
        <v>25</v>
      </c>
      <c r="G1945" t="s">
        <v>36</v>
      </c>
      <c r="H1945">
        <v>3</v>
      </c>
      <c r="I1945">
        <v>8</v>
      </c>
      <c r="J1945" t="s">
        <v>50</v>
      </c>
      <c r="K1945" t="s">
        <v>41</v>
      </c>
      <c r="L1945" t="s">
        <v>38</v>
      </c>
      <c r="M1945" t="s">
        <v>48</v>
      </c>
      <c r="N1945">
        <v>5</v>
      </c>
      <c r="O1945">
        <v>17</v>
      </c>
      <c r="P1945" t="s">
        <v>2019</v>
      </c>
      <c r="Q1945">
        <v>2022</v>
      </c>
      <c r="R1945" t="s">
        <v>2015</v>
      </c>
    </row>
    <row r="1946" spans="1:18" x14ac:dyDescent="0.35">
      <c r="A1946">
        <v>1943</v>
      </c>
      <c r="B1946" t="s">
        <v>1988</v>
      </c>
      <c r="C1946" t="s">
        <v>44</v>
      </c>
      <c r="D1946" s="5">
        <v>36178</v>
      </c>
      <c r="E1946" s="5">
        <v>44831</v>
      </c>
      <c r="F1946" t="s">
        <v>25</v>
      </c>
      <c r="G1946" t="s">
        <v>32</v>
      </c>
      <c r="H1946">
        <v>5</v>
      </c>
      <c r="I1946">
        <v>10</v>
      </c>
      <c r="J1946" t="s">
        <v>18</v>
      </c>
      <c r="K1946" t="s">
        <v>46</v>
      </c>
      <c r="L1946" t="s">
        <v>47</v>
      </c>
      <c r="M1946" t="s">
        <v>21</v>
      </c>
      <c r="N1946">
        <v>3</v>
      </c>
      <c r="O1946">
        <v>25</v>
      </c>
      <c r="P1946" t="s">
        <v>2019</v>
      </c>
      <c r="Q1946">
        <v>2022</v>
      </c>
      <c r="R1946" t="s">
        <v>2014</v>
      </c>
    </row>
    <row r="1947" spans="1:18" x14ac:dyDescent="0.35">
      <c r="A1947">
        <v>1944</v>
      </c>
      <c r="B1947" t="s">
        <v>1989</v>
      </c>
      <c r="C1947" t="s">
        <v>44</v>
      </c>
      <c r="D1947" s="5">
        <v>30298</v>
      </c>
      <c r="E1947" s="5">
        <v>44820</v>
      </c>
      <c r="F1947" t="s">
        <v>25</v>
      </c>
      <c r="G1947" t="s">
        <v>36</v>
      </c>
      <c r="H1947">
        <v>1</v>
      </c>
      <c r="I1947">
        <v>10</v>
      </c>
      <c r="J1947" t="s">
        <v>18</v>
      </c>
      <c r="K1947" t="s">
        <v>51</v>
      </c>
      <c r="L1947" t="s">
        <v>47</v>
      </c>
      <c r="M1947" t="s">
        <v>21</v>
      </c>
      <c r="N1947">
        <v>3</v>
      </c>
      <c r="O1947">
        <v>41</v>
      </c>
      <c r="P1947" t="s">
        <v>2021</v>
      </c>
      <c r="Q1947">
        <v>2022</v>
      </c>
      <c r="R1947" t="s">
        <v>2014</v>
      </c>
    </row>
    <row r="1948" spans="1:18" x14ac:dyDescent="0.35">
      <c r="A1948">
        <v>1947</v>
      </c>
      <c r="B1948" t="s">
        <v>1992</v>
      </c>
      <c r="C1948" t="s">
        <v>15</v>
      </c>
      <c r="D1948" s="5">
        <v>37789</v>
      </c>
      <c r="E1948" s="5">
        <v>44882</v>
      </c>
      <c r="F1948" t="s">
        <v>25</v>
      </c>
      <c r="G1948" t="s">
        <v>36</v>
      </c>
      <c r="H1948">
        <v>4</v>
      </c>
      <c r="I1948">
        <v>8</v>
      </c>
      <c r="J1948" t="s">
        <v>50</v>
      </c>
      <c r="K1948" t="s">
        <v>28</v>
      </c>
      <c r="L1948" t="s">
        <v>29</v>
      </c>
      <c r="M1948" t="s">
        <v>30</v>
      </c>
      <c r="N1948">
        <v>4</v>
      </c>
      <c r="O1948">
        <v>21</v>
      </c>
      <c r="P1948" t="s">
        <v>2019</v>
      </c>
      <c r="Q1948">
        <v>2022</v>
      </c>
      <c r="R1948" t="s">
        <v>2016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42E6-9BE9-43BF-BE0D-B8A8E8D04435}">
  <dimension ref="A3:B91"/>
  <sheetViews>
    <sheetView workbookViewId="0"/>
  </sheetViews>
  <sheetFormatPr defaultRowHeight="14.5" x14ac:dyDescent="0.35"/>
  <cols>
    <col min="1" max="1" width="12.36328125" bestFit="1" customWidth="1"/>
    <col min="2" max="2" width="17.54296875" bestFit="1" customWidth="1"/>
    <col min="9" max="9" width="12.36328125" bestFit="1" customWidth="1"/>
    <col min="10" max="10" width="13.36328125" bestFit="1" customWidth="1"/>
  </cols>
  <sheetData>
    <row r="3" spans="1:2" x14ac:dyDescent="0.35">
      <c r="A3" s="1" t="s">
        <v>1994</v>
      </c>
      <c r="B3" t="s">
        <v>2002</v>
      </c>
    </row>
    <row r="4" spans="1:2" x14ac:dyDescent="0.35">
      <c r="A4" s="2">
        <v>2020</v>
      </c>
      <c r="B4">
        <v>646</v>
      </c>
    </row>
    <row r="5" spans="1:2" x14ac:dyDescent="0.35">
      <c r="A5" s="2">
        <v>2021</v>
      </c>
      <c r="B5">
        <v>686</v>
      </c>
    </row>
    <row r="6" spans="1:2" x14ac:dyDescent="0.35">
      <c r="A6" s="2">
        <v>2022</v>
      </c>
      <c r="B6">
        <v>615</v>
      </c>
    </row>
    <row r="7" spans="1:2" x14ac:dyDescent="0.35">
      <c r="A7" s="2" t="s">
        <v>1995</v>
      </c>
      <c r="B7">
        <v>1947</v>
      </c>
    </row>
    <row r="10" spans="1:2" x14ac:dyDescent="0.35">
      <c r="A10" s="1" t="s">
        <v>1994</v>
      </c>
      <c r="B10" t="s">
        <v>2018</v>
      </c>
    </row>
    <row r="11" spans="1:2" x14ac:dyDescent="0.35">
      <c r="A11" s="2" t="s">
        <v>2006</v>
      </c>
      <c r="B11">
        <v>166</v>
      </c>
    </row>
    <row r="12" spans="1:2" x14ac:dyDescent="0.35">
      <c r="A12" s="2" t="s">
        <v>2007</v>
      </c>
      <c r="B12">
        <v>150</v>
      </c>
    </row>
    <row r="13" spans="1:2" x14ac:dyDescent="0.35">
      <c r="A13" s="2" t="s">
        <v>2008</v>
      </c>
      <c r="B13">
        <v>162</v>
      </c>
    </row>
    <row r="14" spans="1:2" x14ac:dyDescent="0.35">
      <c r="A14" s="2" t="s">
        <v>2009</v>
      </c>
      <c r="B14">
        <v>150</v>
      </c>
    </row>
    <row r="15" spans="1:2" x14ac:dyDescent="0.35">
      <c r="A15" s="2" t="s">
        <v>2010</v>
      </c>
      <c r="B15">
        <v>157</v>
      </c>
    </row>
    <row r="16" spans="1:2" x14ac:dyDescent="0.35">
      <c r="A16" s="2" t="s">
        <v>2011</v>
      </c>
      <c r="B16">
        <v>164</v>
      </c>
    </row>
    <row r="17" spans="1:2" x14ac:dyDescent="0.35">
      <c r="A17" s="2" t="s">
        <v>2012</v>
      </c>
      <c r="B17">
        <v>167</v>
      </c>
    </row>
    <row r="18" spans="1:2" x14ac:dyDescent="0.35">
      <c r="A18" s="2" t="s">
        <v>2013</v>
      </c>
      <c r="B18">
        <v>164</v>
      </c>
    </row>
    <row r="19" spans="1:2" x14ac:dyDescent="0.35">
      <c r="A19" s="2" t="s">
        <v>2014</v>
      </c>
      <c r="B19">
        <v>166</v>
      </c>
    </row>
    <row r="20" spans="1:2" x14ac:dyDescent="0.35">
      <c r="A20" s="2" t="s">
        <v>2015</v>
      </c>
      <c r="B20">
        <v>188</v>
      </c>
    </row>
    <row r="21" spans="1:2" x14ac:dyDescent="0.35">
      <c r="A21" s="2" t="s">
        <v>2016</v>
      </c>
      <c r="B21">
        <v>149</v>
      </c>
    </row>
    <row r="22" spans="1:2" x14ac:dyDescent="0.35">
      <c r="A22" s="2" t="s">
        <v>2017</v>
      </c>
      <c r="B22">
        <v>164</v>
      </c>
    </row>
    <row r="23" spans="1:2" x14ac:dyDescent="0.35">
      <c r="A23" s="2" t="s">
        <v>1995</v>
      </c>
      <c r="B23">
        <v>1947</v>
      </c>
    </row>
    <row r="27" spans="1:2" x14ac:dyDescent="0.35">
      <c r="A27" s="1" t="s">
        <v>1994</v>
      </c>
      <c r="B27" t="s">
        <v>2001</v>
      </c>
    </row>
    <row r="28" spans="1:2" x14ac:dyDescent="0.35">
      <c r="A28" s="2" t="s">
        <v>44</v>
      </c>
      <c r="B28" s="4">
        <v>0.43708269131997946</v>
      </c>
    </row>
    <row r="29" spans="1:2" x14ac:dyDescent="0.35">
      <c r="A29" s="2" t="s">
        <v>15</v>
      </c>
      <c r="B29" s="4">
        <v>0.56291730868002054</v>
      </c>
    </row>
    <row r="30" spans="1:2" x14ac:dyDescent="0.35">
      <c r="A30" s="2" t="s">
        <v>1995</v>
      </c>
      <c r="B30" s="4">
        <v>1</v>
      </c>
    </row>
    <row r="34" spans="1:2" x14ac:dyDescent="0.35">
      <c r="A34" s="1" t="s">
        <v>1994</v>
      </c>
      <c r="B34" t="s">
        <v>2023</v>
      </c>
    </row>
    <row r="35" spans="1:2" x14ac:dyDescent="0.35">
      <c r="A35" s="2" t="s">
        <v>27</v>
      </c>
      <c r="B35" s="4">
        <v>0.25629173086800205</v>
      </c>
    </row>
    <row r="36" spans="1:2" x14ac:dyDescent="0.35">
      <c r="A36" s="2" t="s">
        <v>50</v>
      </c>
      <c r="B36" s="4">
        <v>0.26861838726245507</v>
      </c>
    </row>
    <row r="37" spans="1:2" x14ac:dyDescent="0.35">
      <c r="A37" s="2" t="s">
        <v>18</v>
      </c>
      <c r="B37" s="4">
        <v>0.47508988186954287</v>
      </c>
    </row>
    <row r="38" spans="1:2" x14ac:dyDescent="0.35">
      <c r="A38" s="2" t="s">
        <v>1995</v>
      </c>
      <c r="B38" s="4">
        <v>1</v>
      </c>
    </row>
    <row r="42" spans="1:2" x14ac:dyDescent="0.35">
      <c r="A42" s="1" t="s">
        <v>1994</v>
      </c>
      <c r="B42" t="s">
        <v>1996</v>
      </c>
    </row>
    <row r="43" spans="1:2" x14ac:dyDescent="0.35">
      <c r="A43" s="2" t="s">
        <v>46</v>
      </c>
      <c r="B43" s="3">
        <v>3.1646090534979425</v>
      </c>
    </row>
    <row r="44" spans="1:2" x14ac:dyDescent="0.35">
      <c r="A44" s="2" t="s">
        <v>23</v>
      </c>
      <c r="B44" s="3">
        <v>3.9221311475409837</v>
      </c>
    </row>
    <row r="45" spans="1:2" x14ac:dyDescent="0.35">
      <c r="A45" s="2" t="s">
        <v>37</v>
      </c>
      <c r="B45" s="3">
        <v>3.1111111111111112</v>
      </c>
    </row>
    <row r="46" spans="1:2" x14ac:dyDescent="0.35">
      <c r="A46" s="2" t="s">
        <v>51</v>
      </c>
      <c r="B46" s="3">
        <v>3.3223140495867769</v>
      </c>
    </row>
    <row r="47" spans="1:2" x14ac:dyDescent="0.35">
      <c r="A47" s="2" t="s">
        <v>33</v>
      </c>
      <c r="B47" s="3">
        <v>2.9918032786885247</v>
      </c>
    </row>
    <row r="48" spans="1:2" x14ac:dyDescent="0.35">
      <c r="A48" s="2" t="s">
        <v>28</v>
      </c>
      <c r="B48" s="3">
        <v>3.6024590163934427</v>
      </c>
    </row>
    <row r="49" spans="1:2" x14ac:dyDescent="0.35">
      <c r="A49" s="2" t="s">
        <v>19</v>
      </c>
      <c r="B49" s="3">
        <v>3.6639344262295084</v>
      </c>
    </row>
    <row r="50" spans="1:2" x14ac:dyDescent="0.35">
      <c r="A50" s="2" t="s">
        <v>41</v>
      </c>
      <c r="B50" s="3">
        <v>1.7942386831275721</v>
      </c>
    </row>
    <row r="51" spans="1:2" x14ac:dyDescent="0.35">
      <c r="A51" s="2" t="s">
        <v>1995</v>
      </c>
      <c r="B51" s="3">
        <v>3.1972265023112483</v>
      </c>
    </row>
    <row r="55" spans="1:2" x14ac:dyDescent="0.35">
      <c r="A55" s="1" t="s">
        <v>1994</v>
      </c>
      <c r="B55" t="s">
        <v>1998</v>
      </c>
    </row>
    <row r="56" spans="1:2" x14ac:dyDescent="0.35">
      <c r="A56" s="2" t="s">
        <v>36</v>
      </c>
      <c r="B56">
        <v>306</v>
      </c>
    </row>
    <row r="57" spans="1:2" x14ac:dyDescent="0.35">
      <c r="A57" s="2" t="s">
        <v>45</v>
      </c>
      <c r="B57">
        <v>156</v>
      </c>
    </row>
    <row r="58" spans="1:2" x14ac:dyDescent="0.35">
      <c r="A58" s="2" t="s">
        <v>26</v>
      </c>
      <c r="B58">
        <v>75</v>
      </c>
    </row>
    <row r="59" spans="1:2" x14ac:dyDescent="0.35">
      <c r="A59" s="2" t="s">
        <v>17</v>
      </c>
      <c r="B59">
        <v>778</v>
      </c>
    </row>
    <row r="60" spans="1:2" x14ac:dyDescent="0.35">
      <c r="A60" s="2" t="s">
        <v>32</v>
      </c>
      <c r="B60">
        <v>240</v>
      </c>
    </row>
    <row r="61" spans="1:2" x14ac:dyDescent="0.35">
      <c r="A61" s="2" t="s">
        <v>53</v>
      </c>
      <c r="B61">
        <v>116</v>
      </c>
    </row>
    <row r="62" spans="1:2" x14ac:dyDescent="0.35">
      <c r="A62" s="2" t="s">
        <v>60</v>
      </c>
      <c r="B62">
        <v>276</v>
      </c>
    </row>
    <row r="63" spans="1:2" x14ac:dyDescent="0.35">
      <c r="A63" s="2" t="s">
        <v>1995</v>
      </c>
      <c r="B63">
        <v>1947</v>
      </c>
    </row>
    <row r="67" spans="1:2" x14ac:dyDescent="0.35">
      <c r="A67" s="1" t="s">
        <v>1994</v>
      </c>
      <c r="B67" t="s">
        <v>1999</v>
      </c>
    </row>
    <row r="68" spans="1:2" x14ac:dyDescent="0.35">
      <c r="A68" s="2" t="s">
        <v>42</v>
      </c>
      <c r="B68">
        <v>338</v>
      </c>
    </row>
    <row r="69" spans="1:2" x14ac:dyDescent="0.35">
      <c r="A69" s="2" t="s">
        <v>48</v>
      </c>
      <c r="B69">
        <v>441</v>
      </c>
    </row>
    <row r="70" spans="1:2" x14ac:dyDescent="0.35">
      <c r="A70" s="2" t="s">
        <v>21</v>
      </c>
      <c r="B70">
        <v>362</v>
      </c>
    </row>
    <row r="71" spans="1:2" x14ac:dyDescent="0.35">
      <c r="A71" s="2" t="s">
        <v>34</v>
      </c>
      <c r="B71">
        <v>322</v>
      </c>
    </row>
    <row r="72" spans="1:2" x14ac:dyDescent="0.35">
      <c r="A72" s="2" t="s">
        <v>30</v>
      </c>
      <c r="B72">
        <v>484</v>
      </c>
    </row>
    <row r="73" spans="1:2" x14ac:dyDescent="0.35">
      <c r="A73" s="2" t="s">
        <v>1995</v>
      </c>
      <c r="B73">
        <v>1947</v>
      </c>
    </row>
    <row r="77" spans="1:2" x14ac:dyDescent="0.35">
      <c r="A77" s="1" t="s">
        <v>1994</v>
      </c>
      <c r="B77" t="s">
        <v>2003</v>
      </c>
    </row>
    <row r="78" spans="1:2" x14ac:dyDescent="0.35">
      <c r="A78" s="2" t="s">
        <v>47</v>
      </c>
      <c r="B78">
        <v>485</v>
      </c>
    </row>
    <row r="79" spans="1:2" x14ac:dyDescent="0.35">
      <c r="A79" s="2" t="s">
        <v>38</v>
      </c>
      <c r="B79">
        <v>486</v>
      </c>
    </row>
    <row r="80" spans="1:2" x14ac:dyDescent="0.35">
      <c r="A80" s="2" t="s">
        <v>29</v>
      </c>
      <c r="B80">
        <v>488</v>
      </c>
    </row>
    <row r="81" spans="1:2" x14ac:dyDescent="0.35">
      <c r="A81" s="2" t="s">
        <v>20</v>
      </c>
      <c r="B81">
        <v>488</v>
      </c>
    </row>
    <row r="82" spans="1:2" x14ac:dyDescent="0.35">
      <c r="A82" s="2" t="s">
        <v>1995</v>
      </c>
      <c r="B82">
        <v>1947</v>
      </c>
    </row>
    <row r="86" spans="1:2" x14ac:dyDescent="0.35">
      <c r="A86" s="1" t="s">
        <v>1994</v>
      </c>
      <c r="B86" t="s">
        <v>2024</v>
      </c>
    </row>
    <row r="87" spans="1:2" x14ac:dyDescent="0.35">
      <c r="A87" s="2" t="s">
        <v>2019</v>
      </c>
      <c r="B87">
        <v>438</v>
      </c>
    </row>
    <row r="88" spans="1:2" x14ac:dyDescent="0.35">
      <c r="A88" s="2" t="s">
        <v>2021</v>
      </c>
      <c r="B88">
        <v>500</v>
      </c>
    </row>
    <row r="89" spans="1:2" x14ac:dyDescent="0.35">
      <c r="A89" s="2" t="s">
        <v>2020</v>
      </c>
      <c r="B89">
        <v>510</v>
      </c>
    </row>
    <row r="90" spans="1:2" x14ac:dyDescent="0.35">
      <c r="A90" s="2" t="s">
        <v>2022</v>
      </c>
      <c r="B90">
        <v>499</v>
      </c>
    </row>
    <row r="91" spans="1:2" x14ac:dyDescent="0.35">
      <c r="A91" s="2" t="s">
        <v>1995</v>
      </c>
      <c r="B91">
        <v>1947</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Dataset</vt:lpstr>
      <vt:lpstr>Pivot Sheet</vt:lpstr>
      <vt:lpstr>Pivot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joshi</dc:creator>
  <cp:lastModifiedBy>lokesh joshi</cp:lastModifiedBy>
  <dcterms:created xsi:type="dcterms:W3CDTF">2024-08-02T11:17:08Z</dcterms:created>
  <dcterms:modified xsi:type="dcterms:W3CDTF">2024-09-26T08:00:55Z</dcterms:modified>
</cp:coreProperties>
</file>