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sojh\PycharmProjects\"/>
    </mc:Choice>
  </mc:AlternateContent>
  <xr:revisionPtr revIDLastSave="0" documentId="13_ncr:1_{DD936CD1-268C-4F4A-A645-AB597C791B36}" xr6:coauthVersionLast="47" xr6:coauthVersionMax="47" xr10:uidLastSave="{00000000-0000-0000-0000-000000000000}"/>
  <bookViews>
    <workbookView xWindow="-120" yWindow="-120" windowWidth="29040" windowHeight="15840" xr2:uid="{A70491DC-5817-464B-BE7D-F79BD1AE1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L6" i="1"/>
  <c r="F15" i="1"/>
  <c r="F42" i="1"/>
  <c r="F41" i="1"/>
  <c r="F24" i="1"/>
  <c r="F25" i="1"/>
  <c r="F43" i="1"/>
  <c r="F44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7" i="1"/>
  <c r="L7" i="1"/>
  <c r="L5" i="1"/>
  <c r="L4" i="1"/>
  <c r="L3" i="1"/>
  <c r="F46" i="1"/>
  <c r="F3" i="1"/>
  <c r="F4" i="1"/>
  <c r="F5" i="1"/>
  <c r="F6" i="1"/>
  <c r="F8" i="1"/>
  <c r="F9" i="1"/>
  <c r="F10" i="1"/>
  <c r="F13" i="1"/>
  <c r="F14" i="1"/>
  <c r="F16" i="1"/>
  <c r="F17" i="1"/>
  <c r="F18" i="1"/>
  <c r="F19" i="1"/>
  <c r="F20" i="1"/>
  <c r="F21" i="1"/>
  <c r="F22" i="1"/>
  <c r="F23" i="1"/>
  <c r="F26" i="1"/>
  <c r="F27" i="1"/>
  <c r="F45" i="1"/>
  <c r="F47" i="1"/>
  <c r="F49" i="1"/>
  <c r="F50" i="1"/>
  <c r="F51" i="1"/>
  <c r="F48" i="1"/>
  <c r="F52" i="1" l="1"/>
  <c r="F53" i="1" s="1"/>
  <c r="F54" i="1" s="1"/>
  <c r="L8" i="1"/>
</calcChain>
</file>

<file path=xl/sharedStrings.xml><?xml version="1.0" encoding="utf-8"?>
<sst xmlns="http://schemas.openxmlformats.org/spreadsheetml/2006/main" count="117" uniqueCount="63">
  <si>
    <t>Aluminum Flat Bar (3/16" x 2" x 4')</t>
  </si>
  <si>
    <t>Metals Depot</t>
  </si>
  <si>
    <t>Aluminum Plate (1/4" x 1'x1')</t>
  </si>
  <si>
    <t>QTY</t>
  </si>
  <si>
    <t>Aluminum Tube (3"OD x .125 wall x 2')</t>
  </si>
  <si>
    <t>Aluminum Tube (1"OD x .065 wall x 4')</t>
  </si>
  <si>
    <t>38ft Fiberglass Mast System</t>
  </si>
  <si>
    <t>MGS</t>
  </si>
  <si>
    <t>ASA filament</t>
  </si>
  <si>
    <t>Amazon</t>
  </si>
  <si>
    <t>PLA filament</t>
  </si>
  <si>
    <t>Raspberry Pi 4B</t>
  </si>
  <si>
    <t>Aluminum heat sink for Pi</t>
  </si>
  <si>
    <t>Raspberry pi Pico</t>
  </si>
  <si>
    <t>Pi HQ Camera</t>
  </si>
  <si>
    <t xml:space="preserve">CSI to USB </t>
  </si>
  <si>
    <t>Wide angle lens</t>
  </si>
  <si>
    <t>Waterproof Box</t>
  </si>
  <si>
    <t>12V 15Ah SLA Batteries</t>
  </si>
  <si>
    <t xml:space="preserve">Control Box / Camera / Mounting </t>
  </si>
  <si>
    <t>Additional Power Supply</t>
  </si>
  <si>
    <t>12V 9Ah SLA Batteries</t>
  </si>
  <si>
    <t>Relay Board</t>
  </si>
  <si>
    <t>Servo</t>
  </si>
  <si>
    <t>Servo Brackets</t>
  </si>
  <si>
    <t>30ft USB Cable</t>
  </si>
  <si>
    <t>24AWG 4-wire Cable</t>
  </si>
  <si>
    <t>1ft USB A to Micro</t>
  </si>
  <si>
    <t>USB C to 2-pin bare</t>
  </si>
  <si>
    <t>4-port USB 3.0 Hub</t>
  </si>
  <si>
    <t>Joystick</t>
  </si>
  <si>
    <t>Adafruit</t>
  </si>
  <si>
    <t>Raspberry Pi 7" Touchscreen</t>
  </si>
  <si>
    <t>Buck Converter</t>
  </si>
  <si>
    <t>RTC Module</t>
  </si>
  <si>
    <t>CR1220 battery</t>
  </si>
  <si>
    <t>4-pin bulkhead</t>
  </si>
  <si>
    <t>2-pin large bulkhead</t>
  </si>
  <si>
    <t>2 port USB 3.0 Bulkhead</t>
  </si>
  <si>
    <t>USB 3.0 Bulkhead</t>
  </si>
  <si>
    <t>Anti-Corrosion Lube</t>
  </si>
  <si>
    <t>Neodymium Magnets</t>
  </si>
  <si>
    <t>Stainless Steel Shaft</t>
  </si>
  <si>
    <t>Handle</t>
  </si>
  <si>
    <t>JB Weld</t>
  </si>
  <si>
    <t>GF Nylon</t>
  </si>
  <si>
    <t>Tax</t>
  </si>
  <si>
    <t>Total</t>
  </si>
  <si>
    <t>Subtotal</t>
  </si>
  <si>
    <t>Lowes</t>
  </si>
  <si>
    <t>Carrying Case (optional)</t>
  </si>
  <si>
    <t>Toggle Switch</t>
  </si>
  <si>
    <t>Dupont Cables</t>
  </si>
  <si>
    <t>Cheaper at Local Metal Supplier (SMC Metal)</t>
  </si>
  <si>
    <t>Padlocks (4 pack)</t>
  </si>
  <si>
    <t>Ratchet Straps (2 pack)</t>
  </si>
  <si>
    <t>Bearings (2)</t>
  </si>
  <si>
    <t>Lock Collars (2)</t>
  </si>
  <si>
    <t>(7+ days continuous recording)</t>
  </si>
  <si>
    <t>Spray Foam</t>
  </si>
  <si>
    <t>12V battery Charger (1500mA)</t>
  </si>
  <si>
    <t>Compact SD to USB</t>
  </si>
  <si>
    <t>micro SD card -128GB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</si>
</sst>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3" borderId="0" xfId="0" applyNumberForma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0" applyNumberFormat="1" applyFill="1" applyBorder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A2F8-D35A-441A-A274-58E01DBE856A}">
  <dimension ref="B1:M54"/>
  <sheetViews>
    <sheetView tabSelected="1" workbookViewId="0">
      <selection activeCell="H21" sqref="H21"/>
    </sheetView>
  </sheetViews>
  <sheetFormatPr defaultRowHeight="15" x14ac:dyDescent="0.25"/>
  <cols>
    <col min="2" max="2" width="36.125" customWidth="1"/>
    <col min="3" max="3" width="12.875" customWidth="1"/>
    <col min="4" max="4" width="12.875" style="2" customWidth="1"/>
    <col min="5" max="5" width="10.625" style="1" bestFit="1" customWidth="1"/>
    <col min="6" max="6" width="12.75" customWidth="1"/>
    <col min="8" max="8" width="24.25" bestFit="1" customWidth="1"/>
  </cols>
  <sheetData>
    <row r="1" spans="2:13" ht="18.75" x14ac:dyDescent="0.3">
      <c r="B1" s="22" t="s">
        <v>19</v>
      </c>
      <c r="C1" s="22"/>
      <c r="D1" s="22"/>
      <c r="E1" s="22"/>
      <c r="F1" s="22"/>
      <c r="H1" s="22" t="s">
        <v>20</v>
      </c>
      <c r="I1" s="22"/>
      <c r="J1" s="22"/>
      <c r="K1" s="22"/>
      <c r="L1" s="22"/>
    </row>
    <row r="2" spans="2:13" x14ac:dyDescent="0.25">
      <c r="D2" s="3" t="s">
        <v>3</v>
      </c>
      <c r="J2" s="3" t="s">
        <v>3</v>
      </c>
      <c r="K2" s="1"/>
    </row>
    <row r="3" spans="2:13" x14ac:dyDescent="0.25">
      <c r="B3" t="s">
        <v>11</v>
      </c>
      <c r="C3" t="s">
        <v>9</v>
      </c>
      <c r="D3" s="2">
        <v>1</v>
      </c>
      <c r="E3" s="1">
        <v>85.39</v>
      </c>
      <c r="F3" s="4">
        <f t="shared" ref="F3:F47" si="0">D3*E3</f>
        <v>85.39</v>
      </c>
      <c r="H3" t="s">
        <v>18</v>
      </c>
      <c r="I3" t="s">
        <v>9</v>
      </c>
      <c r="J3" s="2">
        <v>6</v>
      </c>
      <c r="K3" s="1">
        <v>36.99</v>
      </c>
      <c r="L3" s="4">
        <f t="shared" ref="L3:L6" si="1">J3*K3</f>
        <v>221.94</v>
      </c>
      <c r="M3" t="s">
        <v>58</v>
      </c>
    </row>
    <row r="4" spans="2:13" x14ac:dyDescent="0.25">
      <c r="B4" t="s">
        <v>12</v>
      </c>
      <c r="C4" t="s">
        <v>9</v>
      </c>
      <c r="D4" s="2">
        <v>1</v>
      </c>
      <c r="E4" s="1">
        <v>10.99</v>
      </c>
      <c r="F4" s="4">
        <f t="shared" si="0"/>
        <v>10.99</v>
      </c>
      <c r="H4" t="s">
        <v>17</v>
      </c>
      <c r="I4" t="s">
        <v>9</v>
      </c>
      <c r="J4" s="2">
        <v>1</v>
      </c>
      <c r="K4" s="1">
        <v>54.99</v>
      </c>
      <c r="L4" s="4">
        <f t="shared" si="1"/>
        <v>54.99</v>
      </c>
    </row>
    <row r="5" spans="2:13" x14ac:dyDescent="0.25">
      <c r="B5" t="s">
        <v>13</v>
      </c>
      <c r="C5" t="s">
        <v>9</v>
      </c>
      <c r="D5" s="2">
        <v>1</v>
      </c>
      <c r="E5" s="1">
        <v>11.9</v>
      </c>
      <c r="F5" s="4">
        <f t="shared" si="0"/>
        <v>11.9</v>
      </c>
      <c r="H5" t="s">
        <v>43</v>
      </c>
      <c r="I5" t="s">
        <v>9</v>
      </c>
      <c r="J5" s="2">
        <v>1</v>
      </c>
      <c r="K5" s="1">
        <v>9.99</v>
      </c>
      <c r="L5" s="4">
        <f t="shared" si="1"/>
        <v>9.99</v>
      </c>
    </row>
    <row r="6" spans="2:13" x14ac:dyDescent="0.25">
      <c r="B6" t="s">
        <v>14</v>
      </c>
      <c r="C6" t="s">
        <v>9</v>
      </c>
      <c r="D6" s="2">
        <v>1</v>
      </c>
      <c r="E6" s="1">
        <v>59.99</v>
      </c>
      <c r="F6" s="4">
        <f t="shared" si="0"/>
        <v>59.99</v>
      </c>
      <c r="H6" t="s">
        <v>37</v>
      </c>
      <c r="I6" t="s">
        <v>9</v>
      </c>
      <c r="J6" s="2">
        <v>1</v>
      </c>
      <c r="K6" s="1">
        <v>10.8</v>
      </c>
      <c r="L6" s="4">
        <f t="shared" si="1"/>
        <v>10.8</v>
      </c>
    </row>
    <row r="7" spans="2:13" ht="15.75" thickBot="1" x14ac:dyDescent="0.3">
      <c r="B7" t="s">
        <v>32</v>
      </c>
      <c r="C7" t="s">
        <v>9</v>
      </c>
      <c r="D7" s="2">
        <v>1</v>
      </c>
      <c r="E7" s="1">
        <v>91.08</v>
      </c>
      <c r="F7" s="4">
        <f t="shared" si="0"/>
        <v>91.08</v>
      </c>
      <c r="H7" s="5" t="s">
        <v>59</v>
      </c>
      <c r="I7" s="5" t="s">
        <v>9</v>
      </c>
      <c r="J7" s="6">
        <v>1</v>
      </c>
      <c r="K7" s="7">
        <v>17.600000000000001</v>
      </c>
      <c r="L7" s="8">
        <f>J7*K7</f>
        <v>17.600000000000001</v>
      </c>
    </row>
    <row r="8" spans="2:13" ht="15.75" thickTop="1" x14ac:dyDescent="0.25">
      <c r="B8" t="s">
        <v>15</v>
      </c>
      <c r="C8" t="s">
        <v>9</v>
      </c>
      <c r="D8" s="2">
        <v>1</v>
      </c>
      <c r="E8" s="1">
        <v>39.99</v>
      </c>
      <c r="F8" s="4">
        <f t="shared" si="0"/>
        <v>39.99</v>
      </c>
      <c r="J8" s="2"/>
      <c r="K8" s="9"/>
      <c r="L8" s="4">
        <f>SUM(L3:L7)</f>
        <v>315.32000000000005</v>
      </c>
    </row>
    <row r="9" spans="2:13" x14ac:dyDescent="0.25">
      <c r="B9" t="s">
        <v>16</v>
      </c>
      <c r="C9" t="s">
        <v>9</v>
      </c>
      <c r="D9" s="2">
        <v>1</v>
      </c>
      <c r="E9" s="1">
        <v>34.99</v>
      </c>
      <c r="F9" s="4">
        <f t="shared" si="0"/>
        <v>34.99</v>
      </c>
    </row>
    <row r="10" spans="2:13" x14ac:dyDescent="0.25">
      <c r="B10" t="s">
        <v>17</v>
      </c>
      <c r="C10" t="s">
        <v>9</v>
      </c>
      <c r="D10" s="2">
        <v>1</v>
      </c>
      <c r="E10" s="1">
        <v>54.99</v>
      </c>
      <c r="F10" s="4">
        <f t="shared" si="0"/>
        <v>54.99</v>
      </c>
    </row>
    <row r="11" spans="2:13" x14ac:dyDescent="0.25">
      <c r="B11" s="24" t="s">
        <v>62</v>
      </c>
      <c r="C11" s="24" t="s">
        <v>9</v>
      </c>
      <c r="D11" s="25">
        <v>1</v>
      </c>
      <c r="E11" s="26">
        <v>19.989999999999998</v>
      </c>
      <c r="F11" s="27">
        <f t="shared" si="0"/>
        <v>19.989999999999998</v>
      </c>
    </row>
    <row r="12" spans="2:13" x14ac:dyDescent="0.25">
      <c r="B12" s="24" t="s">
        <v>61</v>
      </c>
      <c r="C12" s="24" t="s">
        <v>9</v>
      </c>
      <c r="D12" s="25">
        <v>1</v>
      </c>
      <c r="E12" s="26">
        <v>10.49</v>
      </c>
      <c r="F12" s="27">
        <f t="shared" si="0"/>
        <v>10.49</v>
      </c>
    </row>
    <row r="13" spans="2:13" x14ac:dyDescent="0.25">
      <c r="B13" t="s">
        <v>18</v>
      </c>
      <c r="C13" t="s">
        <v>9</v>
      </c>
      <c r="D13" s="2">
        <v>1</v>
      </c>
      <c r="E13" s="1">
        <v>36.99</v>
      </c>
      <c r="F13" s="4">
        <f t="shared" si="0"/>
        <v>36.99</v>
      </c>
    </row>
    <row r="14" spans="2:13" x14ac:dyDescent="0.25">
      <c r="B14" t="s">
        <v>21</v>
      </c>
      <c r="C14" t="s">
        <v>9</v>
      </c>
      <c r="D14" s="2">
        <v>1</v>
      </c>
      <c r="E14" s="1">
        <v>29.99</v>
      </c>
      <c r="F14" s="4">
        <f t="shared" si="0"/>
        <v>29.99</v>
      </c>
    </row>
    <row r="15" spans="2:13" x14ac:dyDescent="0.25">
      <c r="B15" t="s">
        <v>60</v>
      </c>
      <c r="C15" t="s">
        <v>9</v>
      </c>
      <c r="D15" s="2">
        <v>2</v>
      </c>
      <c r="E15" s="1">
        <v>10.98</v>
      </c>
      <c r="F15" s="4">
        <f t="shared" si="0"/>
        <v>21.96</v>
      </c>
    </row>
    <row r="16" spans="2:13" x14ac:dyDescent="0.25">
      <c r="B16" t="s">
        <v>22</v>
      </c>
      <c r="C16" t="s">
        <v>9</v>
      </c>
      <c r="D16" s="2">
        <v>1</v>
      </c>
      <c r="E16" s="1">
        <v>7.39</v>
      </c>
      <c r="F16" s="4">
        <f t="shared" si="0"/>
        <v>7.39</v>
      </c>
    </row>
    <row r="17" spans="2:6" x14ac:dyDescent="0.25">
      <c r="B17" t="s">
        <v>23</v>
      </c>
      <c r="C17" t="s">
        <v>9</v>
      </c>
      <c r="D17" s="2">
        <v>2</v>
      </c>
      <c r="E17" s="1">
        <v>12.99</v>
      </c>
      <c r="F17" s="4">
        <f t="shared" si="0"/>
        <v>25.98</v>
      </c>
    </row>
    <row r="18" spans="2:6" x14ac:dyDescent="0.25">
      <c r="B18" t="s">
        <v>24</v>
      </c>
      <c r="C18" t="s">
        <v>9</v>
      </c>
      <c r="D18" s="2">
        <v>1</v>
      </c>
      <c r="E18" s="1">
        <v>12.99</v>
      </c>
      <c r="F18" s="4">
        <f t="shared" si="0"/>
        <v>12.99</v>
      </c>
    </row>
    <row r="19" spans="2:6" x14ac:dyDescent="0.25">
      <c r="B19" t="s">
        <v>25</v>
      </c>
      <c r="C19" t="s">
        <v>9</v>
      </c>
      <c r="D19" s="2">
        <v>1</v>
      </c>
      <c r="E19" s="1">
        <v>39.99</v>
      </c>
      <c r="F19" s="4">
        <f t="shared" si="0"/>
        <v>39.99</v>
      </c>
    </row>
    <row r="20" spans="2:6" x14ac:dyDescent="0.25">
      <c r="B20" t="s">
        <v>26</v>
      </c>
      <c r="C20" t="s">
        <v>9</v>
      </c>
      <c r="D20" s="2">
        <v>1</v>
      </c>
      <c r="E20" s="1">
        <v>30.99</v>
      </c>
      <c r="F20" s="4">
        <f t="shared" si="0"/>
        <v>30.99</v>
      </c>
    </row>
    <row r="21" spans="2:6" x14ac:dyDescent="0.25">
      <c r="B21" t="s">
        <v>27</v>
      </c>
      <c r="C21" t="s">
        <v>9</v>
      </c>
      <c r="D21" s="2">
        <v>1</v>
      </c>
      <c r="E21" s="1">
        <v>7.99</v>
      </c>
      <c r="F21" s="4">
        <f t="shared" si="0"/>
        <v>7.99</v>
      </c>
    </row>
    <row r="22" spans="2:6" x14ac:dyDescent="0.25">
      <c r="B22" t="s">
        <v>28</v>
      </c>
      <c r="C22" t="s">
        <v>9</v>
      </c>
      <c r="D22" s="2">
        <v>1</v>
      </c>
      <c r="E22" s="1">
        <v>8.99</v>
      </c>
      <c r="F22" s="4">
        <f t="shared" si="0"/>
        <v>8.99</v>
      </c>
    </row>
    <row r="23" spans="2:6" x14ac:dyDescent="0.25">
      <c r="B23" t="s">
        <v>29</v>
      </c>
      <c r="C23" t="s">
        <v>9</v>
      </c>
      <c r="D23" s="2">
        <v>1</v>
      </c>
      <c r="E23" s="1">
        <v>7.19</v>
      </c>
      <c r="F23" s="4">
        <f t="shared" si="0"/>
        <v>7.19</v>
      </c>
    </row>
    <row r="24" spans="2:6" x14ac:dyDescent="0.25">
      <c r="B24" t="s">
        <v>52</v>
      </c>
      <c r="C24" t="s">
        <v>9</v>
      </c>
      <c r="D24" s="2">
        <v>1</v>
      </c>
      <c r="E24" s="1">
        <v>6.98</v>
      </c>
      <c r="F24" s="4">
        <f t="shared" si="0"/>
        <v>6.98</v>
      </c>
    </row>
    <row r="25" spans="2:6" x14ac:dyDescent="0.25">
      <c r="B25" t="s">
        <v>51</v>
      </c>
      <c r="C25" t="s">
        <v>9</v>
      </c>
      <c r="D25" s="2">
        <v>1</v>
      </c>
      <c r="E25" s="1">
        <v>6.99</v>
      </c>
      <c r="F25" s="4">
        <f t="shared" si="0"/>
        <v>6.99</v>
      </c>
    </row>
    <row r="26" spans="2:6" x14ac:dyDescent="0.25">
      <c r="B26" t="s">
        <v>30</v>
      </c>
      <c r="C26" t="s">
        <v>31</v>
      </c>
      <c r="D26" s="2">
        <v>1</v>
      </c>
      <c r="E26" s="1">
        <v>5.95</v>
      </c>
      <c r="F26" s="4">
        <f t="shared" si="0"/>
        <v>5.95</v>
      </c>
    </row>
    <row r="27" spans="2:6" x14ac:dyDescent="0.25">
      <c r="B27" t="s">
        <v>33</v>
      </c>
      <c r="C27" t="s">
        <v>9</v>
      </c>
      <c r="D27" s="2">
        <v>1</v>
      </c>
      <c r="E27" s="1">
        <v>14.99</v>
      </c>
      <c r="F27" s="4">
        <f t="shared" si="0"/>
        <v>14.99</v>
      </c>
    </row>
    <row r="28" spans="2:6" x14ac:dyDescent="0.25">
      <c r="B28" t="s">
        <v>34</v>
      </c>
      <c r="C28" t="s">
        <v>9</v>
      </c>
      <c r="D28" s="2">
        <v>1</v>
      </c>
      <c r="E28" s="1">
        <v>20.73</v>
      </c>
      <c r="F28" s="4">
        <f t="shared" si="0"/>
        <v>20.73</v>
      </c>
    </row>
    <row r="29" spans="2:6" x14ac:dyDescent="0.25">
      <c r="B29" t="s">
        <v>35</v>
      </c>
      <c r="C29" t="s">
        <v>9</v>
      </c>
      <c r="D29" s="2">
        <v>1</v>
      </c>
      <c r="E29" s="1">
        <v>6.99</v>
      </c>
      <c r="F29" s="4">
        <f t="shared" si="0"/>
        <v>6.99</v>
      </c>
    </row>
    <row r="30" spans="2:6" x14ac:dyDescent="0.25">
      <c r="B30" t="s">
        <v>36</v>
      </c>
      <c r="C30" t="s">
        <v>9</v>
      </c>
      <c r="D30" s="2">
        <v>2</v>
      </c>
      <c r="E30" s="1">
        <v>7.89</v>
      </c>
      <c r="F30" s="4">
        <f t="shared" si="0"/>
        <v>15.78</v>
      </c>
    </row>
    <row r="31" spans="2:6" x14ac:dyDescent="0.25">
      <c r="B31" t="s">
        <v>37</v>
      </c>
      <c r="C31" t="s">
        <v>9</v>
      </c>
      <c r="D31" s="2">
        <v>2</v>
      </c>
      <c r="E31" s="1">
        <v>10.8</v>
      </c>
      <c r="F31" s="4">
        <f t="shared" si="0"/>
        <v>21.6</v>
      </c>
    </row>
    <row r="32" spans="2:6" x14ac:dyDescent="0.25">
      <c r="B32" t="s">
        <v>39</v>
      </c>
      <c r="C32" t="s">
        <v>9</v>
      </c>
      <c r="D32" s="2">
        <v>1</v>
      </c>
      <c r="E32" s="1">
        <v>15.29</v>
      </c>
      <c r="F32" s="4">
        <f t="shared" si="0"/>
        <v>15.29</v>
      </c>
    </row>
    <row r="33" spans="2:8" x14ac:dyDescent="0.25">
      <c r="B33" t="s">
        <v>38</v>
      </c>
      <c r="C33" t="s">
        <v>9</v>
      </c>
      <c r="D33" s="2">
        <v>1</v>
      </c>
      <c r="E33" s="1">
        <v>9.8000000000000007</v>
      </c>
      <c r="F33" s="4">
        <f t="shared" si="0"/>
        <v>9.8000000000000007</v>
      </c>
    </row>
    <row r="34" spans="2:8" x14ac:dyDescent="0.25">
      <c r="B34" t="s">
        <v>40</v>
      </c>
      <c r="C34" t="s">
        <v>9</v>
      </c>
      <c r="D34" s="2">
        <v>1</v>
      </c>
      <c r="E34" s="1">
        <v>9.66</v>
      </c>
      <c r="F34" s="4">
        <f t="shared" si="0"/>
        <v>9.66</v>
      </c>
    </row>
    <row r="35" spans="2:8" x14ac:dyDescent="0.25">
      <c r="B35" t="s">
        <v>41</v>
      </c>
      <c r="C35" t="s">
        <v>9</v>
      </c>
      <c r="D35" s="2">
        <v>1</v>
      </c>
      <c r="E35" s="1">
        <v>15.99</v>
      </c>
      <c r="F35" s="4">
        <f t="shared" si="0"/>
        <v>15.99</v>
      </c>
    </row>
    <row r="36" spans="2:8" x14ac:dyDescent="0.25">
      <c r="B36" t="s">
        <v>57</v>
      </c>
      <c r="C36" t="s">
        <v>9</v>
      </c>
      <c r="D36" s="2">
        <v>1</v>
      </c>
      <c r="E36" s="1">
        <v>8.99</v>
      </c>
      <c r="F36" s="4">
        <f t="shared" si="0"/>
        <v>8.99</v>
      </c>
    </row>
    <row r="37" spans="2:8" x14ac:dyDescent="0.25">
      <c r="B37" t="s">
        <v>42</v>
      </c>
      <c r="C37" t="s">
        <v>9</v>
      </c>
      <c r="D37" s="2">
        <v>1</v>
      </c>
      <c r="E37" s="1">
        <v>9.99</v>
      </c>
      <c r="F37" s="4">
        <f t="shared" si="0"/>
        <v>9.99</v>
      </c>
    </row>
    <row r="38" spans="2:8" x14ac:dyDescent="0.25">
      <c r="B38" t="s">
        <v>56</v>
      </c>
      <c r="C38" t="s">
        <v>9</v>
      </c>
      <c r="D38" s="2">
        <v>1</v>
      </c>
      <c r="E38" s="1">
        <v>10.69</v>
      </c>
      <c r="F38" s="4">
        <f t="shared" si="0"/>
        <v>10.69</v>
      </c>
    </row>
    <row r="39" spans="2:8" x14ac:dyDescent="0.25">
      <c r="B39" t="s">
        <v>43</v>
      </c>
      <c r="C39" t="s">
        <v>9</v>
      </c>
      <c r="D39" s="2">
        <v>1</v>
      </c>
      <c r="E39" s="1">
        <v>9.99</v>
      </c>
      <c r="F39" s="4">
        <f t="shared" si="0"/>
        <v>9.99</v>
      </c>
    </row>
    <row r="40" spans="2:8" x14ac:dyDescent="0.25">
      <c r="B40" t="s">
        <v>44</v>
      </c>
      <c r="C40" t="s">
        <v>9</v>
      </c>
      <c r="D40" s="2">
        <v>1</v>
      </c>
      <c r="E40" s="1">
        <v>12.2</v>
      </c>
      <c r="F40" s="4">
        <f t="shared" si="0"/>
        <v>12.2</v>
      </c>
    </row>
    <row r="41" spans="2:8" x14ac:dyDescent="0.25">
      <c r="B41" t="s">
        <v>54</v>
      </c>
      <c r="C41" t="s">
        <v>9</v>
      </c>
      <c r="D41" s="2">
        <v>1</v>
      </c>
      <c r="E41" s="1">
        <v>19.989999999999998</v>
      </c>
      <c r="F41" s="4">
        <f t="shared" si="0"/>
        <v>19.989999999999998</v>
      </c>
    </row>
    <row r="42" spans="2:8" x14ac:dyDescent="0.25">
      <c r="B42" t="s">
        <v>55</v>
      </c>
      <c r="C42" t="s">
        <v>9</v>
      </c>
      <c r="D42" s="2">
        <v>1</v>
      </c>
      <c r="E42" s="1">
        <v>21.79</v>
      </c>
      <c r="F42" s="4">
        <f t="shared" si="0"/>
        <v>21.79</v>
      </c>
    </row>
    <row r="43" spans="2:8" x14ac:dyDescent="0.25">
      <c r="B43" s="10" t="s">
        <v>50</v>
      </c>
      <c r="C43" s="10" t="s">
        <v>49</v>
      </c>
      <c r="D43" s="11">
        <v>1</v>
      </c>
      <c r="E43" s="12">
        <v>218.96</v>
      </c>
      <c r="F43" s="13">
        <f t="shared" si="0"/>
        <v>218.96</v>
      </c>
    </row>
    <row r="44" spans="2:8" x14ac:dyDescent="0.25">
      <c r="B44" t="s">
        <v>45</v>
      </c>
      <c r="C44" t="s">
        <v>9</v>
      </c>
      <c r="D44" s="2">
        <v>1</v>
      </c>
      <c r="E44" s="1">
        <v>43.99</v>
      </c>
      <c r="F44" s="4">
        <f t="shared" si="0"/>
        <v>43.99</v>
      </c>
    </row>
    <row r="45" spans="2:8" x14ac:dyDescent="0.25">
      <c r="B45" t="s">
        <v>10</v>
      </c>
      <c r="C45" t="s">
        <v>9</v>
      </c>
      <c r="D45" s="2">
        <v>2</v>
      </c>
      <c r="E45" s="1">
        <v>13.99</v>
      </c>
      <c r="F45" s="4">
        <f t="shared" si="0"/>
        <v>27.98</v>
      </c>
    </row>
    <row r="46" spans="2:8" x14ac:dyDescent="0.25">
      <c r="B46" t="s">
        <v>8</v>
      </c>
      <c r="C46" t="s">
        <v>9</v>
      </c>
      <c r="D46" s="2">
        <v>2</v>
      </c>
      <c r="E46" s="1">
        <v>15.99</v>
      </c>
      <c r="F46" s="4">
        <f t="shared" si="0"/>
        <v>31.98</v>
      </c>
    </row>
    <row r="47" spans="2:8" x14ac:dyDescent="0.25">
      <c r="B47" t="s">
        <v>6</v>
      </c>
      <c r="C47" t="s">
        <v>7</v>
      </c>
      <c r="D47" s="2">
        <v>1</v>
      </c>
      <c r="E47" s="1">
        <v>329.95</v>
      </c>
      <c r="F47" s="4">
        <f t="shared" si="0"/>
        <v>329.95</v>
      </c>
    </row>
    <row r="48" spans="2:8" x14ac:dyDescent="0.25">
      <c r="B48" s="14" t="s">
        <v>0</v>
      </c>
      <c r="C48" s="14" t="s">
        <v>1</v>
      </c>
      <c r="D48" s="15">
        <v>1</v>
      </c>
      <c r="E48" s="16">
        <v>16.32</v>
      </c>
      <c r="F48" s="17">
        <f>D48*E48</f>
        <v>16.32</v>
      </c>
      <c r="G48" s="23" t="s">
        <v>53</v>
      </c>
      <c r="H48" s="23"/>
    </row>
    <row r="49" spans="2:8" x14ac:dyDescent="0.25">
      <c r="B49" s="14" t="s">
        <v>2</v>
      </c>
      <c r="C49" s="14" t="s">
        <v>1</v>
      </c>
      <c r="D49" s="15">
        <v>2</v>
      </c>
      <c r="E49" s="16">
        <v>39.74</v>
      </c>
      <c r="F49" s="17">
        <f t="shared" ref="F49:F51" si="2">D49*E49</f>
        <v>79.48</v>
      </c>
      <c r="G49" s="23"/>
      <c r="H49" s="23"/>
    </row>
    <row r="50" spans="2:8" x14ac:dyDescent="0.25">
      <c r="B50" s="14" t="s">
        <v>4</v>
      </c>
      <c r="C50" s="14" t="s">
        <v>1</v>
      </c>
      <c r="D50" s="15">
        <v>1</v>
      </c>
      <c r="E50" s="16">
        <v>50.88</v>
      </c>
      <c r="F50" s="17">
        <f t="shared" si="2"/>
        <v>50.88</v>
      </c>
      <c r="G50" s="23"/>
      <c r="H50" s="23"/>
    </row>
    <row r="51" spans="2:8" ht="15.75" thickBot="1" x14ac:dyDescent="0.3">
      <c r="B51" s="18" t="s">
        <v>5</v>
      </c>
      <c r="C51" s="18" t="s">
        <v>1</v>
      </c>
      <c r="D51" s="19">
        <v>1</v>
      </c>
      <c r="E51" s="20">
        <v>18.559999999999999</v>
      </c>
      <c r="F51" s="21">
        <f t="shared" si="2"/>
        <v>18.559999999999999</v>
      </c>
      <c r="G51" s="23"/>
      <c r="H51" s="23"/>
    </row>
    <row r="52" spans="2:8" ht="15.75" thickTop="1" x14ac:dyDescent="0.25">
      <c r="E52" s="1" t="s">
        <v>48</v>
      </c>
      <c r="F52" s="4">
        <f>SUM(F3:F51)</f>
        <v>1712.7400000000005</v>
      </c>
    </row>
    <row r="53" spans="2:8" ht="15.75" thickBot="1" x14ac:dyDescent="0.3">
      <c r="E53" s="1" t="s">
        <v>46</v>
      </c>
      <c r="F53" s="8">
        <f>F52*0.08</f>
        <v>137.01920000000004</v>
      </c>
    </row>
    <row r="54" spans="2:8" ht="15.75" thickTop="1" x14ac:dyDescent="0.25">
      <c r="E54" s="1" t="s">
        <v>47</v>
      </c>
      <c r="F54" s="4">
        <f>F52+F53</f>
        <v>1849.7592000000004</v>
      </c>
    </row>
  </sheetData>
  <mergeCells count="3">
    <mergeCell ref="B1:F1"/>
    <mergeCell ref="H1:L1"/>
    <mergeCell ref="G48:H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Kuminski</dc:creator>
  <cp:lastModifiedBy>Joshua Kuminski</cp:lastModifiedBy>
  <dcterms:created xsi:type="dcterms:W3CDTF">2024-01-13T16:59:58Z</dcterms:created>
  <dcterms:modified xsi:type="dcterms:W3CDTF">2024-02-11T18:24:52Z</dcterms:modified>
</cp:coreProperties>
</file>