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tinkertanker/Documents/ESD/40.014 ESA/ESAProject2019Team08/09 Concept Selection/"/>
    </mc:Choice>
  </mc:AlternateContent>
  <xr:revisionPtr revIDLastSave="0" documentId="13_ncr:1_{ED81C659-4C8C-B947-B73A-07E9DEE32355}" xr6:coauthVersionLast="43" xr6:coauthVersionMax="43" xr10:uidLastSave="{00000000-0000-0000-0000-000000000000}"/>
  <bookViews>
    <workbookView xWindow="4940" yWindow="2380" windowWidth="23860" windowHeight="15620" xr2:uid="{DE6EB0C4-78A3-465E-8E13-D3A0733613B6}"/>
  </bookViews>
  <sheets>
    <sheet name="Pugh Matrix"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5" i="2" l="1"/>
  <c r="P5" i="2"/>
  <c r="O6" i="2"/>
  <c r="P6" i="2" s="1"/>
  <c r="O7" i="2"/>
  <c r="P7" i="2"/>
  <c r="O8" i="2"/>
  <c r="P8" i="2" s="1"/>
  <c r="O9" i="2"/>
  <c r="P9" i="2"/>
  <c r="O10" i="2"/>
  <c r="P10" i="2" s="1"/>
  <c r="O11" i="2"/>
  <c r="P11" i="2"/>
</calcChain>
</file>

<file path=xl/sharedStrings.xml><?xml version="1.0" encoding="utf-8"?>
<sst xmlns="http://schemas.openxmlformats.org/spreadsheetml/2006/main" count="49" uniqueCount="44">
  <si>
    <t>NO</t>
  </si>
  <si>
    <t>YES</t>
  </si>
  <si>
    <t xml:space="preserve">To make the game mathematically and physically more enjoyable so players are balanced without too much emphasize on luck. </t>
  </si>
  <si>
    <t>Cost of prototype within $200 budget</t>
  </si>
  <si>
    <t>Drawing/Sketching</t>
  </si>
  <si>
    <t>So people will be capitavated by the game, esp pertaining to Earth</t>
  </si>
  <si>
    <t xml:space="preserve">To be easy to set up, start, end and keep the game. </t>
  </si>
  <si>
    <t xml:space="preserve">Should make it easy for our target audience to learn. </t>
  </si>
  <si>
    <t>Almost 50% value raising awareness as a way to educate</t>
  </si>
  <si>
    <t>Majority (over 30%) would be interested in learning via a game</t>
  </si>
  <si>
    <t>71% find would be entertained by Earth design</t>
  </si>
  <si>
    <t xml:space="preserve">So people would not get bored. </t>
  </si>
  <si>
    <t>Over 50% would share appreciation of climate/landscape to friends</t>
  </si>
  <si>
    <t>To ensure our concepts can be spread from people to people (via ~50% of those surveyed who would spread awareness on the issue, so they can play as if new.</t>
  </si>
  <si>
    <t xml:space="preserve">Rationale 
(From user characteristics): </t>
  </si>
  <si>
    <t>Optimization Complexity (30%)</t>
  </si>
  <si>
    <t>Prototype making (20%)</t>
  </si>
  <si>
    <t>Time to design (50%)</t>
  </si>
  <si>
    <t>Uniqueness (40%)</t>
  </si>
  <si>
    <t>Physical Complexity (20%)</t>
  </si>
  <si>
    <t>Relatedness of theme (40%)</t>
  </si>
  <si>
    <t>Difficulty of learning concept (33.3%)</t>
  </si>
  <si>
    <t>How concept is introduced (33.3%)</t>
  </si>
  <si>
    <t>Use of knowledge in game (33.3%)</t>
  </si>
  <si>
    <t>Visual Appeal (25%)</t>
  </si>
  <si>
    <t>Duration of game (25%)</t>
  </si>
  <si>
    <t>Interaction with other users (20%)</t>
  </si>
  <si>
    <t>Replayability (30%)</t>
  </si>
  <si>
    <t>Sub Characteristics</t>
  </si>
  <si>
    <t>Recommend</t>
  </si>
  <si>
    <t>Rank</t>
  </si>
  <si>
    <t>Weighted Sum</t>
  </si>
  <si>
    <t>Game/Characteristics</t>
  </si>
  <si>
    <r>
      <rPr>
        <b/>
        <sz val="14"/>
        <color theme="1"/>
        <rFont val="Calibri"/>
        <family val="2"/>
        <scheme val="minor"/>
      </rPr>
      <t>Rock a my baby</t>
    </r>
    <r>
      <rPr>
        <sz val="14"/>
        <color theme="1"/>
        <rFont val="Calibri"/>
        <family val="2"/>
        <scheme val="minor"/>
      </rPr>
      <t xml:space="preserve">
</t>
    </r>
    <r>
      <rPr>
        <i/>
        <sz val="14"/>
        <color theme="1"/>
        <rFont val="Calibri"/>
        <family val="2"/>
        <scheme val="minor"/>
      </rPr>
      <t xml:space="preserve">Similar to the classical "Snake and Ladder", you roll dice to move up the mountains, avoid lava tiles and collect gemstones on the way to the top. </t>
    </r>
  </si>
  <si>
    <r>
      <rPr>
        <b/>
        <sz val="14"/>
        <color theme="1"/>
        <rFont val="Calibri"/>
        <family val="2"/>
        <scheme val="minor"/>
      </rPr>
      <t>Chess (Gems Version)</t>
    </r>
    <r>
      <rPr>
        <sz val="14"/>
        <color theme="1"/>
        <rFont val="Calibri"/>
        <family val="2"/>
        <scheme val="minor"/>
      </rPr>
      <t xml:space="preserve">
</t>
    </r>
    <r>
      <rPr>
        <i/>
        <sz val="14"/>
        <color theme="1"/>
        <rFont val="Calibri"/>
        <family val="2"/>
        <scheme val="minor"/>
      </rPr>
      <t xml:space="preserve">Chess, but only 4 steps max and in any directions. And only rocks of higher hardness can destroy a rock of lower hardness. </t>
    </r>
  </si>
  <si>
    <r>
      <rPr>
        <b/>
        <sz val="14"/>
        <color theme="1"/>
        <rFont val="Calibri"/>
        <family val="2"/>
        <scheme val="minor"/>
      </rPr>
      <t>3D Pinrocks Earth Cadets</t>
    </r>
    <r>
      <rPr>
        <sz val="14"/>
        <color theme="1"/>
        <rFont val="Calibri"/>
        <family val="2"/>
        <scheme val="minor"/>
      </rPr>
      <t xml:space="preserve">
</t>
    </r>
    <r>
      <rPr>
        <i/>
        <sz val="14"/>
        <color theme="1"/>
        <rFont val="Calibri"/>
        <family val="2"/>
        <scheme val="minor"/>
      </rPr>
      <t xml:space="preserve">A pinball based style game that is suitable for solo players. Player shoots a rock into the machine and using physical mechanics such as weight, angle and colour, can visualize how that rock will interact in nature and also against other rocks. </t>
    </r>
  </si>
  <si>
    <r>
      <rPr>
        <b/>
        <sz val="14"/>
        <color theme="1"/>
        <rFont val="Calibri"/>
        <family val="2"/>
        <scheme val="minor"/>
      </rPr>
      <t>Gem Dealer, Expose the Spy</t>
    </r>
    <r>
      <rPr>
        <sz val="14"/>
        <color theme="1"/>
        <rFont val="Calibri"/>
        <family val="2"/>
        <scheme val="minor"/>
      </rPr>
      <t xml:space="preserve">
</t>
    </r>
    <r>
      <rPr>
        <i/>
        <sz val="14"/>
        <color theme="1"/>
        <rFont val="Calibri"/>
        <family val="2"/>
        <scheme val="minor"/>
      </rPr>
      <t xml:space="preserve">Each player receives the same card except for a spy, they must reveal properties of the rock on the card while trying to expose the spy who do not know what rock is that. </t>
    </r>
  </si>
  <si>
    <r>
      <rPr>
        <b/>
        <sz val="14"/>
        <color theme="1"/>
        <rFont val="Calibri"/>
        <family val="2"/>
        <scheme val="minor"/>
      </rPr>
      <t>Pokerocks</t>
    </r>
    <r>
      <rPr>
        <sz val="14"/>
        <color theme="1"/>
        <rFont val="Calibri"/>
        <family val="2"/>
        <scheme val="minor"/>
      </rPr>
      <t xml:space="preserve">
Math acuity game that replaces boring images of hearts/spades etc with rocks, and train your mental speed through rock properties. </t>
    </r>
  </si>
  <si>
    <r>
      <rPr>
        <b/>
        <sz val="14"/>
        <color theme="1"/>
        <rFont val="Calibri"/>
        <family val="2"/>
        <scheme val="minor"/>
      </rPr>
      <t>This game rocks</t>
    </r>
    <r>
      <rPr>
        <sz val="14"/>
        <color theme="1"/>
        <rFont val="Calibri"/>
        <family val="2"/>
        <scheme val="minor"/>
      </rPr>
      <t xml:space="preserve">
</t>
    </r>
    <r>
      <rPr>
        <i/>
        <sz val="14"/>
        <color theme="1"/>
        <rFont val="Calibri"/>
        <family val="2"/>
        <scheme val="minor"/>
      </rPr>
      <t xml:space="preserve">Similar to "Game of Life", this game takes into characteristics the property of the rocks and implement penalties or rewards based on reaching certain tiles. Players may strategize how to go about it. </t>
    </r>
  </si>
  <si>
    <r>
      <rPr>
        <b/>
        <sz val="14"/>
        <color theme="1"/>
        <rFont val="Calibri"/>
        <family val="2"/>
        <scheme val="minor"/>
      </rPr>
      <t>Gemmathology</t>
    </r>
    <r>
      <rPr>
        <sz val="14"/>
        <color theme="1"/>
        <rFont val="Calibri"/>
        <family val="2"/>
        <scheme val="minor"/>
      </rPr>
      <t xml:space="preserve">
</t>
    </r>
    <r>
      <rPr>
        <i/>
        <sz val="14"/>
        <color theme="1"/>
        <rFont val="Calibri"/>
        <family val="2"/>
        <scheme val="minor"/>
      </rPr>
      <t>A game where you use rocks to leap forward and backwards to learn more about math through the beauty of rocks.</t>
    </r>
    <r>
      <rPr>
        <sz val="14"/>
        <color theme="1"/>
        <rFont val="Calibri"/>
        <family val="2"/>
        <scheme val="minor"/>
      </rPr>
      <t xml:space="preserve"> </t>
    </r>
  </si>
  <si>
    <r>
      <t xml:space="preserve">Entertain </t>
    </r>
    <r>
      <rPr>
        <b/>
        <i/>
        <sz val="14"/>
        <color theme="1"/>
        <rFont val="Calibri"/>
        <family val="2"/>
        <scheme val="minor"/>
      </rPr>
      <t>(Weightage: 25%)</t>
    </r>
  </si>
  <si>
    <r>
      <t xml:space="preserve">Educate </t>
    </r>
    <r>
      <rPr>
        <b/>
        <i/>
        <sz val="14"/>
        <color theme="1"/>
        <rFont val="Calibri"/>
        <family val="2"/>
        <scheme val="minor"/>
      </rPr>
      <t>(Weightage: 40%)</t>
    </r>
  </si>
  <si>
    <r>
      <t xml:space="preserve">Novelty </t>
    </r>
    <r>
      <rPr>
        <b/>
        <i/>
        <sz val="14"/>
        <color theme="1"/>
        <rFont val="Calibri"/>
        <family val="2"/>
        <scheme val="minor"/>
      </rPr>
      <t>(Weightage 15%)</t>
    </r>
  </si>
  <si>
    <r>
      <t xml:space="preserve">Cost </t>
    </r>
    <r>
      <rPr>
        <b/>
        <i/>
        <sz val="14"/>
        <color theme="1"/>
        <rFont val="Calibri"/>
        <family val="2"/>
        <scheme val="minor"/>
      </rPr>
      <t>(Weightage: 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</si>
</sst>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8"/>
      <color theme="1"/>
      <name val="Calibri"/>
      <family val="2"/>
      <scheme val="minor"/>
    </font>
    <font>
      <b/>
      <sz val="14"/>
      <color theme="1"/>
      <name val="Calibri"/>
      <family val="2"/>
      <scheme val="minor"/>
    </font>
    <font>
      <sz val="14"/>
      <color theme="1"/>
      <name val="Calibri"/>
      <family val="2"/>
      <scheme val="minor"/>
    </font>
    <font>
      <i/>
      <sz val="14"/>
      <color theme="1"/>
      <name val="Calibri"/>
      <family val="2"/>
      <scheme val="minor"/>
    </font>
    <font>
      <b/>
      <sz val="16"/>
      <color theme="1"/>
      <name val="Calibri"/>
      <family val="2"/>
      <scheme val="minor"/>
    </font>
    <font>
      <b/>
      <i/>
      <sz val="14"/>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wrapText="1"/>
    </xf>
    <xf numFmtId="0" fontId="1" fillId="0" borderId="1" xfId="0" applyFont="1" applyBorder="1" applyAlignment="1">
      <alignment horizontal="center" vertical="center"/>
    </xf>
    <xf numFmtId="0" fontId="2"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vertical="top" wrapText="1"/>
    </xf>
    <xf numFmtId="0" fontId="2" fillId="0" borderId="1" xfId="0" applyFont="1" applyBorder="1"/>
    <xf numFmtId="0" fontId="5" fillId="0" borderId="1" xfId="0" applyFont="1" applyBorder="1"/>
    <xf numFmtId="0" fontId="3" fillId="0" borderId="1" xfId="0" applyFont="1" applyBorder="1"/>
    <xf numFmtId="0" fontId="4" fillId="0" borderId="1" xfId="0" applyFont="1" applyBorder="1" applyAlignment="1">
      <alignment wrapText="1"/>
    </xf>
    <xf numFmtId="0" fontId="2" fillId="2" borderId="1" xfId="0" applyFont="1" applyFill="1" applyBorder="1" applyAlignment="1">
      <alignment horizontal="center"/>
    </xf>
    <xf numFmtId="0" fontId="2" fillId="5"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applyAlignment="1">
      <alignment horizontal="center"/>
    </xf>
    <xf numFmtId="0" fontId="2" fillId="4" borderId="1" xfId="0" applyFont="1" applyFill="1" applyBorder="1" applyAlignment="1">
      <alignment horizontal="center"/>
    </xf>
    <xf numFmtId="0" fontId="3" fillId="6" borderId="1" xfId="0" applyFont="1" applyFill="1" applyBorder="1" applyAlignment="1">
      <alignment wrapText="1"/>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79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373FA-40E0-4DF3-A5FA-DE68179C4757}">
  <dimension ref="A2:Q11"/>
  <sheetViews>
    <sheetView tabSelected="1" topLeftCell="A2" zoomScale="58" zoomScaleNormal="40" workbookViewId="0">
      <selection activeCell="M8" sqref="M8"/>
    </sheetView>
  </sheetViews>
  <sheetFormatPr baseColWidth="10" defaultColWidth="8.83203125" defaultRowHeight="15"/>
  <cols>
    <col min="1" max="1" width="34.1640625" customWidth="1"/>
    <col min="2" max="2" width="22.83203125" customWidth="1"/>
    <col min="3" max="3" width="29.5" customWidth="1"/>
    <col min="4" max="4" width="27.33203125" customWidth="1"/>
    <col min="5" max="5" width="43.5" bestFit="1" customWidth="1"/>
    <col min="6" max="6" width="29.1640625" customWidth="1"/>
    <col min="7" max="7" width="33.5" customWidth="1"/>
    <col min="8" max="8" width="33.6640625" customWidth="1"/>
    <col min="9" max="9" width="24.83203125" customWidth="1"/>
    <col min="10" max="10" width="27.33203125" customWidth="1"/>
    <col min="11" max="11" width="16.1640625" bestFit="1" customWidth="1"/>
    <col min="12" max="12" width="21" customWidth="1"/>
    <col min="13" max="13" width="22" customWidth="1"/>
    <col min="14" max="14" width="27.6640625" customWidth="1"/>
    <col min="15" max="15" width="14.1640625" customWidth="1"/>
    <col min="17" max="17" width="16.6640625" customWidth="1"/>
  </cols>
  <sheetData>
    <row r="2" spans="1:17" ht="21">
      <c r="A2" s="7" t="s">
        <v>32</v>
      </c>
      <c r="B2" s="10" t="s">
        <v>40</v>
      </c>
      <c r="C2" s="10"/>
      <c r="D2" s="10"/>
      <c r="E2" s="10"/>
      <c r="F2" s="11" t="s">
        <v>41</v>
      </c>
      <c r="G2" s="11"/>
      <c r="H2" s="11"/>
      <c r="I2" s="12" t="s">
        <v>42</v>
      </c>
      <c r="J2" s="13"/>
      <c r="K2" s="13"/>
      <c r="L2" s="14" t="s">
        <v>43</v>
      </c>
      <c r="M2" s="14"/>
      <c r="N2" s="14"/>
      <c r="O2" s="6" t="s">
        <v>31</v>
      </c>
      <c r="P2" s="6" t="s">
        <v>30</v>
      </c>
      <c r="Q2" s="6" t="s">
        <v>29</v>
      </c>
    </row>
    <row r="3" spans="1:17" ht="21">
      <c r="A3" s="7" t="s">
        <v>28</v>
      </c>
      <c r="B3" s="6" t="s">
        <v>27</v>
      </c>
      <c r="C3" s="6" t="s">
        <v>26</v>
      </c>
      <c r="D3" s="6" t="s">
        <v>25</v>
      </c>
      <c r="E3" s="6" t="s">
        <v>24</v>
      </c>
      <c r="F3" s="6" t="s">
        <v>23</v>
      </c>
      <c r="G3" s="6" t="s">
        <v>22</v>
      </c>
      <c r="H3" s="6" t="s">
        <v>21</v>
      </c>
      <c r="I3" s="6" t="s">
        <v>20</v>
      </c>
      <c r="J3" s="6" t="s">
        <v>19</v>
      </c>
      <c r="K3" s="6" t="s">
        <v>18</v>
      </c>
      <c r="L3" s="6" t="s">
        <v>17</v>
      </c>
      <c r="M3" s="6" t="s">
        <v>16</v>
      </c>
      <c r="N3" s="6" t="s">
        <v>15</v>
      </c>
      <c r="O3" s="8"/>
      <c r="P3" s="8"/>
      <c r="Q3" s="8"/>
    </row>
    <row r="4" spans="1:17" s="1" customFormat="1" ht="180">
      <c r="A4" s="3" t="s">
        <v>14</v>
      </c>
      <c r="B4" s="4" t="s">
        <v>13</v>
      </c>
      <c r="C4" s="9" t="s">
        <v>12</v>
      </c>
      <c r="D4" s="4" t="s">
        <v>11</v>
      </c>
      <c r="E4" s="9" t="s">
        <v>10</v>
      </c>
      <c r="F4" s="9" t="s">
        <v>9</v>
      </c>
      <c r="G4" s="9" t="s">
        <v>8</v>
      </c>
      <c r="H4" s="4" t="s">
        <v>7</v>
      </c>
      <c r="I4" s="4"/>
      <c r="J4" s="4" t="s">
        <v>6</v>
      </c>
      <c r="K4" s="4" t="s">
        <v>5</v>
      </c>
      <c r="L4" s="4" t="s">
        <v>4</v>
      </c>
      <c r="M4" s="4" t="s">
        <v>3</v>
      </c>
      <c r="N4" s="4" t="s">
        <v>2</v>
      </c>
      <c r="O4" s="4"/>
      <c r="P4" s="4"/>
      <c r="Q4" s="4"/>
    </row>
    <row r="5" spans="1:17" ht="120">
      <c r="A5" s="4" t="s">
        <v>33</v>
      </c>
      <c r="B5" s="2">
        <v>3</v>
      </c>
      <c r="C5" s="2">
        <v>3</v>
      </c>
      <c r="D5" s="2">
        <v>3</v>
      </c>
      <c r="E5" s="2">
        <v>3</v>
      </c>
      <c r="F5" s="2">
        <v>3</v>
      </c>
      <c r="G5" s="2">
        <v>3</v>
      </c>
      <c r="H5" s="2">
        <v>3</v>
      </c>
      <c r="I5" s="2">
        <v>3</v>
      </c>
      <c r="J5" s="2">
        <v>3</v>
      </c>
      <c r="K5" s="2">
        <v>3</v>
      </c>
      <c r="L5" s="2">
        <v>3</v>
      </c>
      <c r="M5" s="2">
        <v>3</v>
      </c>
      <c r="N5" s="2">
        <v>3</v>
      </c>
      <c r="O5" s="2">
        <f t="shared" ref="O5:O11" si="0" xml:space="preserve"> 0.25*(B5*0.3+C5*0.2+D5*0.25+E5*0.25) + 0.4*(F5+ G5+H5)/3 + 0.15*(I5*0.4 + J5*0.2 + K5*0.4) + 0.2*(0.5*L5 + 0.2*M5 + 0.3*N5)</f>
        <v>3</v>
      </c>
      <c r="P5" s="2">
        <f t="shared" ref="P5:P11" si="1">RANK(O5,$O$5:$O$11)</f>
        <v>4</v>
      </c>
      <c r="Q5" s="2" t="s">
        <v>0</v>
      </c>
    </row>
    <row r="6" spans="1:17" ht="100">
      <c r="A6" s="4" t="s">
        <v>34</v>
      </c>
      <c r="B6" s="2">
        <v>4</v>
      </c>
      <c r="C6" s="2">
        <v>4.5</v>
      </c>
      <c r="D6" s="2">
        <v>2</v>
      </c>
      <c r="E6" s="2">
        <v>3</v>
      </c>
      <c r="F6" s="2">
        <v>2.5</v>
      </c>
      <c r="G6" s="2">
        <v>2.5</v>
      </c>
      <c r="H6" s="2">
        <v>3.5</v>
      </c>
      <c r="I6" s="2">
        <v>3.5</v>
      </c>
      <c r="J6" s="2">
        <v>2</v>
      </c>
      <c r="K6" s="2">
        <v>4</v>
      </c>
      <c r="L6" s="2">
        <v>2.5</v>
      </c>
      <c r="M6" s="2">
        <v>2</v>
      </c>
      <c r="N6" s="2">
        <v>2.5</v>
      </c>
      <c r="O6" s="2">
        <f t="shared" si="0"/>
        <v>2.9608333333333339</v>
      </c>
      <c r="P6" s="2">
        <f t="shared" si="1"/>
        <v>5</v>
      </c>
      <c r="Q6" s="2" t="s">
        <v>0</v>
      </c>
    </row>
    <row r="7" spans="1:17" ht="180">
      <c r="A7" s="4" t="s">
        <v>35</v>
      </c>
      <c r="B7" s="2">
        <v>1.5</v>
      </c>
      <c r="C7" s="2">
        <v>1.5</v>
      </c>
      <c r="D7" s="2">
        <v>4</v>
      </c>
      <c r="E7" s="2">
        <v>3.5</v>
      </c>
      <c r="F7" s="2">
        <v>2</v>
      </c>
      <c r="G7" s="2">
        <v>4</v>
      </c>
      <c r="H7" s="2">
        <v>2</v>
      </c>
      <c r="I7" s="2">
        <v>3.5</v>
      </c>
      <c r="J7" s="2">
        <v>4</v>
      </c>
      <c r="K7" s="2">
        <v>4.5</v>
      </c>
      <c r="L7" s="2">
        <v>1.5</v>
      </c>
      <c r="M7" s="2">
        <v>1</v>
      </c>
      <c r="N7" s="2">
        <v>1.5</v>
      </c>
      <c r="O7" s="2">
        <f t="shared" si="0"/>
        <v>2.6029166666666663</v>
      </c>
      <c r="P7" s="2">
        <f t="shared" si="1"/>
        <v>6</v>
      </c>
      <c r="Q7" s="2" t="s">
        <v>0</v>
      </c>
    </row>
    <row r="8" spans="1:17" ht="140">
      <c r="A8" s="4" t="s">
        <v>36</v>
      </c>
      <c r="B8" s="2">
        <v>2.5</v>
      </c>
      <c r="C8" s="2">
        <v>5</v>
      </c>
      <c r="D8" s="2">
        <v>4.5</v>
      </c>
      <c r="E8" s="2">
        <v>1.5</v>
      </c>
      <c r="F8" s="2">
        <v>3.5</v>
      </c>
      <c r="G8" s="2">
        <v>3.5</v>
      </c>
      <c r="H8" s="2">
        <v>3.5</v>
      </c>
      <c r="I8" s="2">
        <v>2</v>
      </c>
      <c r="J8" s="2">
        <v>1</v>
      </c>
      <c r="K8" s="2">
        <v>2</v>
      </c>
      <c r="L8" s="2">
        <v>4.5</v>
      </c>
      <c r="M8" s="2">
        <v>5</v>
      </c>
      <c r="N8" s="2">
        <v>4.5</v>
      </c>
      <c r="O8" s="2">
        <f t="shared" si="0"/>
        <v>3.4025000000000003</v>
      </c>
      <c r="P8" s="2">
        <f t="shared" si="1"/>
        <v>2</v>
      </c>
      <c r="Q8" s="2" t="s">
        <v>0</v>
      </c>
    </row>
    <row r="9" spans="1:17" ht="120">
      <c r="A9" s="4" t="s">
        <v>37</v>
      </c>
      <c r="B9" s="2">
        <v>2</v>
      </c>
      <c r="C9" s="2">
        <v>3</v>
      </c>
      <c r="D9" s="2">
        <v>4</v>
      </c>
      <c r="E9" s="2">
        <v>2</v>
      </c>
      <c r="F9" s="2">
        <v>1.5</v>
      </c>
      <c r="G9" s="2">
        <v>3</v>
      </c>
      <c r="H9" s="2">
        <v>4</v>
      </c>
      <c r="I9" s="2">
        <v>2.5</v>
      </c>
      <c r="J9" s="2">
        <v>4.5</v>
      </c>
      <c r="K9" s="2">
        <v>3.5</v>
      </c>
      <c r="L9" s="2">
        <v>4.5</v>
      </c>
      <c r="M9" s="2">
        <v>4.5</v>
      </c>
      <c r="N9" s="2">
        <v>4</v>
      </c>
      <c r="O9" s="2">
        <f t="shared" si="0"/>
        <v>3.1733333333333338</v>
      </c>
      <c r="P9" s="2">
        <f t="shared" si="1"/>
        <v>3</v>
      </c>
      <c r="Q9" s="2" t="s">
        <v>0</v>
      </c>
    </row>
    <row r="10" spans="1:17" ht="160">
      <c r="A10" s="15" t="s">
        <v>38</v>
      </c>
      <c r="B10" s="16">
        <v>3.5</v>
      </c>
      <c r="C10" s="16">
        <v>4</v>
      </c>
      <c r="D10" s="16">
        <v>2.5</v>
      </c>
      <c r="E10" s="16">
        <v>4</v>
      </c>
      <c r="F10" s="16">
        <v>4.5</v>
      </c>
      <c r="G10" s="16">
        <v>4.5</v>
      </c>
      <c r="H10" s="16">
        <v>3.5</v>
      </c>
      <c r="I10" s="16">
        <v>4</v>
      </c>
      <c r="J10" s="16">
        <v>2.5</v>
      </c>
      <c r="K10" s="16">
        <v>3</v>
      </c>
      <c r="L10" s="16">
        <v>2.5</v>
      </c>
      <c r="M10" s="16">
        <v>2.5</v>
      </c>
      <c r="N10" s="16">
        <v>3</v>
      </c>
      <c r="O10" s="16">
        <f t="shared" si="0"/>
        <v>3.5604166666666668</v>
      </c>
      <c r="P10" s="16">
        <f t="shared" si="1"/>
        <v>1</v>
      </c>
      <c r="Q10" s="16" t="s">
        <v>1</v>
      </c>
    </row>
    <row r="11" spans="1:17" ht="100">
      <c r="A11" s="5" t="s">
        <v>39</v>
      </c>
      <c r="B11" s="2">
        <v>2.5</v>
      </c>
      <c r="C11" s="2">
        <v>2.5</v>
      </c>
      <c r="D11" s="2">
        <v>3.5</v>
      </c>
      <c r="E11" s="2">
        <v>2.5</v>
      </c>
      <c r="F11" s="2">
        <v>1.5</v>
      </c>
      <c r="G11" s="2">
        <v>2</v>
      </c>
      <c r="H11" s="2">
        <v>1.5</v>
      </c>
      <c r="I11" s="2">
        <v>1.5</v>
      </c>
      <c r="J11" s="2">
        <v>1</v>
      </c>
      <c r="K11" s="2">
        <v>4</v>
      </c>
      <c r="L11" s="2">
        <v>2</v>
      </c>
      <c r="M11" s="2">
        <v>4</v>
      </c>
      <c r="N11" s="2">
        <v>1.5</v>
      </c>
      <c r="O11" s="17">
        <f t="shared" si="0"/>
        <v>2.1641666666666666</v>
      </c>
      <c r="P11" s="17">
        <f t="shared" si="1"/>
        <v>7</v>
      </c>
      <c r="Q11" s="17" t="s">
        <v>0</v>
      </c>
    </row>
  </sheetData>
  <mergeCells count="4">
    <mergeCell ref="B2:E2"/>
    <mergeCell ref="F2:H2"/>
    <mergeCell ref="I2:K2"/>
    <mergeCell ref="L2:N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C4AB1-EDBF-4320-A5A3-595874DD35AE}">
  <dimension ref="A1"/>
  <sheetViews>
    <sheetView workbookViewId="0"/>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Pugh Matrix</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dc:creator>
  <cp:lastModifiedBy>LAM Ying Sheng</cp:lastModifiedBy>
  <dcterms:created xsi:type="dcterms:W3CDTF">2019-03-31T14:12:55Z</dcterms:created>
  <dcterms:modified xsi:type="dcterms:W3CDTF">2019-04-02T11:28:36Z</dcterms:modified>
</cp:coreProperties>
</file>