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F08E8321-74F0-4C87-8CCA-4B31E5BFA4EF}" xr6:coauthVersionLast="47" xr6:coauthVersionMax="47" xr10:uidLastSave="{00000000-0000-0000-0000-000000000000}"/>
  <bookViews>
    <workbookView xWindow="-108" yWindow="-108" windowWidth="23256" windowHeight="12576" activeTab="1" xr2:uid="{6776F5B9-847C-4E2A-A8B7-F88442211FA1}"/>
  </bookViews>
  <sheets>
    <sheet name="IO Statistics" sheetId="8" r:id="rId1"/>
    <sheet name="IO Sheet" sheetId="6" r:id="rId2"/>
    <sheet name="Controller IO" sheetId="7" r:id="rId3"/>
  </sheets>
  <definedNames>
    <definedName name="_xlnm._FilterDatabase" localSheetId="2" hidden="1">'Controller IO'!$A$1:$P$105</definedName>
    <definedName name="_xlnm._FilterDatabase" localSheetId="1" hidden="1">'IO Sheet'!$A$1:$C$2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2" i="7"/>
  <c r="G78" i="7"/>
  <c r="G20" i="7"/>
  <c r="G88" i="7"/>
  <c r="G89" i="7"/>
  <c r="G90" i="7"/>
  <c r="G91" i="7"/>
  <c r="G92" i="7"/>
  <c r="G23" i="7"/>
  <c r="G93" i="7"/>
  <c r="G24" i="7"/>
  <c r="G94" i="7"/>
  <c r="G95" i="7"/>
  <c r="G96" i="7"/>
  <c r="G97" i="7"/>
  <c r="G98" i="7"/>
  <c r="G99" i="7"/>
  <c r="G100" i="7"/>
  <c r="G101" i="7"/>
  <c r="G102" i="7"/>
  <c r="G103" i="7"/>
  <c r="G104" i="7"/>
  <c r="G105" i="7"/>
  <c r="G25" i="7"/>
  <c r="G26" i="7"/>
  <c r="G27" i="7"/>
  <c r="G82" i="7"/>
  <c r="G28" i="7"/>
  <c r="G80" i="7"/>
  <c r="G73" i="7"/>
  <c r="G69" i="7"/>
  <c r="G83" i="7"/>
  <c r="G86" i="7"/>
  <c r="G72" i="7"/>
  <c r="G85" i="7"/>
  <c r="G71" i="7"/>
  <c r="G84" i="7"/>
  <c r="G70" i="7"/>
  <c r="G77" i="7"/>
  <c r="G76" i="7"/>
  <c r="G75" i="7"/>
  <c r="G74" i="7"/>
  <c r="G18" i="7"/>
  <c r="G19" i="7"/>
  <c r="G16" i="7"/>
  <c r="G15" i="7"/>
  <c r="G2" i="7"/>
  <c r="G3" i="7"/>
  <c r="G7" i="7"/>
  <c r="G8" i="7"/>
  <c r="G9" i="7"/>
  <c r="G10" i="7"/>
  <c r="G11" i="7"/>
  <c r="G12" i="7"/>
  <c r="G13" i="7"/>
  <c r="G14" i="7"/>
  <c r="G4" i="7"/>
  <c r="G5" i="7"/>
  <c r="G62" i="7"/>
  <c r="G63" i="7"/>
  <c r="G81" i="7"/>
  <c r="G64" i="7"/>
  <c r="G65" i="7"/>
  <c r="G66" i="7"/>
  <c r="G67" i="7"/>
  <c r="G68" i="7"/>
  <c r="G79" i="7"/>
  <c r="G59" i="7"/>
  <c r="G60" i="7"/>
  <c r="G61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" i="7"/>
  <c r="G17" i="7"/>
  <c r="E21" i="7"/>
  <c r="E22" i="7"/>
  <c r="E78" i="7"/>
  <c r="E20" i="7"/>
  <c r="E88" i="7"/>
  <c r="E89" i="7"/>
  <c r="E90" i="7"/>
  <c r="E91" i="7"/>
  <c r="E92" i="7"/>
  <c r="E23" i="7"/>
  <c r="E93" i="7"/>
  <c r="E24" i="7"/>
  <c r="E94" i="7"/>
  <c r="E95" i="7"/>
  <c r="E96" i="7"/>
  <c r="E97" i="7"/>
  <c r="E98" i="7"/>
  <c r="E99" i="7"/>
  <c r="E100" i="7"/>
  <c r="E101" i="7"/>
  <c r="E102" i="7"/>
  <c r="E103" i="7"/>
  <c r="E104" i="7"/>
  <c r="E105" i="7"/>
  <c r="E25" i="7"/>
  <c r="E26" i="7"/>
  <c r="E27" i="7"/>
  <c r="E82" i="7"/>
  <c r="E28" i="7"/>
  <c r="E80" i="7"/>
  <c r="E73" i="7"/>
  <c r="E69" i="7"/>
  <c r="E83" i="7"/>
  <c r="E86" i="7"/>
  <c r="E72" i="7"/>
  <c r="E85" i="7"/>
  <c r="E71" i="7"/>
  <c r="E84" i="7"/>
  <c r="E70" i="7"/>
  <c r="E77" i="7"/>
  <c r="E76" i="7"/>
  <c r="E75" i="7"/>
  <c r="E74" i="7"/>
  <c r="E18" i="7"/>
  <c r="E19" i="7"/>
  <c r="E16" i="7"/>
  <c r="E15" i="7"/>
  <c r="E2" i="7"/>
  <c r="E3" i="7"/>
  <c r="E7" i="7"/>
  <c r="E8" i="7"/>
  <c r="E9" i="7"/>
  <c r="E10" i="7"/>
  <c r="E11" i="7"/>
  <c r="E12" i="7"/>
  <c r="E13" i="7"/>
  <c r="E14" i="7"/>
  <c r="E4" i="7"/>
  <c r="E5" i="7"/>
  <c r="E62" i="7"/>
  <c r="E63" i="7"/>
  <c r="E81" i="7"/>
  <c r="E64" i="7"/>
  <c r="E65" i="7"/>
  <c r="E66" i="7"/>
  <c r="E67" i="7"/>
  <c r="E68" i="7"/>
  <c r="E79" i="7"/>
  <c r="E59" i="7"/>
  <c r="E60" i="7"/>
  <c r="E6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6" i="7"/>
  <c r="E17" i="7"/>
  <c r="G87" i="7"/>
  <c r="E87" i="7"/>
</calcChain>
</file>

<file path=xl/sharedStrings.xml><?xml version="1.0" encoding="utf-8"?>
<sst xmlns="http://schemas.openxmlformats.org/spreadsheetml/2006/main" count="989" uniqueCount="504">
  <si>
    <t>Signal Name</t>
  </si>
  <si>
    <t>GND</t>
  </si>
  <si>
    <t>Communication</t>
  </si>
  <si>
    <t>Ground</t>
  </si>
  <si>
    <t>RsvrPmpAct</t>
  </si>
  <si>
    <t>NCSPmpAct</t>
  </si>
  <si>
    <t>RsvrTempOut</t>
  </si>
  <si>
    <t>NCSTempIn</t>
  </si>
  <si>
    <t>Nutr2LvlMin</t>
  </si>
  <si>
    <t>RsvrLvlMax</t>
  </si>
  <si>
    <t>Nutr1LvlMin</t>
  </si>
  <si>
    <t>PhDecrLvlMin</t>
  </si>
  <si>
    <t>PhIncrLvlMin</t>
  </si>
  <si>
    <t>RsvrLvlMin</t>
  </si>
  <si>
    <t>RsvrLvlMed</t>
  </si>
  <si>
    <t>RsvrTempIn</t>
  </si>
  <si>
    <t>NCSFlow</t>
  </si>
  <si>
    <t>AmbEnv</t>
  </si>
  <si>
    <t>PWM</t>
  </si>
  <si>
    <t>TWI</t>
  </si>
  <si>
    <t>PhIncrPerPmp</t>
  </si>
  <si>
    <t>PhDecrPerPmp</t>
  </si>
  <si>
    <t>Nutr1PerPmp</t>
  </si>
  <si>
    <t>Nutr2PerPmp</t>
  </si>
  <si>
    <t>Nutr3PerPmp</t>
  </si>
  <si>
    <t>RsvrPmpActFdbk</t>
  </si>
  <si>
    <t>NCSPmpActFdbk</t>
  </si>
  <si>
    <t>PhIncrPerPmpInt</t>
  </si>
  <si>
    <t>PhDecrPerPmpInt</t>
  </si>
  <si>
    <t>Nutr1PerPmpInt</t>
  </si>
  <si>
    <t>Nutr2PerPmpInt</t>
  </si>
  <si>
    <t>Nutr3PerPmpInt</t>
  </si>
  <si>
    <t>1-Wire</t>
  </si>
  <si>
    <t>RsvrHeaterAct</t>
  </si>
  <si>
    <t>AmbLit</t>
  </si>
  <si>
    <t>Analog</t>
  </si>
  <si>
    <t>Description</t>
  </si>
  <si>
    <t>CAN</t>
  </si>
  <si>
    <t>Nutrient Control System Pump Activation</t>
  </si>
  <si>
    <t>Nutrient Control System Temperature In</t>
  </si>
  <si>
    <t>Nutrient 2 Level Minimum</t>
  </si>
  <si>
    <t>Nutrient 1 Level Minimum</t>
  </si>
  <si>
    <t>pH Decrease Level Minimum</t>
  </si>
  <si>
    <t>pH Increase Level Minimum</t>
  </si>
  <si>
    <t>Nutrient Control System Flow Rate</t>
  </si>
  <si>
    <t>pH Increase Peristalic Pump</t>
  </si>
  <si>
    <t>pH Decrease Peristalic Pump</t>
  </si>
  <si>
    <t>Nutrient 1 Level Peristalic Pump</t>
  </si>
  <si>
    <t>Nutrient 3 Level Peristalic Pump</t>
  </si>
  <si>
    <t>Nutrient 2 Level Peristalic Pump</t>
  </si>
  <si>
    <t>Nutrient Control System Pump Activation Feedback</t>
  </si>
  <si>
    <t>pH Increase Peristalic Pump Interrupt</t>
  </si>
  <si>
    <t>pH Decrease Peristalic Pump Interrupt</t>
  </si>
  <si>
    <t>Nutrient 1 Peristalic Pump Interrupt</t>
  </si>
  <si>
    <t>Nutrient 2 Peristalic Pump Interrupt</t>
  </si>
  <si>
    <t>Nutrient 3 Peristalic Pump Interrupt</t>
  </si>
  <si>
    <t>RsvrHeaterActFdbk</t>
  </si>
  <si>
    <t>Microcontroller Port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</si>
  <si>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</si>
  <si>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</si>
  <si>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</si>
  <si>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</si>
  <si>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</si>
  <si>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</si>
  <si>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</si>
  <si>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</si>
  <si>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</si>
  <si>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</si>
  <si>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</si>
  <si>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</si>
  <si>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</si>
  <si>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</si>
  <si>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</si>
  <si>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</si>
  <si>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</si>
  <si>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</si>
  <si>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</si>
  <si>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</si>
  <si>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</si>
  <si>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</si>
  <si>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</si>
  <si>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</si>
  <si>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</si>
  <si>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</si>
  <si>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</si>
  <si>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</si>
  <si>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</si>
  <si>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</si>
  <si>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</si>
  <si>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</si>
  <si>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</si>
  <si>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</si>
  <si>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</si>
  <si>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</si>
  <si>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</si>
  <si>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</si>
  <si>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</si>
  <si>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</si>
  <si>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</si>
  <si>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</si>
  <si>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</si>
  <si>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</si>
  <si>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</si>
  <si>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</si>
  <si>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</si>
  <si>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</si>
  <si>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</si>
  <si>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</si>
  <si>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</si>
  <si>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</si>
  <si>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</si>
  <si>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</si>
  <si>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</si>
  <si>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</si>
  <si>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</si>
  <si>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</si>
  <si>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</si>
  <si>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</si>
  <si>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</si>
  <si>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</si>
  <si>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</si>
  <si>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</si>
  <si>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</si>
  <si>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</si>
  <si>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</si>
  <si>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</si>
  <si>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</si>
  <si>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</si>
  <si>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</si>
  <si>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</si>
  <si>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</si>
  <si>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</si>
  <si>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</si>
  <si>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</si>
  <si>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</si>
  <si>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</si>
  <si>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</si>
  <si>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</si>
  <si>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</si>
  <si>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</si>
  <si>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</si>
  <si>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</si>
  <si>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</si>
  <si>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</si>
  <si>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</si>
  <si>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</si>
  <si>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</si>
  <si>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</si>
  <si>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</si>
  <si>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</si>
  <si>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</si>
  <si>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</si>
  <si>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</si>
  <si>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</si>
  <si>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</si>
  <si>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</si>
  <si>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</si>
  <si>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</si>
  <si>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</si>
  <si>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</si>
  <si>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</si>
  <si>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</si>
  <si>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Arduino Port</t>
  </si>
  <si>
    <t>CANTX0</t>
  </si>
  <si>
    <t>CANRX0</t>
  </si>
  <si>
    <t>AD7</t>
  </si>
  <si>
    <t>AD6</t>
  </si>
  <si>
    <t>AD5</t>
  </si>
  <si>
    <t>EEXTINT</t>
  </si>
  <si>
    <t>AD4</t>
  </si>
  <si>
    <t>PIN31</t>
  </si>
  <si>
    <t>RXD0</t>
  </si>
  <si>
    <t>TXD0</t>
  </si>
  <si>
    <t>RXD1</t>
  </si>
  <si>
    <t>TXD1</t>
  </si>
  <si>
    <t>RXD2</t>
  </si>
  <si>
    <t>TXD2</t>
  </si>
  <si>
    <t>PIN23</t>
  </si>
  <si>
    <t>PIN24</t>
  </si>
  <si>
    <t>AD0</t>
  </si>
  <si>
    <t>SDA1</t>
  </si>
  <si>
    <t>SCL1</t>
  </si>
  <si>
    <t>PIN42</t>
  </si>
  <si>
    <t>PIN43</t>
  </si>
  <si>
    <t>TXL</t>
  </si>
  <si>
    <t>AD3</t>
  </si>
  <si>
    <t>AD2</t>
  </si>
  <si>
    <t>AD1</t>
  </si>
  <si>
    <t>MISO</t>
  </si>
  <si>
    <t>MOSI</t>
  </si>
  <si>
    <t>SPCK</t>
  </si>
  <si>
    <t>SS0/PWM10</t>
  </si>
  <si>
    <t>SS1/PWM4</t>
  </si>
  <si>
    <t>SDA0-3</t>
  </si>
  <si>
    <t>SCL0-3</t>
  </si>
  <si>
    <t>CANTX1/IO</t>
  </si>
  <si>
    <t>DAC1</t>
  </si>
  <si>
    <t>AD8</t>
  </si>
  <si>
    <t>AD9</t>
  </si>
  <si>
    <t>AD10</t>
  </si>
  <si>
    <t>DAC0</t>
  </si>
  <si>
    <t>AD11 (TXD3)</t>
  </si>
  <si>
    <t>AD14 (RXD3)</t>
  </si>
  <si>
    <t>PWM2</t>
  </si>
  <si>
    <t>PWM3</t>
  </si>
  <si>
    <t>PWM5</t>
  </si>
  <si>
    <t>PWM6</t>
  </si>
  <si>
    <t>PWM7</t>
  </si>
  <si>
    <t>PWM8</t>
  </si>
  <si>
    <t>PWM9</t>
  </si>
  <si>
    <t>PIN22</t>
  </si>
  <si>
    <t>PWM13</t>
  </si>
  <si>
    <t>PIN33</t>
  </si>
  <si>
    <t>PIN34</t>
  </si>
  <si>
    <t>PIN35</t>
  </si>
  <si>
    <t>PIN36</t>
  </si>
  <si>
    <t>PIN37</t>
  </si>
  <si>
    <t>PIN38</t>
  </si>
  <si>
    <t>PIN39</t>
  </si>
  <si>
    <t>PIN40</t>
  </si>
  <si>
    <t>PIN41</t>
  </si>
  <si>
    <t>PIN51</t>
  </si>
  <si>
    <t>PIN50</t>
  </si>
  <si>
    <t>PIN49</t>
  </si>
  <si>
    <t>PIN48</t>
  </si>
  <si>
    <t>PIN47</t>
  </si>
  <si>
    <t>PIN46</t>
  </si>
  <si>
    <t>PIN45</t>
  </si>
  <si>
    <t>PIN44</t>
  </si>
  <si>
    <t>RXL</t>
  </si>
  <si>
    <t>PIN25</t>
  </si>
  <si>
    <t>PIN26</t>
  </si>
  <si>
    <t>PIN27</t>
  </si>
  <si>
    <t>PIN28</t>
  </si>
  <si>
    <t>TXD3</t>
  </si>
  <si>
    <t>PIN29</t>
  </si>
  <si>
    <t>PWM11</t>
  </si>
  <si>
    <t>PWM12</t>
  </si>
  <si>
    <t>PIN30</t>
  </si>
  <si>
    <t>PIN32</t>
  </si>
  <si>
    <t>NC</t>
  </si>
  <si>
    <t>Primary Assignment</t>
  </si>
  <si>
    <t>Secondary Assignment</t>
  </si>
  <si>
    <t>Teriary Assignment</t>
  </si>
  <si>
    <t>Timer</t>
  </si>
  <si>
    <t>Interrupt</t>
  </si>
  <si>
    <t>A4</t>
  </si>
  <si>
    <t>A7</t>
  </si>
  <si>
    <t>A6</t>
  </si>
  <si>
    <t>A5</t>
  </si>
  <si>
    <t>D54</t>
  </si>
  <si>
    <t>D55</t>
  </si>
  <si>
    <t>D56</t>
  </si>
  <si>
    <t>D57</t>
  </si>
  <si>
    <t>D58</t>
  </si>
  <si>
    <t>A0</t>
  </si>
  <si>
    <t>A3</t>
  </si>
  <si>
    <t>A2</t>
  </si>
  <si>
    <t>A1</t>
  </si>
  <si>
    <t>D59</t>
  </si>
  <si>
    <t>D60</t>
  </si>
  <si>
    <t>D61</t>
  </si>
  <si>
    <t>X</t>
  </si>
  <si>
    <t>A8</t>
  </si>
  <si>
    <t>A9</t>
  </si>
  <si>
    <t>A10</t>
  </si>
  <si>
    <t>A11</t>
  </si>
  <si>
    <t>D62</t>
  </si>
  <si>
    <t>D63</t>
  </si>
  <si>
    <t>D64</t>
  </si>
  <si>
    <t>D65</t>
  </si>
  <si>
    <t>D66</t>
  </si>
  <si>
    <t>D67</t>
  </si>
  <si>
    <t>D68</t>
  </si>
  <si>
    <t>D69</t>
  </si>
  <si>
    <t>Board Port</t>
  </si>
  <si>
    <t>D13</t>
  </si>
  <si>
    <t>SCL</t>
  </si>
  <si>
    <t>D21</t>
  </si>
  <si>
    <t>SDA</t>
  </si>
  <si>
    <t>D20</t>
  </si>
  <si>
    <t>D12</t>
  </si>
  <si>
    <t>D11</t>
  </si>
  <si>
    <t>D30</t>
  </si>
  <si>
    <t>D32</t>
  </si>
  <si>
    <t>D10</t>
  </si>
  <si>
    <t>D9</t>
  </si>
  <si>
    <t>D8</t>
  </si>
  <si>
    <t>D7</t>
  </si>
  <si>
    <t>D6</t>
  </si>
  <si>
    <t>D5</t>
  </si>
  <si>
    <t>D4</t>
  </si>
  <si>
    <t>D3</t>
  </si>
  <si>
    <t>D25</t>
  </si>
  <si>
    <t>D26</t>
  </si>
  <si>
    <t>D27</t>
  </si>
  <si>
    <t>D28</t>
  </si>
  <si>
    <t>D2</t>
  </si>
  <si>
    <t>TX0</t>
  </si>
  <si>
    <t>D1</t>
  </si>
  <si>
    <t>RX0</t>
  </si>
  <si>
    <t>D0</t>
  </si>
  <si>
    <t>TX3</t>
  </si>
  <si>
    <t>RX2</t>
  </si>
  <si>
    <t>D14</t>
  </si>
  <si>
    <t>RX3</t>
  </si>
  <si>
    <t>D15</t>
  </si>
  <si>
    <t>TX2</t>
  </si>
  <si>
    <t>D17</t>
  </si>
  <si>
    <t>D18</t>
  </si>
  <si>
    <t>RX1</t>
  </si>
  <si>
    <t>TX1</t>
  </si>
  <si>
    <t>D19</t>
  </si>
  <si>
    <t>D16</t>
  </si>
  <si>
    <t>D22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</si>
  <si>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</si>
  <si>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</si>
  <si>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</si>
  <si>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</si>
  <si>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</si>
  <si>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</si>
  <si>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</si>
  <si>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</si>
  <si>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</si>
  <si>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D51</t>
  </si>
  <si>
    <t>D50</t>
  </si>
  <si>
    <t>D49</t>
  </si>
  <si>
    <t>D48</t>
  </si>
  <si>
    <t>D47</t>
  </si>
  <si>
    <t>D46</t>
  </si>
  <si>
    <t>D24</t>
  </si>
  <si>
    <t>D23</t>
  </si>
  <si>
    <t>D31</t>
  </si>
  <si>
    <t>D42</t>
  </si>
  <si>
    <t>D43</t>
  </si>
  <si>
    <t>D45</t>
  </si>
  <si>
    <t>D44</t>
  </si>
  <si>
    <t>D29</t>
  </si>
  <si>
    <t>Notes</t>
  </si>
  <si>
    <t>TXL LED</t>
  </si>
  <si>
    <t>RXL LED</t>
  </si>
  <si>
    <t>LED_BUILTIN</t>
  </si>
  <si>
    <t>ETH</t>
  </si>
  <si>
    <t>D52</t>
  </si>
  <si>
    <t>D53</t>
  </si>
  <si>
    <t>Filter Assist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</si>
  <si>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</si>
  <si>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</si>
  <si>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</si>
  <si>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</si>
  <si>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</si>
  <si>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</si>
  <si>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</si>
  <si>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</si>
  <si>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</si>
  <si>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</si>
  <si>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TWD0</t>
  </si>
  <si>
    <t>TWCK0</t>
  </si>
  <si>
    <t>TWCK1</t>
  </si>
  <si>
    <t>TWD1</t>
  </si>
  <si>
    <t>URX0</t>
  </si>
  <si>
    <t>UTX0</t>
  </si>
  <si>
    <t>1Wire</t>
  </si>
  <si>
    <t>EmStopFdbk</t>
  </si>
  <si>
    <t>Device 1</t>
  </si>
  <si>
    <t>Pin</t>
  </si>
  <si>
    <t>Device 2</t>
  </si>
  <si>
    <t>Device 2 Connector</t>
  </si>
  <si>
    <t>Device 1 Connector</t>
  </si>
  <si>
    <t>Type</t>
  </si>
  <si>
    <t>LED Channel 1 - Red</t>
  </si>
  <si>
    <t>LED Channel 1 - Green</t>
  </si>
  <si>
    <t>LED Channel 1 - Blue</t>
  </si>
  <si>
    <t>EStopDevIn</t>
  </si>
  <si>
    <t>EStopDevOut</t>
  </si>
  <si>
    <t>EStopFdbk</t>
  </si>
  <si>
    <t>LEDCh1-R</t>
  </si>
  <si>
    <t>LEDCh1-G</t>
  </si>
  <si>
    <t>LEDCh1-B</t>
  </si>
  <si>
    <t>Arduino Due</t>
  </si>
  <si>
    <t>Terminal Block</t>
  </si>
  <si>
    <t>Vin</t>
  </si>
  <si>
    <t>AccPwr1</t>
  </si>
  <si>
    <t>AccPwr2</t>
  </si>
  <si>
    <t>AccPwr3</t>
  </si>
  <si>
    <t>CtrlPwr</t>
  </si>
  <si>
    <t>MainPwr1</t>
  </si>
  <si>
    <t>MainPwr2</t>
  </si>
  <si>
    <t>MainPwr3</t>
  </si>
  <si>
    <t>MainPwr4</t>
  </si>
  <si>
    <t>PWR</t>
  </si>
  <si>
    <t>STB</t>
  </si>
  <si>
    <t>LED Channel 2 - Red</t>
  </si>
  <si>
    <t>LED Channel 2 - Green</t>
  </si>
  <si>
    <t>LED Channel 2 - Blue</t>
  </si>
  <si>
    <t>LEDCh2-R</t>
  </si>
  <si>
    <t>LEDCh2-G</t>
  </si>
  <si>
    <t>LEDCh2-B</t>
  </si>
  <si>
    <t>LEDCh4 -R</t>
  </si>
  <si>
    <t>LED Channel 4 -Red</t>
  </si>
  <si>
    <t>LEDCh5 -R</t>
  </si>
  <si>
    <t>LED Channel 5 -Green</t>
  </si>
  <si>
    <t>LEDCh5 -G</t>
  </si>
  <si>
    <t>LEDCh5 -B</t>
  </si>
  <si>
    <t>LED Channel 5 -Blue</t>
  </si>
  <si>
    <t>LEDCh6 -R</t>
  </si>
  <si>
    <t>LED Channel 6 -Green</t>
  </si>
  <si>
    <t>LEDCh6 -G</t>
  </si>
  <si>
    <t>LEDCh6 -B</t>
  </si>
  <si>
    <t>LED Channel 6 -Blue</t>
  </si>
  <si>
    <t>LEDCh3 - R</t>
  </si>
  <si>
    <t>LEDCh3 - G</t>
  </si>
  <si>
    <t>LEDCh3 - B</t>
  </si>
  <si>
    <t>LED Channel 3 - Red</t>
  </si>
  <si>
    <t>LED Channel 3 - Green</t>
  </si>
  <si>
    <t>LED Channel 3 - Blue</t>
  </si>
  <si>
    <t>LEDCh4 -G</t>
  </si>
  <si>
    <t>LEDCh4 -B</t>
  </si>
  <si>
    <t>LED Channel 4 -Green</t>
  </si>
  <si>
    <t>LED Channel 4 -Blue</t>
  </si>
  <si>
    <t>LED Channel 5 -Red</t>
  </si>
  <si>
    <t>LED Channel 6 -Red</t>
  </si>
  <si>
    <t>LEDCh7 - R</t>
  </si>
  <si>
    <t>LEDCh7 - G</t>
  </si>
  <si>
    <t>LEDCh7 - B</t>
  </si>
  <si>
    <t>LED Channel 7 - Red</t>
  </si>
  <si>
    <t>LED Channel 7 - Green</t>
  </si>
  <si>
    <t>LED Channel 7 - Blue</t>
  </si>
  <si>
    <t>LEDCh8 - R</t>
  </si>
  <si>
    <t>LEDCh8 - G</t>
  </si>
  <si>
    <t>LEDCh8 - B</t>
  </si>
  <si>
    <t>LED Channel 8 - Red</t>
  </si>
  <si>
    <t>LED Channel 8 - Blue</t>
  </si>
  <si>
    <t>LED Channel 8 - Green</t>
  </si>
  <si>
    <t>Keyswitch</t>
  </si>
  <si>
    <t>KEYSW</t>
  </si>
  <si>
    <t>From</t>
  </si>
  <si>
    <t>To</t>
  </si>
  <si>
    <t>Input power</t>
  </si>
  <si>
    <t>AccPwrAct</t>
  </si>
  <si>
    <t>Accessory power activation</t>
  </si>
  <si>
    <t>3.3V accessory power</t>
  </si>
  <si>
    <t>9V controller power</t>
  </si>
  <si>
    <t>MainPwrAct</t>
  </si>
  <si>
    <t>Main power activation</t>
  </si>
  <si>
    <t>MainPwr1Fdbk</t>
  </si>
  <si>
    <t>MainPwr2Fdbk</t>
  </si>
  <si>
    <t>MainPwr3Fdbk</t>
  </si>
  <si>
    <t>MainPwr4Fdbk</t>
  </si>
  <si>
    <t>Main power 1 measured feedback current</t>
  </si>
  <si>
    <t>Main power 2 measured feedback current</t>
  </si>
  <si>
    <t>Main power 3 measured feedback current</t>
  </si>
  <si>
    <t>Main power 4 measured feedback current</t>
  </si>
  <si>
    <t>VTD</t>
  </si>
  <si>
    <t>Estop loop power - start of loop</t>
  </si>
  <si>
    <t>Estop loop - end of loop</t>
  </si>
  <si>
    <t>DOUT</t>
  </si>
  <si>
    <t>AmbTemp</t>
  </si>
  <si>
    <t>SpareTemp</t>
  </si>
  <si>
    <t>Spare temperature sensor</t>
  </si>
  <si>
    <t>Ambient temperature sensor</t>
  </si>
  <si>
    <t>Ambient environment sensor</t>
  </si>
  <si>
    <t>Ambient light sensor</t>
  </si>
  <si>
    <t>Emergency stop feedback</t>
  </si>
  <si>
    <t>Reservoir pump activation</t>
  </si>
  <si>
    <t>Reservoir pump activation feedback</t>
  </si>
  <si>
    <t>Reservoir level minimum</t>
  </si>
  <si>
    <t>Reservoir temperature in</t>
  </si>
  <si>
    <t>Reservoir temperature out</t>
  </si>
  <si>
    <t>Reservoir heater activation</t>
  </si>
  <si>
    <t>Reservoir heater activation feedback</t>
  </si>
  <si>
    <t>1-Wire header</t>
  </si>
  <si>
    <t>Two-wire interface bus 1</t>
  </si>
  <si>
    <t>Two-wire interface bus 2</t>
  </si>
  <si>
    <t>RXD</t>
  </si>
  <si>
    <t>TXD</t>
  </si>
  <si>
    <t>USART bus receive</t>
  </si>
  <si>
    <t>USART bus transmit</t>
  </si>
  <si>
    <t>CAN-H</t>
  </si>
  <si>
    <t>CAN-L</t>
  </si>
  <si>
    <t>CAN bus 1</t>
  </si>
  <si>
    <t>NCS_pH</t>
  </si>
  <si>
    <t>NCS_TDS</t>
  </si>
  <si>
    <t>NCS pH sensor</t>
  </si>
  <si>
    <t>NCS TDS sensor</t>
  </si>
  <si>
    <t>General purpose input/output pins</t>
  </si>
  <si>
    <t>General purpose analog input pins</t>
  </si>
  <si>
    <t>USART</t>
  </si>
  <si>
    <t>Nutr3LvlMin</t>
  </si>
  <si>
    <t>Nutrient 3 Level Minimum</t>
  </si>
  <si>
    <t>TB1</t>
  </si>
  <si>
    <t>Internal</t>
  </si>
  <si>
    <t>Reservoir pump power</t>
  </si>
  <si>
    <t>Reservoir heater power</t>
  </si>
  <si>
    <t>Grow light power</t>
  </si>
  <si>
    <t>NCS pump power</t>
  </si>
  <si>
    <t>VIN</t>
  </si>
  <si>
    <t>Controller header</t>
  </si>
  <si>
    <t>Ground plane</t>
  </si>
  <si>
    <t>Power Supply</t>
  </si>
  <si>
    <t>Reservoir Pump</t>
  </si>
  <si>
    <t>Reservoir Heater</t>
  </si>
  <si>
    <t>Grow Lights</t>
  </si>
  <si>
    <t>NCS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</si>
</sst>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</cellXfs>
  <cellStyles count="1">
    <cellStyle name="Normal" xfId="0" builtinId="0"/>
  </cellStyles>
  <dxfs count="13"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646464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rgb="FFFF0000"/>
          <bgColor rgb="FFFF5050"/>
        </patternFill>
      </fill>
    </dxf>
  </dxfs>
  <tableStyles count="0" defaultTableStyle="TableStyleMedium2" defaultPivotStyle="PivotStyleLight16"/>
  <colors>
    <mruColors>
      <color rgb="FF64646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1B5-F65C-472B-BE2E-9126BAAF3C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1A8C-4530-41DB-9311-E46DA002EADA}">
  <dimension ref="A1:I106"/>
  <sheetViews>
    <sheetView tabSelected="1" topLeftCell="A13" zoomScaleNormal="100" workbookViewId="0">
      <selection activeCell="D60" sqref="D60"/>
    </sheetView>
  </sheetViews>
  <sheetFormatPr defaultColWidth="9.109375" defaultRowHeight="14.4" x14ac:dyDescent="0.3"/>
  <cols>
    <col min="1" max="1" width="16.5546875" style="24" bestFit="1" customWidth="1"/>
    <col min="2" max="2" width="43.21875" style="24" bestFit="1" customWidth="1"/>
    <col min="3" max="3" width="9.88671875" style="23" customWidth="1"/>
    <col min="4" max="4" width="18.5546875" style="23" bestFit="1" customWidth="1"/>
    <col min="5" max="5" width="19.5546875" style="23" bestFit="1" customWidth="1"/>
    <col min="6" max="6" width="5.5546875" style="23" customWidth="1"/>
    <col min="7" max="7" width="14.33203125" style="23" bestFit="1" customWidth="1"/>
    <col min="8" max="8" width="18.44140625" style="23" bestFit="1" customWidth="1"/>
    <col min="9" max="9" width="5.5546875" style="23" customWidth="1"/>
    <col min="10" max="10" width="46" customWidth="1"/>
  </cols>
  <sheetData>
    <row r="1" spans="1:9" x14ac:dyDescent="0.3">
      <c r="A1" s="41" t="s">
        <v>0</v>
      </c>
      <c r="B1" s="42" t="s">
        <v>36</v>
      </c>
      <c r="C1" s="31" t="s">
        <v>369</v>
      </c>
      <c r="D1" s="29" t="s">
        <v>436</v>
      </c>
      <c r="E1" s="30"/>
      <c r="F1" s="31"/>
      <c r="G1" s="29" t="s">
        <v>437</v>
      </c>
      <c r="H1" s="30"/>
      <c r="I1" s="31"/>
    </row>
    <row r="2" spans="1:9" ht="15" thickBot="1" x14ac:dyDescent="0.35">
      <c r="A2" s="43"/>
      <c r="B2" s="27"/>
      <c r="C2" s="44"/>
      <c r="D2" s="32" t="s">
        <v>364</v>
      </c>
      <c r="E2" s="28" t="s">
        <v>368</v>
      </c>
      <c r="F2" s="33" t="s">
        <v>365</v>
      </c>
      <c r="G2" s="32" t="s">
        <v>366</v>
      </c>
      <c r="H2" s="28" t="s">
        <v>367</v>
      </c>
      <c r="I2" s="33" t="s">
        <v>365</v>
      </c>
    </row>
    <row r="3" spans="1:9" ht="15" thickTop="1" x14ac:dyDescent="0.3">
      <c r="A3" s="45" t="s">
        <v>381</v>
      </c>
      <c r="B3" s="26" t="s">
        <v>438</v>
      </c>
      <c r="C3" s="35" t="s">
        <v>390</v>
      </c>
      <c r="D3" s="34" t="s">
        <v>499</v>
      </c>
      <c r="E3" s="3" t="s">
        <v>490</v>
      </c>
      <c r="F3" s="35">
        <v>1</v>
      </c>
      <c r="G3" s="34" t="s">
        <v>379</v>
      </c>
      <c r="H3" s="3"/>
      <c r="I3" s="35"/>
    </row>
    <row r="4" spans="1:9" x14ac:dyDescent="0.3">
      <c r="A4" s="46" t="s">
        <v>3</v>
      </c>
      <c r="B4" s="25"/>
      <c r="C4" s="37" t="s">
        <v>1</v>
      </c>
      <c r="D4" s="36" t="s">
        <v>499</v>
      </c>
      <c r="E4" s="1" t="s">
        <v>490</v>
      </c>
      <c r="F4" s="37">
        <v>2</v>
      </c>
      <c r="G4" s="36" t="s">
        <v>491</v>
      </c>
      <c r="H4" s="1" t="s">
        <v>498</v>
      </c>
      <c r="I4" s="37" t="s">
        <v>1</v>
      </c>
    </row>
    <row r="5" spans="1:9" x14ac:dyDescent="0.3">
      <c r="A5" s="46" t="s">
        <v>382</v>
      </c>
      <c r="B5" s="25" t="s">
        <v>441</v>
      </c>
      <c r="C5" s="37" t="s">
        <v>390</v>
      </c>
      <c r="D5" s="36"/>
      <c r="E5" s="1"/>
      <c r="F5" s="37"/>
      <c r="G5" s="36"/>
      <c r="H5" s="1"/>
      <c r="I5" s="37"/>
    </row>
    <row r="6" spans="1:9" x14ac:dyDescent="0.3">
      <c r="A6" s="46" t="s">
        <v>383</v>
      </c>
      <c r="B6" s="25" t="s">
        <v>441</v>
      </c>
      <c r="C6" s="37" t="s">
        <v>390</v>
      </c>
      <c r="D6" s="36"/>
      <c r="E6" s="1"/>
      <c r="F6" s="37"/>
      <c r="G6" s="36"/>
      <c r="H6" s="1"/>
      <c r="I6" s="37"/>
    </row>
    <row r="7" spans="1:9" x14ac:dyDescent="0.3">
      <c r="A7" s="46" t="s">
        <v>384</v>
      </c>
      <c r="B7" s="25" t="s">
        <v>441</v>
      </c>
      <c r="C7" s="37" t="s">
        <v>390</v>
      </c>
      <c r="D7" s="36"/>
      <c r="E7" s="1"/>
      <c r="F7" s="37"/>
      <c r="G7" s="36"/>
      <c r="H7" s="1"/>
      <c r="I7" s="37"/>
    </row>
    <row r="8" spans="1:9" x14ac:dyDescent="0.3">
      <c r="A8" s="46" t="s">
        <v>385</v>
      </c>
      <c r="B8" s="25" t="s">
        <v>442</v>
      </c>
      <c r="C8" s="37" t="s">
        <v>390</v>
      </c>
      <c r="D8" s="36" t="s">
        <v>491</v>
      </c>
      <c r="E8" s="1"/>
      <c r="F8" s="37"/>
      <c r="G8" s="36" t="s">
        <v>379</v>
      </c>
      <c r="H8" s="1" t="s">
        <v>497</v>
      </c>
      <c r="I8" s="37" t="s">
        <v>496</v>
      </c>
    </row>
    <row r="9" spans="1:9" x14ac:dyDescent="0.3">
      <c r="A9" s="46" t="s">
        <v>386</v>
      </c>
      <c r="B9" s="25" t="s">
        <v>492</v>
      </c>
      <c r="C9" s="37" t="s">
        <v>390</v>
      </c>
      <c r="D9" s="36" t="s">
        <v>491</v>
      </c>
      <c r="E9" s="1"/>
      <c r="F9" s="37"/>
      <c r="G9" s="36" t="s">
        <v>500</v>
      </c>
      <c r="H9" s="1"/>
      <c r="I9" s="37">
        <v>1</v>
      </c>
    </row>
    <row r="10" spans="1:9" x14ac:dyDescent="0.3">
      <c r="A10" s="46" t="s">
        <v>3</v>
      </c>
      <c r="B10" s="25"/>
      <c r="C10" s="37" t="s">
        <v>1</v>
      </c>
      <c r="D10" s="36" t="s">
        <v>491</v>
      </c>
      <c r="E10" s="1"/>
      <c r="F10" s="37"/>
      <c r="G10" s="36" t="s">
        <v>500</v>
      </c>
      <c r="H10" s="1"/>
      <c r="I10" s="37">
        <v>2</v>
      </c>
    </row>
    <row r="11" spans="1:9" x14ac:dyDescent="0.3">
      <c r="A11" s="46" t="s">
        <v>387</v>
      </c>
      <c r="B11" s="25" t="s">
        <v>493</v>
      </c>
      <c r="C11" s="37" t="s">
        <v>390</v>
      </c>
      <c r="D11" s="36" t="s">
        <v>491</v>
      </c>
      <c r="E11" s="1"/>
      <c r="F11" s="37"/>
      <c r="G11" s="36" t="s">
        <v>501</v>
      </c>
      <c r="H11" s="1"/>
      <c r="I11" s="37">
        <v>1</v>
      </c>
    </row>
    <row r="12" spans="1:9" x14ac:dyDescent="0.3">
      <c r="A12" s="46" t="s">
        <v>3</v>
      </c>
      <c r="B12" s="25"/>
      <c r="C12" s="37" t="s">
        <v>1</v>
      </c>
      <c r="D12" s="36" t="s">
        <v>491</v>
      </c>
      <c r="E12" s="1"/>
      <c r="F12" s="37"/>
      <c r="G12" s="36" t="s">
        <v>501</v>
      </c>
      <c r="H12" s="1"/>
      <c r="I12" s="37">
        <v>2</v>
      </c>
    </row>
    <row r="13" spans="1:9" x14ac:dyDescent="0.3">
      <c r="A13" s="46" t="s">
        <v>388</v>
      </c>
      <c r="B13" s="25" t="s">
        <v>494</v>
      </c>
      <c r="C13" s="37" t="s">
        <v>390</v>
      </c>
      <c r="D13" s="36" t="s">
        <v>491</v>
      </c>
      <c r="E13" s="1"/>
      <c r="F13" s="37"/>
      <c r="G13" s="36" t="s">
        <v>502</v>
      </c>
      <c r="H13" s="1"/>
      <c r="I13" s="37">
        <v>1</v>
      </c>
    </row>
    <row r="14" spans="1:9" x14ac:dyDescent="0.3">
      <c r="A14" s="46" t="s">
        <v>3</v>
      </c>
      <c r="B14" s="25"/>
      <c r="C14" s="37" t="s">
        <v>1</v>
      </c>
      <c r="D14" s="36" t="s">
        <v>491</v>
      </c>
      <c r="E14" s="1"/>
      <c r="F14" s="37"/>
      <c r="G14" s="36" t="s">
        <v>502</v>
      </c>
      <c r="H14" s="1"/>
      <c r="I14" s="37">
        <v>2</v>
      </c>
    </row>
    <row r="15" spans="1:9" x14ac:dyDescent="0.3">
      <c r="A15" s="46" t="s">
        <v>389</v>
      </c>
      <c r="B15" s="25" t="s">
        <v>495</v>
      </c>
      <c r="C15" s="37" t="s">
        <v>390</v>
      </c>
      <c r="D15" s="36" t="s">
        <v>491</v>
      </c>
      <c r="E15" s="1"/>
      <c r="F15" s="37"/>
      <c r="G15" s="36" t="s">
        <v>503</v>
      </c>
      <c r="H15" s="1"/>
      <c r="I15" s="37">
        <v>1</v>
      </c>
    </row>
    <row r="16" spans="1:9" x14ac:dyDescent="0.3">
      <c r="A16" s="46" t="s">
        <v>3</v>
      </c>
      <c r="B16" s="25"/>
      <c r="C16" s="37" t="s">
        <v>1</v>
      </c>
      <c r="D16" s="36" t="s">
        <v>491</v>
      </c>
      <c r="E16" s="1"/>
      <c r="F16" s="37"/>
      <c r="G16" s="36" t="s">
        <v>503</v>
      </c>
      <c r="H16" s="1"/>
      <c r="I16" s="37">
        <v>2</v>
      </c>
    </row>
    <row r="17" spans="1:9" x14ac:dyDescent="0.3">
      <c r="A17" s="46" t="s">
        <v>434</v>
      </c>
      <c r="B17" s="25"/>
      <c r="C17" s="37" t="s">
        <v>435</v>
      </c>
      <c r="D17" s="36" t="s">
        <v>379</v>
      </c>
      <c r="E17" s="1"/>
      <c r="F17" s="37"/>
      <c r="G17" s="36" t="s">
        <v>380</v>
      </c>
      <c r="H17" s="1"/>
      <c r="I17" s="37"/>
    </row>
    <row r="18" spans="1:9" x14ac:dyDescent="0.3">
      <c r="A18" s="46" t="s">
        <v>439</v>
      </c>
      <c r="B18" s="25" t="s">
        <v>440</v>
      </c>
      <c r="C18" s="37" t="s">
        <v>391</v>
      </c>
      <c r="D18" s="36" t="s">
        <v>379</v>
      </c>
      <c r="E18" s="1"/>
      <c r="F18" s="37"/>
      <c r="G18" s="36" t="s">
        <v>491</v>
      </c>
      <c r="H18" s="1"/>
      <c r="I18" s="37"/>
    </row>
    <row r="19" spans="1:9" x14ac:dyDescent="0.3">
      <c r="A19" s="46" t="s">
        <v>443</v>
      </c>
      <c r="B19" s="25" t="s">
        <v>444</v>
      </c>
      <c r="C19" s="37" t="s">
        <v>391</v>
      </c>
      <c r="D19" s="36" t="s">
        <v>379</v>
      </c>
      <c r="E19" s="1"/>
      <c r="F19" s="37"/>
      <c r="G19" s="36" t="s">
        <v>491</v>
      </c>
      <c r="H19" s="1"/>
      <c r="I19" s="37"/>
    </row>
    <row r="20" spans="1:9" x14ac:dyDescent="0.3">
      <c r="A20" s="46" t="s">
        <v>445</v>
      </c>
      <c r="B20" s="25" t="s">
        <v>449</v>
      </c>
      <c r="C20" s="37" t="s">
        <v>453</v>
      </c>
      <c r="D20" s="36" t="s">
        <v>379</v>
      </c>
      <c r="E20" s="1"/>
      <c r="F20" s="37"/>
      <c r="G20" s="36" t="s">
        <v>491</v>
      </c>
      <c r="H20" s="1"/>
      <c r="I20" s="37"/>
    </row>
    <row r="21" spans="1:9" x14ac:dyDescent="0.3">
      <c r="A21" s="46" t="s">
        <v>446</v>
      </c>
      <c r="B21" s="25" t="s">
        <v>450</v>
      </c>
      <c r="C21" s="37" t="s">
        <v>453</v>
      </c>
      <c r="D21" s="36" t="s">
        <v>379</v>
      </c>
      <c r="E21" s="1"/>
      <c r="F21" s="37"/>
      <c r="G21" s="36" t="s">
        <v>491</v>
      </c>
      <c r="H21" s="1"/>
      <c r="I21" s="37"/>
    </row>
    <row r="22" spans="1:9" x14ac:dyDescent="0.3">
      <c r="A22" s="46" t="s">
        <v>447</v>
      </c>
      <c r="B22" s="25" t="s">
        <v>451</v>
      </c>
      <c r="C22" s="37" t="s">
        <v>453</v>
      </c>
      <c r="D22" s="36" t="s">
        <v>379</v>
      </c>
      <c r="E22" s="1"/>
      <c r="F22" s="37"/>
      <c r="G22" s="36" t="s">
        <v>491</v>
      </c>
      <c r="H22" s="1"/>
      <c r="I22" s="37"/>
    </row>
    <row r="23" spans="1:9" x14ac:dyDescent="0.3">
      <c r="A23" s="46" t="s">
        <v>448</v>
      </c>
      <c r="B23" s="25" t="s">
        <v>452</v>
      </c>
      <c r="C23" s="37" t="s">
        <v>453</v>
      </c>
      <c r="D23" s="36" t="s">
        <v>379</v>
      </c>
      <c r="E23" s="1"/>
      <c r="F23" s="37"/>
      <c r="G23" s="36" t="s">
        <v>491</v>
      </c>
      <c r="H23" s="1"/>
      <c r="I23" s="37"/>
    </row>
    <row r="24" spans="1:9" x14ac:dyDescent="0.3">
      <c r="A24" s="46" t="s">
        <v>373</v>
      </c>
      <c r="B24" s="25" t="s">
        <v>455</v>
      </c>
      <c r="C24" s="37" t="s">
        <v>391</v>
      </c>
      <c r="D24" s="36" t="s">
        <v>379</v>
      </c>
      <c r="E24" s="1"/>
      <c r="F24" s="37"/>
      <c r="G24" s="36" t="s">
        <v>380</v>
      </c>
      <c r="H24" s="1"/>
      <c r="I24" s="37"/>
    </row>
    <row r="25" spans="1:9" x14ac:dyDescent="0.3">
      <c r="A25" s="46" t="s">
        <v>374</v>
      </c>
      <c r="B25" s="25" t="s">
        <v>454</v>
      </c>
      <c r="C25" s="37" t="s">
        <v>390</v>
      </c>
      <c r="D25" s="36" t="s">
        <v>491</v>
      </c>
      <c r="E25" s="1"/>
      <c r="F25" s="37"/>
      <c r="G25" s="36" t="s">
        <v>380</v>
      </c>
      <c r="H25" s="1"/>
      <c r="I25" s="37"/>
    </row>
    <row r="26" spans="1:9" x14ac:dyDescent="0.3">
      <c r="A26" s="46" t="s">
        <v>375</v>
      </c>
      <c r="B26" s="25" t="s">
        <v>463</v>
      </c>
      <c r="C26" s="37" t="s">
        <v>391</v>
      </c>
      <c r="D26" s="36" t="s">
        <v>379</v>
      </c>
      <c r="E26" s="1"/>
      <c r="F26" s="37"/>
      <c r="G26" s="36" t="s">
        <v>380</v>
      </c>
      <c r="H26" s="1"/>
      <c r="I26" s="37"/>
    </row>
    <row r="27" spans="1:9" x14ac:dyDescent="0.3">
      <c r="A27" s="46" t="s">
        <v>4</v>
      </c>
      <c r="B27" s="25" t="s">
        <v>464</v>
      </c>
      <c r="C27" s="37" t="s">
        <v>456</v>
      </c>
      <c r="D27" s="36" t="s">
        <v>379</v>
      </c>
      <c r="E27" s="1"/>
      <c r="F27" s="37"/>
      <c r="G27" s="36" t="s">
        <v>380</v>
      </c>
      <c r="H27" s="1"/>
      <c r="I27" s="37"/>
    </row>
    <row r="28" spans="1:9" x14ac:dyDescent="0.3">
      <c r="A28" s="46" t="s">
        <v>25</v>
      </c>
      <c r="B28" s="25" t="s">
        <v>465</v>
      </c>
      <c r="C28" s="37" t="s">
        <v>391</v>
      </c>
      <c r="D28" s="36" t="s">
        <v>379</v>
      </c>
      <c r="E28" s="1"/>
      <c r="F28" s="37"/>
      <c r="G28" s="36" t="s">
        <v>380</v>
      </c>
      <c r="H28" s="1"/>
      <c r="I28" s="37"/>
    </row>
    <row r="29" spans="1:9" x14ac:dyDescent="0.3">
      <c r="A29" s="46" t="s">
        <v>33</v>
      </c>
      <c r="B29" s="25" t="s">
        <v>469</v>
      </c>
      <c r="C29" s="37" t="s">
        <v>456</v>
      </c>
      <c r="D29" s="36" t="s">
        <v>379</v>
      </c>
      <c r="E29" s="1"/>
      <c r="F29" s="37"/>
      <c r="G29" s="36" t="s">
        <v>380</v>
      </c>
      <c r="H29" s="1"/>
      <c r="I29" s="37"/>
    </row>
    <row r="30" spans="1:9" x14ac:dyDescent="0.3">
      <c r="A30" s="46" t="s">
        <v>56</v>
      </c>
      <c r="B30" s="25" t="s">
        <v>470</v>
      </c>
      <c r="C30" s="37" t="s">
        <v>391</v>
      </c>
      <c r="D30" s="36" t="s">
        <v>379</v>
      </c>
      <c r="E30" s="1"/>
      <c r="F30" s="37"/>
      <c r="G30" s="36" t="s">
        <v>380</v>
      </c>
      <c r="H30" s="1"/>
      <c r="I30" s="37"/>
    </row>
    <row r="31" spans="1:9" x14ac:dyDescent="0.3">
      <c r="A31" s="46" t="s">
        <v>13</v>
      </c>
      <c r="B31" s="25" t="s">
        <v>466</v>
      </c>
      <c r="C31" s="37" t="s">
        <v>391</v>
      </c>
      <c r="D31" s="36" t="s">
        <v>379</v>
      </c>
      <c r="E31" s="1"/>
      <c r="F31" s="37"/>
      <c r="G31" s="36" t="s">
        <v>380</v>
      </c>
      <c r="H31" s="1"/>
      <c r="I31" s="37"/>
    </row>
    <row r="32" spans="1:9" x14ac:dyDescent="0.3">
      <c r="A32" s="46" t="s">
        <v>17</v>
      </c>
      <c r="B32" s="25" t="s">
        <v>461</v>
      </c>
      <c r="C32" s="37" t="s">
        <v>19</v>
      </c>
      <c r="D32" s="36" t="s">
        <v>379</v>
      </c>
      <c r="E32" s="1"/>
      <c r="F32" s="37"/>
      <c r="G32" s="36" t="s">
        <v>380</v>
      </c>
      <c r="H32" s="1"/>
      <c r="I32" s="37"/>
    </row>
    <row r="33" spans="1:9" x14ac:dyDescent="0.3">
      <c r="A33" s="46" t="s">
        <v>34</v>
      </c>
      <c r="B33" s="25" t="s">
        <v>462</v>
      </c>
      <c r="C33" s="37" t="s">
        <v>453</v>
      </c>
      <c r="D33" s="36" t="s">
        <v>379</v>
      </c>
      <c r="E33" s="1"/>
      <c r="F33" s="37"/>
      <c r="G33" s="36" t="s">
        <v>380</v>
      </c>
      <c r="H33" s="1"/>
      <c r="I33" s="37"/>
    </row>
    <row r="34" spans="1:9" x14ac:dyDescent="0.3">
      <c r="A34" s="46" t="s">
        <v>457</v>
      </c>
      <c r="B34" s="25" t="s">
        <v>460</v>
      </c>
      <c r="C34" s="37" t="s">
        <v>32</v>
      </c>
      <c r="D34" s="36" t="s">
        <v>379</v>
      </c>
      <c r="E34" s="1"/>
      <c r="F34" s="37"/>
      <c r="G34" s="36" t="s">
        <v>380</v>
      </c>
      <c r="H34" s="1"/>
      <c r="I34" s="37"/>
    </row>
    <row r="35" spans="1:9" x14ac:dyDescent="0.3">
      <c r="A35" s="46" t="s">
        <v>15</v>
      </c>
      <c r="B35" s="25" t="s">
        <v>467</v>
      </c>
      <c r="C35" s="37" t="s">
        <v>32</v>
      </c>
      <c r="D35" s="36" t="s">
        <v>379</v>
      </c>
      <c r="E35" s="1"/>
      <c r="F35" s="37"/>
      <c r="G35" s="36" t="s">
        <v>380</v>
      </c>
      <c r="H35" s="1"/>
      <c r="I35" s="37"/>
    </row>
    <row r="36" spans="1:9" x14ac:dyDescent="0.3">
      <c r="A36" s="46" t="s">
        <v>6</v>
      </c>
      <c r="B36" s="25" t="s">
        <v>468</v>
      </c>
      <c r="C36" s="37" t="s">
        <v>32</v>
      </c>
      <c r="D36" s="36" t="s">
        <v>379</v>
      </c>
      <c r="E36" s="1"/>
      <c r="F36" s="37"/>
      <c r="G36" s="36" t="s">
        <v>380</v>
      </c>
      <c r="H36" s="1"/>
      <c r="I36" s="37"/>
    </row>
    <row r="37" spans="1:9" x14ac:dyDescent="0.3">
      <c r="A37" s="46" t="s">
        <v>458</v>
      </c>
      <c r="B37" s="25" t="s">
        <v>459</v>
      </c>
      <c r="C37" s="37" t="s">
        <v>32</v>
      </c>
      <c r="D37" s="36" t="s">
        <v>379</v>
      </c>
      <c r="E37" s="1"/>
      <c r="F37" s="37"/>
      <c r="G37" s="36" t="s">
        <v>380</v>
      </c>
      <c r="H37" s="1"/>
      <c r="I37" s="37"/>
    </row>
    <row r="38" spans="1:9" x14ac:dyDescent="0.3">
      <c r="A38" s="46" t="s">
        <v>376</v>
      </c>
      <c r="B38" s="25" t="s">
        <v>370</v>
      </c>
      <c r="C38" s="37" t="s">
        <v>18</v>
      </c>
      <c r="D38" s="36" t="s">
        <v>491</v>
      </c>
      <c r="E38" s="1"/>
      <c r="F38" s="37"/>
      <c r="G38" s="36" t="s">
        <v>380</v>
      </c>
      <c r="H38" s="1"/>
      <c r="I38" s="37"/>
    </row>
    <row r="39" spans="1:9" x14ac:dyDescent="0.3">
      <c r="A39" s="46" t="s">
        <v>377</v>
      </c>
      <c r="B39" s="25" t="s">
        <v>371</v>
      </c>
      <c r="C39" s="37" t="s">
        <v>18</v>
      </c>
      <c r="D39" s="36" t="s">
        <v>491</v>
      </c>
      <c r="E39" s="1"/>
      <c r="F39" s="37"/>
      <c r="G39" s="36" t="s">
        <v>380</v>
      </c>
      <c r="H39" s="1"/>
      <c r="I39" s="37"/>
    </row>
    <row r="40" spans="1:9" x14ac:dyDescent="0.3">
      <c r="A40" s="46" t="s">
        <v>378</v>
      </c>
      <c r="B40" s="25" t="s">
        <v>372</v>
      </c>
      <c r="C40" s="37" t="s">
        <v>18</v>
      </c>
      <c r="D40" s="36" t="s">
        <v>491</v>
      </c>
      <c r="E40" s="1"/>
      <c r="F40" s="37"/>
      <c r="G40" s="36" t="s">
        <v>380</v>
      </c>
      <c r="H40" s="1"/>
      <c r="I40" s="37"/>
    </row>
    <row r="41" spans="1:9" x14ac:dyDescent="0.3">
      <c r="A41" s="46" t="s">
        <v>395</v>
      </c>
      <c r="B41" s="25" t="s">
        <v>392</v>
      </c>
      <c r="C41" s="37" t="s">
        <v>18</v>
      </c>
      <c r="D41" s="36" t="s">
        <v>491</v>
      </c>
      <c r="E41" s="1"/>
      <c r="F41" s="37"/>
      <c r="G41" s="36" t="s">
        <v>380</v>
      </c>
      <c r="H41" s="1"/>
      <c r="I41" s="37"/>
    </row>
    <row r="42" spans="1:9" x14ac:dyDescent="0.3">
      <c r="A42" s="46" t="s">
        <v>396</v>
      </c>
      <c r="B42" s="25" t="s">
        <v>393</v>
      </c>
      <c r="C42" s="37" t="s">
        <v>18</v>
      </c>
      <c r="D42" s="36" t="s">
        <v>491</v>
      </c>
      <c r="E42" s="1"/>
      <c r="F42" s="37"/>
      <c r="G42" s="36" t="s">
        <v>380</v>
      </c>
      <c r="H42" s="1"/>
      <c r="I42" s="37"/>
    </row>
    <row r="43" spans="1:9" x14ac:dyDescent="0.3">
      <c r="A43" s="46" t="s">
        <v>397</v>
      </c>
      <c r="B43" s="25" t="s">
        <v>394</v>
      </c>
      <c r="C43" s="37" t="s">
        <v>18</v>
      </c>
      <c r="D43" s="36" t="s">
        <v>491</v>
      </c>
      <c r="E43" s="1"/>
      <c r="F43" s="37"/>
      <c r="G43" s="36" t="s">
        <v>380</v>
      </c>
      <c r="H43" s="1"/>
      <c r="I43" s="37"/>
    </row>
    <row r="44" spans="1:9" x14ac:dyDescent="0.3">
      <c r="A44" s="46" t="s">
        <v>410</v>
      </c>
      <c r="B44" s="25" t="s">
        <v>413</v>
      </c>
      <c r="C44" s="37" t="s">
        <v>18</v>
      </c>
      <c r="D44" s="36" t="s">
        <v>491</v>
      </c>
      <c r="E44" s="1"/>
      <c r="F44" s="37"/>
      <c r="G44" s="36" t="s">
        <v>380</v>
      </c>
      <c r="H44" s="1"/>
      <c r="I44" s="37"/>
    </row>
    <row r="45" spans="1:9" x14ac:dyDescent="0.3">
      <c r="A45" s="46" t="s">
        <v>411</v>
      </c>
      <c r="B45" s="25" t="s">
        <v>414</v>
      </c>
      <c r="C45" s="37" t="s">
        <v>18</v>
      </c>
      <c r="D45" s="36" t="s">
        <v>491</v>
      </c>
      <c r="E45" s="1"/>
      <c r="F45" s="37"/>
      <c r="G45" s="36" t="s">
        <v>380</v>
      </c>
      <c r="H45" s="1"/>
      <c r="I45" s="37"/>
    </row>
    <row r="46" spans="1:9" x14ac:dyDescent="0.3">
      <c r="A46" s="46" t="s">
        <v>412</v>
      </c>
      <c r="B46" s="25" t="s">
        <v>415</v>
      </c>
      <c r="C46" s="37" t="s">
        <v>18</v>
      </c>
      <c r="D46" s="36" t="s">
        <v>491</v>
      </c>
      <c r="E46" s="1"/>
      <c r="F46" s="37"/>
      <c r="G46" s="36" t="s">
        <v>380</v>
      </c>
      <c r="H46" s="1"/>
      <c r="I46" s="37"/>
    </row>
    <row r="47" spans="1:9" x14ac:dyDescent="0.3">
      <c r="A47" s="46" t="s">
        <v>398</v>
      </c>
      <c r="B47" s="25" t="s">
        <v>399</v>
      </c>
      <c r="C47" s="37" t="s">
        <v>18</v>
      </c>
      <c r="D47" s="36" t="s">
        <v>491</v>
      </c>
      <c r="E47" s="1"/>
      <c r="F47" s="37"/>
      <c r="G47" s="36" t="s">
        <v>380</v>
      </c>
      <c r="H47" s="1"/>
      <c r="I47" s="37"/>
    </row>
    <row r="48" spans="1:9" x14ac:dyDescent="0.3">
      <c r="A48" s="46" t="s">
        <v>416</v>
      </c>
      <c r="B48" s="25" t="s">
        <v>418</v>
      </c>
      <c r="C48" s="37" t="s">
        <v>18</v>
      </c>
      <c r="D48" s="36" t="s">
        <v>491</v>
      </c>
      <c r="E48" s="1"/>
      <c r="F48" s="37"/>
      <c r="G48" s="36" t="s">
        <v>380</v>
      </c>
      <c r="H48" s="1"/>
      <c r="I48" s="37"/>
    </row>
    <row r="49" spans="1:9" x14ac:dyDescent="0.3">
      <c r="A49" s="46" t="s">
        <v>417</v>
      </c>
      <c r="B49" s="25" t="s">
        <v>419</v>
      </c>
      <c r="C49" s="37" t="s">
        <v>18</v>
      </c>
      <c r="D49" s="36" t="s">
        <v>491</v>
      </c>
      <c r="E49" s="1"/>
      <c r="F49" s="37"/>
      <c r="G49" s="36" t="s">
        <v>380</v>
      </c>
      <c r="H49" s="1"/>
      <c r="I49" s="37"/>
    </row>
    <row r="50" spans="1:9" x14ac:dyDescent="0.3">
      <c r="A50" s="46" t="s">
        <v>400</v>
      </c>
      <c r="B50" s="25" t="s">
        <v>420</v>
      </c>
      <c r="C50" s="37" t="s">
        <v>18</v>
      </c>
      <c r="D50" s="36" t="s">
        <v>491</v>
      </c>
      <c r="E50" s="1"/>
      <c r="F50" s="37"/>
      <c r="G50" s="36" t="s">
        <v>380</v>
      </c>
      <c r="H50" s="1"/>
      <c r="I50" s="37"/>
    </row>
    <row r="51" spans="1:9" x14ac:dyDescent="0.3">
      <c r="A51" s="46" t="s">
        <v>402</v>
      </c>
      <c r="B51" s="25" t="s">
        <v>401</v>
      </c>
      <c r="C51" s="37" t="s">
        <v>18</v>
      </c>
      <c r="D51" s="36" t="s">
        <v>491</v>
      </c>
      <c r="E51" s="1"/>
      <c r="F51" s="37"/>
      <c r="G51" s="36" t="s">
        <v>380</v>
      </c>
      <c r="H51" s="1"/>
      <c r="I51" s="37"/>
    </row>
    <row r="52" spans="1:9" x14ac:dyDescent="0.3">
      <c r="A52" s="46" t="s">
        <v>403</v>
      </c>
      <c r="B52" s="25" t="s">
        <v>404</v>
      </c>
      <c r="C52" s="37" t="s">
        <v>18</v>
      </c>
      <c r="D52" s="36" t="s">
        <v>491</v>
      </c>
      <c r="E52" s="1"/>
      <c r="F52" s="37"/>
      <c r="G52" s="36" t="s">
        <v>380</v>
      </c>
      <c r="H52" s="1"/>
      <c r="I52" s="37"/>
    </row>
    <row r="53" spans="1:9" x14ac:dyDescent="0.3">
      <c r="A53" s="46" t="s">
        <v>405</v>
      </c>
      <c r="B53" s="25" t="s">
        <v>421</v>
      </c>
      <c r="C53" s="37" t="s">
        <v>18</v>
      </c>
      <c r="D53" s="36" t="s">
        <v>491</v>
      </c>
      <c r="E53" s="1"/>
      <c r="F53" s="37"/>
      <c r="G53" s="36" t="s">
        <v>380</v>
      </c>
      <c r="H53" s="1"/>
      <c r="I53" s="37"/>
    </row>
    <row r="54" spans="1:9" x14ac:dyDescent="0.3">
      <c r="A54" s="46" t="s">
        <v>407</v>
      </c>
      <c r="B54" s="25" t="s">
        <v>406</v>
      </c>
      <c r="C54" s="37" t="s">
        <v>18</v>
      </c>
      <c r="D54" s="36" t="s">
        <v>491</v>
      </c>
      <c r="E54" s="1"/>
      <c r="F54" s="37"/>
      <c r="G54" s="36" t="s">
        <v>380</v>
      </c>
      <c r="H54" s="1"/>
      <c r="I54" s="37"/>
    </row>
    <row r="55" spans="1:9" x14ac:dyDescent="0.3">
      <c r="A55" s="46" t="s">
        <v>408</v>
      </c>
      <c r="B55" s="25" t="s">
        <v>409</v>
      </c>
      <c r="C55" s="37" t="s">
        <v>18</v>
      </c>
      <c r="D55" s="36" t="s">
        <v>491</v>
      </c>
      <c r="E55" s="1"/>
      <c r="F55" s="37"/>
      <c r="G55" s="36" t="s">
        <v>380</v>
      </c>
      <c r="H55" s="1"/>
      <c r="I55" s="37"/>
    </row>
    <row r="56" spans="1:9" x14ac:dyDescent="0.3">
      <c r="A56" s="46" t="s">
        <v>422</v>
      </c>
      <c r="B56" s="25" t="s">
        <v>425</v>
      </c>
      <c r="C56" s="37" t="s">
        <v>18</v>
      </c>
      <c r="D56" s="36" t="s">
        <v>491</v>
      </c>
      <c r="E56" s="1"/>
      <c r="F56" s="37"/>
      <c r="G56" s="36" t="s">
        <v>380</v>
      </c>
      <c r="H56" s="1"/>
      <c r="I56" s="37"/>
    </row>
    <row r="57" spans="1:9" x14ac:dyDescent="0.3">
      <c r="A57" s="46" t="s">
        <v>423</v>
      </c>
      <c r="B57" s="25" t="s">
        <v>426</v>
      </c>
      <c r="C57" s="37" t="s">
        <v>18</v>
      </c>
      <c r="D57" s="36" t="s">
        <v>491</v>
      </c>
      <c r="E57" s="1"/>
      <c r="F57" s="37"/>
      <c r="G57" s="36" t="s">
        <v>380</v>
      </c>
      <c r="H57" s="1"/>
      <c r="I57" s="37"/>
    </row>
    <row r="58" spans="1:9" x14ac:dyDescent="0.3">
      <c r="A58" s="46" t="s">
        <v>424</v>
      </c>
      <c r="B58" s="25" t="s">
        <v>427</v>
      </c>
      <c r="C58" s="37" t="s">
        <v>18</v>
      </c>
      <c r="D58" s="36" t="s">
        <v>491</v>
      </c>
      <c r="E58" s="1"/>
      <c r="F58" s="37"/>
      <c r="G58" s="36" t="s">
        <v>380</v>
      </c>
      <c r="H58" s="1"/>
      <c r="I58" s="37"/>
    </row>
    <row r="59" spans="1:9" x14ac:dyDescent="0.3">
      <c r="A59" s="46" t="s">
        <v>428</v>
      </c>
      <c r="B59" s="25" t="s">
        <v>431</v>
      </c>
      <c r="C59" s="37" t="s">
        <v>18</v>
      </c>
      <c r="D59" s="36" t="s">
        <v>491</v>
      </c>
      <c r="E59" s="1"/>
      <c r="F59" s="37"/>
      <c r="G59" s="36" t="s">
        <v>380</v>
      </c>
      <c r="H59" s="1"/>
      <c r="I59" s="37"/>
    </row>
    <row r="60" spans="1:9" x14ac:dyDescent="0.3">
      <c r="A60" s="46" t="s">
        <v>429</v>
      </c>
      <c r="B60" s="25" t="s">
        <v>433</v>
      </c>
      <c r="C60" s="37" t="s">
        <v>18</v>
      </c>
      <c r="D60" s="36" t="s">
        <v>491</v>
      </c>
      <c r="E60" s="1"/>
      <c r="F60" s="37"/>
      <c r="G60" s="36" t="s">
        <v>380</v>
      </c>
      <c r="H60" s="1"/>
      <c r="I60" s="37"/>
    </row>
    <row r="61" spans="1:9" x14ac:dyDescent="0.3">
      <c r="A61" s="46" t="s">
        <v>430</v>
      </c>
      <c r="B61" s="25" t="s">
        <v>432</v>
      </c>
      <c r="C61" s="37" t="s">
        <v>18</v>
      </c>
      <c r="D61" s="36" t="s">
        <v>491</v>
      </c>
      <c r="E61" s="1"/>
      <c r="F61" s="37"/>
      <c r="G61" s="36" t="s">
        <v>380</v>
      </c>
      <c r="H61" s="1"/>
      <c r="I61" s="37"/>
    </row>
    <row r="62" spans="1:9" x14ac:dyDescent="0.3">
      <c r="A62" s="46" t="s">
        <v>346</v>
      </c>
      <c r="B62" s="25" t="s">
        <v>485</v>
      </c>
      <c r="C62" s="37"/>
      <c r="D62" s="36" t="s">
        <v>379</v>
      </c>
      <c r="E62" s="1"/>
      <c r="F62" s="37"/>
      <c r="G62" s="36" t="s">
        <v>380</v>
      </c>
      <c r="H62" s="1"/>
      <c r="I62" s="37"/>
    </row>
    <row r="63" spans="1:9" x14ac:dyDescent="0.3">
      <c r="A63" s="46" t="s">
        <v>347</v>
      </c>
      <c r="B63" s="25" t="s">
        <v>485</v>
      </c>
      <c r="C63" s="37"/>
      <c r="D63" s="36" t="s">
        <v>379</v>
      </c>
      <c r="E63" s="1"/>
      <c r="F63" s="37"/>
      <c r="G63" s="36" t="s">
        <v>380</v>
      </c>
      <c r="H63" s="1"/>
      <c r="I63" s="37"/>
    </row>
    <row r="64" spans="1:9" x14ac:dyDescent="0.3">
      <c r="A64" s="46" t="s">
        <v>348</v>
      </c>
      <c r="B64" s="25" t="s">
        <v>485</v>
      </c>
      <c r="C64" s="37"/>
      <c r="D64" s="36" t="s">
        <v>379</v>
      </c>
      <c r="E64" s="1"/>
      <c r="F64" s="37"/>
      <c r="G64" s="36" t="s">
        <v>380</v>
      </c>
      <c r="H64" s="1"/>
      <c r="I64" s="37"/>
    </row>
    <row r="65" spans="1:9" x14ac:dyDescent="0.3">
      <c r="A65" s="46" t="s">
        <v>349</v>
      </c>
      <c r="B65" s="25" t="s">
        <v>485</v>
      </c>
      <c r="C65" s="37"/>
      <c r="D65" s="36" t="s">
        <v>379</v>
      </c>
      <c r="E65" s="1"/>
      <c r="F65" s="37"/>
      <c r="G65" s="36" t="s">
        <v>380</v>
      </c>
      <c r="H65" s="1"/>
      <c r="I65" s="37"/>
    </row>
    <row r="66" spans="1:9" x14ac:dyDescent="0.3">
      <c r="A66" s="46" t="s">
        <v>350</v>
      </c>
      <c r="B66" s="25" t="s">
        <v>485</v>
      </c>
      <c r="C66" s="37"/>
      <c r="D66" s="36" t="s">
        <v>379</v>
      </c>
      <c r="E66" s="1"/>
      <c r="F66" s="37"/>
      <c r="G66" s="36" t="s">
        <v>380</v>
      </c>
      <c r="H66" s="1"/>
      <c r="I66" s="37"/>
    </row>
    <row r="67" spans="1:9" x14ac:dyDescent="0.3">
      <c r="A67" s="46" t="s">
        <v>351</v>
      </c>
      <c r="B67" s="25" t="s">
        <v>485</v>
      </c>
      <c r="C67" s="37"/>
      <c r="D67" s="36" t="s">
        <v>379</v>
      </c>
      <c r="E67" s="1"/>
      <c r="F67" s="37"/>
      <c r="G67" s="36" t="s">
        <v>380</v>
      </c>
      <c r="H67" s="1"/>
      <c r="I67" s="37"/>
    </row>
    <row r="68" spans="1:9" x14ac:dyDescent="0.3">
      <c r="A68" s="46" t="s">
        <v>352</v>
      </c>
      <c r="B68" s="25" t="s">
        <v>485</v>
      </c>
      <c r="C68" s="37"/>
      <c r="D68" s="36" t="s">
        <v>379</v>
      </c>
      <c r="E68" s="1"/>
      <c r="F68" s="37"/>
      <c r="G68" s="36" t="s">
        <v>380</v>
      </c>
      <c r="H68" s="1"/>
      <c r="I68" s="37"/>
    </row>
    <row r="69" spans="1:9" x14ac:dyDescent="0.3">
      <c r="A69" s="46" t="s">
        <v>353</v>
      </c>
      <c r="B69" s="25" t="s">
        <v>485</v>
      </c>
      <c r="C69" s="37"/>
      <c r="D69" s="36" t="s">
        <v>379</v>
      </c>
      <c r="E69" s="1"/>
      <c r="F69" s="37"/>
      <c r="G69" s="36" t="s">
        <v>380</v>
      </c>
      <c r="H69" s="1"/>
      <c r="I69" s="37"/>
    </row>
    <row r="70" spans="1:9" x14ac:dyDescent="0.3">
      <c r="A70" s="46" t="s">
        <v>354</v>
      </c>
      <c r="B70" s="25" t="s">
        <v>485</v>
      </c>
      <c r="C70" s="37"/>
      <c r="D70" s="36" t="s">
        <v>379</v>
      </c>
      <c r="E70" s="1"/>
      <c r="F70" s="37"/>
      <c r="G70" s="36" t="s">
        <v>380</v>
      </c>
      <c r="H70" s="1"/>
      <c r="I70" s="37"/>
    </row>
    <row r="71" spans="1:9" x14ac:dyDescent="0.3">
      <c r="A71" s="46" t="s">
        <v>355</v>
      </c>
      <c r="B71" s="25" t="s">
        <v>485</v>
      </c>
      <c r="C71" s="37"/>
      <c r="D71" s="36" t="s">
        <v>379</v>
      </c>
      <c r="E71" s="1"/>
      <c r="F71" s="37"/>
      <c r="G71" s="36" t="s">
        <v>380</v>
      </c>
      <c r="H71" s="1"/>
      <c r="I71" s="37"/>
    </row>
    <row r="72" spans="1:9" x14ac:dyDescent="0.3">
      <c r="A72" s="46" t="s">
        <v>258</v>
      </c>
      <c r="B72" s="25" t="s">
        <v>486</v>
      </c>
      <c r="C72" s="37" t="s">
        <v>453</v>
      </c>
      <c r="D72" s="36" t="s">
        <v>379</v>
      </c>
      <c r="E72" s="1"/>
      <c r="F72" s="37"/>
      <c r="G72" s="36" t="s">
        <v>380</v>
      </c>
      <c r="H72" s="1"/>
      <c r="I72" s="37"/>
    </row>
    <row r="73" spans="1:9" x14ac:dyDescent="0.3">
      <c r="A73" s="46" t="s">
        <v>257</v>
      </c>
      <c r="B73" s="25" t="s">
        <v>486</v>
      </c>
      <c r="C73" s="37" t="s">
        <v>453</v>
      </c>
      <c r="D73" s="36" t="s">
        <v>379</v>
      </c>
      <c r="E73" s="1"/>
      <c r="F73" s="37"/>
      <c r="G73" s="36" t="s">
        <v>380</v>
      </c>
      <c r="H73" s="1"/>
      <c r="I73" s="37"/>
    </row>
    <row r="74" spans="1:9" x14ac:dyDescent="0.3">
      <c r="A74" s="46" t="s">
        <v>256</v>
      </c>
      <c r="B74" s="25" t="s">
        <v>486</v>
      </c>
      <c r="C74" s="37" t="s">
        <v>453</v>
      </c>
      <c r="D74" s="36" t="s">
        <v>379</v>
      </c>
      <c r="E74" s="1"/>
      <c r="F74" s="37"/>
      <c r="G74" s="36" t="s">
        <v>380</v>
      </c>
      <c r="H74" s="1"/>
      <c r="I74" s="37"/>
    </row>
    <row r="75" spans="1:9" x14ac:dyDescent="0.3">
      <c r="A75" s="46" t="s">
        <v>246</v>
      </c>
      <c r="B75" s="25" t="s">
        <v>486</v>
      </c>
      <c r="C75" s="37" t="s">
        <v>453</v>
      </c>
      <c r="D75" s="36" t="s">
        <v>379</v>
      </c>
      <c r="E75" s="1"/>
      <c r="F75" s="37"/>
      <c r="G75" s="36" t="s">
        <v>380</v>
      </c>
      <c r="H75" s="1"/>
      <c r="I75" s="37"/>
    </row>
    <row r="76" spans="1:9" x14ac:dyDescent="0.3">
      <c r="A76" s="46" t="s">
        <v>249</v>
      </c>
      <c r="B76" s="25" t="s">
        <v>486</v>
      </c>
      <c r="C76" s="37" t="s">
        <v>453</v>
      </c>
      <c r="D76" s="36" t="s">
        <v>379</v>
      </c>
      <c r="E76" s="1"/>
      <c r="F76" s="37"/>
      <c r="G76" s="36" t="s">
        <v>380</v>
      </c>
      <c r="H76" s="1"/>
      <c r="I76" s="37"/>
    </row>
    <row r="77" spans="1:9" x14ac:dyDescent="0.3">
      <c r="A77" s="46" t="s">
        <v>357</v>
      </c>
      <c r="B77" s="25" t="s">
        <v>472</v>
      </c>
      <c r="C77" s="37" t="s">
        <v>19</v>
      </c>
      <c r="D77" s="36" t="s">
        <v>379</v>
      </c>
      <c r="E77" s="1"/>
      <c r="F77" s="37"/>
      <c r="G77" s="36" t="s">
        <v>380</v>
      </c>
      <c r="H77" s="1"/>
      <c r="I77" s="37"/>
    </row>
    <row r="78" spans="1:9" x14ac:dyDescent="0.3">
      <c r="A78" s="46" t="s">
        <v>356</v>
      </c>
      <c r="B78" s="25" t="s">
        <v>472</v>
      </c>
      <c r="C78" s="37" t="s">
        <v>19</v>
      </c>
      <c r="D78" s="36" t="s">
        <v>379</v>
      </c>
      <c r="E78" s="1"/>
      <c r="F78" s="37"/>
      <c r="G78" s="36" t="s">
        <v>380</v>
      </c>
      <c r="H78" s="1"/>
      <c r="I78" s="37"/>
    </row>
    <row r="79" spans="1:9" x14ac:dyDescent="0.3">
      <c r="A79" s="46" t="s">
        <v>358</v>
      </c>
      <c r="B79" s="25" t="s">
        <v>473</v>
      </c>
      <c r="C79" s="37" t="s">
        <v>19</v>
      </c>
      <c r="D79" s="36" t="s">
        <v>379</v>
      </c>
      <c r="E79" s="1"/>
      <c r="F79" s="37"/>
      <c r="G79" s="36" t="s">
        <v>380</v>
      </c>
      <c r="H79" s="1"/>
      <c r="I79" s="37"/>
    </row>
    <row r="80" spans="1:9" x14ac:dyDescent="0.3">
      <c r="A80" s="46" t="s">
        <v>359</v>
      </c>
      <c r="B80" s="25" t="s">
        <v>473</v>
      </c>
      <c r="C80" s="37" t="s">
        <v>19</v>
      </c>
      <c r="D80" s="36" t="s">
        <v>379</v>
      </c>
      <c r="E80" s="1"/>
      <c r="F80" s="37"/>
      <c r="G80" s="36" t="s">
        <v>380</v>
      </c>
      <c r="H80" s="1"/>
      <c r="I80" s="37"/>
    </row>
    <row r="81" spans="1:9" x14ac:dyDescent="0.3">
      <c r="A81" s="46" t="s">
        <v>474</v>
      </c>
      <c r="B81" s="25" t="s">
        <v>476</v>
      </c>
      <c r="C81" s="37" t="s">
        <v>487</v>
      </c>
      <c r="D81" s="36" t="s">
        <v>379</v>
      </c>
      <c r="E81" s="1"/>
      <c r="F81" s="37"/>
      <c r="G81" s="36" t="s">
        <v>380</v>
      </c>
      <c r="H81" s="1"/>
      <c r="I81" s="37"/>
    </row>
    <row r="82" spans="1:9" x14ac:dyDescent="0.3">
      <c r="A82" s="46" t="s">
        <v>475</v>
      </c>
      <c r="B82" s="25" t="s">
        <v>477</v>
      </c>
      <c r="C82" s="37" t="s">
        <v>487</v>
      </c>
      <c r="D82" s="36" t="s">
        <v>379</v>
      </c>
      <c r="E82" s="1"/>
      <c r="F82" s="37"/>
      <c r="G82" s="36" t="s">
        <v>380</v>
      </c>
      <c r="H82" s="1"/>
      <c r="I82" s="37"/>
    </row>
    <row r="83" spans="1:9" x14ac:dyDescent="0.3">
      <c r="A83" s="46" t="s">
        <v>478</v>
      </c>
      <c r="B83" s="25" t="s">
        <v>480</v>
      </c>
      <c r="C83" s="37" t="s">
        <v>37</v>
      </c>
      <c r="D83" s="36" t="s">
        <v>379</v>
      </c>
      <c r="E83" s="1"/>
      <c r="F83" s="37"/>
      <c r="G83" s="36" t="s">
        <v>380</v>
      </c>
      <c r="H83" s="1"/>
      <c r="I83" s="37"/>
    </row>
    <row r="84" spans="1:9" x14ac:dyDescent="0.3">
      <c r="A84" s="46" t="s">
        <v>479</v>
      </c>
      <c r="B84" s="25" t="s">
        <v>480</v>
      </c>
      <c r="C84" s="37" t="s">
        <v>37</v>
      </c>
      <c r="D84" s="36" t="s">
        <v>379</v>
      </c>
      <c r="E84" s="1"/>
      <c r="F84" s="37"/>
      <c r="G84" s="36" t="s">
        <v>380</v>
      </c>
      <c r="H84" s="1"/>
      <c r="I84" s="37"/>
    </row>
    <row r="85" spans="1:9" x14ac:dyDescent="0.3">
      <c r="A85" s="46" t="s">
        <v>32</v>
      </c>
      <c r="B85" s="25" t="s">
        <v>471</v>
      </c>
      <c r="C85" s="37" t="s">
        <v>32</v>
      </c>
      <c r="D85" s="36" t="s">
        <v>379</v>
      </c>
      <c r="E85" s="1"/>
      <c r="F85" s="37"/>
      <c r="G85" s="36" t="s">
        <v>380</v>
      </c>
      <c r="H85" s="1"/>
      <c r="I85" s="37"/>
    </row>
    <row r="86" spans="1:9" x14ac:dyDescent="0.3">
      <c r="A86" s="46" t="s">
        <v>481</v>
      </c>
      <c r="B86" s="25" t="s">
        <v>483</v>
      </c>
      <c r="C86" s="37" t="s">
        <v>19</v>
      </c>
      <c r="D86" s="36" t="s">
        <v>379</v>
      </c>
      <c r="E86" s="1"/>
      <c r="F86" s="37"/>
      <c r="G86" s="36" t="s">
        <v>380</v>
      </c>
      <c r="H86" s="1"/>
      <c r="I86" s="37"/>
    </row>
    <row r="87" spans="1:9" x14ac:dyDescent="0.3">
      <c r="A87" s="46" t="s">
        <v>482</v>
      </c>
      <c r="B87" s="25" t="s">
        <v>484</v>
      </c>
      <c r="C87" s="37" t="s">
        <v>19</v>
      </c>
      <c r="D87" s="36" t="s">
        <v>379</v>
      </c>
      <c r="E87" s="1"/>
      <c r="F87" s="37"/>
      <c r="G87" s="36" t="s">
        <v>380</v>
      </c>
      <c r="H87" s="1"/>
      <c r="I87" s="37"/>
    </row>
    <row r="88" spans="1:9" x14ac:dyDescent="0.3">
      <c r="A88" s="46" t="s">
        <v>16</v>
      </c>
      <c r="B88" s="25" t="s">
        <v>44</v>
      </c>
      <c r="C88" s="37" t="s">
        <v>19</v>
      </c>
      <c r="D88" s="36" t="s">
        <v>379</v>
      </c>
      <c r="E88" s="1"/>
      <c r="F88" s="37"/>
      <c r="G88" s="36" t="s">
        <v>380</v>
      </c>
      <c r="H88" s="1"/>
      <c r="I88" s="37"/>
    </row>
    <row r="89" spans="1:9" x14ac:dyDescent="0.3">
      <c r="A89" s="46" t="s">
        <v>5</v>
      </c>
      <c r="B89" s="25" t="s">
        <v>38</v>
      </c>
      <c r="C89" s="37" t="s">
        <v>456</v>
      </c>
      <c r="D89" s="36" t="s">
        <v>379</v>
      </c>
      <c r="E89" s="1"/>
      <c r="F89" s="37"/>
      <c r="G89" s="36" t="s">
        <v>380</v>
      </c>
      <c r="H89" s="1"/>
      <c r="I89" s="37"/>
    </row>
    <row r="90" spans="1:9" x14ac:dyDescent="0.3">
      <c r="A90" s="46" t="s">
        <v>26</v>
      </c>
      <c r="B90" s="25" t="s">
        <v>50</v>
      </c>
      <c r="C90" s="37" t="s">
        <v>391</v>
      </c>
      <c r="D90" s="36" t="s">
        <v>379</v>
      </c>
      <c r="E90" s="1"/>
      <c r="F90" s="37"/>
      <c r="G90" s="36" t="s">
        <v>380</v>
      </c>
      <c r="H90" s="1"/>
      <c r="I90" s="37"/>
    </row>
    <row r="91" spans="1:9" x14ac:dyDescent="0.3">
      <c r="A91" s="46" t="s">
        <v>7</v>
      </c>
      <c r="B91" s="25" t="s">
        <v>39</v>
      </c>
      <c r="C91" s="37" t="s">
        <v>32</v>
      </c>
      <c r="D91" s="36" t="s">
        <v>379</v>
      </c>
      <c r="E91" s="1"/>
      <c r="F91" s="37"/>
      <c r="G91" s="36" t="s">
        <v>380</v>
      </c>
      <c r="H91" s="1"/>
      <c r="I91" s="37"/>
    </row>
    <row r="92" spans="1:9" x14ac:dyDescent="0.3">
      <c r="A92" s="46" t="s">
        <v>10</v>
      </c>
      <c r="B92" s="25" t="s">
        <v>41</v>
      </c>
      <c r="C92" s="37" t="s">
        <v>391</v>
      </c>
      <c r="D92" s="36" t="s">
        <v>379</v>
      </c>
      <c r="E92" s="1"/>
      <c r="F92" s="37"/>
      <c r="G92" s="36" t="s">
        <v>380</v>
      </c>
      <c r="H92" s="1"/>
      <c r="I92" s="37"/>
    </row>
    <row r="93" spans="1:9" x14ac:dyDescent="0.3">
      <c r="A93" s="46" t="s">
        <v>22</v>
      </c>
      <c r="B93" s="25" t="s">
        <v>47</v>
      </c>
      <c r="C93" s="37" t="s">
        <v>19</v>
      </c>
      <c r="D93" s="36" t="s">
        <v>379</v>
      </c>
      <c r="E93" s="1"/>
      <c r="F93" s="37"/>
      <c r="G93" s="36" t="s">
        <v>380</v>
      </c>
      <c r="H93" s="1"/>
      <c r="I93" s="37"/>
    </row>
    <row r="94" spans="1:9" x14ac:dyDescent="0.3">
      <c r="A94" s="46" t="s">
        <v>29</v>
      </c>
      <c r="B94" s="25" t="s">
        <v>53</v>
      </c>
      <c r="C94" s="37" t="s">
        <v>391</v>
      </c>
      <c r="D94" s="36" t="s">
        <v>379</v>
      </c>
      <c r="E94" s="1"/>
      <c r="F94" s="37"/>
      <c r="G94" s="36" t="s">
        <v>380</v>
      </c>
      <c r="H94" s="1"/>
      <c r="I94" s="37"/>
    </row>
    <row r="95" spans="1:9" x14ac:dyDescent="0.3">
      <c r="A95" s="46" t="s">
        <v>8</v>
      </c>
      <c r="B95" s="25" t="s">
        <v>40</v>
      </c>
      <c r="C95" s="37" t="s">
        <v>391</v>
      </c>
      <c r="D95" s="36" t="s">
        <v>379</v>
      </c>
      <c r="E95" s="1"/>
      <c r="F95" s="37"/>
      <c r="G95" s="36" t="s">
        <v>380</v>
      </c>
      <c r="H95" s="1"/>
      <c r="I95" s="37"/>
    </row>
    <row r="96" spans="1:9" x14ac:dyDescent="0.3">
      <c r="A96" s="46" t="s">
        <v>23</v>
      </c>
      <c r="B96" s="25" t="s">
        <v>49</v>
      </c>
      <c r="C96" s="37" t="s">
        <v>19</v>
      </c>
      <c r="D96" s="36" t="s">
        <v>379</v>
      </c>
      <c r="E96" s="1"/>
      <c r="F96" s="37"/>
      <c r="G96" s="36" t="s">
        <v>380</v>
      </c>
      <c r="H96" s="1"/>
      <c r="I96" s="37"/>
    </row>
    <row r="97" spans="1:9" x14ac:dyDescent="0.3">
      <c r="A97" s="46" t="s">
        <v>30</v>
      </c>
      <c r="B97" s="25" t="s">
        <v>54</v>
      </c>
      <c r="C97" s="37" t="s">
        <v>391</v>
      </c>
      <c r="D97" s="36" t="s">
        <v>379</v>
      </c>
      <c r="E97" s="1"/>
      <c r="F97" s="37"/>
      <c r="G97" s="36" t="s">
        <v>380</v>
      </c>
      <c r="H97" s="1"/>
      <c r="I97" s="37"/>
    </row>
    <row r="98" spans="1:9" x14ac:dyDescent="0.3">
      <c r="A98" s="46" t="s">
        <v>488</v>
      </c>
      <c r="B98" s="25" t="s">
        <v>489</v>
      </c>
      <c r="C98" s="37" t="s">
        <v>391</v>
      </c>
      <c r="D98" s="36" t="s">
        <v>379</v>
      </c>
      <c r="E98" s="1"/>
      <c r="F98" s="37"/>
      <c r="G98" s="36" t="s">
        <v>380</v>
      </c>
      <c r="H98" s="1"/>
      <c r="I98" s="37"/>
    </row>
    <row r="99" spans="1:9" x14ac:dyDescent="0.3">
      <c r="A99" s="46" t="s">
        <v>24</v>
      </c>
      <c r="B99" s="25" t="s">
        <v>48</v>
      </c>
      <c r="C99" s="37" t="s">
        <v>19</v>
      </c>
      <c r="D99" s="36" t="s">
        <v>379</v>
      </c>
      <c r="E99" s="1"/>
      <c r="F99" s="37"/>
      <c r="G99" s="36" t="s">
        <v>380</v>
      </c>
      <c r="H99" s="1"/>
      <c r="I99" s="37"/>
    </row>
    <row r="100" spans="1:9" x14ac:dyDescent="0.3">
      <c r="A100" s="46" t="s">
        <v>31</v>
      </c>
      <c r="B100" s="25" t="s">
        <v>55</v>
      </c>
      <c r="C100" s="37" t="s">
        <v>391</v>
      </c>
      <c r="D100" s="36" t="s">
        <v>379</v>
      </c>
      <c r="E100" s="1"/>
      <c r="F100" s="37"/>
      <c r="G100" s="36" t="s">
        <v>380</v>
      </c>
      <c r="H100" s="1"/>
      <c r="I100" s="37"/>
    </row>
    <row r="101" spans="1:9" x14ac:dyDescent="0.3">
      <c r="A101" s="46" t="s">
        <v>11</v>
      </c>
      <c r="B101" s="25" t="s">
        <v>42</v>
      </c>
      <c r="C101" s="37" t="s">
        <v>391</v>
      </c>
      <c r="D101" s="36" t="s">
        <v>379</v>
      </c>
      <c r="E101" s="1"/>
      <c r="F101" s="37"/>
      <c r="G101" s="36" t="s">
        <v>380</v>
      </c>
      <c r="H101" s="1"/>
      <c r="I101" s="37"/>
    </row>
    <row r="102" spans="1:9" x14ac:dyDescent="0.3">
      <c r="A102" s="46" t="s">
        <v>21</v>
      </c>
      <c r="B102" s="25" t="s">
        <v>46</v>
      </c>
      <c r="C102" s="37" t="s">
        <v>19</v>
      </c>
      <c r="D102" s="36" t="s">
        <v>379</v>
      </c>
      <c r="E102" s="1"/>
      <c r="F102" s="37"/>
      <c r="G102" s="36" t="s">
        <v>380</v>
      </c>
      <c r="H102" s="1"/>
      <c r="I102" s="37"/>
    </row>
    <row r="103" spans="1:9" x14ac:dyDescent="0.3">
      <c r="A103" s="46" t="s">
        <v>28</v>
      </c>
      <c r="B103" s="25" t="s">
        <v>52</v>
      </c>
      <c r="C103" s="37" t="s">
        <v>391</v>
      </c>
      <c r="D103" s="36" t="s">
        <v>379</v>
      </c>
      <c r="E103" s="1"/>
      <c r="F103" s="37"/>
      <c r="G103" s="36" t="s">
        <v>380</v>
      </c>
      <c r="H103" s="1"/>
      <c r="I103" s="37"/>
    </row>
    <row r="104" spans="1:9" x14ac:dyDescent="0.3">
      <c r="A104" s="46" t="s">
        <v>12</v>
      </c>
      <c r="B104" s="25" t="s">
        <v>43</v>
      </c>
      <c r="C104" s="37" t="s">
        <v>391</v>
      </c>
      <c r="D104" s="36" t="s">
        <v>379</v>
      </c>
      <c r="E104" s="1"/>
      <c r="F104" s="37"/>
      <c r="G104" s="36" t="s">
        <v>380</v>
      </c>
      <c r="H104" s="1"/>
      <c r="I104" s="37"/>
    </row>
    <row r="105" spans="1:9" x14ac:dyDescent="0.3">
      <c r="A105" s="46" t="s">
        <v>20</v>
      </c>
      <c r="B105" s="25" t="s">
        <v>45</v>
      </c>
      <c r="C105" s="37" t="s">
        <v>19</v>
      </c>
      <c r="D105" s="36" t="s">
        <v>379</v>
      </c>
      <c r="E105" s="1"/>
      <c r="F105" s="37"/>
      <c r="G105" s="36" t="s">
        <v>380</v>
      </c>
      <c r="H105" s="1"/>
      <c r="I105" s="37"/>
    </row>
    <row r="106" spans="1:9" ht="15" thickBot="1" x14ac:dyDescent="0.35">
      <c r="A106" s="47" t="s">
        <v>27</v>
      </c>
      <c r="B106" s="48" t="s">
        <v>51</v>
      </c>
      <c r="C106" s="40" t="s">
        <v>391</v>
      </c>
      <c r="D106" s="38" t="s">
        <v>379</v>
      </c>
      <c r="E106" s="39"/>
      <c r="F106" s="40"/>
      <c r="G106" s="38" t="s">
        <v>380</v>
      </c>
      <c r="H106" s="39"/>
      <c r="I106" s="40"/>
    </row>
  </sheetData>
  <mergeCells count="5">
    <mergeCell ref="D1:F1"/>
    <mergeCell ref="G1:I1"/>
    <mergeCell ref="A1:A2"/>
    <mergeCell ref="B1:B2"/>
    <mergeCell ref="C1:C2"/>
  </mergeCells>
  <phoneticPr fontId="1" type="noConversion"/>
  <conditionalFormatting sqref="A1:XFD1048576">
    <cfRule type="expression" dxfId="7" priority="1">
      <formula>$C1="PWM"</formula>
    </cfRule>
    <cfRule type="expression" dxfId="6" priority="2">
      <formula>$C1="DOUT"</formula>
    </cfRule>
    <cfRule type="expression" dxfId="5" priority="3">
      <formula>$C1="VTD"</formula>
    </cfRule>
    <cfRule type="expression" dxfId="4" priority="4">
      <formula>$C1="STG"</formula>
    </cfRule>
    <cfRule type="expression" dxfId="3" priority="5">
      <formula>$C1="STB"</formula>
    </cfRule>
    <cfRule type="expression" dxfId="2" priority="6">
      <formula>$C1="KEYSW"</formula>
    </cfRule>
    <cfRule type="expression" dxfId="1" priority="7">
      <formula>$C1="GND"</formula>
    </cfRule>
    <cfRule type="expression" dxfId="0" priority="9">
      <formula>$C1="PWR"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66E-A5B4-4214-995F-EC85EEB88E17}">
  <sheetPr filterMode="1">
    <pageSetUpPr autoPageBreaks="0"/>
  </sheetPr>
  <dimension ref="A1:P105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8.109375" style="17" bestFit="1" customWidth="1"/>
    <col min="2" max="2" width="15" style="1" customWidth="1"/>
    <col min="3" max="3" width="15" style="11" customWidth="1"/>
    <col min="4" max="4" width="16.109375" style="17" customWidth="1"/>
    <col min="5" max="5" width="16.109375" style="8" customWidth="1"/>
    <col min="6" max="6" width="16" style="1" bestFit="1" customWidth="1"/>
    <col min="7" max="8" width="16" style="14" customWidth="1"/>
    <col min="9" max="9" width="15.109375" style="20" customWidth="1"/>
    <col min="10" max="14" width="15.109375" style="2" customWidth="1"/>
    <col min="15" max="15" width="15.109375" style="21" customWidth="1"/>
    <col min="16" max="16" width="24.33203125" style="21" customWidth="1"/>
  </cols>
  <sheetData>
    <row r="1" spans="1:16" s="22" customFormat="1" ht="29.4" thickBot="1" x14ac:dyDescent="0.35">
      <c r="A1" s="15" t="s">
        <v>275</v>
      </c>
      <c r="B1" s="5" t="s">
        <v>57</v>
      </c>
      <c r="C1" s="9" t="s">
        <v>162</v>
      </c>
      <c r="D1" s="15" t="s">
        <v>241</v>
      </c>
      <c r="E1" s="6" t="s">
        <v>345</v>
      </c>
      <c r="F1" s="5" t="s">
        <v>242</v>
      </c>
      <c r="G1" s="12" t="s">
        <v>345</v>
      </c>
      <c r="H1" s="12" t="s">
        <v>243</v>
      </c>
      <c r="I1" s="15" t="s">
        <v>35</v>
      </c>
      <c r="J1" s="5" t="s">
        <v>18</v>
      </c>
      <c r="K1" s="5" t="s">
        <v>2</v>
      </c>
      <c r="L1" s="5" t="s">
        <v>37</v>
      </c>
      <c r="M1" s="5" t="s">
        <v>342</v>
      </c>
      <c r="N1" s="5" t="s">
        <v>244</v>
      </c>
      <c r="O1" s="9" t="s">
        <v>245</v>
      </c>
      <c r="P1" s="9" t="s">
        <v>338</v>
      </c>
    </row>
    <row r="2" spans="1:16" ht="15" thickTop="1" x14ac:dyDescent="0.3">
      <c r="A2" s="17" t="s">
        <v>34</v>
      </c>
      <c r="B2" s="3" t="s">
        <v>74</v>
      </c>
      <c r="C2" s="10" t="s">
        <v>179</v>
      </c>
      <c r="D2" s="16" t="s">
        <v>255</v>
      </c>
      <c r="E2" s="7">
        <f t="shared" ref="E2:E33" si="0">CODE(D2)*10000+RIGHT(D2,LEN(D2)-1)</f>
        <v>650000</v>
      </c>
      <c r="F2" s="3" t="s">
        <v>250</v>
      </c>
      <c r="G2" s="13">
        <f t="shared" ref="G2:G33" si="1">CODE(F2)*10000+RIGHT(F2,LEN(F2)-1)</f>
        <v>680054</v>
      </c>
      <c r="H2" s="13"/>
      <c r="I2" s="18" t="s">
        <v>262</v>
      </c>
      <c r="J2" s="4"/>
      <c r="K2" s="4" t="s">
        <v>262</v>
      </c>
      <c r="L2" s="4"/>
      <c r="M2" s="4"/>
      <c r="N2" s="4"/>
      <c r="O2" s="19"/>
      <c r="P2" s="19"/>
    </row>
    <row r="3" spans="1:16" hidden="1" x14ac:dyDescent="0.3">
      <c r="B3" s="1" t="s">
        <v>82</v>
      </c>
      <c r="C3" s="11" t="s">
        <v>187</v>
      </c>
      <c r="D3" s="17" t="s">
        <v>258</v>
      </c>
      <c r="E3" s="7">
        <f t="shared" si="0"/>
        <v>650001</v>
      </c>
      <c r="F3" s="1" t="s">
        <v>251</v>
      </c>
      <c r="G3" s="13">
        <f t="shared" si="1"/>
        <v>680055</v>
      </c>
      <c r="I3" s="20" t="s">
        <v>262</v>
      </c>
      <c r="K3" s="2" t="s">
        <v>262</v>
      </c>
      <c r="N3" s="2" t="s">
        <v>262</v>
      </c>
    </row>
    <row r="4" spans="1:16" x14ac:dyDescent="0.3">
      <c r="A4" s="17" t="s">
        <v>249</v>
      </c>
      <c r="B4" s="1" t="s">
        <v>107</v>
      </c>
      <c r="C4" s="11" t="s">
        <v>199</v>
      </c>
      <c r="D4" s="17" t="s">
        <v>265</v>
      </c>
      <c r="E4" s="7">
        <f t="shared" si="0"/>
        <v>650010</v>
      </c>
      <c r="F4" s="1" t="s">
        <v>269</v>
      </c>
      <c r="G4" s="13">
        <f t="shared" si="1"/>
        <v>680064</v>
      </c>
      <c r="I4" s="20" t="s">
        <v>262</v>
      </c>
      <c r="J4" s="2" t="s">
        <v>262</v>
      </c>
    </row>
    <row r="5" spans="1:16" hidden="1" x14ac:dyDescent="0.3">
      <c r="B5" s="1" t="s">
        <v>108</v>
      </c>
      <c r="C5" s="11" t="s">
        <v>201</v>
      </c>
      <c r="D5" s="17" t="s">
        <v>266</v>
      </c>
      <c r="E5" s="7">
        <f t="shared" si="0"/>
        <v>650011</v>
      </c>
      <c r="F5" s="1" t="s">
        <v>270</v>
      </c>
      <c r="G5" s="13">
        <f t="shared" si="1"/>
        <v>680065</v>
      </c>
      <c r="I5" s="20" t="s">
        <v>262</v>
      </c>
      <c r="K5" s="2" t="s">
        <v>262</v>
      </c>
    </row>
    <row r="6" spans="1:16" x14ac:dyDescent="0.3">
      <c r="A6" s="17" t="s">
        <v>13</v>
      </c>
      <c r="B6" s="1" t="s">
        <v>109</v>
      </c>
      <c r="C6" s="11" t="s">
        <v>202</v>
      </c>
      <c r="D6" s="17" t="s">
        <v>343</v>
      </c>
      <c r="E6" s="7">
        <f t="shared" si="0"/>
        <v>680052</v>
      </c>
      <c r="G6" s="13" t="e">
        <f t="shared" si="1"/>
        <v>#VALUE!</v>
      </c>
      <c r="I6" s="20" t="s">
        <v>262</v>
      </c>
      <c r="K6" s="2" t="s">
        <v>262</v>
      </c>
      <c r="O6" s="21" t="s">
        <v>262</v>
      </c>
    </row>
    <row r="7" spans="1:16" hidden="1" x14ac:dyDescent="0.3">
      <c r="B7" s="1" t="s">
        <v>81</v>
      </c>
      <c r="C7" s="11" t="s">
        <v>186</v>
      </c>
      <c r="D7" s="17" t="s">
        <v>257</v>
      </c>
      <c r="E7" s="7">
        <f t="shared" si="0"/>
        <v>650002</v>
      </c>
      <c r="F7" s="1" t="s">
        <v>252</v>
      </c>
      <c r="G7" s="13">
        <f t="shared" si="1"/>
        <v>680056</v>
      </c>
      <c r="I7" s="20" t="s">
        <v>262</v>
      </c>
      <c r="N7" s="2" t="s">
        <v>262</v>
      </c>
    </row>
    <row r="8" spans="1:16" hidden="1" x14ac:dyDescent="0.3">
      <c r="B8" s="1" t="s">
        <v>80</v>
      </c>
      <c r="C8" s="11" t="s">
        <v>185</v>
      </c>
      <c r="D8" s="17" t="s">
        <v>256</v>
      </c>
      <c r="E8" s="7">
        <f t="shared" si="0"/>
        <v>650003</v>
      </c>
      <c r="F8" s="1" t="s">
        <v>253</v>
      </c>
      <c r="G8" s="13">
        <f t="shared" si="1"/>
        <v>680057</v>
      </c>
      <c r="I8" s="20" t="s">
        <v>262</v>
      </c>
      <c r="N8" s="2" t="s">
        <v>262</v>
      </c>
    </row>
    <row r="9" spans="1:16" hidden="1" x14ac:dyDescent="0.3">
      <c r="B9" s="1" t="s">
        <v>64</v>
      </c>
      <c r="C9" s="11" t="s">
        <v>169</v>
      </c>
      <c r="D9" s="17" t="s">
        <v>246</v>
      </c>
      <c r="E9" s="7">
        <f t="shared" si="0"/>
        <v>650004</v>
      </c>
      <c r="F9" s="1" t="s">
        <v>254</v>
      </c>
      <c r="G9" s="13">
        <f t="shared" si="1"/>
        <v>680058</v>
      </c>
      <c r="I9" s="20" t="s">
        <v>262</v>
      </c>
      <c r="N9" s="2" t="s">
        <v>262</v>
      </c>
    </row>
    <row r="10" spans="1:16" hidden="1" x14ac:dyDescent="0.3">
      <c r="B10" s="1" t="s">
        <v>62</v>
      </c>
      <c r="C10" s="11" t="s">
        <v>167</v>
      </c>
      <c r="D10" s="17" t="s">
        <v>249</v>
      </c>
      <c r="E10" s="7">
        <f t="shared" si="0"/>
        <v>650005</v>
      </c>
      <c r="F10" s="1" t="s">
        <v>259</v>
      </c>
      <c r="G10" s="13">
        <f t="shared" si="1"/>
        <v>680059</v>
      </c>
      <c r="I10" s="20" t="s">
        <v>262</v>
      </c>
      <c r="N10" s="2" t="s">
        <v>262</v>
      </c>
    </row>
    <row r="11" spans="1:16" x14ac:dyDescent="0.3">
      <c r="A11" s="17" t="s">
        <v>258</v>
      </c>
      <c r="B11" s="1" t="s">
        <v>61</v>
      </c>
      <c r="C11" s="11" t="s">
        <v>166</v>
      </c>
      <c r="D11" s="17" t="s">
        <v>248</v>
      </c>
      <c r="E11" s="7">
        <f t="shared" si="0"/>
        <v>650006</v>
      </c>
      <c r="F11" s="1" t="s">
        <v>260</v>
      </c>
      <c r="G11" s="13">
        <f t="shared" si="1"/>
        <v>680060</v>
      </c>
      <c r="I11" s="20" t="s">
        <v>262</v>
      </c>
      <c r="J11" s="2" t="s">
        <v>262</v>
      </c>
      <c r="N11" s="2" t="s">
        <v>262</v>
      </c>
      <c r="O11" s="21" t="s">
        <v>262</v>
      </c>
    </row>
    <row r="12" spans="1:16" x14ac:dyDescent="0.3">
      <c r="A12" s="17" t="s">
        <v>257</v>
      </c>
      <c r="B12" s="1" t="s">
        <v>60</v>
      </c>
      <c r="C12" s="11" t="s">
        <v>165</v>
      </c>
      <c r="D12" s="17" t="s">
        <v>247</v>
      </c>
      <c r="E12" s="7">
        <f t="shared" si="0"/>
        <v>650007</v>
      </c>
      <c r="F12" s="1" t="s">
        <v>261</v>
      </c>
      <c r="G12" s="13">
        <f t="shared" si="1"/>
        <v>680061</v>
      </c>
      <c r="I12" s="20" t="s">
        <v>262</v>
      </c>
      <c r="N12" s="2" t="s">
        <v>262</v>
      </c>
    </row>
    <row r="13" spans="1:16" x14ac:dyDescent="0.3">
      <c r="A13" s="17" t="s">
        <v>256</v>
      </c>
      <c r="B13" s="1" t="s">
        <v>105</v>
      </c>
      <c r="C13" s="11" t="s">
        <v>197</v>
      </c>
      <c r="D13" s="17" t="s">
        <v>263</v>
      </c>
      <c r="E13" s="7">
        <f t="shared" si="0"/>
        <v>650008</v>
      </c>
      <c r="F13" s="1" t="s">
        <v>267</v>
      </c>
      <c r="G13" s="13">
        <f t="shared" si="1"/>
        <v>680062</v>
      </c>
      <c r="I13" s="20" t="s">
        <v>262</v>
      </c>
      <c r="J13" s="2" t="s">
        <v>262</v>
      </c>
    </row>
    <row r="14" spans="1:16" x14ac:dyDescent="0.3">
      <c r="A14" s="17" t="s">
        <v>246</v>
      </c>
      <c r="B14" s="1" t="s">
        <v>106</v>
      </c>
      <c r="C14" s="11" t="s">
        <v>198</v>
      </c>
      <c r="D14" s="17" t="s">
        <v>264</v>
      </c>
      <c r="E14" s="7">
        <f t="shared" si="0"/>
        <v>650009</v>
      </c>
      <c r="F14" s="1" t="s">
        <v>268</v>
      </c>
      <c r="G14" s="13">
        <f t="shared" si="1"/>
        <v>680063</v>
      </c>
      <c r="I14" s="20" t="s">
        <v>262</v>
      </c>
      <c r="J14" s="2" t="s">
        <v>262</v>
      </c>
    </row>
    <row r="15" spans="1:16" x14ac:dyDescent="0.3">
      <c r="A15" s="17" t="s">
        <v>164</v>
      </c>
      <c r="B15" s="1" t="s">
        <v>59</v>
      </c>
      <c r="C15" s="11" t="s">
        <v>164</v>
      </c>
      <c r="D15" s="17" t="s">
        <v>164</v>
      </c>
      <c r="E15" s="7" t="e">
        <f t="shared" si="0"/>
        <v>#VALUE!</v>
      </c>
      <c r="F15" s="1" t="s">
        <v>274</v>
      </c>
      <c r="G15" s="13">
        <f t="shared" si="1"/>
        <v>680069</v>
      </c>
      <c r="L15" s="2" t="s">
        <v>262</v>
      </c>
      <c r="N15" s="2" t="s">
        <v>262</v>
      </c>
      <c r="O15" s="21" t="s">
        <v>262</v>
      </c>
    </row>
    <row r="16" spans="1:16" x14ac:dyDescent="0.3">
      <c r="A16" s="17" t="s">
        <v>163</v>
      </c>
      <c r="B16" s="1" t="s">
        <v>58</v>
      </c>
      <c r="C16" s="11" t="s">
        <v>163</v>
      </c>
      <c r="D16" s="17" t="s">
        <v>163</v>
      </c>
      <c r="E16" s="7" t="e">
        <f t="shared" si="0"/>
        <v>#VALUE!</v>
      </c>
      <c r="F16" s="1" t="s">
        <v>273</v>
      </c>
      <c r="G16" s="13">
        <f t="shared" si="1"/>
        <v>680068</v>
      </c>
      <c r="J16" s="2" t="s">
        <v>262</v>
      </c>
      <c r="L16" s="2" t="s">
        <v>262</v>
      </c>
    </row>
    <row r="17" spans="1:15" hidden="1" x14ac:dyDescent="0.3">
      <c r="B17" s="1" t="s">
        <v>102</v>
      </c>
      <c r="C17" s="11" t="s">
        <v>195</v>
      </c>
      <c r="D17" s="17" t="s">
        <v>344</v>
      </c>
      <c r="E17" s="7">
        <f t="shared" si="0"/>
        <v>680053</v>
      </c>
      <c r="G17" s="13" t="e">
        <f t="shared" si="1"/>
        <v>#VALUE!</v>
      </c>
      <c r="J17" s="2" t="s">
        <v>262</v>
      </c>
      <c r="K17" s="2" t="s">
        <v>262</v>
      </c>
      <c r="L17" s="2" t="s">
        <v>262</v>
      </c>
    </row>
    <row r="18" spans="1:15" hidden="1" x14ac:dyDescent="0.3">
      <c r="B18" s="1" t="s">
        <v>103</v>
      </c>
      <c r="C18" s="11" t="s">
        <v>200</v>
      </c>
      <c r="D18" s="17" t="s">
        <v>200</v>
      </c>
      <c r="E18" s="7" t="e">
        <f t="shared" si="0"/>
        <v>#VALUE!</v>
      </c>
      <c r="F18" s="1" t="s">
        <v>271</v>
      </c>
      <c r="G18" s="13">
        <f t="shared" si="1"/>
        <v>680066</v>
      </c>
      <c r="I18" s="20" t="s">
        <v>262</v>
      </c>
      <c r="J18" s="2" t="s">
        <v>262</v>
      </c>
      <c r="L18" s="2" t="s">
        <v>262</v>
      </c>
      <c r="O18" s="21" t="s">
        <v>262</v>
      </c>
    </row>
    <row r="19" spans="1:15" hidden="1" x14ac:dyDescent="0.3">
      <c r="B19" s="1" t="s">
        <v>104</v>
      </c>
      <c r="C19" s="11" t="s">
        <v>196</v>
      </c>
      <c r="D19" s="17" t="s">
        <v>196</v>
      </c>
      <c r="E19" s="7" t="e">
        <f t="shared" si="0"/>
        <v>#VALUE!</v>
      </c>
      <c r="F19" s="1" t="s">
        <v>272</v>
      </c>
      <c r="G19" s="13">
        <f t="shared" si="1"/>
        <v>680067</v>
      </c>
      <c r="I19" s="20" t="s">
        <v>262</v>
      </c>
      <c r="J19" s="2" t="s">
        <v>262</v>
      </c>
      <c r="N19" s="2" t="s">
        <v>262</v>
      </c>
    </row>
    <row r="20" spans="1:15" hidden="1" x14ac:dyDescent="0.3">
      <c r="B20" s="1" t="s">
        <v>63</v>
      </c>
      <c r="C20" s="11" t="s">
        <v>168</v>
      </c>
      <c r="E20" s="7" t="e">
        <f t="shared" si="0"/>
        <v>#VALUE!</v>
      </c>
      <c r="G20" s="13" t="e">
        <f t="shared" si="1"/>
        <v>#VALUE!</v>
      </c>
    </row>
    <row r="21" spans="1:15" hidden="1" x14ac:dyDescent="0.3">
      <c r="B21" s="1" t="s">
        <v>83</v>
      </c>
      <c r="C21" s="11" t="s">
        <v>188</v>
      </c>
      <c r="E21" s="7" t="e">
        <f t="shared" si="0"/>
        <v>#VALUE!</v>
      </c>
      <c r="G21" s="13" t="e">
        <f t="shared" si="1"/>
        <v>#VALUE!</v>
      </c>
    </row>
    <row r="22" spans="1:15" hidden="1" x14ac:dyDescent="0.3">
      <c r="B22" s="1" t="s">
        <v>84</v>
      </c>
      <c r="C22" s="11" t="s">
        <v>189</v>
      </c>
      <c r="E22" s="7" t="e">
        <f t="shared" si="0"/>
        <v>#VALUE!</v>
      </c>
      <c r="G22" s="13" t="e">
        <f t="shared" si="1"/>
        <v>#VALUE!</v>
      </c>
    </row>
    <row r="23" spans="1:15" hidden="1" x14ac:dyDescent="0.3">
      <c r="B23" s="1" t="s">
        <v>110</v>
      </c>
      <c r="C23" s="11" t="s">
        <v>240</v>
      </c>
      <c r="E23" s="7" t="e">
        <f t="shared" si="0"/>
        <v>#VALUE!</v>
      </c>
      <c r="G23" s="13" t="e">
        <f t="shared" si="1"/>
        <v>#VALUE!</v>
      </c>
    </row>
    <row r="24" spans="1:15" hidden="1" x14ac:dyDescent="0.3">
      <c r="B24" s="1" t="s">
        <v>112</v>
      </c>
      <c r="C24" s="11" t="s">
        <v>240</v>
      </c>
      <c r="E24" s="7" t="e">
        <f t="shared" si="0"/>
        <v>#VALUE!</v>
      </c>
      <c r="G24" s="13" t="e">
        <f t="shared" si="1"/>
        <v>#VALUE!</v>
      </c>
    </row>
    <row r="25" spans="1:15" hidden="1" x14ac:dyDescent="0.3">
      <c r="B25" s="1" t="s">
        <v>130</v>
      </c>
      <c r="C25" s="11" t="s">
        <v>240</v>
      </c>
      <c r="E25" s="7" t="e">
        <f t="shared" si="0"/>
        <v>#VALUE!</v>
      </c>
      <c r="G25" s="13" t="e">
        <f t="shared" si="1"/>
        <v>#VALUE!</v>
      </c>
    </row>
    <row r="26" spans="1:15" hidden="1" x14ac:dyDescent="0.3">
      <c r="B26" s="1" t="s">
        <v>131</v>
      </c>
      <c r="C26" s="11" t="s">
        <v>240</v>
      </c>
      <c r="E26" s="7" t="e">
        <f t="shared" si="0"/>
        <v>#VALUE!</v>
      </c>
      <c r="G26" s="13" t="e">
        <f t="shared" si="1"/>
        <v>#VALUE!</v>
      </c>
    </row>
    <row r="27" spans="1:15" hidden="1" x14ac:dyDescent="0.3">
      <c r="B27" s="1" t="s">
        <v>140</v>
      </c>
      <c r="C27" s="11" t="s">
        <v>240</v>
      </c>
      <c r="E27" s="7" t="e">
        <f t="shared" si="0"/>
        <v>#VALUE!</v>
      </c>
      <c r="G27" s="13" t="e">
        <f t="shared" si="1"/>
        <v>#VALUE!</v>
      </c>
    </row>
    <row r="28" spans="1:15" hidden="1" x14ac:dyDescent="0.3">
      <c r="B28" s="1" t="s">
        <v>147</v>
      </c>
      <c r="C28" s="11" t="s">
        <v>240</v>
      </c>
      <c r="E28" s="7" t="e">
        <f t="shared" si="0"/>
        <v>#VALUE!</v>
      </c>
      <c r="G28" s="13" t="e">
        <f t="shared" si="1"/>
        <v>#VALUE!</v>
      </c>
    </row>
    <row r="29" spans="1:15" x14ac:dyDescent="0.3">
      <c r="A29" s="17" t="s">
        <v>5</v>
      </c>
      <c r="B29" s="1" t="s">
        <v>114</v>
      </c>
      <c r="C29" s="11" t="s">
        <v>210</v>
      </c>
      <c r="D29" s="17" t="s">
        <v>314</v>
      </c>
      <c r="E29" s="7">
        <f t="shared" si="0"/>
        <v>680022</v>
      </c>
      <c r="G29" s="13" t="e">
        <f t="shared" si="1"/>
        <v>#VALUE!</v>
      </c>
      <c r="K29" s="2" t="s">
        <v>262</v>
      </c>
      <c r="N29" s="2" t="s">
        <v>262</v>
      </c>
      <c r="O29" s="21" t="s">
        <v>262</v>
      </c>
    </row>
    <row r="30" spans="1:15" x14ac:dyDescent="0.3">
      <c r="A30" s="17" t="s">
        <v>4</v>
      </c>
      <c r="B30" s="1" t="s">
        <v>72</v>
      </c>
      <c r="C30" s="11" t="s">
        <v>177</v>
      </c>
      <c r="D30" s="17" t="s">
        <v>331</v>
      </c>
      <c r="E30" s="7">
        <f t="shared" si="0"/>
        <v>680023</v>
      </c>
      <c r="G30" s="13" t="e">
        <f t="shared" si="1"/>
        <v>#VALUE!</v>
      </c>
      <c r="K30" s="2" t="s">
        <v>262</v>
      </c>
    </row>
    <row r="31" spans="1:15" x14ac:dyDescent="0.3">
      <c r="A31" s="17" t="s">
        <v>33</v>
      </c>
      <c r="B31" s="1" t="s">
        <v>73</v>
      </c>
      <c r="C31" s="11" t="s">
        <v>178</v>
      </c>
      <c r="D31" s="17" t="s">
        <v>330</v>
      </c>
      <c r="E31" s="7">
        <f t="shared" si="0"/>
        <v>680024</v>
      </c>
      <c r="G31" s="13" t="e">
        <f t="shared" si="1"/>
        <v>#VALUE!</v>
      </c>
      <c r="K31" s="2" t="s">
        <v>262</v>
      </c>
      <c r="O31" s="21" t="s">
        <v>262</v>
      </c>
    </row>
    <row r="32" spans="1:15" x14ac:dyDescent="0.3">
      <c r="A32" s="17" t="s">
        <v>10</v>
      </c>
      <c r="B32" s="1" t="s">
        <v>151</v>
      </c>
      <c r="C32" s="11" t="s">
        <v>230</v>
      </c>
      <c r="D32" s="17" t="s">
        <v>293</v>
      </c>
      <c r="E32" s="7">
        <f t="shared" si="0"/>
        <v>680025</v>
      </c>
      <c r="G32" s="13" t="e">
        <f t="shared" si="1"/>
        <v>#VALUE!</v>
      </c>
      <c r="M32" s="2" t="s">
        <v>262</v>
      </c>
    </row>
    <row r="33" spans="1:15" x14ac:dyDescent="0.3">
      <c r="A33" s="17" t="s">
        <v>29</v>
      </c>
      <c r="B33" s="1" t="s">
        <v>152</v>
      </c>
      <c r="C33" s="11" t="s">
        <v>231</v>
      </c>
      <c r="D33" s="17" t="s">
        <v>294</v>
      </c>
      <c r="E33" s="7">
        <f t="shared" si="0"/>
        <v>680026</v>
      </c>
      <c r="G33" s="13" t="e">
        <f t="shared" si="1"/>
        <v>#VALUE!</v>
      </c>
      <c r="M33" s="2" t="s">
        <v>262</v>
      </c>
    </row>
    <row r="34" spans="1:15" x14ac:dyDescent="0.3">
      <c r="A34" s="17" t="s">
        <v>8</v>
      </c>
      <c r="B34" s="1" t="s">
        <v>153</v>
      </c>
      <c r="C34" s="11" t="s">
        <v>232</v>
      </c>
      <c r="D34" s="17" t="s">
        <v>295</v>
      </c>
      <c r="E34" s="7">
        <f t="shared" ref="E34:E65" si="2">CODE(D34)*10000+RIGHT(D34,LEN(D34)-1)</f>
        <v>680027</v>
      </c>
      <c r="G34" s="13" t="e">
        <f t="shared" ref="G34:G65" si="3">CODE(F34)*10000+RIGHT(F34,LEN(F34)-1)</f>
        <v>#VALUE!</v>
      </c>
      <c r="M34" s="2" t="s">
        <v>262</v>
      </c>
    </row>
    <row r="35" spans="1:15" x14ac:dyDescent="0.3">
      <c r="A35" s="17" t="s">
        <v>30</v>
      </c>
      <c r="B35" s="1" t="s">
        <v>154</v>
      </c>
      <c r="C35" s="11" t="s">
        <v>233</v>
      </c>
      <c r="D35" s="17" t="s">
        <v>296</v>
      </c>
      <c r="E35" s="7">
        <f t="shared" si="2"/>
        <v>680028</v>
      </c>
      <c r="G35" s="13" t="e">
        <f t="shared" si="3"/>
        <v>#VALUE!</v>
      </c>
      <c r="M35" s="2" t="s">
        <v>262</v>
      </c>
    </row>
    <row r="36" spans="1:15" x14ac:dyDescent="0.3">
      <c r="A36" s="17" t="s">
        <v>31</v>
      </c>
      <c r="B36" s="1" t="s">
        <v>157</v>
      </c>
      <c r="C36" s="11" t="s">
        <v>235</v>
      </c>
      <c r="D36" s="17" t="s">
        <v>337</v>
      </c>
      <c r="E36" s="7">
        <f t="shared" si="2"/>
        <v>680029</v>
      </c>
      <c r="G36" s="13" t="e">
        <f t="shared" si="3"/>
        <v>#VALUE!</v>
      </c>
      <c r="J36" s="2" t="s">
        <v>262</v>
      </c>
    </row>
    <row r="37" spans="1:15" x14ac:dyDescent="0.3">
      <c r="A37" s="17" t="s">
        <v>11</v>
      </c>
      <c r="B37" s="1" t="s">
        <v>160</v>
      </c>
      <c r="C37" s="11" t="s">
        <v>238</v>
      </c>
      <c r="D37" s="17" t="s">
        <v>283</v>
      </c>
      <c r="E37" s="7">
        <f t="shared" si="2"/>
        <v>680030</v>
      </c>
      <c r="G37" s="13" t="e">
        <f t="shared" si="3"/>
        <v>#VALUE!</v>
      </c>
      <c r="N37" s="2" t="s">
        <v>262</v>
      </c>
    </row>
    <row r="38" spans="1:15" x14ac:dyDescent="0.3">
      <c r="A38" s="17" t="s">
        <v>28</v>
      </c>
      <c r="B38" s="1" t="s">
        <v>65</v>
      </c>
      <c r="C38" s="11" t="s">
        <v>170</v>
      </c>
      <c r="D38" s="17" t="s">
        <v>332</v>
      </c>
      <c r="E38" s="7">
        <f t="shared" si="2"/>
        <v>680031</v>
      </c>
      <c r="G38" s="13" t="e">
        <f t="shared" si="3"/>
        <v>#VALUE!</v>
      </c>
      <c r="N38" s="2" t="s">
        <v>262</v>
      </c>
      <c r="O38" s="21" t="s">
        <v>262</v>
      </c>
    </row>
    <row r="39" spans="1:15" x14ac:dyDescent="0.3">
      <c r="A39" s="17" t="s">
        <v>12</v>
      </c>
      <c r="B39" s="1" t="s">
        <v>161</v>
      </c>
      <c r="C39" s="11" t="s">
        <v>239</v>
      </c>
      <c r="D39" s="17" t="s">
        <v>284</v>
      </c>
      <c r="E39" s="7">
        <f t="shared" si="2"/>
        <v>680032</v>
      </c>
      <c r="G39" s="13" t="e">
        <f t="shared" si="3"/>
        <v>#VALUE!</v>
      </c>
    </row>
    <row r="40" spans="1:15" x14ac:dyDescent="0.3">
      <c r="A40" s="17" t="s">
        <v>27</v>
      </c>
      <c r="B40" s="1" t="s">
        <v>121</v>
      </c>
      <c r="C40" s="11" t="s">
        <v>212</v>
      </c>
      <c r="D40" s="17" t="s">
        <v>315</v>
      </c>
      <c r="E40" s="7">
        <f t="shared" si="2"/>
        <v>680033</v>
      </c>
      <c r="G40" s="13" t="e">
        <f t="shared" si="3"/>
        <v>#VALUE!</v>
      </c>
    </row>
    <row r="41" spans="1:15" x14ac:dyDescent="0.3">
      <c r="A41" s="17" t="s">
        <v>363</v>
      </c>
      <c r="B41" s="1" t="s">
        <v>122</v>
      </c>
      <c r="C41" s="11" t="s">
        <v>213</v>
      </c>
      <c r="D41" s="17" t="s">
        <v>316</v>
      </c>
      <c r="E41" s="7">
        <f t="shared" si="2"/>
        <v>680034</v>
      </c>
      <c r="G41" s="13" t="e">
        <f t="shared" si="3"/>
        <v>#VALUE!</v>
      </c>
      <c r="J41" s="2" t="s">
        <v>262</v>
      </c>
    </row>
    <row r="42" spans="1:15" x14ac:dyDescent="0.3">
      <c r="A42" s="17" t="s">
        <v>17</v>
      </c>
      <c r="B42" s="1" t="s">
        <v>123</v>
      </c>
      <c r="C42" s="11" t="s">
        <v>214</v>
      </c>
      <c r="D42" s="17" t="s">
        <v>317</v>
      </c>
      <c r="E42" s="7">
        <f t="shared" si="2"/>
        <v>680035</v>
      </c>
      <c r="G42" s="13" t="e">
        <f t="shared" si="3"/>
        <v>#VALUE!</v>
      </c>
      <c r="J42" s="2" t="s">
        <v>262</v>
      </c>
    </row>
    <row r="43" spans="1:15" x14ac:dyDescent="0.3">
      <c r="A43" s="17" t="s">
        <v>25</v>
      </c>
      <c r="B43" s="1" t="s">
        <v>124</v>
      </c>
      <c r="C43" s="11" t="s">
        <v>215</v>
      </c>
      <c r="D43" s="17" t="s">
        <v>318</v>
      </c>
      <c r="E43" s="7">
        <f t="shared" si="2"/>
        <v>680036</v>
      </c>
      <c r="G43" s="13" t="e">
        <f t="shared" si="3"/>
        <v>#VALUE!</v>
      </c>
      <c r="J43" s="2" t="s">
        <v>262</v>
      </c>
    </row>
    <row r="44" spans="1:15" x14ac:dyDescent="0.3">
      <c r="A44" s="17" t="s">
        <v>26</v>
      </c>
      <c r="B44" s="1" t="s">
        <v>125</v>
      </c>
      <c r="C44" s="11" t="s">
        <v>216</v>
      </c>
      <c r="D44" s="17" t="s">
        <v>319</v>
      </c>
      <c r="E44" s="7">
        <f t="shared" si="2"/>
        <v>680037</v>
      </c>
      <c r="G44" s="13" t="e">
        <f t="shared" si="3"/>
        <v>#VALUE!</v>
      </c>
      <c r="J44" s="2" t="s">
        <v>262</v>
      </c>
    </row>
    <row r="45" spans="1:15" x14ac:dyDescent="0.3">
      <c r="A45" s="17" t="s">
        <v>56</v>
      </c>
      <c r="B45" s="1" t="s">
        <v>126</v>
      </c>
      <c r="C45" s="11" t="s">
        <v>217</v>
      </c>
      <c r="D45" s="17" t="s">
        <v>320</v>
      </c>
      <c r="E45" s="7">
        <f t="shared" si="2"/>
        <v>680038</v>
      </c>
      <c r="G45" s="13" t="e">
        <f t="shared" si="3"/>
        <v>#VALUE!</v>
      </c>
      <c r="J45" s="2" t="s">
        <v>262</v>
      </c>
    </row>
    <row r="46" spans="1:15" x14ac:dyDescent="0.3">
      <c r="A46" s="17" t="s">
        <v>362</v>
      </c>
      <c r="B46" s="1" t="s">
        <v>127</v>
      </c>
      <c r="C46" s="11" t="s">
        <v>218</v>
      </c>
      <c r="D46" s="17" t="s">
        <v>321</v>
      </c>
      <c r="E46" s="7">
        <f t="shared" si="2"/>
        <v>680039</v>
      </c>
      <c r="G46" s="13" t="e">
        <f t="shared" si="3"/>
        <v>#VALUE!</v>
      </c>
      <c r="J46" s="2" t="s">
        <v>262</v>
      </c>
    </row>
    <row r="47" spans="1:15" x14ac:dyDescent="0.3">
      <c r="A47" s="17" t="s">
        <v>346</v>
      </c>
      <c r="B47" s="1" t="s">
        <v>128</v>
      </c>
      <c r="C47" s="11" t="s">
        <v>219</v>
      </c>
      <c r="D47" s="17" t="s">
        <v>322</v>
      </c>
      <c r="E47" s="7">
        <f t="shared" si="2"/>
        <v>680040</v>
      </c>
      <c r="G47" s="13" t="e">
        <f t="shared" si="3"/>
        <v>#VALUE!</v>
      </c>
      <c r="J47" s="2" t="s">
        <v>262</v>
      </c>
    </row>
    <row r="48" spans="1:15" x14ac:dyDescent="0.3">
      <c r="A48" s="17" t="s">
        <v>347</v>
      </c>
      <c r="B48" s="1" t="s">
        <v>129</v>
      </c>
      <c r="C48" s="11" t="s">
        <v>220</v>
      </c>
      <c r="D48" s="17" t="s">
        <v>323</v>
      </c>
      <c r="E48" s="7">
        <f t="shared" si="2"/>
        <v>680041</v>
      </c>
      <c r="G48" s="13" t="e">
        <f t="shared" si="3"/>
        <v>#VALUE!</v>
      </c>
      <c r="J48" s="2" t="s">
        <v>262</v>
      </c>
    </row>
    <row r="49" spans="1:14" x14ac:dyDescent="0.3">
      <c r="A49" s="17" t="s">
        <v>348</v>
      </c>
      <c r="B49" s="1" t="s">
        <v>77</v>
      </c>
      <c r="C49" s="11" t="s">
        <v>182</v>
      </c>
      <c r="D49" s="17" t="s">
        <v>333</v>
      </c>
      <c r="E49" s="7">
        <f t="shared" si="2"/>
        <v>680042</v>
      </c>
      <c r="G49" s="13" t="e">
        <f t="shared" si="3"/>
        <v>#VALUE!</v>
      </c>
      <c r="J49" s="2" t="s">
        <v>262</v>
      </c>
    </row>
    <row r="50" spans="1:14" x14ac:dyDescent="0.3">
      <c r="A50" s="17" t="s">
        <v>349</v>
      </c>
      <c r="B50" s="1" t="s">
        <v>78</v>
      </c>
      <c r="C50" s="11" t="s">
        <v>183</v>
      </c>
      <c r="D50" s="17" t="s">
        <v>334</v>
      </c>
      <c r="E50" s="7">
        <f t="shared" si="2"/>
        <v>680043</v>
      </c>
      <c r="G50" s="13" t="e">
        <f t="shared" si="3"/>
        <v>#VALUE!</v>
      </c>
      <c r="J50" s="2" t="s">
        <v>262</v>
      </c>
    </row>
    <row r="51" spans="1:14" x14ac:dyDescent="0.3">
      <c r="A51" s="17" t="s">
        <v>350</v>
      </c>
      <c r="B51" s="1" t="s">
        <v>139</v>
      </c>
      <c r="C51" s="11" t="s">
        <v>228</v>
      </c>
      <c r="D51" s="17" t="s">
        <v>336</v>
      </c>
      <c r="E51" s="7">
        <f t="shared" si="2"/>
        <v>680044</v>
      </c>
      <c r="G51" s="13" t="e">
        <f t="shared" si="3"/>
        <v>#VALUE!</v>
      </c>
      <c r="J51" s="2" t="s">
        <v>262</v>
      </c>
    </row>
    <row r="52" spans="1:14" x14ac:dyDescent="0.3">
      <c r="A52" s="17" t="s">
        <v>351</v>
      </c>
      <c r="B52" s="1" t="s">
        <v>138</v>
      </c>
      <c r="C52" s="11" t="s">
        <v>227</v>
      </c>
      <c r="D52" s="17" t="s">
        <v>335</v>
      </c>
      <c r="E52" s="7">
        <f t="shared" si="2"/>
        <v>680045</v>
      </c>
      <c r="G52" s="13" t="e">
        <f t="shared" si="3"/>
        <v>#VALUE!</v>
      </c>
      <c r="J52" s="2" t="s">
        <v>262</v>
      </c>
    </row>
    <row r="53" spans="1:14" x14ac:dyDescent="0.3">
      <c r="A53" s="17" t="s">
        <v>352</v>
      </c>
      <c r="B53" s="1" t="s">
        <v>137</v>
      </c>
      <c r="C53" s="11" t="s">
        <v>226</v>
      </c>
      <c r="D53" s="17" t="s">
        <v>329</v>
      </c>
      <c r="E53" s="7">
        <f t="shared" si="2"/>
        <v>680046</v>
      </c>
      <c r="G53" s="13" t="e">
        <f t="shared" si="3"/>
        <v>#VALUE!</v>
      </c>
      <c r="M53" s="2" t="s">
        <v>262</v>
      </c>
    </row>
    <row r="54" spans="1:14" x14ac:dyDescent="0.3">
      <c r="A54" s="17" t="s">
        <v>353</v>
      </c>
      <c r="B54" s="1" t="s">
        <v>136</v>
      </c>
      <c r="C54" s="11" t="s">
        <v>225</v>
      </c>
      <c r="D54" s="17" t="s">
        <v>328</v>
      </c>
      <c r="E54" s="7">
        <f t="shared" si="2"/>
        <v>680047</v>
      </c>
      <c r="G54" s="13" t="e">
        <f t="shared" si="3"/>
        <v>#VALUE!</v>
      </c>
      <c r="M54" s="2" t="s">
        <v>262</v>
      </c>
    </row>
    <row r="55" spans="1:14" x14ac:dyDescent="0.3">
      <c r="A55" s="17" t="s">
        <v>354</v>
      </c>
      <c r="B55" s="1" t="s">
        <v>135</v>
      </c>
      <c r="C55" s="11" t="s">
        <v>224</v>
      </c>
      <c r="D55" s="17" t="s">
        <v>327</v>
      </c>
      <c r="E55" s="7">
        <f t="shared" si="2"/>
        <v>680048</v>
      </c>
      <c r="G55" s="13" t="e">
        <f t="shared" si="3"/>
        <v>#VALUE!</v>
      </c>
      <c r="M55" s="2" t="s">
        <v>262</v>
      </c>
    </row>
    <row r="56" spans="1:14" x14ac:dyDescent="0.3">
      <c r="A56" s="17" t="s">
        <v>355</v>
      </c>
      <c r="B56" s="1" t="s">
        <v>134</v>
      </c>
      <c r="C56" s="11" t="s">
        <v>223</v>
      </c>
      <c r="D56" s="17" t="s">
        <v>326</v>
      </c>
      <c r="E56" s="7">
        <f t="shared" si="2"/>
        <v>680049</v>
      </c>
      <c r="G56" s="13" t="e">
        <f t="shared" si="3"/>
        <v>#VALUE!</v>
      </c>
      <c r="M56" s="2" t="s">
        <v>262</v>
      </c>
    </row>
    <row r="57" spans="1:14" x14ac:dyDescent="0.3">
      <c r="A57" s="17" t="s">
        <v>9</v>
      </c>
      <c r="B57" s="1" t="s">
        <v>133</v>
      </c>
      <c r="C57" s="11" t="s">
        <v>222</v>
      </c>
      <c r="D57" s="17" t="s">
        <v>325</v>
      </c>
      <c r="E57" s="7">
        <f t="shared" si="2"/>
        <v>680050</v>
      </c>
      <c r="G57" s="13" t="e">
        <f t="shared" si="3"/>
        <v>#VALUE!</v>
      </c>
      <c r="K57" s="2" t="s">
        <v>262</v>
      </c>
      <c r="M57" s="2" t="s">
        <v>262</v>
      </c>
    </row>
    <row r="58" spans="1:14" x14ac:dyDescent="0.3">
      <c r="A58" s="17" t="s">
        <v>14</v>
      </c>
      <c r="B58" s="1" t="s">
        <v>132</v>
      </c>
      <c r="C58" s="11" t="s">
        <v>221</v>
      </c>
      <c r="D58" s="17" t="s">
        <v>324</v>
      </c>
      <c r="E58" s="7">
        <f t="shared" si="2"/>
        <v>680051</v>
      </c>
      <c r="G58" s="13" t="e">
        <f t="shared" si="3"/>
        <v>#VALUE!</v>
      </c>
      <c r="K58" s="2" t="s">
        <v>262</v>
      </c>
      <c r="M58" s="2" t="s">
        <v>262</v>
      </c>
    </row>
    <row r="59" spans="1:14" hidden="1" x14ac:dyDescent="0.3">
      <c r="B59" s="1" t="s">
        <v>158</v>
      </c>
      <c r="C59" s="11" t="s">
        <v>236</v>
      </c>
      <c r="D59" s="17" t="s">
        <v>282</v>
      </c>
      <c r="E59" s="7">
        <f t="shared" si="2"/>
        <v>680011</v>
      </c>
      <c r="G59" s="13" t="e">
        <f t="shared" si="3"/>
        <v>#VALUE!</v>
      </c>
      <c r="N59" s="2" t="s">
        <v>262</v>
      </c>
    </row>
    <row r="60" spans="1:14" hidden="1" x14ac:dyDescent="0.3">
      <c r="B60" s="1" t="s">
        <v>159</v>
      </c>
      <c r="C60" s="11" t="s">
        <v>237</v>
      </c>
      <c r="D60" s="17" t="s">
        <v>281</v>
      </c>
      <c r="E60" s="7">
        <f t="shared" si="2"/>
        <v>680012</v>
      </c>
      <c r="G60" s="13" t="e">
        <f t="shared" si="3"/>
        <v>#VALUE!</v>
      </c>
      <c r="N60" s="2" t="s">
        <v>262</v>
      </c>
    </row>
    <row r="61" spans="1:14" hidden="1" x14ac:dyDescent="0.3">
      <c r="B61" s="1" t="s">
        <v>115</v>
      </c>
      <c r="C61" s="11" t="s">
        <v>211</v>
      </c>
      <c r="D61" s="17" t="s">
        <v>276</v>
      </c>
      <c r="E61" s="7">
        <f t="shared" si="2"/>
        <v>680013</v>
      </c>
      <c r="F61" s="1" t="s">
        <v>341</v>
      </c>
      <c r="G61" s="13" t="e">
        <f t="shared" si="3"/>
        <v>#VALUE!</v>
      </c>
      <c r="H61" s="14" t="s">
        <v>199</v>
      </c>
      <c r="I61" s="20" t="s">
        <v>262</v>
      </c>
      <c r="J61" s="2" t="s">
        <v>262</v>
      </c>
    </row>
    <row r="62" spans="1:14" hidden="1" x14ac:dyDescent="0.3">
      <c r="B62" s="1" t="s">
        <v>113</v>
      </c>
      <c r="C62" s="11" t="s">
        <v>203</v>
      </c>
      <c r="D62" s="17" t="s">
        <v>297</v>
      </c>
      <c r="E62" s="7">
        <f t="shared" si="2"/>
        <v>680002</v>
      </c>
      <c r="G62" s="13" t="e">
        <f t="shared" si="3"/>
        <v>#VALUE!</v>
      </c>
      <c r="K62" s="2" t="s">
        <v>262</v>
      </c>
      <c r="N62" s="2" t="s">
        <v>262</v>
      </c>
    </row>
    <row r="63" spans="1:14" hidden="1" x14ac:dyDescent="0.3">
      <c r="B63" s="1" t="s">
        <v>148</v>
      </c>
      <c r="C63" s="11" t="s">
        <v>204</v>
      </c>
      <c r="D63" s="17" t="s">
        <v>292</v>
      </c>
      <c r="E63" s="7">
        <f t="shared" si="2"/>
        <v>680003</v>
      </c>
      <c r="G63" s="13" t="e">
        <f t="shared" si="3"/>
        <v>#VALUE!</v>
      </c>
      <c r="N63" s="2" t="s">
        <v>262</v>
      </c>
    </row>
    <row r="64" spans="1:14" hidden="1" x14ac:dyDescent="0.3">
      <c r="B64" s="1" t="s">
        <v>145</v>
      </c>
      <c r="C64" s="11" t="s">
        <v>205</v>
      </c>
      <c r="D64" s="17" t="s">
        <v>290</v>
      </c>
      <c r="E64" s="7">
        <f t="shared" si="2"/>
        <v>680005</v>
      </c>
      <c r="G64" s="13" t="e">
        <f t="shared" si="3"/>
        <v>#VALUE!</v>
      </c>
      <c r="N64" s="2" t="s">
        <v>262</v>
      </c>
    </row>
    <row r="65" spans="1:15" hidden="1" x14ac:dyDescent="0.3">
      <c r="B65" s="1" t="s">
        <v>144</v>
      </c>
      <c r="C65" s="11" t="s">
        <v>206</v>
      </c>
      <c r="D65" s="17" t="s">
        <v>289</v>
      </c>
      <c r="E65" s="7">
        <f t="shared" si="2"/>
        <v>680006</v>
      </c>
      <c r="G65" s="13" t="e">
        <f t="shared" si="3"/>
        <v>#VALUE!</v>
      </c>
      <c r="J65" s="2" t="s">
        <v>262</v>
      </c>
    </row>
    <row r="66" spans="1:15" hidden="1" x14ac:dyDescent="0.3">
      <c r="B66" s="1" t="s">
        <v>143</v>
      </c>
      <c r="C66" s="11" t="s">
        <v>207</v>
      </c>
      <c r="D66" s="17" t="s">
        <v>288</v>
      </c>
      <c r="E66" s="7">
        <f t="shared" ref="E66:E97" si="4">CODE(D66)*10000+RIGHT(D66,LEN(D66)-1)</f>
        <v>680007</v>
      </c>
      <c r="G66" s="13" t="e">
        <f t="shared" ref="G66:G97" si="5">CODE(F66)*10000+RIGHT(F66,LEN(F66)-1)</f>
        <v>#VALUE!</v>
      </c>
      <c r="J66" s="2" t="s">
        <v>262</v>
      </c>
    </row>
    <row r="67" spans="1:15" hidden="1" x14ac:dyDescent="0.3">
      <c r="B67" s="1" t="s">
        <v>142</v>
      </c>
      <c r="C67" s="11" t="s">
        <v>208</v>
      </c>
      <c r="D67" s="17" t="s">
        <v>287</v>
      </c>
      <c r="E67" s="7">
        <f t="shared" si="4"/>
        <v>680008</v>
      </c>
      <c r="G67" s="13" t="e">
        <f t="shared" si="5"/>
        <v>#VALUE!</v>
      </c>
      <c r="J67" s="2" t="s">
        <v>262</v>
      </c>
    </row>
    <row r="68" spans="1:15" hidden="1" x14ac:dyDescent="0.3">
      <c r="B68" s="1" t="s">
        <v>141</v>
      </c>
      <c r="C68" s="11" t="s">
        <v>209</v>
      </c>
      <c r="D68" s="17" t="s">
        <v>286</v>
      </c>
      <c r="E68" s="7">
        <f t="shared" si="4"/>
        <v>680009</v>
      </c>
      <c r="G68" s="13" t="e">
        <f t="shared" si="5"/>
        <v>#VALUE!</v>
      </c>
      <c r="J68" s="2" t="s">
        <v>262</v>
      </c>
    </row>
    <row r="69" spans="1:15" x14ac:dyDescent="0.3">
      <c r="A69" s="17" t="s">
        <v>360</v>
      </c>
      <c r="B69" s="1" t="s">
        <v>66</v>
      </c>
      <c r="C69" s="11" t="s">
        <v>171</v>
      </c>
      <c r="D69" s="17" t="s">
        <v>300</v>
      </c>
      <c r="E69" s="7" t="e">
        <f t="shared" si="4"/>
        <v>#VALUE!</v>
      </c>
      <c r="F69" s="1" t="s">
        <v>301</v>
      </c>
      <c r="G69" s="13">
        <f t="shared" si="5"/>
        <v>680000</v>
      </c>
      <c r="J69" s="2" t="s">
        <v>262</v>
      </c>
      <c r="K69" s="2" t="s">
        <v>262</v>
      </c>
      <c r="O69" s="21" t="s">
        <v>262</v>
      </c>
    </row>
    <row r="70" spans="1:15" hidden="1" x14ac:dyDescent="0.3">
      <c r="B70" s="1" t="s">
        <v>68</v>
      </c>
      <c r="C70" s="11" t="s">
        <v>173</v>
      </c>
      <c r="D70" s="17" t="s">
        <v>310</v>
      </c>
      <c r="E70" s="7" t="e">
        <f t="shared" si="4"/>
        <v>#VALUE!</v>
      </c>
      <c r="F70" s="1" t="s">
        <v>312</v>
      </c>
      <c r="G70" s="13">
        <f t="shared" si="5"/>
        <v>680019</v>
      </c>
      <c r="K70" s="2" t="s">
        <v>262</v>
      </c>
      <c r="O70" s="21" t="s">
        <v>262</v>
      </c>
    </row>
    <row r="71" spans="1:15" hidden="1" x14ac:dyDescent="0.3">
      <c r="B71" s="1" t="s">
        <v>70</v>
      </c>
      <c r="C71" s="11" t="s">
        <v>175</v>
      </c>
      <c r="D71" s="17" t="s">
        <v>303</v>
      </c>
      <c r="E71" s="7" t="e">
        <f t="shared" si="4"/>
        <v>#VALUE!</v>
      </c>
      <c r="F71" s="1" t="s">
        <v>308</v>
      </c>
      <c r="G71" s="13">
        <f t="shared" si="5"/>
        <v>680017</v>
      </c>
      <c r="J71" s="2" t="s">
        <v>262</v>
      </c>
      <c r="K71" s="2" t="s">
        <v>262</v>
      </c>
      <c r="O71" s="21" t="s">
        <v>262</v>
      </c>
    </row>
    <row r="72" spans="1:15" hidden="1" x14ac:dyDescent="0.3">
      <c r="B72" s="1" t="s">
        <v>156</v>
      </c>
      <c r="C72" s="11" t="s">
        <v>175</v>
      </c>
      <c r="D72" s="17" t="s">
        <v>305</v>
      </c>
      <c r="E72" s="7" t="e">
        <f t="shared" si="4"/>
        <v>#VALUE!</v>
      </c>
      <c r="F72" s="1" t="s">
        <v>306</v>
      </c>
      <c r="G72" s="13">
        <f t="shared" si="5"/>
        <v>680015</v>
      </c>
      <c r="K72" s="2" t="s">
        <v>262</v>
      </c>
    </row>
    <row r="73" spans="1:15" hidden="1" x14ac:dyDescent="0.3">
      <c r="B73" s="1" t="s">
        <v>150</v>
      </c>
      <c r="C73" s="11" t="s">
        <v>229</v>
      </c>
      <c r="D73" s="17" t="s">
        <v>340</v>
      </c>
      <c r="E73" s="7" t="e">
        <f t="shared" si="4"/>
        <v>#VALUE!</v>
      </c>
      <c r="G73" s="13" t="e">
        <f t="shared" si="5"/>
        <v>#VALUE!</v>
      </c>
    </row>
    <row r="74" spans="1:15" x14ac:dyDescent="0.3">
      <c r="A74" s="17" t="s">
        <v>358</v>
      </c>
      <c r="B74" s="1" t="s">
        <v>101</v>
      </c>
      <c r="C74" s="11" t="s">
        <v>194</v>
      </c>
      <c r="D74" s="17" t="s">
        <v>277</v>
      </c>
      <c r="E74" s="7" t="e">
        <f t="shared" si="4"/>
        <v>#VALUE!</v>
      </c>
      <c r="F74" s="1" t="s">
        <v>278</v>
      </c>
      <c r="G74" s="13">
        <f t="shared" si="5"/>
        <v>680021</v>
      </c>
      <c r="I74" s="20" t="s">
        <v>262</v>
      </c>
    </row>
    <row r="75" spans="1:15" x14ac:dyDescent="0.3">
      <c r="A75" s="17" t="s">
        <v>357</v>
      </c>
      <c r="B75" s="1" t="s">
        <v>76</v>
      </c>
      <c r="C75" s="11" t="s">
        <v>181</v>
      </c>
      <c r="D75" s="17" t="s">
        <v>181</v>
      </c>
      <c r="E75" s="7" t="e">
        <f t="shared" si="4"/>
        <v>#VALUE!</v>
      </c>
      <c r="F75" s="1" t="s">
        <v>278</v>
      </c>
      <c r="G75" s="13">
        <f t="shared" si="5"/>
        <v>680021</v>
      </c>
      <c r="I75" s="20" t="s">
        <v>262</v>
      </c>
      <c r="J75" s="2" t="s">
        <v>262</v>
      </c>
      <c r="K75" s="2" t="s">
        <v>262</v>
      </c>
    </row>
    <row r="76" spans="1:15" x14ac:dyDescent="0.3">
      <c r="A76" s="17" t="s">
        <v>359</v>
      </c>
      <c r="B76" s="1" t="s">
        <v>100</v>
      </c>
      <c r="C76" s="11" t="s">
        <v>193</v>
      </c>
      <c r="D76" s="17" t="s">
        <v>279</v>
      </c>
      <c r="E76" s="7" t="e">
        <f t="shared" si="4"/>
        <v>#VALUE!</v>
      </c>
      <c r="F76" s="1" t="s">
        <v>280</v>
      </c>
      <c r="G76" s="13">
        <f t="shared" si="5"/>
        <v>680020</v>
      </c>
      <c r="I76" s="20" t="s">
        <v>262</v>
      </c>
    </row>
    <row r="77" spans="1:15" x14ac:dyDescent="0.3">
      <c r="A77" s="17" t="s">
        <v>356</v>
      </c>
      <c r="B77" s="1" t="s">
        <v>75</v>
      </c>
      <c r="C77" s="11" t="s">
        <v>180</v>
      </c>
      <c r="D77" s="17" t="s">
        <v>180</v>
      </c>
      <c r="E77" s="7" t="e">
        <f t="shared" si="4"/>
        <v>#VALUE!</v>
      </c>
      <c r="F77" s="1" t="s">
        <v>280</v>
      </c>
      <c r="G77" s="13">
        <f t="shared" si="5"/>
        <v>680020</v>
      </c>
      <c r="I77" s="20" t="s">
        <v>262</v>
      </c>
      <c r="J77" s="2" t="s">
        <v>262</v>
      </c>
      <c r="K77" s="2" t="s">
        <v>262</v>
      </c>
    </row>
    <row r="78" spans="1:15" hidden="1" x14ac:dyDescent="0.3">
      <c r="B78" s="1" t="s">
        <v>85</v>
      </c>
      <c r="C78" s="11" t="s">
        <v>190</v>
      </c>
      <c r="E78" s="7" t="e">
        <f t="shared" si="4"/>
        <v>#VALUE!</v>
      </c>
      <c r="G78" s="13" t="e">
        <f t="shared" si="5"/>
        <v>#VALUE!</v>
      </c>
    </row>
    <row r="79" spans="1:15" hidden="1" x14ac:dyDescent="0.3">
      <c r="B79" s="1" t="s">
        <v>86</v>
      </c>
      <c r="C79" s="11" t="s">
        <v>191</v>
      </c>
      <c r="D79" s="17" t="s">
        <v>285</v>
      </c>
      <c r="E79" s="7">
        <f t="shared" si="4"/>
        <v>680010</v>
      </c>
      <c r="G79" s="13" t="e">
        <f t="shared" si="5"/>
        <v>#VALUE!</v>
      </c>
      <c r="K79" s="2" t="s">
        <v>262</v>
      </c>
      <c r="N79" s="2" t="s">
        <v>262</v>
      </c>
      <c r="O79" s="21" t="s">
        <v>262</v>
      </c>
    </row>
    <row r="80" spans="1:15" hidden="1" x14ac:dyDescent="0.3">
      <c r="B80" s="1" t="s">
        <v>149</v>
      </c>
      <c r="C80" s="11" t="s">
        <v>191</v>
      </c>
      <c r="E80" s="7" t="e">
        <f t="shared" si="4"/>
        <v>#VALUE!</v>
      </c>
      <c r="G80" s="13" t="e">
        <f t="shared" si="5"/>
        <v>#VALUE!</v>
      </c>
    </row>
    <row r="81" spans="1:15" hidden="1" x14ac:dyDescent="0.3">
      <c r="B81" s="1" t="s">
        <v>87</v>
      </c>
      <c r="C81" s="11" t="s">
        <v>192</v>
      </c>
      <c r="D81" s="17" t="s">
        <v>291</v>
      </c>
      <c r="E81" s="7">
        <f t="shared" si="4"/>
        <v>680004</v>
      </c>
      <c r="G81" s="13" t="e">
        <f t="shared" si="5"/>
        <v>#VALUE!</v>
      </c>
      <c r="K81" s="2" t="s">
        <v>262</v>
      </c>
    </row>
    <row r="82" spans="1:15" hidden="1" x14ac:dyDescent="0.3">
      <c r="B82" s="1" t="s">
        <v>146</v>
      </c>
      <c r="C82" s="11" t="s">
        <v>192</v>
      </c>
      <c r="E82" s="7" t="e">
        <f t="shared" si="4"/>
        <v>#VALUE!</v>
      </c>
      <c r="G82" s="13" t="e">
        <f t="shared" si="5"/>
        <v>#VALUE!</v>
      </c>
    </row>
    <row r="83" spans="1:15" x14ac:dyDescent="0.3">
      <c r="A83" s="17" t="s">
        <v>361</v>
      </c>
      <c r="B83" s="1" t="s">
        <v>67</v>
      </c>
      <c r="C83" s="11" t="s">
        <v>172</v>
      </c>
      <c r="D83" s="17" t="s">
        <v>298</v>
      </c>
      <c r="E83" s="7" t="e">
        <f t="shared" si="4"/>
        <v>#VALUE!</v>
      </c>
      <c r="F83" s="1" t="s">
        <v>299</v>
      </c>
      <c r="G83" s="13">
        <f t="shared" si="5"/>
        <v>680001</v>
      </c>
      <c r="J83" s="2" t="s">
        <v>262</v>
      </c>
      <c r="K83" s="2" t="s">
        <v>262</v>
      </c>
    </row>
    <row r="84" spans="1:15" hidden="1" x14ac:dyDescent="0.3">
      <c r="B84" s="1" t="s">
        <v>69</v>
      </c>
      <c r="C84" s="11" t="s">
        <v>174</v>
      </c>
      <c r="D84" s="17" t="s">
        <v>311</v>
      </c>
      <c r="E84" s="7" t="e">
        <f t="shared" si="4"/>
        <v>#VALUE!</v>
      </c>
      <c r="F84" s="1" t="s">
        <v>309</v>
      </c>
      <c r="G84" s="13">
        <f t="shared" si="5"/>
        <v>680018</v>
      </c>
      <c r="K84" s="2" t="s">
        <v>262</v>
      </c>
      <c r="O84" s="21" t="s">
        <v>262</v>
      </c>
    </row>
    <row r="85" spans="1:15" hidden="1" x14ac:dyDescent="0.3">
      <c r="B85" s="1" t="s">
        <v>71</v>
      </c>
      <c r="C85" s="11" t="s">
        <v>176</v>
      </c>
      <c r="D85" s="17" t="s">
        <v>307</v>
      </c>
      <c r="E85" s="7" t="e">
        <f t="shared" si="4"/>
        <v>#VALUE!</v>
      </c>
      <c r="F85" s="1" t="s">
        <v>313</v>
      </c>
      <c r="G85" s="13">
        <f t="shared" si="5"/>
        <v>680016</v>
      </c>
      <c r="J85" s="2" t="s">
        <v>262</v>
      </c>
      <c r="K85" s="2" t="s">
        <v>262</v>
      </c>
    </row>
    <row r="86" spans="1:15" hidden="1" x14ac:dyDescent="0.3">
      <c r="B86" s="1" t="s">
        <v>155</v>
      </c>
      <c r="C86" s="11" t="s">
        <v>234</v>
      </c>
      <c r="D86" s="17" t="s">
        <v>302</v>
      </c>
      <c r="E86" s="7" t="e">
        <f t="shared" si="4"/>
        <v>#VALUE!</v>
      </c>
      <c r="F86" s="1" t="s">
        <v>304</v>
      </c>
      <c r="G86" s="13">
        <f t="shared" si="5"/>
        <v>680014</v>
      </c>
      <c r="K86" s="2" t="s">
        <v>262</v>
      </c>
    </row>
    <row r="87" spans="1:15" hidden="1" x14ac:dyDescent="0.3">
      <c r="B87" s="1" t="s">
        <v>79</v>
      </c>
      <c r="C87" s="11" t="s">
        <v>184</v>
      </c>
      <c r="D87" s="17" t="s">
        <v>339</v>
      </c>
      <c r="E87" s="7" t="e">
        <f t="shared" si="4"/>
        <v>#VALUE!</v>
      </c>
      <c r="G87" s="13" t="e">
        <f t="shared" si="5"/>
        <v>#VALUE!</v>
      </c>
    </row>
    <row r="88" spans="1:15" hidden="1" x14ac:dyDescent="0.3">
      <c r="B88" s="1" t="s">
        <v>88</v>
      </c>
      <c r="E88" s="7" t="e">
        <f t="shared" si="4"/>
        <v>#VALUE!</v>
      </c>
      <c r="G88" s="13" t="e">
        <f t="shared" si="5"/>
        <v>#VALUE!</v>
      </c>
    </row>
    <row r="89" spans="1:15" hidden="1" x14ac:dyDescent="0.3">
      <c r="B89" s="1" t="s">
        <v>89</v>
      </c>
      <c r="E89" s="7" t="e">
        <f t="shared" si="4"/>
        <v>#VALUE!</v>
      </c>
      <c r="G89" s="13" t="e">
        <f t="shared" si="5"/>
        <v>#VALUE!</v>
      </c>
    </row>
    <row r="90" spans="1:15" hidden="1" x14ac:dyDescent="0.3">
      <c r="B90" s="1" t="s">
        <v>98</v>
      </c>
      <c r="E90" s="7" t="e">
        <f t="shared" si="4"/>
        <v>#VALUE!</v>
      </c>
      <c r="G90" s="13" t="e">
        <f t="shared" si="5"/>
        <v>#VALUE!</v>
      </c>
    </row>
    <row r="91" spans="1:15" hidden="1" x14ac:dyDescent="0.3">
      <c r="B91" s="1" t="s">
        <v>99</v>
      </c>
      <c r="E91" s="7" t="e">
        <f t="shared" si="4"/>
        <v>#VALUE!</v>
      </c>
      <c r="G91" s="13" t="e">
        <f t="shared" si="5"/>
        <v>#VALUE!</v>
      </c>
    </row>
    <row r="92" spans="1:15" hidden="1" x14ac:dyDescent="0.3">
      <c r="B92" s="1" t="s">
        <v>90</v>
      </c>
      <c r="E92" s="7" t="e">
        <f t="shared" si="4"/>
        <v>#VALUE!</v>
      </c>
      <c r="G92" s="13" t="e">
        <f t="shared" si="5"/>
        <v>#VALUE!</v>
      </c>
    </row>
    <row r="93" spans="1:15" hidden="1" x14ac:dyDescent="0.3">
      <c r="B93" s="1" t="s">
        <v>111</v>
      </c>
      <c r="E93" s="7" t="e">
        <f t="shared" si="4"/>
        <v>#VALUE!</v>
      </c>
      <c r="G93" s="13" t="e">
        <f t="shared" si="5"/>
        <v>#VALUE!</v>
      </c>
    </row>
    <row r="94" spans="1:15" hidden="1" x14ac:dyDescent="0.3">
      <c r="B94" s="1" t="s">
        <v>116</v>
      </c>
      <c r="E94" s="7" t="e">
        <f t="shared" si="4"/>
        <v>#VALUE!</v>
      </c>
      <c r="G94" s="13" t="e">
        <f t="shared" si="5"/>
        <v>#VALUE!</v>
      </c>
    </row>
    <row r="95" spans="1:15" hidden="1" x14ac:dyDescent="0.3">
      <c r="B95" s="1" t="s">
        <v>117</v>
      </c>
      <c r="E95" s="7" t="e">
        <f t="shared" si="4"/>
        <v>#VALUE!</v>
      </c>
      <c r="G95" s="13" t="e">
        <f t="shared" si="5"/>
        <v>#VALUE!</v>
      </c>
    </row>
    <row r="96" spans="1:15" hidden="1" x14ac:dyDescent="0.3">
      <c r="B96" s="1" t="s">
        <v>91</v>
      </c>
      <c r="E96" s="7" t="e">
        <f t="shared" si="4"/>
        <v>#VALUE!</v>
      </c>
      <c r="G96" s="13" t="e">
        <f t="shared" si="5"/>
        <v>#VALUE!</v>
      </c>
    </row>
    <row r="97" spans="2:7" hidden="1" x14ac:dyDescent="0.3">
      <c r="B97" s="1" t="s">
        <v>118</v>
      </c>
      <c r="E97" s="7" t="e">
        <f t="shared" si="4"/>
        <v>#VALUE!</v>
      </c>
      <c r="G97" s="13" t="e">
        <f t="shared" si="5"/>
        <v>#VALUE!</v>
      </c>
    </row>
    <row r="98" spans="2:7" hidden="1" x14ac:dyDescent="0.3">
      <c r="B98" s="1" t="s">
        <v>119</v>
      </c>
      <c r="E98" s="7" t="e">
        <f t="shared" ref="E98:E105" si="6">CODE(D98)*10000+RIGHT(D98,LEN(D98)-1)</f>
        <v>#VALUE!</v>
      </c>
      <c r="G98" s="13" t="e">
        <f t="shared" ref="G98:G105" si="7">CODE(F98)*10000+RIGHT(F98,LEN(F98)-1)</f>
        <v>#VALUE!</v>
      </c>
    </row>
    <row r="99" spans="2:7" hidden="1" x14ac:dyDescent="0.3">
      <c r="B99" s="1" t="s">
        <v>92</v>
      </c>
      <c r="E99" s="7" t="e">
        <f t="shared" si="6"/>
        <v>#VALUE!</v>
      </c>
      <c r="G99" s="13" t="e">
        <f t="shared" si="7"/>
        <v>#VALUE!</v>
      </c>
    </row>
    <row r="100" spans="2:7" hidden="1" x14ac:dyDescent="0.3">
      <c r="B100" s="1" t="s">
        <v>93</v>
      </c>
      <c r="E100" s="7" t="e">
        <f t="shared" si="6"/>
        <v>#VALUE!</v>
      </c>
      <c r="G100" s="13" t="e">
        <f t="shared" si="7"/>
        <v>#VALUE!</v>
      </c>
    </row>
    <row r="101" spans="2:7" hidden="1" x14ac:dyDescent="0.3">
      <c r="B101" s="1" t="s">
        <v>94</v>
      </c>
      <c r="E101" s="7" t="e">
        <f t="shared" si="6"/>
        <v>#VALUE!</v>
      </c>
      <c r="G101" s="13" t="e">
        <f t="shared" si="7"/>
        <v>#VALUE!</v>
      </c>
    </row>
    <row r="102" spans="2:7" hidden="1" x14ac:dyDescent="0.3">
      <c r="B102" s="1" t="s">
        <v>95</v>
      </c>
      <c r="E102" s="7" t="e">
        <f t="shared" si="6"/>
        <v>#VALUE!</v>
      </c>
      <c r="G102" s="13" t="e">
        <f t="shared" si="7"/>
        <v>#VALUE!</v>
      </c>
    </row>
    <row r="103" spans="2:7" hidden="1" x14ac:dyDescent="0.3">
      <c r="B103" s="1" t="s">
        <v>96</v>
      </c>
      <c r="E103" s="7" t="e">
        <f t="shared" si="6"/>
        <v>#VALUE!</v>
      </c>
      <c r="G103" s="13" t="e">
        <f t="shared" si="7"/>
        <v>#VALUE!</v>
      </c>
    </row>
    <row r="104" spans="2:7" hidden="1" x14ac:dyDescent="0.3">
      <c r="B104" s="1" t="s">
        <v>97</v>
      </c>
      <c r="E104" s="7" t="e">
        <f t="shared" si="6"/>
        <v>#VALUE!</v>
      </c>
      <c r="G104" s="13" t="e">
        <f t="shared" si="7"/>
        <v>#VALUE!</v>
      </c>
    </row>
    <row r="105" spans="2:7" hidden="1" x14ac:dyDescent="0.3">
      <c r="B105" s="1" t="s">
        <v>120</v>
      </c>
      <c r="E105" s="7" t="e">
        <f t="shared" si="6"/>
        <v>#VALUE!</v>
      </c>
      <c r="G105" s="13" t="e">
        <f t="shared" si="7"/>
        <v>#VALUE!</v>
      </c>
    </row>
  </sheetData>
  <autoFilter ref="A1:P105" xr:uid="{8D8FE66E-A5B4-4214-995F-EC85EEB88E17}">
    <filterColumn colId="0">
      <customFilters>
        <customFilter operator="notEqual" val=" "/>
      </customFilters>
    </filterColumn>
    <sortState xmlns:xlrd2="http://schemas.microsoft.com/office/spreadsheetml/2017/richdata2" ref="A2:P105">
      <sortCondition ref="C1:C105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 Statistics</vt:lpstr>
      <vt:lpstr>IO Sheet</vt:lpstr>
      <vt:lpstr>Controller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cp:lastPrinted>2021-12-11T22:46:14Z</cp:lastPrinted>
  <dcterms:created xsi:type="dcterms:W3CDTF">2021-07-04T20:16:54Z</dcterms:created>
  <dcterms:modified xsi:type="dcterms:W3CDTF">2023-08-06T21:11:08Z</dcterms:modified>
</cp:coreProperties>
</file>