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7c7318f3fed710/Desktop/"/>
    </mc:Choice>
  </mc:AlternateContent>
  <xr:revisionPtr revIDLastSave="8" documentId="8_{13A78522-A952-4C31-86F3-4CED6C8DEA77}" xr6:coauthVersionLast="45" xr6:coauthVersionMax="45" xr10:uidLastSave="{7980C817-5766-4539-9656-66DC9726F47A}"/>
  <bookViews>
    <workbookView xWindow="-90" yWindow="-90" windowWidth="19380" windowHeight="10980" activeTab="2" xr2:uid="{62E6E7E7-89B3-4934-AB76-4D747B7C858A}"/>
  </bookViews>
  <sheets>
    <sheet name="Cal constant 1" sheetId="1" r:id="rId1"/>
    <sheet name="Cal constant 2" sheetId="2" r:id="rId2"/>
    <sheet name="Heat of dissolution 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  <c r="D14" i="1"/>
  <c r="L5" i="3"/>
  <c r="C3" i="3"/>
  <c r="C2" i="3"/>
  <c r="C1" i="3" l="1"/>
  <c r="C9" i="2"/>
  <c r="C10" i="2" s="1"/>
  <c r="C8" i="2"/>
  <c r="C7" i="2"/>
  <c r="C6" i="2"/>
  <c r="C4" i="2"/>
  <c r="C5" i="2"/>
  <c r="C3" i="2"/>
  <c r="C2" i="2"/>
  <c r="C1" i="2"/>
  <c r="C7" i="1"/>
  <c r="C6" i="1"/>
  <c r="C5" i="1"/>
  <c r="C4" i="1"/>
  <c r="C3" i="1"/>
  <c r="C2" i="1"/>
  <c r="C1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 of Styrofoam Cup Calorimeter (Trial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'Cal constant 1'!$A$1:$A$151</c:f>
              <c:numCache>
                <c:formatCode>General</c:formatCode>
                <c:ptCount val="1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</c:numCache>
            </c:numRef>
          </c:xVal>
          <c:yVal>
            <c:numRef>
              <c:f>'Cal constant 1'!$B$1:$B$151</c:f>
              <c:numCache>
                <c:formatCode>General</c:formatCode>
                <c:ptCount val="151"/>
                <c:pt idx="0">
                  <c:v>19.350100000000001</c:v>
                </c:pt>
                <c:pt idx="1">
                  <c:v>19.351500000000001</c:v>
                </c:pt>
                <c:pt idx="2">
                  <c:v>19.352399999999999</c:v>
                </c:pt>
                <c:pt idx="3">
                  <c:v>19.351700000000001</c:v>
                </c:pt>
                <c:pt idx="4">
                  <c:v>19.3521</c:v>
                </c:pt>
                <c:pt idx="5">
                  <c:v>19.351299999999998</c:v>
                </c:pt>
                <c:pt idx="6">
                  <c:v>19.3508</c:v>
                </c:pt>
                <c:pt idx="7">
                  <c:v>19.351500000000001</c:v>
                </c:pt>
                <c:pt idx="8">
                  <c:v>19.353899999999999</c:v>
                </c:pt>
                <c:pt idx="9">
                  <c:v>19.349499999999999</c:v>
                </c:pt>
                <c:pt idx="10">
                  <c:v>19.337800000000001</c:v>
                </c:pt>
                <c:pt idx="11">
                  <c:v>19.321200000000001</c:v>
                </c:pt>
                <c:pt idx="12">
                  <c:v>19.308299999999999</c:v>
                </c:pt>
                <c:pt idx="13">
                  <c:v>19.295300000000001</c:v>
                </c:pt>
                <c:pt idx="14">
                  <c:v>19.2852</c:v>
                </c:pt>
                <c:pt idx="15">
                  <c:v>19.277200000000001</c:v>
                </c:pt>
                <c:pt idx="16">
                  <c:v>19.270499999999998</c:v>
                </c:pt>
                <c:pt idx="17">
                  <c:v>19.265699999999999</c:v>
                </c:pt>
                <c:pt idx="18">
                  <c:v>19.2638</c:v>
                </c:pt>
                <c:pt idx="19">
                  <c:v>19.2607</c:v>
                </c:pt>
                <c:pt idx="20">
                  <c:v>19.2592</c:v>
                </c:pt>
                <c:pt idx="21">
                  <c:v>19.257300000000001</c:v>
                </c:pt>
                <c:pt idx="22">
                  <c:v>19.256399999999999</c:v>
                </c:pt>
                <c:pt idx="23">
                  <c:v>19.254100000000001</c:v>
                </c:pt>
                <c:pt idx="24">
                  <c:v>19.253799999999998</c:v>
                </c:pt>
                <c:pt idx="25">
                  <c:v>19.2547</c:v>
                </c:pt>
                <c:pt idx="26">
                  <c:v>19.252500000000001</c:v>
                </c:pt>
                <c:pt idx="27">
                  <c:v>19.252800000000001</c:v>
                </c:pt>
                <c:pt idx="28">
                  <c:v>19.253</c:v>
                </c:pt>
                <c:pt idx="29">
                  <c:v>19.252600000000001</c:v>
                </c:pt>
                <c:pt idx="30">
                  <c:v>20.927499999999998</c:v>
                </c:pt>
                <c:pt idx="31">
                  <c:v>28.148099999999999</c:v>
                </c:pt>
                <c:pt idx="32">
                  <c:v>31.844200000000001</c:v>
                </c:pt>
                <c:pt idx="33">
                  <c:v>33.896099999999997</c:v>
                </c:pt>
                <c:pt idx="34">
                  <c:v>35.436</c:v>
                </c:pt>
                <c:pt idx="35">
                  <c:v>36.402500000000003</c:v>
                </c:pt>
                <c:pt idx="36">
                  <c:v>37.184699999999999</c:v>
                </c:pt>
                <c:pt idx="37">
                  <c:v>37.843299999999999</c:v>
                </c:pt>
                <c:pt idx="38">
                  <c:v>38.290700000000001</c:v>
                </c:pt>
                <c:pt idx="39">
                  <c:v>38.617600000000003</c:v>
                </c:pt>
                <c:pt idx="40">
                  <c:v>38.8553</c:v>
                </c:pt>
                <c:pt idx="41">
                  <c:v>39.033099999999997</c:v>
                </c:pt>
                <c:pt idx="42">
                  <c:v>39.1708</c:v>
                </c:pt>
                <c:pt idx="43">
                  <c:v>39.275199999999998</c:v>
                </c:pt>
                <c:pt idx="44">
                  <c:v>39.354999999999997</c:v>
                </c:pt>
                <c:pt idx="45">
                  <c:v>39.416800000000002</c:v>
                </c:pt>
                <c:pt idx="46">
                  <c:v>39.4664</c:v>
                </c:pt>
                <c:pt idx="47">
                  <c:v>39.505000000000003</c:v>
                </c:pt>
                <c:pt idx="48">
                  <c:v>39.5381</c:v>
                </c:pt>
                <c:pt idx="49">
                  <c:v>39.561999999999998</c:v>
                </c:pt>
                <c:pt idx="50">
                  <c:v>39.581400000000002</c:v>
                </c:pt>
                <c:pt idx="51">
                  <c:v>39.600700000000003</c:v>
                </c:pt>
                <c:pt idx="52">
                  <c:v>39.612200000000001</c:v>
                </c:pt>
                <c:pt idx="53">
                  <c:v>39.624099999999999</c:v>
                </c:pt>
                <c:pt idx="54">
                  <c:v>39.633699999999997</c:v>
                </c:pt>
                <c:pt idx="55">
                  <c:v>39.6434</c:v>
                </c:pt>
                <c:pt idx="56">
                  <c:v>39.6526</c:v>
                </c:pt>
                <c:pt idx="57">
                  <c:v>39.659300000000002</c:v>
                </c:pt>
                <c:pt idx="58">
                  <c:v>39.6678</c:v>
                </c:pt>
                <c:pt idx="59">
                  <c:v>39.670400000000001</c:v>
                </c:pt>
                <c:pt idx="60">
                  <c:v>39.676499999999997</c:v>
                </c:pt>
                <c:pt idx="61">
                  <c:v>39.683199999999999</c:v>
                </c:pt>
                <c:pt idx="62">
                  <c:v>39.688899999999997</c:v>
                </c:pt>
                <c:pt idx="63">
                  <c:v>39.694899999999997</c:v>
                </c:pt>
                <c:pt idx="64">
                  <c:v>39.697400000000002</c:v>
                </c:pt>
                <c:pt idx="65">
                  <c:v>39.700299999999999</c:v>
                </c:pt>
                <c:pt idx="66">
                  <c:v>39.704900000000002</c:v>
                </c:pt>
                <c:pt idx="67">
                  <c:v>39.7059</c:v>
                </c:pt>
                <c:pt idx="68">
                  <c:v>39.707000000000001</c:v>
                </c:pt>
                <c:pt idx="69">
                  <c:v>39.711199999999998</c:v>
                </c:pt>
                <c:pt idx="70">
                  <c:v>39.713099999999997</c:v>
                </c:pt>
                <c:pt idx="71">
                  <c:v>39.714500000000001</c:v>
                </c:pt>
                <c:pt idx="72">
                  <c:v>39.715299999999999</c:v>
                </c:pt>
                <c:pt idx="73">
                  <c:v>39.716099999999997</c:v>
                </c:pt>
                <c:pt idx="74">
                  <c:v>39.719099999999997</c:v>
                </c:pt>
                <c:pt idx="75">
                  <c:v>39.721600000000002</c:v>
                </c:pt>
                <c:pt idx="76">
                  <c:v>39.724400000000003</c:v>
                </c:pt>
                <c:pt idx="77">
                  <c:v>39.722499999999997</c:v>
                </c:pt>
                <c:pt idx="78">
                  <c:v>39.723100000000002</c:v>
                </c:pt>
                <c:pt idx="79">
                  <c:v>39.724400000000003</c:v>
                </c:pt>
                <c:pt idx="80">
                  <c:v>39.725700000000003</c:v>
                </c:pt>
                <c:pt idx="81">
                  <c:v>39.726500000000001</c:v>
                </c:pt>
                <c:pt idx="82">
                  <c:v>39.726599999999998</c:v>
                </c:pt>
                <c:pt idx="83">
                  <c:v>39.726500000000001</c:v>
                </c:pt>
                <c:pt idx="84">
                  <c:v>39.726799999999997</c:v>
                </c:pt>
                <c:pt idx="85">
                  <c:v>39.727899999999998</c:v>
                </c:pt>
                <c:pt idx="86">
                  <c:v>39.727899999999998</c:v>
                </c:pt>
                <c:pt idx="87">
                  <c:v>39.727200000000003</c:v>
                </c:pt>
                <c:pt idx="88">
                  <c:v>39.7258</c:v>
                </c:pt>
                <c:pt idx="89">
                  <c:v>39.726100000000002</c:v>
                </c:pt>
                <c:pt idx="90">
                  <c:v>39.725200000000001</c:v>
                </c:pt>
                <c:pt idx="91">
                  <c:v>39.724699999999999</c:v>
                </c:pt>
                <c:pt idx="92">
                  <c:v>39.722499999999997</c:v>
                </c:pt>
                <c:pt idx="93">
                  <c:v>39.721800000000002</c:v>
                </c:pt>
                <c:pt idx="94">
                  <c:v>39.722099999999998</c:v>
                </c:pt>
                <c:pt idx="95">
                  <c:v>39.720399999999998</c:v>
                </c:pt>
                <c:pt idx="96">
                  <c:v>39.720100000000002</c:v>
                </c:pt>
                <c:pt idx="97">
                  <c:v>39.720399999999998</c:v>
                </c:pt>
                <c:pt idx="98">
                  <c:v>39.718699999999998</c:v>
                </c:pt>
                <c:pt idx="99">
                  <c:v>39.718299999999999</c:v>
                </c:pt>
                <c:pt idx="100">
                  <c:v>39.7164</c:v>
                </c:pt>
                <c:pt idx="101">
                  <c:v>39.717399999999998</c:v>
                </c:pt>
                <c:pt idx="102">
                  <c:v>39.713999999999999</c:v>
                </c:pt>
                <c:pt idx="103">
                  <c:v>39.711599999999997</c:v>
                </c:pt>
                <c:pt idx="104">
                  <c:v>39.711300000000001</c:v>
                </c:pt>
                <c:pt idx="105">
                  <c:v>39.7087</c:v>
                </c:pt>
                <c:pt idx="106">
                  <c:v>39.707999999999998</c:v>
                </c:pt>
                <c:pt idx="107">
                  <c:v>39.706000000000003</c:v>
                </c:pt>
                <c:pt idx="108">
                  <c:v>39.704799999999999</c:v>
                </c:pt>
                <c:pt idx="109">
                  <c:v>39.703699999999998</c:v>
                </c:pt>
                <c:pt idx="110">
                  <c:v>39.703600000000002</c:v>
                </c:pt>
                <c:pt idx="111">
                  <c:v>39.700099999999999</c:v>
                </c:pt>
                <c:pt idx="112">
                  <c:v>39.697000000000003</c:v>
                </c:pt>
                <c:pt idx="113">
                  <c:v>39.696800000000003</c:v>
                </c:pt>
                <c:pt idx="114">
                  <c:v>39.693899999999999</c:v>
                </c:pt>
                <c:pt idx="115">
                  <c:v>39.691499999999998</c:v>
                </c:pt>
                <c:pt idx="116">
                  <c:v>39.692700000000002</c:v>
                </c:pt>
                <c:pt idx="117">
                  <c:v>39.690100000000001</c:v>
                </c:pt>
                <c:pt idx="118">
                  <c:v>39.688400000000001</c:v>
                </c:pt>
                <c:pt idx="119">
                  <c:v>39.685899999999997</c:v>
                </c:pt>
                <c:pt idx="120">
                  <c:v>39.684800000000003</c:v>
                </c:pt>
                <c:pt idx="121">
                  <c:v>39.682299999999998</c:v>
                </c:pt>
                <c:pt idx="122">
                  <c:v>39.68</c:v>
                </c:pt>
                <c:pt idx="123">
                  <c:v>39.677900000000001</c:v>
                </c:pt>
                <c:pt idx="124">
                  <c:v>39.675899999999999</c:v>
                </c:pt>
                <c:pt idx="125">
                  <c:v>39.672899999999998</c:v>
                </c:pt>
                <c:pt idx="126">
                  <c:v>39.672699999999999</c:v>
                </c:pt>
                <c:pt idx="127">
                  <c:v>39.670900000000003</c:v>
                </c:pt>
                <c:pt idx="128">
                  <c:v>39.670400000000001</c:v>
                </c:pt>
                <c:pt idx="129">
                  <c:v>39.665700000000001</c:v>
                </c:pt>
                <c:pt idx="130">
                  <c:v>39.6631</c:v>
                </c:pt>
                <c:pt idx="131">
                  <c:v>39.660800000000002</c:v>
                </c:pt>
                <c:pt idx="132">
                  <c:v>39.657899999999998</c:v>
                </c:pt>
                <c:pt idx="133">
                  <c:v>39.656999999999996</c:v>
                </c:pt>
                <c:pt idx="134">
                  <c:v>39.654600000000002</c:v>
                </c:pt>
                <c:pt idx="135">
                  <c:v>39.651200000000003</c:v>
                </c:pt>
                <c:pt idx="136">
                  <c:v>39.650599999999997</c:v>
                </c:pt>
                <c:pt idx="137">
                  <c:v>39.6477</c:v>
                </c:pt>
                <c:pt idx="138">
                  <c:v>39.646500000000003</c:v>
                </c:pt>
                <c:pt idx="139">
                  <c:v>39.6419</c:v>
                </c:pt>
                <c:pt idx="140">
                  <c:v>39.642099999999999</c:v>
                </c:pt>
                <c:pt idx="141">
                  <c:v>39.637599999999999</c:v>
                </c:pt>
                <c:pt idx="142">
                  <c:v>39.6374</c:v>
                </c:pt>
                <c:pt idx="143">
                  <c:v>39.6374</c:v>
                </c:pt>
                <c:pt idx="144">
                  <c:v>39.634700000000002</c:v>
                </c:pt>
                <c:pt idx="145">
                  <c:v>39.632399999999997</c:v>
                </c:pt>
                <c:pt idx="146">
                  <c:v>39.628100000000003</c:v>
                </c:pt>
                <c:pt idx="147">
                  <c:v>39.625300000000003</c:v>
                </c:pt>
                <c:pt idx="148">
                  <c:v>39.623199999999997</c:v>
                </c:pt>
                <c:pt idx="149">
                  <c:v>39.6203</c:v>
                </c:pt>
                <c:pt idx="150">
                  <c:v>39.6188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0D-4BC9-810A-71054B853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447759"/>
        <c:axId val="898737967"/>
      </c:scatterChart>
      <c:valAx>
        <c:axId val="900447759"/>
        <c:scaling>
          <c:orientation val="minMax"/>
          <c:max val="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737967"/>
        <c:crosses val="autoZero"/>
        <c:crossBetween val="midCat"/>
      </c:valAx>
      <c:valAx>
        <c:axId val="898737967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(˚C)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447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 of Styrofoam Cup Calorimeter (Trial 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'Cal constant 2'!$A$1:$A$142</c:f>
              <c:numCache>
                <c:formatCode>General</c:formatCode>
                <c:ptCount val="14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</c:numCache>
            </c:numRef>
          </c:xVal>
          <c:yVal>
            <c:numRef>
              <c:f>'Cal constant 2'!$B$1:$B$142</c:f>
              <c:numCache>
                <c:formatCode>General</c:formatCode>
                <c:ptCount val="142"/>
                <c:pt idx="0">
                  <c:v>22.1343</c:v>
                </c:pt>
                <c:pt idx="1">
                  <c:v>22.135300000000001</c:v>
                </c:pt>
                <c:pt idx="2">
                  <c:v>22.134</c:v>
                </c:pt>
                <c:pt idx="3">
                  <c:v>22.1342</c:v>
                </c:pt>
                <c:pt idx="4">
                  <c:v>22.133600000000001</c:v>
                </c:pt>
                <c:pt idx="5">
                  <c:v>22.133199999999999</c:v>
                </c:pt>
                <c:pt idx="6">
                  <c:v>22.134399999999999</c:v>
                </c:pt>
                <c:pt idx="7">
                  <c:v>22.133199999999999</c:v>
                </c:pt>
                <c:pt idx="8">
                  <c:v>22.1328</c:v>
                </c:pt>
                <c:pt idx="9">
                  <c:v>22.133099999999999</c:v>
                </c:pt>
                <c:pt idx="10">
                  <c:v>22.1327</c:v>
                </c:pt>
                <c:pt idx="11">
                  <c:v>22.131599999999999</c:v>
                </c:pt>
                <c:pt idx="12">
                  <c:v>22.133400000000002</c:v>
                </c:pt>
                <c:pt idx="13">
                  <c:v>22.130400000000002</c:v>
                </c:pt>
                <c:pt idx="14">
                  <c:v>22.133900000000001</c:v>
                </c:pt>
                <c:pt idx="15">
                  <c:v>22.1325</c:v>
                </c:pt>
                <c:pt idx="16">
                  <c:v>22.133199999999999</c:v>
                </c:pt>
                <c:pt idx="17">
                  <c:v>22.1313</c:v>
                </c:pt>
                <c:pt idx="18">
                  <c:v>22.133800000000001</c:v>
                </c:pt>
                <c:pt idx="19">
                  <c:v>22.131399999999999</c:v>
                </c:pt>
                <c:pt idx="20">
                  <c:v>22.130700000000001</c:v>
                </c:pt>
                <c:pt idx="21">
                  <c:v>22.131399999999999</c:v>
                </c:pt>
                <c:pt idx="22">
                  <c:v>22.128799999999998</c:v>
                </c:pt>
                <c:pt idx="23">
                  <c:v>22.129300000000001</c:v>
                </c:pt>
                <c:pt idx="24">
                  <c:v>22.131699999999999</c:v>
                </c:pt>
                <c:pt idx="25">
                  <c:v>22.1294</c:v>
                </c:pt>
                <c:pt idx="26">
                  <c:v>22.130400000000002</c:v>
                </c:pt>
                <c:pt idx="27">
                  <c:v>22.131399999999999</c:v>
                </c:pt>
                <c:pt idx="28">
                  <c:v>22.130199999999999</c:v>
                </c:pt>
                <c:pt idx="29">
                  <c:v>22.130800000000001</c:v>
                </c:pt>
                <c:pt idx="30">
                  <c:v>22.130400000000002</c:v>
                </c:pt>
                <c:pt idx="31">
                  <c:v>22.1297</c:v>
                </c:pt>
                <c:pt idx="32">
                  <c:v>22.130099999999999</c:v>
                </c:pt>
                <c:pt idx="33">
                  <c:v>22.128699999999998</c:v>
                </c:pt>
                <c:pt idx="34">
                  <c:v>22.1281</c:v>
                </c:pt>
                <c:pt idx="35">
                  <c:v>22.129100000000001</c:v>
                </c:pt>
                <c:pt idx="36">
                  <c:v>22.127700000000001</c:v>
                </c:pt>
                <c:pt idx="37">
                  <c:v>22.261700000000001</c:v>
                </c:pt>
                <c:pt idx="38">
                  <c:v>23.3416</c:v>
                </c:pt>
                <c:pt idx="39">
                  <c:v>25.581299999999999</c:v>
                </c:pt>
                <c:pt idx="40">
                  <c:v>28.566299999999998</c:v>
                </c:pt>
                <c:pt idx="41">
                  <c:v>32.088999999999999</c:v>
                </c:pt>
                <c:pt idx="42">
                  <c:v>35.196800000000003</c:v>
                </c:pt>
                <c:pt idx="43">
                  <c:v>37.483800000000002</c:v>
                </c:pt>
                <c:pt idx="44">
                  <c:v>39.040500000000002</c:v>
                </c:pt>
                <c:pt idx="45">
                  <c:v>40.330500000000001</c:v>
                </c:pt>
                <c:pt idx="46">
                  <c:v>41.434399999999997</c:v>
                </c:pt>
                <c:pt idx="47">
                  <c:v>42.286700000000003</c:v>
                </c:pt>
                <c:pt idx="48">
                  <c:v>42.96</c:v>
                </c:pt>
                <c:pt idx="49">
                  <c:v>43.425400000000003</c:v>
                </c:pt>
                <c:pt idx="50">
                  <c:v>43.772300000000001</c:v>
                </c:pt>
                <c:pt idx="51">
                  <c:v>44.0563</c:v>
                </c:pt>
                <c:pt idx="52">
                  <c:v>44.255800000000001</c:v>
                </c:pt>
                <c:pt idx="53">
                  <c:v>44.442999999999998</c:v>
                </c:pt>
                <c:pt idx="54">
                  <c:v>44.621499999999997</c:v>
                </c:pt>
                <c:pt idx="55">
                  <c:v>44.774999999999999</c:v>
                </c:pt>
                <c:pt idx="56">
                  <c:v>44.902099999999997</c:v>
                </c:pt>
                <c:pt idx="57">
                  <c:v>45.012700000000002</c:v>
                </c:pt>
                <c:pt idx="58">
                  <c:v>45.102499999999999</c:v>
                </c:pt>
                <c:pt idx="59">
                  <c:v>45.1661</c:v>
                </c:pt>
                <c:pt idx="60">
                  <c:v>45.200600000000001</c:v>
                </c:pt>
                <c:pt idx="61">
                  <c:v>45.227400000000003</c:v>
                </c:pt>
                <c:pt idx="62">
                  <c:v>45.252899999999997</c:v>
                </c:pt>
                <c:pt idx="63">
                  <c:v>45.282800000000002</c:v>
                </c:pt>
                <c:pt idx="64">
                  <c:v>45.316099999999999</c:v>
                </c:pt>
                <c:pt idx="65">
                  <c:v>45.339199999999998</c:v>
                </c:pt>
                <c:pt idx="66">
                  <c:v>45.357399999999998</c:v>
                </c:pt>
                <c:pt idx="67">
                  <c:v>45.367400000000004</c:v>
                </c:pt>
                <c:pt idx="68">
                  <c:v>45.384500000000003</c:v>
                </c:pt>
                <c:pt idx="69">
                  <c:v>45.403300000000002</c:v>
                </c:pt>
                <c:pt idx="70">
                  <c:v>45.415500000000002</c:v>
                </c:pt>
                <c:pt idx="71">
                  <c:v>45.423099999999998</c:v>
                </c:pt>
                <c:pt idx="72">
                  <c:v>45.4345</c:v>
                </c:pt>
                <c:pt idx="73">
                  <c:v>45.445700000000002</c:v>
                </c:pt>
                <c:pt idx="74">
                  <c:v>45.451999999999998</c:v>
                </c:pt>
                <c:pt idx="75">
                  <c:v>45.460999999999999</c:v>
                </c:pt>
                <c:pt idx="76">
                  <c:v>45.465499999999999</c:v>
                </c:pt>
                <c:pt idx="77">
                  <c:v>45.472900000000003</c:v>
                </c:pt>
                <c:pt idx="78">
                  <c:v>45.476999999999997</c:v>
                </c:pt>
                <c:pt idx="79">
                  <c:v>45.482199999999999</c:v>
                </c:pt>
                <c:pt idx="80">
                  <c:v>45.483699999999999</c:v>
                </c:pt>
                <c:pt idx="81">
                  <c:v>45.4876</c:v>
                </c:pt>
                <c:pt idx="82">
                  <c:v>45.495699999999999</c:v>
                </c:pt>
                <c:pt idx="83">
                  <c:v>45.504600000000003</c:v>
                </c:pt>
                <c:pt idx="84">
                  <c:v>45.508600000000001</c:v>
                </c:pt>
                <c:pt idx="85">
                  <c:v>45.510399999999997</c:v>
                </c:pt>
                <c:pt idx="86">
                  <c:v>45.513599999999997</c:v>
                </c:pt>
                <c:pt idx="87">
                  <c:v>45.520699999999998</c:v>
                </c:pt>
                <c:pt idx="88">
                  <c:v>45.523000000000003</c:v>
                </c:pt>
                <c:pt idx="89">
                  <c:v>45.527000000000001</c:v>
                </c:pt>
                <c:pt idx="90">
                  <c:v>45.533700000000003</c:v>
                </c:pt>
                <c:pt idx="91">
                  <c:v>45.536299999999997</c:v>
                </c:pt>
                <c:pt idx="92">
                  <c:v>45.539099999999998</c:v>
                </c:pt>
                <c:pt idx="93">
                  <c:v>45.54</c:v>
                </c:pt>
                <c:pt idx="94">
                  <c:v>45.537700000000001</c:v>
                </c:pt>
                <c:pt idx="95">
                  <c:v>45.541600000000003</c:v>
                </c:pt>
                <c:pt idx="96">
                  <c:v>45.5413</c:v>
                </c:pt>
                <c:pt idx="97">
                  <c:v>45.544199999999996</c:v>
                </c:pt>
                <c:pt idx="98">
                  <c:v>45.542499999999997</c:v>
                </c:pt>
                <c:pt idx="99">
                  <c:v>45.543999999999997</c:v>
                </c:pt>
                <c:pt idx="100">
                  <c:v>45.543900000000001</c:v>
                </c:pt>
                <c:pt idx="101">
                  <c:v>45.543900000000001</c:v>
                </c:pt>
                <c:pt idx="102">
                  <c:v>45.542200000000001</c:v>
                </c:pt>
                <c:pt idx="103">
                  <c:v>45.5426</c:v>
                </c:pt>
                <c:pt idx="104">
                  <c:v>45.543799999999997</c:v>
                </c:pt>
                <c:pt idx="105">
                  <c:v>45.542700000000004</c:v>
                </c:pt>
                <c:pt idx="106">
                  <c:v>45.543799999999997</c:v>
                </c:pt>
                <c:pt idx="107">
                  <c:v>45.543300000000002</c:v>
                </c:pt>
                <c:pt idx="108">
                  <c:v>45.5441</c:v>
                </c:pt>
                <c:pt idx="109">
                  <c:v>45.542400000000001</c:v>
                </c:pt>
                <c:pt idx="110">
                  <c:v>45.542499999999997</c:v>
                </c:pt>
                <c:pt idx="111">
                  <c:v>45.541400000000003</c:v>
                </c:pt>
                <c:pt idx="112">
                  <c:v>45.5413</c:v>
                </c:pt>
                <c:pt idx="113">
                  <c:v>45.538800000000002</c:v>
                </c:pt>
                <c:pt idx="114">
                  <c:v>45.538600000000002</c:v>
                </c:pt>
                <c:pt idx="115">
                  <c:v>45.538400000000003</c:v>
                </c:pt>
                <c:pt idx="116">
                  <c:v>45.535699999999999</c:v>
                </c:pt>
                <c:pt idx="117">
                  <c:v>45.534599999999998</c:v>
                </c:pt>
                <c:pt idx="118">
                  <c:v>45.533799999999999</c:v>
                </c:pt>
                <c:pt idx="119">
                  <c:v>45.531999999999996</c:v>
                </c:pt>
                <c:pt idx="120">
                  <c:v>45.5349</c:v>
                </c:pt>
                <c:pt idx="121">
                  <c:v>45.533700000000003</c:v>
                </c:pt>
                <c:pt idx="122">
                  <c:v>45.531300000000002</c:v>
                </c:pt>
                <c:pt idx="123">
                  <c:v>45.531700000000001</c:v>
                </c:pt>
                <c:pt idx="124">
                  <c:v>45.531799999999997</c:v>
                </c:pt>
                <c:pt idx="125">
                  <c:v>45.533999999999999</c:v>
                </c:pt>
                <c:pt idx="126">
                  <c:v>45.529000000000003</c:v>
                </c:pt>
                <c:pt idx="127">
                  <c:v>45.528300000000002</c:v>
                </c:pt>
                <c:pt idx="128">
                  <c:v>45.5259</c:v>
                </c:pt>
                <c:pt idx="129">
                  <c:v>45.521900000000002</c:v>
                </c:pt>
                <c:pt idx="130">
                  <c:v>45.519199999999998</c:v>
                </c:pt>
                <c:pt idx="131">
                  <c:v>45.517899999999997</c:v>
                </c:pt>
                <c:pt idx="132">
                  <c:v>45.515500000000003</c:v>
                </c:pt>
                <c:pt idx="133">
                  <c:v>45.513800000000003</c:v>
                </c:pt>
                <c:pt idx="134">
                  <c:v>45.511200000000002</c:v>
                </c:pt>
                <c:pt idx="135">
                  <c:v>45.509500000000003</c:v>
                </c:pt>
                <c:pt idx="136">
                  <c:v>45.504899999999999</c:v>
                </c:pt>
                <c:pt idx="137">
                  <c:v>45.504300000000001</c:v>
                </c:pt>
                <c:pt idx="138">
                  <c:v>45.502200000000002</c:v>
                </c:pt>
                <c:pt idx="139">
                  <c:v>45.5015</c:v>
                </c:pt>
                <c:pt idx="140">
                  <c:v>45.500799999999998</c:v>
                </c:pt>
                <c:pt idx="141">
                  <c:v>45.501199999999997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EE-4243-BAEA-665971224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765631"/>
        <c:axId val="718636879"/>
      </c:scatterChart>
      <c:valAx>
        <c:axId val="719765631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636879"/>
        <c:crosses val="autoZero"/>
        <c:crossBetween val="midCat"/>
      </c:valAx>
      <c:valAx>
        <c:axId val="718636879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(˚C)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765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Enthalpy</a:t>
            </a:r>
            <a:r>
              <a:rPr lang="en-US" baseline="0"/>
              <a:t> Change for KNO</a:t>
            </a:r>
            <a:r>
              <a:rPr lang="en-US" baseline="-25000"/>
              <a:t>3</a:t>
            </a:r>
            <a:r>
              <a:rPr lang="en-US" baseline="0"/>
              <a:t> in Water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'Heat of dissolution 1'!$A$1:$A$211</c:f>
              <c:numCache>
                <c:formatCode>General</c:formatCode>
                <c:ptCount val="2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  <c:pt idx="52">
                  <c:v>26</c:v>
                </c:pt>
                <c:pt idx="53">
                  <c:v>26.5</c:v>
                </c:pt>
                <c:pt idx="54">
                  <c:v>27</c:v>
                </c:pt>
                <c:pt idx="55">
                  <c:v>27.5</c:v>
                </c:pt>
                <c:pt idx="56">
                  <c:v>28</c:v>
                </c:pt>
                <c:pt idx="57">
                  <c:v>28.5</c:v>
                </c:pt>
                <c:pt idx="58">
                  <c:v>29</c:v>
                </c:pt>
                <c:pt idx="59">
                  <c:v>29.5</c:v>
                </c:pt>
                <c:pt idx="60">
                  <c:v>30</c:v>
                </c:pt>
                <c:pt idx="61">
                  <c:v>30.5</c:v>
                </c:pt>
                <c:pt idx="62">
                  <c:v>31</c:v>
                </c:pt>
                <c:pt idx="63">
                  <c:v>31.5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</c:v>
                </c:pt>
                <c:pt idx="97">
                  <c:v>48.5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  <c:pt idx="101">
                  <c:v>50.5</c:v>
                </c:pt>
                <c:pt idx="102">
                  <c:v>51</c:v>
                </c:pt>
                <c:pt idx="103">
                  <c:v>51.5</c:v>
                </c:pt>
                <c:pt idx="104">
                  <c:v>52</c:v>
                </c:pt>
                <c:pt idx="105">
                  <c:v>52.5</c:v>
                </c:pt>
                <c:pt idx="106">
                  <c:v>53</c:v>
                </c:pt>
                <c:pt idx="107">
                  <c:v>53.5</c:v>
                </c:pt>
                <c:pt idx="108">
                  <c:v>54</c:v>
                </c:pt>
                <c:pt idx="109">
                  <c:v>54.5</c:v>
                </c:pt>
                <c:pt idx="110">
                  <c:v>55</c:v>
                </c:pt>
                <c:pt idx="111">
                  <c:v>55.5</c:v>
                </c:pt>
                <c:pt idx="112">
                  <c:v>56</c:v>
                </c:pt>
                <c:pt idx="113">
                  <c:v>56.5</c:v>
                </c:pt>
                <c:pt idx="114">
                  <c:v>57</c:v>
                </c:pt>
                <c:pt idx="115">
                  <c:v>57.5</c:v>
                </c:pt>
                <c:pt idx="116">
                  <c:v>58</c:v>
                </c:pt>
                <c:pt idx="117">
                  <c:v>58.5</c:v>
                </c:pt>
                <c:pt idx="118">
                  <c:v>59</c:v>
                </c:pt>
                <c:pt idx="119">
                  <c:v>59.5</c:v>
                </c:pt>
                <c:pt idx="120">
                  <c:v>60</c:v>
                </c:pt>
                <c:pt idx="121">
                  <c:v>60.5</c:v>
                </c:pt>
                <c:pt idx="122">
                  <c:v>61</c:v>
                </c:pt>
                <c:pt idx="123">
                  <c:v>61.5</c:v>
                </c:pt>
                <c:pt idx="124">
                  <c:v>62</c:v>
                </c:pt>
                <c:pt idx="125">
                  <c:v>62.5</c:v>
                </c:pt>
                <c:pt idx="126">
                  <c:v>63</c:v>
                </c:pt>
                <c:pt idx="127">
                  <c:v>63.5</c:v>
                </c:pt>
                <c:pt idx="128">
                  <c:v>64</c:v>
                </c:pt>
                <c:pt idx="129">
                  <c:v>64.5</c:v>
                </c:pt>
                <c:pt idx="130">
                  <c:v>65</c:v>
                </c:pt>
                <c:pt idx="131">
                  <c:v>65.5</c:v>
                </c:pt>
                <c:pt idx="132">
                  <c:v>66</c:v>
                </c:pt>
                <c:pt idx="133">
                  <c:v>66.5</c:v>
                </c:pt>
                <c:pt idx="134">
                  <c:v>67</c:v>
                </c:pt>
                <c:pt idx="135">
                  <c:v>67.5</c:v>
                </c:pt>
                <c:pt idx="136">
                  <c:v>68</c:v>
                </c:pt>
                <c:pt idx="137">
                  <c:v>68.5</c:v>
                </c:pt>
                <c:pt idx="138">
                  <c:v>69</c:v>
                </c:pt>
                <c:pt idx="139">
                  <c:v>69.5</c:v>
                </c:pt>
                <c:pt idx="140">
                  <c:v>70</c:v>
                </c:pt>
                <c:pt idx="141">
                  <c:v>70.5</c:v>
                </c:pt>
                <c:pt idx="142">
                  <c:v>71</c:v>
                </c:pt>
                <c:pt idx="143">
                  <c:v>71.5</c:v>
                </c:pt>
                <c:pt idx="144">
                  <c:v>72</c:v>
                </c:pt>
                <c:pt idx="145">
                  <c:v>72.5</c:v>
                </c:pt>
                <c:pt idx="146">
                  <c:v>73</c:v>
                </c:pt>
                <c:pt idx="147">
                  <c:v>73.5</c:v>
                </c:pt>
                <c:pt idx="148">
                  <c:v>74</c:v>
                </c:pt>
                <c:pt idx="149">
                  <c:v>74.5</c:v>
                </c:pt>
                <c:pt idx="150">
                  <c:v>75</c:v>
                </c:pt>
                <c:pt idx="151">
                  <c:v>75.5</c:v>
                </c:pt>
                <c:pt idx="152">
                  <c:v>76</c:v>
                </c:pt>
                <c:pt idx="153">
                  <c:v>76.5</c:v>
                </c:pt>
                <c:pt idx="154">
                  <c:v>77</c:v>
                </c:pt>
                <c:pt idx="155">
                  <c:v>77.5</c:v>
                </c:pt>
                <c:pt idx="156">
                  <c:v>78</c:v>
                </c:pt>
                <c:pt idx="157">
                  <c:v>78.5</c:v>
                </c:pt>
                <c:pt idx="158">
                  <c:v>79</c:v>
                </c:pt>
                <c:pt idx="159">
                  <c:v>79.5</c:v>
                </c:pt>
                <c:pt idx="160">
                  <c:v>80</c:v>
                </c:pt>
                <c:pt idx="161">
                  <c:v>80.5</c:v>
                </c:pt>
                <c:pt idx="162">
                  <c:v>81</c:v>
                </c:pt>
                <c:pt idx="163">
                  <c:v>81.5</c:v>
                </c:pt>
                <c:pt idx="164">
                  <c:v>82</c:v>
                </c:pt>
                <c:pt idx="165">
                  <c:v>82.5</c:v>
                </c:pt>
                <c:pt idx="166">
                  <c:v>83</c:v>
                </c:pt>
                <c:pt idx="167">
                  <c:v>83.5</c:v>
                </c:pt>
                <c:pt idx="168">
                  <c:v>84</c:v>
                </c:pt>
                <c:pt idx="169">
                  <c:v>84.5</c:v>
                </c:pt>
                <c:pt idx="170">
                  <c:v>85</c:v>
                </c:pt>
                <c:pt idx="171">
                  <c:v>85.5</c:v>
                </c:pt>
                <c:pt idx="172">
                  <c:v>86</c:v>
                </c:pt>
                <c:pt idx="173">
                  <c:v>86.5</c:v>
                </c:pt>
                <c:pt idx="174">
                  <c:v>87</c:v>
                </c:pt>
                <c:pt idx="175">
                  <c:v>87.5</c:v>
                </c:pt>
                <c:pt idx="176">
                  <c:v>88</c:v>
                </c:pt>
                <c:pt idx="177">
                  <c:v>88.5</c:v>
                </c:pt>
                <c:pt idx="178">
                  <c:v>89</c:v>
                </c:pt>
                <c:pt idx="179">
                  <c:v>89.5</c:v>
                </c:pt>
                <c:pt idx="180">
                  <c:v>90</c:v>
                </c:pt>
                <c:pt idx="181">
                  <c:v>90.5</c:v>
                </c:pt>
                <c:pt idx="182">
                  <c:v>91</c:v>
                </c:pt>
                <c:pt idx="183">
                  <c:v>91.5</c:v>
                </c:pt>
                <c:pt idx="184">
                  <c:v>92</c:v>
                </c:pt>
                <c:pt idx="185">
                  <c:v>92.5</c:v>
                </c:pt>
                <c:pt idx="186">
                  <c:v>93</c:v>
                </c:pt>
                <c:pt idx="187">
                  <c:v>93.5</c:v>
                </c:pt>
                <c:pt idx="188">
                  <c:v>94</c:v>
                </c:pt>
                <c:pt idx="189">
                  <c:v>94.5</c:v>
                </c:pt>
                <c:pt idx="190">
                  <c:v>95</c:v>
                </c:pt>
                <c:pt idx="191">
                  <c:v>95.5</c:v>
                </c:pt>
                <c:pt idx="192">
                  <c:v>96</c:v>
                </c:pt>
                <c:pt idx="193">
                  <c:v>96.5</c:v>
                </c:pt>
                <c:pt idx="194">
                  <c:v>97</c:v>
                </c:pt>
                <c:pt idx="195">
                  <c:v>97.5</c:v>
                </c:pt>
                <c:pt idx="196">
                  <c:v>98</c:v>
                </c:pt>
                <c:pt idx="197">
                  <c:v>98.5</c:v>
                </c:pt>
                <c:pt idx="198">
                  <c:v>99</c:v>
                </c:pt>
                <c:pt idx="199">
                  <c:v>99.5</c:v>
                </c:pt>
                <c:pt idx="200">
                  <c:v>100</c:v>
                </c:pt>
                <c:pt idx="201">
                  <c:v>100.5</c:v>
                </c:pt>
                <c:pt idx="202">
                  <c:v>101</c:v>
                </c:pt>
                <c:pt idx="203">
                  <c:v>101.5</c:v>
                </c:pt>
                <c:pt idx="204">
                  <c:v>102</c:v>
                </c:pt>
                <c:pt idx="205">
                  <c:v>102.5</c:v>
                </c:pt>
                <c:pt idx="206">
                  <c:v>103</c:v>
                </c:pt>
                <c:pt idx="207">
                  <c:v>103.5</c:v>
                </c:pt>
                <c:pt idx="208">
                  <c:v>104</c:v>
                </c:pt>
                <c:pt idx="209">
                  <c:v>104.5</c:v>
                </c:pt>
                <c:pt idx="210">
                  <c:v>105</c:v>
                </c:pt>
              </c:numCache>
            </c:numRef>
          </c:xVal>
          <c:yVal>
            <c:numRef>
              <c:f>'Heat of dissolution 1'!$B$1:$B$211</c:f>
              <c:numCache>
                <c:formatCode>General</c:formatCode>
                <c:ptCount val="211"/>
                <c:pt idx="0">
                  <c:v>24.880500000000001</c:v>
                </c:pt>
                <c:pt idx="1">
                  <c:v>24.879799999999999</c:v>
                </c:pt>
                <c:pt idx="2">
                  <c:v>24.88</c:v>
                </c:pt>
                <c:pt idx="3">
                  <c:v>24.881599999999999</c:v>
                </c:pt>
                <c:pt idx="4">
                  <c:v>24.880099999999999</c:v>
                </c:pt>
                <c:pt idx="5">
                  <c:v>24.8796</c:v>
                </c:pt>
                <c:pt idx="6">
                  <c:v>24.878599999999999</c:v>
                </c:pt>
                <c:pt idx="7">
                  <c:v>24.878399999999999</c:v>
                </c:pt>
                <c:pt idx="8">
                  <c:v>24.877700000000001</c:v>
                </c:pt>
                <c:pt idx="9">
                  <c:v>24.877400000000002</c:v>
                </c:pt>
                <c:pt idx="10">
                  <c:v>24.876100000000001</c:v>
                </c:pt>
                <c:pt idx="11">
                  <c:v>24.875299999999999</c:v>
                </c:pt>
                <c:pt idx="12">
                  <c:v>24.874400000000001</c:v>
                </c:pt>
                <c:pt idx="13">
                  <c:v>24.876999999999999</c:v>
                </c:pt>
                <c:pt idx="14">
                  <c:v>24.875699999999998</c:v>
                </c:pt>
                <c:pt idx="15">
                  <c:v>24.876999999999999</c:v>
                </c:pt>
                <c:pt idx="16">
                  <c:v>24.877500000000001</c:v>
                </c:pt>
                <c:pt idx="17">
                  <c:v>24.8752</c:v>
                </c:pt>
                <c:pt idx="18">
                  <c:v>24.8736</c:v>
                </c:pt>
                <c:pt idx="19">
                  <c:v>24.872</c:v>
                </c:pt>
                <c:pt idx="20">
                  <c:v>24.869199999999999</c:v>
                </c:pt>
                <c:pt idx="21">
                  <c:v>24.869299999999999</c:v>
                </c:pt>
                <c:pt idx="22">
                  <c:v>24.866099999999999</c:v>
                </c:pt>
                <c:pt idx="23">
                  <c:v>24.8691</c:v>
                </c:pt>
                <c:pt idx="24">
                  <c:v>24.869900000000001</c:v>
                </c:pt>
                <c:pt idx="25">
                  <c:v>24.869299999999999</c:v>
                </c:pt>
                <c:pt idx="26">
                  <c:v>24.819800000000001</c:v>
                </c:pt>
                <c:pt idx="27">
                  <c:v>24.665700000000001</c:v>
                </c:pt>
                <c:pt idx="28">
                  <c:v>24.577200000000001</c:v>
                </c:pt>
                <c:pt idx="29">
                  <c:v>24.479600000000001</c:v>
                </c:pt>
                <c:pt idx="30">
                  <c:v>24.362500000000001</c:v>
                </c:pt>
                <c:pt idx="31">
                  <c:v>24.259899999999998</c:v>
                </c:pt>
                <c:pt idx="32">
                  <c:v>24.168800000000001</c:v>
                </c:pt>
                <c:pt idx="33">
                  <c:v>24.071999999999999</c:v>
                </c:pt>
                <c:pt idx="34">
                  <c:v>23.979800000000001</c:v>
                </c:pt>
                <c:pt idx="35">
                  <c:v>23.899100000000001</c:v>
                </c:pt>
                <c:pt idx="36">
                  <c:v>23.8261</c:v>
                </c:pt>
                <c:pt idx="37">
                  <c:v>23.764500000000002</c:v>
                </c:pt>
                <c:pt idx="38">
                  <c:v>23.7041</c:v>
                </c:pt>
                <c:pt idx="39">
                  <c:v>23.6492</c:v>
                </c:pt>
                <c:pt idx="40">
                  <c:v>23.588100000000001</c:v>
                </c:pt>
                <c:pt idx="41">
                  <c:v>23.5321</c:v>
                </c:pt>
                <c:pt idx="42">
                  <c:v>23.486000000000001</c:v>
                </c:pt>
                <c:pt idx="43">
                  <c:v>23.4375</c:v>
                </c:pt>
                <c:pt idx="44">
                  <c:v>23.3901</c:v>
                </c:pt>
                <c:pt idx="45">
                  <c:v>23.344000000000001</c:v>
                </c:pt>
                <c:pt idx="46">
                  <c:v>23.2987</c:v>
                </c:pt>
                <c:pt idx="47">
                  <c:v>23.251100000000001</c:v>
                </c:pt>
                <c:pt idx="48">
                  <c:v>23.212800000000001</c:v>
                </c:pt>
                <c:pt idx="49">
                  <c:v>23.183900000000001</c:v>
                </c:pt>
                <c:pt idx="50">
                  <c:v>23.1432</c:v>
                </c:pt>
                <c:pt idx="51">
                  <c:v>23.102599999999999</c:v>
                </c:pt>
                <c:pt idx="52">
                  <c:v>23.068999999999999</c:v>
                </c:pt>
                <c:pt idx="53">
                  <c:v>23.0322</c:v>
                </c:pt>
                <c:pt idx="54">
                  <c:v>22.9986</c:v>
                </c:pt>
                <c:pt idx="55">
                  <c:v>22.964700000000001</c:v>
                </c:pt>
                <c:pt idx="56">
                  <c:v>22.929200000000002</c:v>
                </c:pt>
                <c:pt idx="57">
                  <c:v>22.894600000000001</c:v>
                </c:pt>
                <c:pt idx="58">
                  <c:v>22.860600000000002</c:v>
                </c:pt>
                <c:pt idx="59">
                  <c:v>22.831199999999999</c:v>
                </c:pt>
                <c:pt idx="60">
                  <c:v>22.796199999999999</c:v>
                </c:pt>
                <c:pt idx="61">
                  <c:v>22.761099999999999</c:v>
                </c:pt>
                <c:pt idx="62">
                  <c:v>22.7334</c:v>
                </c:pt>
                <c:pt idx="63">
                  <c:v>22.704599999999999</c:v>
                </c:pt>
                <c:pt idx="64">
                  <c:v>22.682500000000001</c:v>
                </c:pt>
                <c:pt idx="65">
                  <c:v>22.658999999999999</c:v>
                </c:pt>
                <c:pt idx="66">
                  <c:v>22.636800000000001</c:v>
                </c:pt>
                <c:pt idx="67">
                  <c:v>22.613399999999999</c:v>
                </c:pt>
                <c:pt idx="68">
                  <c:v>22.593900000000001</c:v>
                </c:pt>
                <c:pt idx="69">
                  <c:v>22.5762</c:v>
                </c:pt>
                <c:pt idx="70">
                  <c:v>22.5581</c:v>
                </c:pt>
                <c:pt idx="71">
                  <c:v>22.542000000000002</c:v>
                </c:pt>
                <c:pt idx="72">
                  <c:v>22.524899999999999</c:v>
                </c:pt>
                <c:pt idx="73">
                  <c:v>22.5106</c:v>
                </c:pt>
                <c:pt idx="74">
                  <c:v>22.495799999999999</c:v>
                </c:pt>
                <c:pt idx="75">
                  <c:v>22.4846</c:v>
                </c:pt>
                <c:pt idx="76">
                  <c:v>22.470199999999998</c:v>
                </c:pt>
                <c:pt idx="77">
                  <c:v>22.4541</c:v>
                </c:pt>
                <c:pt idx="78">
                  <c:v>22.437999999999999</c:v>
                </c:pt>
                <c:pt idx="79">
                  <c:v>22.421399999999998</c:v>
                </c:pt>
                <c:pt idx="80">
                  <c:v>22.4054</c:v>
                </c:pt>
                <c:pt idx="81">
                  <c:v>22.384699999999999</c:v>
                </c:pt>
                <c:pt idx="82">
                  <c:v>22.374400000000001</c:v>
                </c:pt>
                <c:pt idx="83">
                  <c:v>22.3628</c:v>
                </c:pt>
                <c:pt idx="84">
                  <c:v>22.352499999999999</c:v>
                </c:pt>
                <c:pt idx="85">
                  <c:v>22.3398</c:v>
                </c:pt>
                <c:pt idx="86">
                  <c:v>22.3293</c:v>
                </c:pt>
                <c:pt idx="87">
                  <c:v>22.317299999999999</c:v>
                </c:pt>
                <c:pt idx="88">
                  <c:v>22.305800000000001</c:v>
                </c:pt>
                <c:pt idx="89">
                  <c:v>22.2942</c:v>
                </c:pt>
                <c:pt idx="90">
                  <c:v>22.280200000000001</c:v>
                </c:pt>
                <c:pt idx="91">
                  <c:v>22.266999999999999</c:v>
                </c:pt>
                <c:pt idx="92">
                  <c:v>22.2531</c:v>
                </c:pt>
                <c:pt idx="93">
                  <c:v>22.242799999999999</c:v>
                </c:pt>
                <c:pt idx="94">
                  <c:v>22.231000000000002</c:v>
                </c:pt>
                <c:pt idx="95">
                  <c:v>22.215199999999999</c:v>
                </c:pt>
                <c:pt idx="96">
                  <c:v>22.204799999999999</c:v>
                </c:pt>
                <c:pt idx="97">
                  <c:v>22.191800000000001</c:v>
                </c:pt>
                <c:pt idx="98">
                  <c:v>22.180499999999999</c:v>
                </c:pt>
                <c:pt idx="99">
                  <c:v>22.164400000000001</c:v>
                </c:pt>
                <c:pt idx="100">
                  <c:v>22.152999999999999</c:v>
                </c:pt>
                <c:pt idx="101">
                  <c:v>22.1403</c:v>
                </c:pt>
                <c:pt idx="102">
                  <c:v>22.126200000000001</c:v>
                </c:pt>
                <c:pt idx="103">
                  <c:v>22.114100000000001</c:v>
                </c:pt>
                <c:pt idx="104">
                  <c:v>22.1008</c:v>
                </c:pt>
                <c:pt idx="105">
                  <c:v>22.0884</c:v>
                </c:pt>
                <c:pt idx="106">
                  <c:v>22.080300000000001</c:v>
                </c:pt>
                <c:pt idx="107">
                  <c:v>22.066500000000001</c:v>
                </c:pt>
                <c:pt idx="108">
                  <c:v>22.0548</c:v>
                </c:pt>
                <c:pt idx="109">
                  <c:v>22.044</c:v>
                </c:pt>
                <c:pt idx="110">
                  <c:v>22.0322</c:v>
                </c:pt>
                <c:pt idx="111">
                  <c:v>22.017099999999999</c:v>
                </c:pt>
                <c:pt idx="112">
                  <c:v>22.005199999999999</c:v>
                </c:pt>
                <c:pt idx="113">
                  <c:v>21.991399999999999</c:v>
                </c:pt>
                <c:pt idx="114">
                  <c:v>21.9772</c:v>
                </c:pt>
                <c:pt idx="115">
                  <c:v>21.962900000000001</c:v>
                </c:pt>
                <c:pt idx="116">
                  <c:v>21.9512</c:v>
                </c:pt>
                <c:pt idx="117">
                  <c:v>21.94</c:v>
                </c:pt>
                <c:pt idx="118">
                  <c:v>21.931100000000001</c:v>
                </c:pt>
                <c:pt idx="119">
                  <c:v>21.923100000000002</c:v>
                </c:pt>
                <c:pt idx="120">
                  <c:v>21.909099999999999</c:v>
                </c:pt>
                <c:pt idx="121">
                  <c:v>21.9024</c:v>
                </c:pt>
                <c:pt idx="122">
                  <c:v>21.894200000000001</c:v>
                </c:pt>
                <c:pt idx="123">
                  <c:v>21.881</c:v>
                </c:pt>
                <c:pt idx="124">
                  <c:v>21.8752</c:v>
                </c:pt>
                <c:pt idx="125">
                  <c:v>21.865500000000001</c:v>
                </c:pt>
                <c:pt idx="126">
                  <c:v>21.857900000000001</c:v>
                </c:pt>
                <c:pt idx="127">
                  <c:v>21.848700000000001</c:v>
                </c:pt>
                <c:pt idx="128">
                  <c:v>21.840199999999999</c:v>
                </c:pt>
                <c:pt idx="129">
                  <c:v>21.833300000000001</c:v>
                </c:pt>
                <c:pt idx="130">
                  <c:v>21.824100000000001</c:v>
                </c:pt>
                <c:pt idx="131">
                  <c:v>21.815200000000001</c:v>
                </c:pt>
                <c:pt idx="132">
                  <c:v>21.809200000000001</c:v>
                </c:pt>
                <c:pt idx="133">
                  <c:v>21.800699999999999</c:v>
                </c:pt>
                <c:pt idx="134">
                  <c:v>21.791399999999999</c:v>
                </c:pt>
                <c:pt idx="135">
                  <c:v>21.786100000000001</c:v>
                </c:pt>
                <c:pt idx="136">
                  <c:v>21.776700000000002</c:v>
                </c:pt>
                <c:pt idx="137">
                  <c:v>21.7715</c:v>
                </c:pt>
                <c:pt idx="138">
                  <c:v>21.763400000000001</c:v>
                </c:pt>
                <c:pt idx="139">
                  <c:v>21.757400000000001</c:v>
                </c:pt>
                <c:pt idx="140">
                  <c:v>21.7517</c:v>
                </c:pt>
                <c:pt idx="141">
                  <c:v>21.746700000000001</c:v>
                </c:pt>
                <c:pt idx="142">
                  <c:v>21.738700000000001</c:v>
                </c:pt>
                <c:pt idx="143">
                  <c:v>21.7346</c:v>
                </c:pt>
                <c:pt idx="144">
                  <c:v>21.729500000000002</c:v>
                </c:pt>
                <c:pt idx="145">
                  <c:v>21.722799999999999</c:v>
                </c:pt>
                <c:pt idx="146">
                  <c:v>21.7166</c:v>
                </c:pt>
                <c:pt idx="147">
                  <c:v>21.709900000000001</c:v>
                </c:pt>
                <c:pt idx="148">
                  <c:v>21.708300000000001</c:v>
                </c:pt>
                <c:pt idx="149">
                  <c:v>21.702000000000002</c:v>
                </c:pt>
                <c:pt idx="150">
                  <c:v>21.698799999999999</c:v>
                </c:pt>
                <c:pt idx="151">
                  <c:v>21.694600000000001</c:v>
                </c:pt>
                <c:pt idx="152">
                  <c:v>21.693200000000001</c:v>
                </c:pt>
                <c:pt idx="153">
                  <c:v>21.688600000000001</c:v>
                </c:pt>
                <c:pt idx="154">
                  <c:v>21.684000000000001</c:v>
                </c:pt>
                <c:pt idx="155">
                  <c:v>21.682099999999998</c:v>
                </c:pt>
                <c:pt idx="156">
                  <c:v>21.677299999999999</c:v>
                </c:pt>
                <c:pt idx="157">
                  <c:v>21.673400000000001</c:v>
                </c:pt>
                <c:pt idx="158">
                  <c:v>21.6706</c:v>
                </c:pt>
                <c:pt idx="159">
                  <c:v>21.668800000000001</c:v>
                </c:pt>
                <c:pt idx="160">
                  <c:v>21.6632</c:v>
                </c:pt>
                <c:pt idx="161">
                  <c:v>21.660900000000002</c:v>
                </c:pt>
                <c:pt idx="162">
                  <c:v>21.6585</c:v>
                </c:pt>
                <c:pt idx="163">
                  <c:v>21.655200000000001</c:v>
                </c:pt>
                <c:pt idx="164">
                  <c:v>21.6524</c:v>
                </c:pt>
                <c:pt idx="165">
                  <c:v>21.648700000000002</c:v>
                </c:pt>
                <c:pt idx="166">
                  <c:v>21.646999999999998</c:v>
                </c:pt>
                <c:pt idx="167">
                  <c:v>21.644500000000001</c:v>
                </c:pt>
                <c:pt idx="168">
                  <c:v>21.640999999999998</c:v>
                </c:pt>
                <c:pt idx="169">
                  <c:v>21.6387</c:v>
                </c:pt>
                <c:pt idx="170">
                  <c:v>21.634799999999998</c:v>
                </c:pt>
                <c:pt idx="171">
                  <c:v>21.633600000000001</c:v>
                </c:pt>
                <c:pt idx="172">
                  <c:v>21.632400000000001</c:v>
                </c:pt>
                <c:pt idx="173">
                  <c:v>21.628399999999999</c:v>
                </c:pt>
                <c:pt idx="174">
                  <c:v>21.6279</c:v>
                </c:pt>
                <c:pt idx="175">
                  <c:v>21.6265</c:v>
                </c:pt>
                <c:pt idx="176">
                  <c:v>21.625299999999999</c:v>
                </c:pt>
                <c:pt idx="177">
                  <c:v>21.623999999999999</c:v>
                </c:pt>
                <c:pt idx="178">
                  <c:v>21.6221</c:v>
                </c:pt>
                <c:pt idx="179">
                  <c:v>21.6204</c:v>
                </c:pt>
                <c:pt idx="180">
                  <c:v>21.618200000000002</c:v>
                </c:pt>
                <c:pt idx="181">
                  <c:v>21.617000000000001</c:v>
                </c:pt>
                <c:pt idx="182">
                  <c:v>21.616399999999999</c:v>
                </c:pt>
                <c:pt idx="183">
                  <c:v>21.614000000000001</c:v>
                </c:pt>
                <c:pt idx="184">
                  <c:v>21.615100000000002</c:v>
                </c:pt>
                <c:pt idx="185">
                  <c:v>21.612100000000002</c:v>
                </c:pt>
                <c:pt idx="186">
                  <c:v>21.611799999999999</c:v>
                </c:pt>
                <c:pt idx="187">
                  <c:v>21.612200000000001</c:v>
                </c:pt>
                <c:pt idx="188">
                  <c:v>21.613</c:v>
                </c:pt>
                <c:pt idx="189">
                  <c:v>21.611499999999999</c:v>
                </c:pt>
                <c:pt idx="190">
                  <c:v>21.609300000000001</c:v>
                </c:pt>
                <c:pt idx="191">
                  <c:v>21.609100000000002</c:v>
                </c:pt>
                <c:pt idx="192">
                  <c:v>21.608599999999999</c:v>
                </c:pt>
                <c:pt idx="193">
                  <c:v>21.607199999999999</c:v>
                </c:pt>
                <c:pt idx="194">
                  <c:v>21.6067</c:v>
                </c:pt>
                <c:pt idx="195">
                  <c:v>21.6065</c:v>
                </c:pt>
                <c:pt idx="196">
                  <c:v>21.604700000000001</c:v>
                </c:pt>
                <c:pt idx="197">
                  <c:v>21.606100000000001</c:v>
                </c:pt>
                <c:pt idx="198">
                  <c:v>21.604399999999998</c:v>
                </c:pt>
                <c:pt idx="199">
                  <c:v>21.602699999999999</c:v>
                </c:pt>
                <c:pt idx="200">
                  <c:v>21.6036</c:v>
                </c:pt>
                <c:pt idx="201">
                  <c:v>21.6037</c:v>
                </c:pt>
                <c:pt idx="202">
                  <c:v>21.6038</c:v>
                </c:pt>
                <c:pt idx="203">
                  <c:v>21.603899999999999</c:v>
                </c:pt>
                <c:pt idx="204">
                  <c:v>21.6006</c:v>
                </c:pt>
                <c:pt idx="205">
                  <c:v>21.599499999999999</c:v>
                </c:pt>
                <c:pt idx="206">
                  <c:v>21.601099999999999</c:v>
                </c:pt>
                <c:pt idx="207">
                  <c:v>21.6007</c:v>
                </c:pt>
                <c:pt idx="208">
                  <c:v>21.5976</c:v>
                </c:pt>
                <c:pt idx="209">
                  <c:v>21.598099999999999</c:v>
                </c:pt>
                <c:pt idx="210">
                  <c:v>21.5991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FF-4AB5-8500-0F4ECFE46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984367"/>
        <c:axId val="891808671"/>
      </c:scatterChart>
      <c:valAx>
        <c:axId val="70798436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808671"/>
        <c:crosses val="autoZero"/>
        <c:crossBetween val="midCat"/>
      </c:valAx>
      <c:valAx>
        <c:axId val="89180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(˚C)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984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484187</xdr:colOff>
      <xdr:row>4</xdr:row>
      <xdr:rowOff>109537</xdr:rowOff>
    </xdr:from>
    <xdr:to>
      <xdr:col>13</xdr:col>
      <xdr:colOff>179387</xdr:colOff>
      <xdr:row>19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4B462B-CC27-4EF4-85C1-77BA78DDC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0.5375</cdr:x>
      <cdr:y>0.40914</cdr:y>
    </cdr:from>
    <cdr:to>
      <cdr:x>0.77569</cdr:x>
      <cdr:y>0.51736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AE885A2-1C12-4424-AB6E-D53E33529D4D}"/>
            </a:ext>
          </a:extLst>
        </cdr:cNvPr>
        <cdr:cNvSpPr txBox="1"/>
      </cdr:nvSpPr>
      <cdr:spPr>
        <a:xfrm xmlns:a="http://schemas.openxmlformats.org/drawingml/2006/main">
          <a:off x="2457450" y="1122363"/>
          <a:ext cx="1089025" cy="2968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Δ</a:t>
          </a:r>
          <a:r>
            <a:rPr lang="en-US" sz="1100"/>
            <a:t>T</a:t>
          </a:r>
          <a:r>
            <a:rPr lang="en-US" sz="1100" baseline="0"/>
            <a:t> = 20.41 ˚ C</a:t>
          </a:r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6</xdr:row>
      <xdr:rowOff>4762</xdr:rowOff>
    </xdr:from>
    <xdr:to>
      <xdr:col>13</xdr:col>
      <xdr:colOff>204787</xdr:colOff>
      <xdr:row>20</xdr:row>
      <xdr:rowOff>125412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13A000-94B3-46A0-B81B-4BEBA5B45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0.61042</cdr:x>
      <cdr:y>0.51678</cdr:y>
    </cdr:from>
    <cdr:to>
      <cdr:x>0.84861</cdr:x>
      <cdr:y>0.6765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399EBC5-4719-40BF-B766-9EAE8F2DA81D}"/>
            </a:ext>
          </a:extLst>
        </cdr:cNvPr>
        <cdr:cNvSpPr txBox="1"/>
      </cdr:nvSpPr>
      <cdr:spPr>
        <a:xfrm xmlns:a="http://schemas.openxmlformats.org/drawingml/2006/main">
          <a:off x="2790825" y="1417638"/>
          <a:ext cx="1089025" cy="4381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sz="1100"/>
            <a:t>Δ</a:t>
          </a:r>
          <a:r>
            <a:rPr lang="en-US" sz="1100"/>
            <a:t>T</a:t>
          </a:r>
          <a:r>
            <a:rPr lang="en-US" sz="1100" baseline="0"/>
            <a:t> = 23.4 ˚ C</a:t>
          </a:r>
          <a:endParaRPr lang="en-US" sz="11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525462</xdr:colOff>
      <xdr:row>6</xdr:row>
      <xdr:rowOff>77787</xdr:rowOff>
    </xdr:from>
    <xdr:to>
      <xdr:col>13</xdr:col>
      <xdr:colOff>220662</xdr:colOff>
      <xdr:row>21</xdr:row>
      <xdr:rowOff>11112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AC3EA8-5790-4768-8594-CA7794868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0.61354</cdr:x>
      <cdr:y>0.42882</cdr:y>
    </cdr:from>
    <cdr:to>
      <cdr:x>0.85174</cdr:x>
      <cdr:y>0.59433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B7CBD9D-9637-4466-BCF5-68118E4E90D6}"/>
            </a:ext>
          </a:extLst>
        </cdr:cNvPr>
        <cdr:cNvSpPr txBox="1"/>
      </cdr:nvSpPr>
      <cdr:spPr>
        <a:xfrm xmlns:a="http://schemas.openxmlformats.org/drawingml/2006/main">
          <a:off x="2805113" y="1176338"/>
          <a:ext cx="1089025" cy="454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l-GR" sz="1100"/>
            <a:t>Δ</a:t>
          </a:r>
          <a:r>
            <a:rPr lang="en-US" sz="1100"/>
            <a:t>T</a:t>
          </a:r>
          <a:r>
            <a:rPr lang="en-US" sz="1100" baseline="0"/>
            <a:t> = -3.22 ˚ C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3EFF5-5E71-4035-A4A6-9F0F11B216EA}">
  <dimension ref="A1:D151"/>
  <sheetViews>
    <sheetView workbookViewId="0">
      <selection activeCell="D15" sqref="D15"/>
    </sheetView>
  </sheetViews>
  <sheetFormatPr defaultRowHeight="14.75" x14ac:dyDescent="0.75"/>
  <sheetData>
    <row r="1" spans="1:4" x14ac:dyDescent="0.75">
      <c r="A1">
        <v>0</v>
      </c>
      <c r="B1">
        <v>19.350100000000001</v>
      </c>
      <c r="C1">
        <f>AVERAGE(B1:B25)</f>
        <v>19.307251999999995</v>
      </c>
    </row>
    <row r="2" spans="1:4" x14ac:dyDescent="0.75">
      <c r="A2">
        <v>0.5</v>
      </c>
      <c r="B2">
        <v>19.351500000000001</v>
      </c>
      <c r="C2">
        <f>B100</f>
        <v>39.718299999999999</v>
      </c>
    </row>
    <row r="3" spans="1:4" x14ac:dyDescent="0.75">
      <c r="A3">
        <v>1</v>
      </c>
      <c r="B3">
        <v>19.352399999999999</v>
      </c>
      <c r="C3">
        <f>0.05*4.18*(C2-80)</f>
        <v>-8.4188752999999998</v>
      </c>
    </row>
    <row r="4" spans="1:4" x14ac:dyDescent="0.75">
      <c r="A4">
        <v>1.5</v>
      </c>
      <c r="B4">
        <v>19.351700000000001</v>
      </c>
      <c r="C4">
        <f>0.047*4.18*(C2-C1)</f>
        <v>4.009954490080001</v>
      </c>
    </row>
    <row r="5" spans="1:4" x14ac:dyDescent="0.75">
      <c r="A5">
        <v>2</v>
      </c>
      <c r="B5">
        <v>19.3521</v>
      </c>
      <c r="C5">
        <f>-C3-C4</f>
        <v>4.4089208099199988</v>
      </c>
    </row>
    <row r="6" spans="1:4" x14ac:dyDescent="0.75">
      <c r="A6">
        <v>2.5</v>
      </c>
      <c r="B6">
        <v>19.351299999999998</v>
      </c>
      <c r="C6">
        <f>C2-C1</f>
        <v>20.411048000000005</v>
      </c>
    </row>
    <row r="7" spans="1:4" x14ac:dyDescent="0.75">
      <c r="A7">
        <v>3</v>
      </c>
      <c r="B7">
        <v>19.3508</v>
      </c>
      <c r="C7">
        <f>C5/C6</f>
        <v>0.21600658672303341</v>
      </c>
    </row>
    <row r="8" spans="1:4" x14ac:dyDescent="0.75">
      <c r="A8">
        <v>3.5</v>
      </c>
      <c r="B8">
        <v>19.351500000000001</v>
      </c>
    </row>
    <row r="9" spans="1:4" x14ac:dyDescent="0.75">
      <c r="A9">
        <v>4</v>
      </c>
      <c r="B9">
        <v>19.353899999999999</v>
      </c>
    </row>
    <row r="10" spans="1:4" x14ac:dyDescent="0.75">
      <c r="A10">
        <v>4.5</v>
      </c>
      <c r="B10">
        <v>19.349499999999999</v>
      </c>
    </row>
    <row r="11" spans="1:4" x14ac:dyDescent="0.75">
      <c r="A11">
        <v>5</v>
      </c>
      <c r="B11">
        <v>19.337800000000001</v>
      </c>
    </row>
    <row r="12" spans="1:4" x14ac:dyDescent="0.75">
      <c r="A12">
        <v>5.5</v>
      </c>
      <c r="B12">
        <v>19.321200000000001</v>
      </c>
    </row>
    <row r="13" spans="1:4" x14ac:dyDescent="0.75">
      <c r="A13">
        <v>6</v>
      </c>
      <c r="B13">
        <v>19.308299999999999</v>
      </c>
    </row>
    <row r="14" spans="1:4" x14ac:dyDescent="0.75">
      <c r="A14">
        <v>6.5</v>
      </c>
      <c r="B14">
        <v>19.295300000000001</v>
      </c>
      <c r="D14">
        <f>39.72-C1</f>
        <v>20.412748000000004</v>
      </c>
    </row>
    <row r="15" spans="1:4" x14ac:dyDescent="0.75">
      <c r="A15">
        <v>7</v>
      </c>
      <c r="B15">
        <v>19.2852</v>
      </c>
    </row>
    <row r="16" spans="1:4" x14ac:dyDescent="0.75">
      <c r="A16">
        <v>7.5</v>
      </c>
      <c r="B16">
        <v>19.277200000000001</v>
      </c>
    </row>
    <row r="17" spans="1:2" x14ac:dyDescent="0.75">
      <c r="A17">
        <v>8</v>
      </c>
      <c r="B17">
        <v>19.270499999999998</v>
      </c>
    </row>
    <row r="18" spans="1:2" x14ac:dyDescent="0.75">
      <c r="A18">
        <v>8.5</v>
      </c>
      <c r="B18">
        <v>19.265699999999999</v>
      </c>
    </row>
    <row r="19" spans="1:2" x14ac:dyDescent="0.75">
      <c r="A19">
        <v>9</v>
      </c>
      <c r="B19">
        <v>19.2638</v>
      </c>
    </row>
    <row r="20" spans="1:2" x14ac:dyDescent="0.75">
      <c r="A20">
        <v>9.5</v>
      </c>
      <c r="B20">
        <v>19.2607</v>
      </c>
    </row>
    <row r="21" spans="1:2" x14ac:dyDescent="0.75">
      <c r="A21">
        <v>10</v>
      </c>
      <c r="B21">
        <v>19.2592</v>
      </c>
    </row>
    <row r="22" spans="1:2" x14ac:dyDescent="0.75">
      <c r="A22">
        <v>10.5</v>
      </c>
      <c r="B22">
        <v>19.257300000000001</v>
      </c>
    </row>
    <row r="23" spans="1:2" x14ac:dyDescent="0.75">
      <c r="A23">
        <v>11</v>
      </c>
      <c r="B23">
        <v>19.256399999999999</v>
      </c>
    </row>
    <row r="24" spans="1:2" x14ac:dyDescent="0.75">
      <c r="A24">
        <v>11.5</v>
      </c>
      <c r="B24">
        <v>19.254100000000001</v>
      </c>
    </row>
    <row r="25" spans="1:2" x14ac:dyDescent="0.75">
      <c r="A25">
        <v>12</v>
      </c>
      <c r="B25">
        <v>19.253799999999998</v>
      </c>
    </row>
    <row r="26" spans="1:2" x14ac:dyDescent="0.75">
      <c r="A26">
        <v>12.5</v>
      </c>
      <c r="B26">
        <v>19.2547</v>
      </c>
    </row>
    <row r="27" spans="1:2" x14ac:dyDescent="0.75">
      <c r="A27">
        <v>13</v>
      </c>
      <c r="B27">
        <v>19.252500000000001</v>
      </c>
    </row>
    <row r="28" spans="1:2" x14ac:dyDescent="0.75">
      <c r="A28">
        <v>13.5</v>
      </c>
      <c r="B28">
        <v>19.252800000000001</v>
      </c>
    </row>
    <row r="29" spans="1:2" x14ac:dyDescent="0.75">
      <c r="A29">
        <v>14</v>
      </c>
      <c r="B29">
        <v>19.253</v>
      </c>
    </row>
    <row r="30" spans="1:2" x14ac:dyDescent="0.75">
      <c r="A30">
        <v>14.5</v>
      </c>
      <c r="B30">
        <v>19.252600000000001</v>
      </c>
    </row>
    <row r="31" spans="1:2" x14ac:dyDescent="0.75">
      <c r="A31">
        <v>15</v>
      </c>
      <c r="B31">
        <v>20.927499999999998</v>
      </c>
    </row>
    <row r="32" spans="1:2" x14ac:dyDescent="0.75">
      <c r="A32">
        <v>15.5</v>
      </c>
      <c r="B32">
        <v>28.148099999999999</v>
      </c>
    </row>
    <row r="33" spans="1:2" x14ac:dyDescent="0.75">
      <c r="A33">
        <v>16</v>
      </c>
      <c r="B33">
        <v>31.844200000000001</v>
      </c>
    </row>
    <row r="34" spans="1:2" x14ac:dyDescent="0.75">
      <c r="A34">
        <v>16.5</v>
      </c>
      <c r="B34">
        <v>33.896099999999997</v>
      </c>
    </row>
    <row r="35" spans="1:2" x14ac:dyDescent="0.75">
      <c r="A35">
        <v>17</v>
      </c>
      <c r="B35">
        <v>35.436</v>
      </c>
    </row>
    <row r="36" spans="1:2" x14ac:dyDescent="0.75">
      <c r="A36">
        <v>17.5</v>
      </c>
      <c r="B36">
        <v>36.402500000000003</v>
      </c>
    </row>
    <row r="37" spans="1:2" x14ac:dyDescent="0.75">
      <c r="A37">
        <v>18</v>
      </c>
      <c r="B37">
        <v>37.184699999999999</v>
      </c>
    </row>
    <row r="38" spans="1:2" x14ac:dyDescent="0.75">
      <c r="A38">
        <v>18.5</v>
      </c>
      <c r="B38">
        <v>37.843299999999999</v>
      </c>
    </row>
    <row r="39" spans="1:2" x14ac:dyDescent="0.75">
      <c r="A39">
        <v>19</v>
      </c>
      <c r="B39">
        <v>38.290700000000001</v>
      </c>
    </row>
    <row r="40" spans="1:2" x14ac:dyDescent="0.75">
      <c r="A40">
        <v>19.5</v>
      </c>
      <c r="B40">
        <v>38.617600000000003</v>
      </c>
    </row>
    <row r="41" spans="1:2" x14ac:dyDescent="0.75">
      <c r="A41">
        <v>20</v>
      </c>
      <c r="B41">
        <v>38.8553</v>
      </c>
    </row>
    <row r="42" spans="1:2" x14ac:dyDescent="0.75">
      <c r="A42">
        <v>20.5</v>
      </c>
      <c r="B42">
        <v>39.033099999999997</v>
      </c>
    </row>
    <row r="43" spans="1:2" x14ac:dyDescent="0.75">
      <c r="A43">
        <v>21</v>
      </c>
      <c r="B43">
        <v>39.1708</v>
      </c>
    </row>
    <row r="44" spans="1:2" x14ac:dyDescent="0.75">
      <c r="A44">
        <v>21.5</v>
      </c>
      <c r="B44">
        <v>39.275199999999998</v>
      </c>
    </row>
    <row r="45" spans="1:2" x14ac:dyDescent="0.75">
      <c r="A45">
        <v>22</v>
      </c>
      <c r="B45">
        <v>39.354999999999997</v>
      </c>
    </row>
    <row r="46" spans="1:2" x14ac:dyDescent="0.75">
      <c r="A46">
        <v>22.5</v>
      </c>
      <c r="B46">
        <v>39.416800000000002</v>
      </c>
    </row>
    <row r="47" spans="1:2" x14ac:dyDescent="0.75">
      <c r="A47">
        <v>23</v>
      </c>
      <c r="B47">
        <v>39.4664</v>
      </c>
    </row>
    <row r="48" spans="1:2" x14ac:dyDescent="0.75">
      <c r="A48">
        <v>23.5</v>
      </c>
      <c r="B48">
        <v>39.505000000000003</v>
      </c>
    </row>
    <row r="49" spans="1:2" x14ac:dyDescent="0.75">
      <c r="A49">
        <v>24</v>
      </c>
      <c r="B49">
        <v>39.5381</v>
      </c>
    </row>
    <row r="50" spans="1:2" x14ac:dyDescent="0.75">
      <c r="A50">
        <v>24.5</v>
      </c>
      <c r="B50">
        <v>39.561999999999998</v>
      </c>
    </row>
    <row r="51" spans="1:2" x14ac:dyDescent="0.75">
      <c r="A51">
        <v>25</v>
      </c>
      <c r="B51">
        <v>39.581400000000002</v>
      </c>
    </row>
    <row r="52" spans="1:2" x14ac:dyDescent="0.75">
      <c r="A52">
        <v>25.5</v>
      </c>
      <c r="B52">
        <v>39.600700000000003</v>
      </c>
    </row>
    <row r="53" spans="1:2" x14ac:dyDescent="0.75">
      <c r="A53">
        <v>26</v>
      </c>
      <c r="B53">
        <v>39.612200000000001</v>
      </c>
    </row>
    <row r="54" spans="1:2" x14ac:dyDescent="0.75">
      <c r="A54">
        <v>26.5</v>
      </c>
      <c r="B54">
        <v>39.624099999999999</v>
      </c>
    </row>
    <row r="55" spans="1:2" x14ac:dyDescent="0.75">
      <c r="A55">
        <v>27</v>
      </c>
      <c r="B55">
        <v>39.633699999999997</v>
      </c>
    </row>
    <row r="56" spans="1:2" x14ac:dyDescent="0.75">
      <c r="A56">
        <v>27.5</v>
      </c>
      <c r="B56">
        <v>39.6434</v>
      </c>
    </row>
    <row r="57" spans="1:2" x14ac:dyDescent="0.75">
      <c r="A57">
        <v>28</v>
      </c>
      <c r="B57">
        <v>39.6526</v>
      </c>
    </row>
    <row r="58" spans="1:2" x14ac:dyDescent="0.75">
      <c r="A58">
        <v>28.5</v>
      </c>
      <c r="B58">
        <v>39.659300000000002</v>
      </c>
    </row>
    <row r="59" spans="1:2" x14ac:dyDescent="0.75">
      <c r="A59">
        <v>29</v>
      </c>
      <c r="B59">
        <v>39.6678</v>
      </c>
    </row>
    <row r="60" spans="1:2" x14ac:dyDescent="0.75">
      <c r="A60">
        <v>29.5</v>
      </c>
      <c r="B60">
        <v>39.670400000000001</v>
      </c>
    </row>
    <row r="61" spans="1:2" x14ac:dyDescent="0.75">
      <c r="A61">
        <v>30</v>
      </c>
      <c r="B61">
        <v>39.676499999999997</v>
      </c>
    </row>
    <row r="62" spans="1:2" x14ac:dyDescent="0.75">
      <c r="A62">
        <v>30.5</v>
      </c>
      <c r="B62">
        <v>39.683199999999999</v>
      </c>
    </row>
    <row r="63" spans="1:2" x14ac:dyDescent="0.75">
      <c r="A63">
        <v>31</v>
      </c>
      <c r="B63">
        <v>39.688899999999997</v>
      </c>
    </row>
    <row r="64" spans="1:2" x14ac:dyDescent="0.75">
      <c r="A64">
        <v>31.5</v>
      </c>
      <c r="B64">
        <v>39.694899999999997</v>
      </c>
    </row>
    <row r="65" spans="1:2" x14ac:dyDescent="0.75">
      <c r="A65">
        <v>32</v>
      </c>
      <c r="B65">
        <v>39.697400000000002</v>
      </c>
    </row>
    <row r="66" spans="1:2" x14ac:dyDescent="0.75">
      <c r="A66">
        <v>32.5</v>
      </c>
      <c r="B66">
        <v>39.700299999999999</v>
      </c>
    </row>
    <row r="67" spans="1:2" x14ac:dyDescent="0.75">
      <c r="A67">
        <v>33</v>
      </c>
      <c r="B67">
        <v>39.704900000000002</v>
      </c>
    </row>
    <row r="68" spans="1:2" x14ac:dyDescent="0.75">
      <c r="A68">
        <v>33.5</v>
      </c>
      <c r="B68">
        <v>39.7059</v>
      </c>
    </row>
    <row r="69" spans="1:2" x14ac:dyDescent="0.75">
      <c r="A69">
        <v>34</v>
      </c>
      <c r="B69">
        <v>39.707000000000001</v>
      </c>
    </row>
    <row r="70" spans="1:2" x14ac:dyDescent="0.75">
      <c r="A70">
        <v>34.5</v>
      </c>
      <c r="B70">
        <v>39.711199999999998</v>
      </c>
    </row>
    <row r="71" spans="1:2" x14ac:dyDescent="0.75">
      <c r="A71">
        <v>35</v>
      </c>
      <c r="B71">
        <v>39.713099999999997</v>
      </c>
    </row>
    <row r="72" spans="1:2" x14ac:dyDescent="0.75">
      <c r="A72">
        <v>35.5</v>
      </c>
      <c r="B72">
        <v>39.714500000000001</v>
      </c>
    </row>
    <row r="73" spans="1:2" x14ac:dyDescent="0.75">
      <c r="A73">
        <v>36</v>
      </c>
      <c r="B73">
        <v>39.715299999999999</v>
      </c>
    </row>
    <row r="74" spans="1:2" x14ac:dyDescent="0.75">
      <c r="A74">
        <v>36.5</v>
      </c>
      <c r="B74">
        <v>39.716099999999997</v>
      </c>
    </row>
    <row r="75" spans="1:2" x14ac:dyDescent="0.75">
      <c r="A75">
        <v>37</v>
      </c>
      <c r="B75">
        <v>39.719099999999997</v>
      </c>
    </row>
    <row r="76" spans="1:2" x14ac:dyDescent="0.75">
      <c r="A76">
        <v>37.5</v>
      </c>
      <c r="B76">
        <v>39.721600000000002</v>
      </c>
    </row>
    <row r="77" spans="1:2" x14ac:dyDescent="0.75">
      <c r="A77">
        <v>38</v>
      </c>
      <c r="B77">
        <v>39.724400000000003</v>
      </c>
    </row>
    <row r="78" spans="1:2" x14ac:dyDescent="0.75">
      <c r="A78">
        <v>38.5</v>
      </c>
      <c r="B78">
        <v>39.722499999999997</v>
      </c>
    </row>
    <row r="79" spans="1:2" x14ac:dyDescent="0.75">
      <c r="A79">
        <v>39</v>
      </c>
      <c r="B79">
        <v>39.723100000000002</v>
      </c>
    </row>
    <row r="80" spans="1:2" x14ac:dyDescent="0.75">
      <c r="A80">
        <v>39.5</v>
      </c>
      <c r="B80">
        <v>39.724400000000003</v>
      </c>
    </row>
    <row r="81" spans="1:2" x14ac:dyDescent="0.75">
      <c r="A81">
        <v>40</v>
      </c>
      <c r="B81">
        <v>39.725700000000003</v>
      </c>
    </row>
    <row r="82" spans="1:2" x14ac:dyDescent="0.75">
      <c r="A82">
        <v>40.5</v>
      </c>
      <c r="B82">
        <v>39.726500000000001</v>
      </c>
    </row>
    <row r="83" spans="1:2" x14ac:dyDescent="0.75">
      <c r="A83">
        <v>41</v>
      </c>
      <c r="B83">
        <v>39.726599999999998</v>
      </c>
    </row>
    <row r="84" spans="1:2" x14ac:dyDescent="0.75">
      <c r="A84">
        <v>41.5</v>
      </c>
      <c r="B84">
        <v>39.726500000000001</v>
      </c>
    </row>
    <row r="85" spans="1:2" x14ac:dyDescent="0.75">
      <c r="A85">
        <v>42</v>
      </c>
      <c r="B85">
        <v>39.726799999999997</v>
      </c>
    </row>
    <row r="86" spans="1:2" x14ac:dyDescent="0.75">
      <c r="A86">
        <v>42.5</v>
      </c>
      <c r="B86">
        <v>39.727899999999998</v>
      </c>
    </row>
    <row r="87" spans="1:2" x14ac:dyDescent="0.75">
      <c r="A87">
        <v>43</v>
      </c>
      <c r="B87">
        <v>39.727899999999998</v>
      </c>
    </row>
    <row r="88" spans="1:2" x14ac:dyDescent="0.75">
      <c r="A88">
        <v>43.5</v>
      </c>
      <c r="B88">
        <v>39.727200000000003</v>
      </c>
    </row>
    <row r="89" spans="1:2" x14ac:dyDescent="0.75">
      <c r="A89">
        <v>44</v>
      </c>
      <c r="B89">
        <v>39.7258</v>
      </c>
    </row>
    <row r="90" spans="1:2" x14ac:dyDescent="0.75">
      <c r="A90">
        <v>44.5</v>
      </c>
      <c r="B90">
        <v>39.726100000000002</v>
      </c>
    </row>
    <row r="91" spans="1:2" x14ac:dyDescent="0.75">
      <c r="A91">
        <v>45</v>
      </c>
      <c r="B91">
        <v>39.725200000000001</v>
      </c>
    </row>
    <row r="92" spans="1:2" x14ac:dyDescent="0.75">
      <c r="A92">
        <v>45.5</v>
      </c>
      <c r="B92">
        <v>39.724699999999999</v>
      </c>
    </row>
    <row r="93" spans="1:2" x14ac:dyDescent="0.75">
      <c r="A93">
        <v>46</v>
      </c>
      <c r="B93">
        <v>39.722499999999997</v>
      </c>
    </row>
    <row r="94" spans="1:2" x14ac:dyDescent="0.75">
      <c r="A94">
        <v>46.5</v>
      </c>
      <c r="B94">
        <v>39.721800000000002</v>
      </c>
    </row>
    <row r="95" spans="1:2" x14ac:dyDescent="0.75">
      <c r="A95">
        <v>47</v>
      </c>
      <c r="B95">
        <v>39.722099999999998</v>
      </c>
    </row>
    <row r="96" spans="1:2" x14ac:dyDescent="0.75">
      <c r="A96">
        <v>47.5</v>
      </c>
      <c r="B96">
        <v>39.720399999999998</v>
      </c>
    </row>
    <row r="97" spans="1:2" x14ac:dyDescent="0.75">
      <c r="A97">
        <v>48</v>
      </c>
      <c r="B97">
        <v>39.720100000000002</v>
      </c>
    </row>
    <row r="98" spans="1:2" x14ac:dyDescent="0.75">
      <c r="A98">
        <v>48.5</v>
      </c>
      <c r="B98">
        <v>39.720399999999998</v>
      </c>
    </row>
    <row r="99" spans="1:2" x14ac:dyDescent="0.75">
      <c r="A99">
        <v>49</v>
      </c>
      <c r="B99">
        <v>39.718699999999998</v>
      </c>
    </row>
    <row r="100" spans="1:2" x14ac:dyDescent="0.75">
      <c r="A100">
        <v>49.5</v>
      </c>
      <c r="B100">
        <v>39.718299999999999</v>
      </c>
    </row>
    <row r="101" spans="1:2" x14ac:dyDescent="0.75">
      <c r="A101">
        <v>50</v>
      </c>
      <c r="B101">
        <v>39.7164</v>
      </c>
    </row>
    <row r="102" spans="1:2" x14ac:dyDescent="0.75">
      <c r="A102">
        <v>50.5</v>
      </c>
      <c r="B102">
        <v>39.717399999999998</v>
      </c>
    </row>
    <row r="103" spans="1:2" x14ac:dyDescent="0.75">
      <c r="A103">
        <v>51</v>
      </c>
      <c r="B103">
        <v>39.713999999999999</v>
      </c>
    </row>
    <row r="104" spans="1:2" x14ac:dyDescent="0.75">
      <c r="A104">
        <v>51.5</v>
      </c>
      <c r="B104">
        <v>39.711599999999997</v>
      </c>
    </row>
    <row r="105" spans="1:2" x14ac:dyDescent="0.75">
      <c r="A105">
        <v>52</v>
      </c>
      <c r="B105">
        <v>39.711300000000001</v>
      </c>
    </row>
    <row r="106" spans="1:2" x14ac:dyDescent="0.75">
      <c r="A106">
        <v>52.5</v>
      </c>
      <c r="B106">
        <v>39.7087</v>
      </c>
    </row>
    <row r="107" spans="1:2" x14ac:dyDescent="0.75">
      <c r="A107">
        <v>53</v>
      </c>
      <c r="B107">
        <v>39.707999999999998</v>
      </c>
    </row>
    <row r="108" spans="1:2" x14ac:dyDescent="0.75">
      <c r="A108">
        <v>53.5</v>
      </c>
      <c r="B108">
        <v>39.706000000000003</v>
      </c>
    </row>
    <row r="109" spans="1:2" x14ac:dyDescent="0.75">
      <c r="A109">
        <v>54</v>
      </c>
      <c r="B109">
        <v>39.704799999999999</v>
      </c>
    </row>
    <row r="110" spans="1:2" x14ac:dyDescent="0.75">
      <c r="A110">
        <v>54.5</v>
      </c>
      <c r="B110">
        <v>39.703699999999998</v>
      </c>
    </row>
    <row r="111" spans="1:2" x14ac:dyDescent="0.75">
      <c r="A111">
        <v>55</v>
      </c>
      <c r="B111">
        <v>39.703600000000002</v>
      </c>
    </row>
    <row r="112" spans="1:2" x14ac:dyDescent="0.75">
      <c r="A112">
        <v>55.5</v>
      </c>
      <c r="B112">
        <v>39.700099999999999</v>
      </c>
    </row>
    <row r="113" spans="1:2" x14ac:dyDescent="0.75">
      <c r="A113">
        <v>56</v>
      </c>
      <c r="B113">
        <v>39.697000000000003</v>
      </c>
    </row>
    <row r="114" spans="1:2" x14ac:dyDescent="0.75">
      <c r="A114">
        <v>56.5</v>
      </c>
      <c r="B114">
        <v>39.696800000000003</v>
      </c>
    </row>
    <row r="115" spans="1:2" x14ac:dyDescent="0.75">
      <c r="A115">
        <v>57</v>
      </c>
      <c r="B115">
        <v>39.693899999999999</v>
      </c>
    </row>
    <row r="116" spans="1:2" x14ac:dyDescent="0.75">
      <c r="A116">
        <v>57.5</v>
      </c>
      <c r="B116">
        <v>39.691499999999998</v>
      </c>
    </row>
    <row r="117" spans="1:2" x14ac:dyDescent="0.75">
      <c r="A117">
        <v>58</v>
      </c>
      <c r="B117">
        <v>39.692700000000002</v>
      </c>
    </row>
    <row r="118" spans="1:2" x14ac:dyDescent="0.75">
      <c r="A118">
        <v>58.5</v>
      </c>
      <c r="B118">
        <v>39.690100000000001</v>
      </c>
    </row>
    <row r="119" spans="1:2" x14ac:dyDescent="0.75">
      <c r="A119">
        <v>59</v>
      </c>
      <c r="B119">
        <v>39.688400000000001</v>
      </c>
    </row>
    <row r="120" spans="1:2" x14ac:dyDescent="0.75">
      <c r="A120">
        <v>59.5</v>
      </c>
      <c r="B120">
        <v>39.685899999999997</v>
      </c>
    </row>
    <row r="121" spans="1:2" x14ac:dyDescent="0.75">
      <c r="A121">
        <v>60</v>
      </c>
      <c r="B121">
        <v>39.684800000000003</v>
      </c>
    </row>
    <row r="122" spans="1:2" x14ac:dyDescent="0.75">
      <c r="A122">
        <v>60.5</v>
      </c>
      <c r="B122">
        <v>39.682299999999998</v>
      </c>
    </row>
    <row r="123" spans="1:2" x14ac:dyDescent="0.75">
      <c r="A123">
        <v>61</v>
      </c>
      <c r="B123">
        <v>39.68</v>
      </c>
    </row>
    <row r="124" spans="1:2" x14ac:dyDescent="0.75">
      <c r="A124">
        <v>61.5</v>
      </c>
      <c r="B124">
        <v>39.677900000000001</v>
      </c>
    </row>
    <row r="125" spans="1:2" x14ac:dyDescent="0.75">
      <c r="A125">
        <v>62</v>
      </c>
      <c r="B125">
        <v>39.675899999999999</v>
      </c>
    </row>
    <row r="126" spans="1:2" x14ac:dyDescent="0.75">
      <c r="A126">
        <v>62.5</v>
      </c>
      <c r="B126">
        <v>39.672899999999998</v>
      </c>
    </row>
    <row r="127" spans="1:2" x14ac:dyDescent="0.75">
      <c r="A127">
        <v>63</v>
      </c>
      <c r="B127">
        <v>39.672699999999999</v>
      </c>
    </row>
    <row r="128" spans="1:2" x14ac:dyDescent="0.75">
      <c r="A128">
        <v>63.5</v>
      </c>
      <c r="B128">
        <v>39.670900000000003</v>
      </c>
    </row>
    <row r="129" spans="1:2" x14ac:dyDescent="0.75">
      <c r="A129">
        <v>64</v>
      </c>
      <c r="B129">
        <v>39.670400000000001</v>
      </c>
    </row>
    <row r="130" spans="1:2" x14ac:dyDescent="0.75">
      <c r="A130">
        <v>64.5</v>
      </c>
      <c r="B130">
        <v>39.665700000000001</v>
      </c>
    </row>
    <row r="131" spans="1:2" x14ac:dyDescent="0.75">
      <c r="A131">
        <v>65</v>
      </c>
      <c r="B131">
        <v>39.6631</v>
      </c>
    </row>
    <row r="132" spans="1:2" x14ac:dyDescent="0.75">
      <c r="A132">
        <v>65.5</v>
      </c>
      <c r="B132">
        <v>39.660800000000002</v>
      </c>
    </row>
    <row r="133" spans="1:2" x14ac:dyDescent="0.75">
      <c r="A133">
        <v>66</v>
      </c>
      <c r="B133">
        <v>39.657899999999998</v>
      </c>
    </row>
    <row r="134" spans="1:2" x14ac:dyDescent="0.75">
      <c r="A134">
        <v>66.5</v>
      </c>
      <c r="B134">
        <v>39.656999999999996</v>
      </c>
    </row>
    <row r="135" spans="1:2" x14ac:dyDescent="0.75">
      <c r="A135">
        <v>67</v>
      </c>
      <c r="B135">
        <v>39.654600000000002</v>
      </c>
    </row>
    <row r="136" spans="1:2" x14ac:dyDescent="0.75">
      <c r="A136">
        <v>67.5</v>
      </c>
      <c r="B136">
        <v>39.651200000000003</v>
      </c>
    </row>
    <row r="137" spans="1:2" x14ac:dyDescent="0.75">
      <c r="A137">
        <v>68</v>
      </c>
      <c r="B137">
        <v>39.650599999999997</v>
      </c>
    </row>
    <row r="138" spans="1:2" x14ac:dyDescent="0.75">
      <c r="A138">
        <v>68.5</v>
      </c>
      <c r="B138">
        <v>39.6477</v>
      </c>
    </row>
    <row r="139" spans="1:2" x14ac:dyDescent="0.75">
      <c r="A139">
        <v>69</v>
      </c>
      <c r="B139">
        <v>39.646500000000003</v>
      </c>
    </row>
    <row r="140" spans="1:2" x14ac:dyDescent="0.75">
      <c r="A140">
        <v>69.5</v>
      </c>
      <c r="B140">
        <v>39.6419</v>
      </c>
    </row>
    <row r="141" spans="1:2" x14ac:dyDescent="0.75">
      <c r="A141">
        <v>70</v>
      </c>
      <c r="B141">
        <v>39.642099999999999</v>
      </c>
    </row>
    <row r="142" spans="1:2" x14ac:dyDescent="0.75">
      <c r="A142">
        <v>70.5</v>
      </c>
      <c r="B142">
        <v>39.637599999999999</v>
      </c>
    </row>
    <row r="143" spans="1:2" x14ac:dyDescent="0.75">
      <c r="A143">
        <v>71</v>
      </c>
      <c r="B143">
        <v>39.6374</v>
      </c>
    </row>
    <row r="144" spans="1:2" x14ac:dyDescent="0.75">
      <c r="A144">
        <v>71.5</v>
      </c>
      <c r="B144">
        <v>39.6374</v>
      </c>
    </row>
    <row r="145" spans="1:2" x14ac:dyDescent="0.75">
      <c r="A145">
        <v>72</v>
      </c>
      <c r="B145">
        <v>39.634700000000002</v>
      </c>
    </row>
    <row r="146" spans="1:2" x14ac:dyDescent="0.75">
      <c r="A146">
        <v>72.5</v>
      </c>
      <c r="B146">
        <v>39.632399999999997</v>
      </c>
    </row>
    <row r="147" spans="1:2" x14ac:dyDescent="0.75">
      <c r="A147">
        <v>73</v>
      </c>
      <c r="B147">
        <v>39.628100000000003</v>
      </c>
    </row>
    <row r="148" spans="1:2" x14ac:dyDescent="0.75">
      <c r="A148">
        <v>73.5</v>
      </c>
      <c r="B148">
        <v>39.625300000000003</v>
      </c>
    </row>
    <row r="149" spans="1:2" x14ac:dyDescent="0.75">
      <c r="A149">
        <v>74</v>
      </c>
      <c r="B149">
        <v>39.623199999999997</v>
      </c>
    </row>
    <row r="150" spans="1:2" x14ac:dyDescent="0.75">
      <c r="A150">
        <v>74.5</v>
      </c>
      <c r="B150">
        <v>39.6203</v>
      </c>
    </row>
    <row r="151" spans="1:2" x14ac:dyDescent="0.75">
      <c r="A151">
        <v>75</v>
      </c>
      <c r="B151">
        <v>39.6188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B3712-3D26-45B8-B7B8-485500B74289}">
  <dimension ref="A1:E142"/>
  <sheetViews>
    <sheetView workbookViewId="0">
      <selection activeCell="E11" sqref="E11"/>
    </sheetView>
  </sheetViews>
  <sheetFormatPr defaultRowHeight="14.75" x14ac:dyDescent="0.75"/>
  <sheetData>
    <row r="1" spans="1:5" x14ac:dyDescent="0.75">
      <c r="A1">
        <v>0</v>
      </c>
      <c r="B1">
        <v>22.1343</v>
      </c>
      <c r="C1">
        <f>AVERAGE(B1:B26)</f>
        <v>22.132446153846153</v>
      </c>
    </row>
    <row r="2" spans="1:5" x14ac:dyDescent="0.75">
      <c r="A2">
        <v>0.5</v>
      </c>
      <c r="B2">
        <v>22.135300000000001</v>
      </c>
      <c r="C2">
        <f>A100</f>
        <v>49.5</v>
      </c>
    </row>
    <row r="3" spans="1:5" x14ac:dyDescent="0.75">
      <c r="A3">
        <v>1</v>
      </c>
      <c r="B3">
        <v>22.134</v>
      </c>
      <c r="C3">
        <f>B101</f>
        <v>45.543900000000001</v>
      </c>
    </row>
    <row r="4" spans="1:5" x14ac:dyDescent="0.75">
      <c r="A4">
        <v>1.5</v>
      </c>
      <c r="B4">
        <v>22.1342</v>
      </c>
      <c r="C4">
        <f>-0.05*4.18*(C3-71)</f>
        <v>5.3203248999999992</v>
      </c>
    </row>
    <row r="5" spans="1:5" x14ac:dyDescent="0.75">
      <c r="A5">
        <v>2</v>
      </c>
      <c r="B5">
        <v>22.133600000000001</v>
      </c>
      <c r="C5">
        <f>0.042*4.18*(C3-C1)</f>
        <v>4.1101148372307694</v>
      </c>
    </row>
    <row r="6" spans="1:5" x14ac:dyDescent="0.75">
      <c r="A6">
        <v>2.5</v>
      </c>
      <c r="B6">
        <v>22.133199999999999</v>
      </c>
      <c r="C6">
        <f>C4-C5</f>
        <v>1.2102100627692298</v>
      </c>
    </row>
    <row r="7" spans="1:5" x14ac:dyDescent="0.75">
      <c r="A7">
        <v>3</v>
      </c>
      <c r="B7">
        <v>22.134399999999999</v>
      </c>
      <c r="C7">
        <f>C3-C1</f>
        <v>23.411453846153847</v>
      </c>
    </row>
    <row r="8" spans="1:5" x14ac:dyDescent="0.75">
      <c r="A8">
        <v>3.5</v>
      </c>
      <c r="B8">
        <v>22.133199999999999</v>
      </c>
      <c r="C8">
        <f>C6/C7</f>
        <v>5.1693075992717524E-2</v>
      </c>
    </row>
    <row r="9" spans="1:5" x14ac:dyDescent="0.75">
      <c r="A9">
        <v>4</v>
      </c>
      <c r="B9">
        <v>22.1328</v>
      </c>
      <c r="C9">
        <f>C8+'Cal constant 1'!C7</f>
        <v>0.26769966271575096</v>
      </c>
    </row>
    <row r="10" spans="1:5" x14ac:dyDescent="0.75">
      <c r="A10">
        <v>4.5</v>
      </c>
      <c r="B10">
        <v>22.133099999999999</v>
      </c>
      <c r="C10">
        <f>C9/2</f>
        <v>0.13384983135787548</v>
      </c>
      <c r="E10">
        <f>45.54-C1</f>
        <v>23.407553846153846</v>
      </c>
    </row>
    <row r="11" spans="1:5" x14ac:dyDescent="0.75">
      <c r="A11">
        <v>5</v>
      </c>
      <c r="B11">
        <v>22.1327</v>
      </c>
    </row>
    <row r="12" spans="1:5" x14ac:dyDescent="0.75">
      <c r="A12">
        <v>5.5</v>
      </c>
      <c r="B12">
        <v>22.131599999999999</v>
      </c>
    </row>
    <row r="13" spans="1:5" x14ac:dyDescent="0.75">
      <c r="A13">
        <v>6</v>
      </c>
      <c r="B13">
        <v>22.133400000000002</v>
      </c>
    </row>
    <row r="14" spans="1:5" x14ac:dyDescent="0.75">
      <c r="A14">
        <v>6.5</v>
      </c>
      <c r="B14">
        <v>22.130400000000002</v>
      </c>
    </row>
    <row r="15" spans="1:5" x14ac:dyDescent="0.75">
      <c r="A15">
        <v>7</v>
      </c>
      <c r="B15">
        <v>22.133900000000001</v>
      </c>
    </row>
    <row r="16" spans="1:5" x14ac:dyDescent="0.75">
      <c r="A16">
        <v>7.5</v>
      </c>
      <c r="B16">
        <v>22.1325</v>
      </c>
    </row>
    <row r="17" spans="1:2" x14ac:dyDescent="0.75">
      <c r="A17">
        <v>8</v>
      </c>
      <c r="B17">
        <v>22.133199999999999</v>
      </c>
    </row>
    <row r="18" spans="1:2" x14ac:dyDescent="0.75">
      <c r="A18">
        <v>8.5</v>
      </c>
      <c r="B18">
        <v>22.1313</v>
      </c>
    </row>
    <row r="19" spans="1:2" x14ac:dyDescent="0.75">
      <c r="A19">
        <v>9</v>
      </c>
      <c r="B19">
        <v>22.133800000000001</v>
      </c>
    </row>
    <row r="20" spans="1:2" x14ac:dyDescent="0.75">
      <c r="A20">
        <v>9.5</v>
      </c>
      <c r="B20">
        <v>22.131399999999999</v>
      </c>
    </row>
    <row r="21" spans="1:2" x14ac:dyDescent="0.75">
      <c r="A21">
        <v>10</v>
      </c>
      <c r="B21">
        <v>22.130700000000001</v>
      </c>
    </row>
    <row r="22" spans="1:2" x14ac:dyDescent="0.75">
      <c r="A22">
        <v>10.5</v>
      </c>
      <c r="B22">
        <v>22.131399999999999</v>
      </c>
    </row>
    <row r="23" spans="1:2" x14ac:dyDescent="0.75">
      <c r="A23">
        <v>11</v>
      </c>
      <c r="B23">
        <v>22.128799999999998</v>
      </c>
    </row>
    <row r="24" spans="1:2" x14ac:dyDescent="0.75">
      <c r="A24">
        <v>11.5</v>
      </c>
      <c r="B24">
        <v>22.129300000000001</v>
      </c>
    </row>
    <row r="25" spans="1:2" x14ac:dyDescent="0.75">
      <c r="A25">
        <v>12</v>
      </c>
      <c r="B25">
        <v>22.131699999999999</v>
      </c>
    </row>
    <row r="26" spans="1:2" x14ac:dyDescent="0.75">
      <c r="A26">
        <v>12.5</v>
      </c>
      <c r="B26">
        <v>22.1294</v>
      </c>
    </row>
    <row r="27" spans="1:2" x14ac:dyDescent="0.75">
      <c r="A27">
        <v>13</v>
      </c>
      <c r="B27">
        <v>22.130400000000002</v>
      </c>
    </row>
    <row r="28" spans="1:2" x14ac:dyDescent="0.75">
      <c r="A28">
        <v>13.5</v>
      </c>
      <c r="B28">
        <v>22.131399999999999</v>
      </c>
    </row>
    <row r="29" spans="1:2" x14ac:dyDescent="0.75">
      <c r="A29">
        <v>14</v>
      </c>
      <c r="B29">
        <v>22.130199999999999</v>
      </c>
    </row>
    <row r="30" spans="1:2" x14ac:dyDescent="0.75">
      <c r="A30">
        <v>14.5</v>
      </c>
      <c r="B30">
        <v>22.130800000000001</v>
      </c>
    </row>
    <row r="31" spans="1:2" x14ac:dyDescent="0.75">
      <c r="A31">
        <v>15</v>
      </c>
      <c r="B31">
        <v>22.130400000000002</v>
      </c>
    </row>
    <row r="32" spans="1:2" x14ac:dyDescent="0.75">
      <c r="A32">
        <v>15.5</v>
      </c>
      <c r="B32">
        <v>22.1297</v>
      </c>
    </row>
    <row r="33" spans="1:2" x14ac:dyDescent="0.75">
      <c r="A33">
        <v>16</v>
      </c>
      <c r="B33">
        <v>22.130099999999999</v>
      </c>
    </row>
    <row r="34" spans="1:2" x14ac:dyDescent="0.75">
      <c r="A34">
        <v>16.5</v>
      </c>
      <c r="B34">
        <v>22.128699999999998</v>
      </c>
    </row>
    <row r="35" spans="1:2" x14ac:dyDescent="0.75">
      <c r="A35">
        <v>17</v>
      </c>
      <c r="B35">
        <v>22.1281</v>
      </c>
    </row>
    <row r="36" spans="1:2" x14ac:dyDescent="0.75">
      <c r="A36">
        <v>17.5</v>
      </c>
      <c r="B36">
        <v>22.129100000000001</v>
      </c>
    </row>
    <row r="37" spans="1:2" x14ac:dyDescent="0.75">
      <c r="A37">
        <v>18</v>
      </c>
      <c r="B37">
        <v>22.127700000000001</v>
      </c>
    </row>
    <row r="38" spans="1:2" x14ac:dyDescent="0.75">
      <c r="A38">
        <v>18.5</v>
      </c>
      <c r="B38">
        <v>22.261700000000001</v>
      </c>
    </row>
    <row r="39" spans="1:2" x14ac:dyDescent="0.75">
      <c r="A39">
        <v>19</v>
      </c>
      <c r="B39">
        <v>23.3416</v>
      </c>
    </row>
    <row r="40" spans="1:2" x14ac:dyDescent="0.75">
      <c r="A40">
        <v>19.5</v>
      </c>
      <c r="B40">
        <v>25.581299999999999</v>
      </c>
    </row>
    <row r="41" spans="1:2" x14ac:dyDescent="0.75">
      <c r="A41">
        <v>20</v>
      </c>
      <c r="B41">
        <v>28.566299999999998</v>
      </c>
    </row>
    <row r="42" spans="1:2" x14ac:dyDescent="0.75">
      <c r="A42">
        <v>20.5</v>
      </c>
      <c r="B42">
        <v>32.088999999999999</v>
      </c>
    </row>
    <row r="43" spans="1:2" x14ac:dyDescent="0.75">
      <c r="A43">
        <v>21</v>
      </c>
      <c r="B43">
        <v>35.196800000000003</v>
      </c>
    </row>
    <row r="44" spans="1:2" x14ac:dyDescent="0.75">
      <c r="A44">
        <v>21.5</v>
      </c>
      <c r="B44">
        <v>37.483800000000002</v>
      </c>
    </row>
    <row r="45" spans="1:2" x14ac:dyDescent="0.75">
      <c r="A45">
        <v>22</v>
      </c>
      <c r="B45">
        <v>39.040500000000002</v>
      </c>
    </row>
    <row r="46" spans="1:2" x14ac:dyDescent="0.75">
      <c r="A46">
        <v>22.5</v>
      </c>
      <c r="B46">
        <v>40.330500000000001</v>
      </c>
    </row>
    <row r="47" spans="1:2" x14ac:dyDescent="0.75">
      <c r="A47">
        <v>23</v>
      </c>
      <c r="B47">
        <v>41.434399999999997</v>
      </c>
    </row>
    <row r="48" spans="1:2" x14ac:dyDescent="0.75">
      <c r="A48">
        <v>23.5</v>
      </c>
      <c r="B48">
        <v>42.286700000000003</v>
      </c>
    </row>
    <row r="49" spans="1:2" x14ac:dyDescent="0.75">
      <c r="A49">
        <v>24</v>
      </c>
      <c r="B49">
        <v>42.96</v>
      </c>
    </row>
    <row r="50" spans="1:2" x14ac:dyDescent="0.75">
      <c r="A50">
        <v>24.5</v>
      </c>
      <c r="B50">
        <v>43.425400000000003</v>
      </c>
    </row>
    <row r="51" spans="1:2" x14ac:dyDescent="0.75">
      <c r="A51">
        <v>25</v>
      </c>
      <c r="B51">
        <v>43.772300000000001</v>
      </c>
    </row>
    <row r="52" spans="1:2" x14ac:dyDescent="0.75">
      <c r="A52">
        <v>25.5</v>
      </c>
      <c r="B52">
        <v>44.0563</v>
      </c>
    </row>
    <row r="53" spans="1:2" x14ac:dyDescent="0.75">
      <c r="A53">
        <v>26</v>
      </c>
      <c r="B53">
        <v>44.255800000000001</v>
      </c>
    </row>
    <row r="54" spans="1:2" x14ac:dyDescent="0.75">
      <c r="A54">
        <v>26.5</v>
      </c>
      <c r="B54">
        <v>44.442999999999998</v>
      </c>
    </row>
    <row r="55" spans="1:2" x14ac:dyDescent="0.75">
      <c r="A55">
        <v>27</v>
      </c>
      <c r="B55">
        <v>44.621499999999997</v>
      </c>
    </row>
    <row r="56" spans="1:2" x14ac:dyDescent="0.75">
      <c r="A56">
        <v>27.5</v>
      </c>
      <c r="B56">
        <v>44.774999999999999</v>
      </c>
    </row>
    <row r="57" spans="1:2" x14ac:dyDescent="0.75">
      <c r="A57">
        <v>28</v>
      </c>
      <c r="B57">
        <v>44.902099999999997</v>
      </c>
    </row>
    <row r="58" spans="1:2" x14ac:dyDescent="0.75">
      <c r="A58">
        <v>28.5</v>
      </c>
      <c r="B58">
        <v>45.012700000000002</v>
      </c>
    </row>
    <row r="59" spans="1:2" x14ac:dyDescent="0.75">
      <c r="A59">
        <v>29</v>
      </c>
      <c r="B59">
        <v>45.102499999999999</v>
      </c>
    </row>
    <row r="60" spans="1:2" x14ac:dyDescent="0.75">
      <c r="A60">
        <v>29.5</v>
      </c>
      <c r="B60">
        <v>45.1661</v>
      </c>
    </row>
    <row r="61" spans="1:2" x14ac:dyDescent="0.75">
      <c r="A61">
        <v>30</v>
      </c>
      <c r="B61">
        <v>45.200600000000001</v>
      </c>
    </row>
    <row r="62" spans="1:2" x14ac:dyDescent="0.75">
      <c r="A62">
        <v>30.5</v>
      </c>
      <c r="B62">
        <v>45.227400000000003</v>
      </c>
    </row>
    <row r="63" spans="1:2" x14ac:dyDescent="0.75">
      <c r="A63">
        <v>31</v>
      </c>
      <c r="B63">
        <v>45.252899999999997</v>
      </c>
    </row>
    <row r="64" spans="1:2" x14ac:dyDescent="0.75">
      <c r="A64">
        <v>31.5</v>
      </c>
      <c r="B64">
        <v>45.282800000000002</v>
      </c>
    </row>
    <row r="65" spans="1:2" x14ac:dyDescent="0.75">
      <c r="A65">
        <v>32</v>
      </c>
      <c r="B65">
        <v>45.316099999999999</v>
      </c>
    </row>
    <row r="66" spans="1:2" x14ac:dyDescent="0.75">
      <c r="A66">
        <v>32.5</v>
      </c>
      <c r="B66">
        <v>45.339199999999998</v>
      </c>
    </row>
    <row r="67" spans="1:2" x14ac:dyDescent="0.75">
      <c r="A67">
        <v>33</v>
      </c>
      <c r="B67">
        <v>45.357399999999998</v>
      </c>
    </row>
    <row r="68" spans="1:2" x14ac:dyDescent="0.75">
      <c r="A68">
        <v>33.5</v>
      </c>
      <c r="B68">
        <v>45.367400000000004</v>
      </c>
    </row>
    <row r="69" spans="1:2" x14ac:dyDescent="0.75">
      <c r="A69">
        <v>34</v>
      </c>
      <c r="B69">
        <v>45.384500000000003</v>
      </c>
    </row>
    <row r="70" spans="1:2" x14ac:dyDescent="0.75">
      <c r="A70">
        <v>34.5</v>
      </c>
      <c r="B70">
        <v>45.403300000000002</v>
      </c>
    </row>
    <row r="71" spans="1:2" x14ac:dyDescent="0.75">
      <c r="A71">
        <v>35</v>
      </c>
      <c r="B71">
        <v>45.415500000000002</v>
      </c>
    </row>
    <row r="72" spans="1:2" x14ac:dyDescent="0.75">
      <c r="A72">
        <v>35.5</v>
      </c>
      <c r="B72">
        <v>45.423099999999998</v>
      </c>
    </row>
    <row r="73" spans="1:2" x14ac:dyDescent="0.75">
      <c r="A73">
        <v>36</v>
      </c>
      <c r="B73">
        <v>45.4345</v>
      </c>
    </row>
    <row r="74" spans="1:2" x14ac:dyDescent="0.75">
      <c r="A74">
        <v>36.5</v>
      </c>
      <c r="B74">
        <v>45.445700000000002</v>
      </c>
    </row>
    <row r="75" spans="1:2" x14ac:dyDescent="0.75">
      <c r="A75">
        <v>37</v>
      </c>
      <c r="B75">
        <v>45.451999999999998</v>
      </c>
    </row>
    <row r="76" spans="1:2" x14ac:dyDescent="0.75">
      <c r="A76">
        <v>37.5</v>
      </c>
      <c r="B76">
        <v>45.460999999999999</v>
      </c>
    </row>
    <row r="77" spans="1:2" x14ac:dyDescent="0.75">
      <c r="A77">
        <v>38</v>
      </c>
      <c r="B77">
        <v>45.465499999999999</v>
      </c>
    </row>
    <row r="78" spans="1:2" x14ac:dyDescent="0.75">
      <c r="A78">
        <v>38.5</v>
      </c>
      <c r="B78">
        <v>45.472900000000003</v>
      </c>
    </row>
    <row r="79" spans="1:2" x14ac:dyDescent="0.75">
      <c r="A79">
        <v>39</v>
      </c>
      <c r="B79">
        <v>45.476999999999997</v>
      </c>
    </row>
    <row r="80" spans="1:2" x14ac:dyDescent="0.75">
      <c r="A80">
        <v>39.5</v>
      </c>
      <c r="B80">
        <v>45.482199999999999</v>
      </c>
    </row>
    <row r="81" spans="1:2" x14ac:dyDescent="0.75">
      <c r="A81">
        <v>40</v>
      </c>
      <c r="B81">
        <v>45.483699999999999</v>
      </c>
    </row>
    <row r="82" spans="1:2" x14ac:dyDescent="0.75">
      <c r="A82">
        <v>40.5</v>
      </c>
      <c r="B82">
        <v>45.4876</v>
      </c>
    </row>
    <row r="83" spans="1:2" x14ac:dyDescent="0.75">
      <c r="A83">
        <v>41</v>
      </c>
      <c r="B83">
        <v>45.495699999999999</v>
      </c>
    </row>
    <row r="84" spans="1:2" x14ac:dyDescent="0.75">
      <c r="A84">
        <v>41.5</v>
      </c>
      <c r="B84">
        <v>45.504600000000003</v>
      </c>
    </row>
    <row r="85" spans="1:2" x14ac:dyDescent="0.75">
      <c r="A85">
        <v>42</v>
      </c>
      <c r="B85">
        <v>45.508600000000001</v>
      </c>
    </row>
    <row r="86" spans="1:2" x14ac:dyDescent="0.75">
      <c r="A86">
        <v>42.5</v>
      </c>
      <c r="B86">
        <v>45.510399999999997</v>
      </c>
    </row>
    <row r="87" spans="1:2" x14ac:dyDescent="0.75">
      <c r="A87">
        <v>43</v>
      </c>
      <c r="B87">
        <v>45.513599999999997</v>
      </c>
    </row>
    <row r="88" spans="1:2" x14ac:dyDescent="0.75">
      <c r="A88">
        <v>43.5</v>
      </c>
      <c r="B88">
        <v>45.520699999999998</v>
      </c>
    </row>
    <row r="89" spans="1:2" x14ac:dyDescent="0.75">
      <c r="A89">
        <v>44</v>
      </c>
      <c r="B89">
        <v>45.523000000000003</v>
      </c>
    </row>
    <row r="90" spans="1:2" x14ac:dyDescent="0.75">
      <c r="A90">
        <v>44.5</v>
      </c>
      <c r="B90">
        <v>45.527000000000001</v>
      </c>
    </row>
    <row r="91" spans="1:2" x14ac:dyDescent="0.75">
      <c r="A91">
        <v>45</v>
      </c>
      <c r="B91">
        <v>45.533700000000003</v>
      </c>
    </row>
    <row r="92" spans="1:2" x14ac:dyDescent="0.75">
      <c r="A92">
        <v>45.5</v>
      </c>
      <c r="B92">
        <v>45.536299999999997</v>
      </c>
    </row>
    <row r="93" spans="1:2" x14ac:dyDescent="0.75">
      <c r="A93">
        <v>46</v>
      </c>
      <c r="B93">
        <v>45.539099999999998</v>
      </c>
    </row>
    <row r="94" spans="1:2" x14ac:dyDescent="0.75">
      <c r="A94">
        <v>46.5</v>
      </c>
      <c r="B94">
        <v>45.54</v>
      </c>
    </row>
    <row r="95" spans="1:2" x14ac:dyDescent="0.75">
      <c r="A95">
        <v>47</v>
      </c>
      <c r="B95">
        <v>45.537700000000001</v>
      </c>
    </row>
    <row r="96" spans="1:2" x14ac:dyDescent="0.75">
      <c r="A96">
        <v>47.5</v>
      </c>
      <c r="B96">
        <v>45.541600000000003</v>
      </c>
    </row>
    <row r="97" spans="1:2" x14ac:dyDescent="0.75">
      <c r="A97">
        <v>48</v>
      </c>
      <c r="B97">
        <v>45.5413</v>
      </c>
    </row>
    <row r="98" spans="1:2" x14ac:dyDescent="0.75">
      <c r="A98">
        <v>48.5</v>
      </c>
      <c r="B98">
        <v>45.544199999999996</v>
      </c>
    </row>
    <row r="99" spans="1:2" x14ac:dyDescent="0.75">
      <c r="A99">
        <v>49</v>
      </c>
      <c r="B99">
        <v>45.542499999999997</v>
      </c>
    </row>
    <row r="100" spans="1:2" x14ac:dyDescent="0.75">
      <c r="A100">
        <v>49.5</v>
      </c>
      <c r="B100">
        <v>45.543999999999997</v>
      </c>
    </row>
    <row r="101" spans="1:2" x14ac:dyDescent="0.75">
      <c r="A101">
        <v>50</v>
      </c>
      <c r="B101">
        <v>45.543900000000001</v>
      </c>
    </row>
    <row r="102" spans="1:2" x14ac:dyDescent="0.75">
      <c r="A102">
        <v>50.5</v>
      </c>
      <c r="B102">
        <v>45.543900000000001</v>
      </c>
    </row>
    <row r="103" spans="1:2" x14ac:dyDescent="0.75">
      <c r="A103">
        <v>51</v>
      </c>
      <c r="B103">
        <v>45.542200000000001</v>
      </c>
    </row>
    <row r="104" spans="1:2" x14ac:dyDescent="0.75">
      <c r="A104">
        <v>51.5</v>
      </c>
      <c r="B104">
        <v>45.5426</v>
      </c>
    </row>
    <row r="105" spans="1:2" x14ac:dyDescent="0.75">
      <c r="A105">
        <v>52</v>
      </c>
      <c r="B105">
        <v>45.543799999999997</v>
      </c>
    </row>
    <row r="106" spans="1:2" x14ac:dyDescent="0.75">
      <c r="A106">
        <v>52.5</v>
      </c>
      <c r="B106">
        <v>45.542700000000004</v>
      </c>
    </row>
    <row r="107" spans="1:2" x14ac:dyDescent="0.75">
      <c r="A107">
        <v>53</v>
      </c>
      <c r="B107">
        <v>45.543799999999997</v>
      </c>
    </row>
    <row r="108" spans="1:2" x14ac:dyDescent="0.75">
      <c r="A108">
        <v>53.5</v>
      </c>
      <c r="B108">
        <v>45.543300000000002</v>
      </c>
    </row>
    <row r="109" spans="1:2" x14ac:dyDescent="0.75">
      <c r="A109">
        <v>54</v>
      </c>
      <c r="B109">
        <v>45.5441</v>
      </c>
    </row>
    <row r="110" spans="1:2" x14ac:dyDescent="0.75">
      <c r="A110">
        <v>54.5</v>
      </c>
      <c r="B110">
        <v>45.542400000000001</v>
      </c>
    </row>
    <row r="111" spans="1:2" x14ac:dyDescent="0.75">
      <c r="A111">
        <v>55</v>
      </c>
      <c r="B111">
        <v>45.542499999999997</v>
      </c>
    </row>
    <row r="112" spans="1:2" x14ac:dyDescent="0.75">
      <c r="A112">
        <v>55.5</v>
      </c>
      <c r="B112">
        <v>45.541400000000003</v>
      </c>
    </row>
    <row r="113" spans="1:2" x14ac:dyDescent="0.75">
      <c r="A113">
        <v>56</v>
      </c>
      <c r="B113">
        <v>45.5413</v>
      </c>
    </row>
    <row r="114" spans="1:2" x14ac:dyDescent="0.75">
      <c r="A114">
        <v>56.5</v>
      </c>
      <c r="B114">
        <v>45.538800000000002</v>
      </c>
    </row>
    <row r="115" spans="1:2" x14ac:dyDescent="0.75">
      <c r="A115">
        <v>57</v>
      </c>
      <c r="B115">
        <v>45.538600000000002</v>
      </c>
    </row>
    <row r="116" spans="1:2" x14ac:dyDescent="0.75">
      <c r="A116">
        <v>57.5</v>
      </c>
      <c r="B116">
        <v>45.538400000000003</v>
      </c>
    </row>
    <row r="117" spans="1:2" x14ac:dyDescent="0.75">
      <c r="A117">
        <v>58</v>
      </c>
      <c r="B117">
        <v>45.535699999999999</v>
      </c>
    </row>
    <row r="118" spans="1:2" x14ac:dyDescent="0.75">
      <c r="A118">
        <v>58.5</v>
      </c>
      <c r="B118">
        <v>45.534599999999998</v>
      </c>
    </row>
    <row r="119" spans="1:2" x14ac:dyDescent="0.75">
      <c r="A119">
        <v>59</v>
      </c>
      <c r="B119">
        <v>45.533799999999999</v>
      </c>
    </row>
    <row r="120" spans="1:2" x14ac:dyDescent="0.75">
      <c r="A120">
        <v>59.5</v>
      </c>
      <c r="B120">
        <v>45.531999999999996</v>
      </c>
    </row>
    <row r="121" spans="1:2" x14ac:dyDescent="0.75">
      <c r="A121">
        <v>60</v>
      </c>
      <c r="B121">
        <v>45.5349</v>
      </c>
    </row>
    <row r="122" spans="1:2" x14ac:dyDescent="0.75">
      <c r="A122">
        <v>60.5</v>
      </c>
      <c r="B122">
        <v>45.533700000000003</v>
      </c>
    </row>
    <row r="123" spans="1:2" x14ac:dyDescent="0.75">
      <c r="A123">
        <v>61</v>
      </c>
      <c r="B123">
        <v>45.531300000000002</v>
      </c>
    </row>
    <row r="124" spans="1:2" x14ac:dyDescent="0.75">
      <c r="A124">
        <v>61.5</v>
      </c>
      <c r="B124">
        <v>45.531700000000001</v>
      </c>
    </row>
    <row r="125" spans="1:2" x14ac:dyDescent="0.75">
      <c r="A125">
        <v>62</v>
      </c>
      <c r="B125">
        <v>45.531799999999997</v>
      </c>
    </row>
    <row r="126" spans="1:2" x14ac:dyDescent="0.75">
      <c r="A126">
        <v>62.5</v>
      </c>
      <c r="B126">
        <v>45.533999999999999</v>
      </c>
    </row>
    <row r="127" spans="1:2" x14ac:dyDescent="0.75">
      <c r="A127">
        <v>63</v>
      </c>
      <c r="B127">
        <v>45.529000000000003</v>
      </c>
    </row>
    <row r="128" spans="1:2" x14ac:dyDescent="0.75">
      <c r="A128">
        <v>63.5</v>
      </c>
      <c r="B128">
        <v>45.528300000000002</v>
      </c>
    </row>
    <row r="129" spans="1:2" x14ac:dyDescent="0.75">
      <c r="A129">
        <v>64</v>
      </c>
      <c r="B129">
        <v>45.5259</v>
      </c>
    </row>
    <row r="130" spans="1:2" x14ac:dyDescent="0.75">
      <c r="A130">
        <v>64.5</v>
      </c>
      <c r="B130">
        <v>45.521900000000002</v>
      </c>
    </row>
    <row r="131" spans="1:2" x14ac:dyDescent="0.75">
      <c r="A131">
        <v>65</v>
      </c>
      <c r="B131">
        <v>45.519199999999998</v>
      </c>
    </row>
    <row r="132" spans="1:2" x14ac:dyDescent="0.75">
      <c r="A132">
        <v>65.5</v>
      </c>
      <c r="B132">
        <v>45.517899999999997</v>
      </c>
    </row>
    <row r="133" spans="1:2" x14ac:dyDescent="0.75">
      <c r="A133">
        <v>66</v>
      </c>
      <c r="B133">
        <v>45.515500000000003</v>
      </c>
    </row>
    <row r="134" spans="1:2" x14ac:dyDescent="0.75">
      <c r="A134">
        <v>66.5</v>
      </c>
      <c r="B134">
        <v>45.513800000000003</v>
      </c>
    </row>
    <row r="135" spans="1:2" x14ac:dyDescent="0.75">
      <c r="A135">
        <v>67</v>
      </c>
      <c r="B135">
        <v>45.511200000000002</v>
      </c>
    </row>
    <row r="136" spans="1:2" x14ac:dyDescent="0.75">
      <c r="A136">
        <v>67.5</v>
      </c>
      <c r="B136">
        <v>45.509500000000003</v>
      </c>
    </row>
    <row r="137" spans="1:2" x14ac:dyDescent="0.75">
      <c r="A137">
        <v>68</v>
      </c>
      <c r="B137">
        <v>45.504899999999999</v>
      </c>
    </row>
    <row r="138" spans="1:2" x14ac:dyDescent="0.75">
      <c r="A138">
        <v>68.5</v>
      </c>
      <c r="B138">
        <v>45.504300000000001</v>
      </c>
    </row>
    <row r="139" spans="1:2" x14ac:dyDescent="0.75">
      <c r="A139">
        <v>69</v>
      </c>
      <c r="B139">
        <v>45.502200000000002</v>
      </c>
    </row>
    <row r="140" spans="1:2" x14ac:dyDescent="0.75">
      <c r="A140">
        <v>69.5</v>
      </c>
      <c r="B140">
        <v>45.5015</v>
      </c>
    </row>
    <row r="141" spans="1:2" x14ac:dyDescent="0.75">
      <c r="A141">
        <v>70</v>
      </c>
      <c r="B141">
        <v>45.500799999999998</v>
      </c>
    </row>
    <row r="142" spans="1:2" x14ac:dyDescent="0.75">
      <c r="A142">
        <v>70.5</v>
      </c>
      <c r="B142">
        <v>45.501199999999997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AF0A6-1B89-4DF7-BB67-1CF793293EB7}">
  <dimension ref="A1:L211"/>
  <sheetViews>
    <sheetView tabSelected="1" workbookViewId="0">
      <selection activeCell="L6" sqref="L6"/>
    </sheetView>
  </sheetViews>
  <sheetFormatPr defaultRowHeight="14.75" x14ac:dyDescent="0.75"/>
  <sheetData>
    <row r="1" spans="1:12" x14ac:dyDescent="0.75">
      <c r="A1">
        <v>0</v>
      </c>
      <c r="B1">
        <v>24.880500000000001</v>
      </c>
      <c r="C1">
        <f>AVERAGE(B1:B21)</f>
        <v>24.876985714285713</v>
      </c>
    </row>
    <row r="2" spans="1:12" x14ac:dyDescent="0.75">
      <c r="A2">
        <v>0.5</v>
      </c>
      <c r="B2">
        <v>24.879799999999999</v>
      </c>
      <c r="C2">
        <f>-50*4.18*(39.72-80)-47*4.18*(39.72-19.31)</f>
        <v>4408.7714000000014</v>
      </c>
    </row>
    <row r="3" spans="1:12" x14ac:dyDescent="0.75">
      <c r="A3">
        <v>1</v>
      </c>
      <c r="B3">
        <v>24.88</v>
      </c>
      <c r="C3">
        <f>C2/20.41</f>
        <v>216.01035766780996</v>
      </c>
    </row>
    <row r="4" spans="1:12" x14ac:dyDescent="0.75">
      <c r="A4">
        <v>1.5</v>
      </c>
      <c r="B4">
        <v>24.881599999999999</v>
      </c>
    </row>
    <row r="5" spans="1:12" x14ac:dyDescent="0.75">
      <c r="A5">
        <v>2</v>
      </c>
      <c r="B5">
        <v>24.880099999999999</v>
      </c>
      <c r="L5">
        <f>21.599-24.82</f>
        <v>-3.2210000000000001</v>
      </c>
    </row>
    <row r="6" spans="1:12" x14ac:dyDescent="0.75">
      <c r="A6">
        <v>2.5</v>
      </c>
      <c r="B6">
        <v>24.8796</v>
      </c>
    </row>
    <row r="7" spans="1:12" x14ac:dyDescent="0.75">
      <c r="A7">
        <v>3</v>
      </c>
      <c r="B7">
        <v>24.878599999999999</v>
      </c>
    </row>
    <row r="8" spans="1:12" x14ac:dyDescent="0.75">
      <c r="A8">
        <v>3.5</v>
      </c>
      <c r="B8">
        <v>24.878399999999999</v>
      </c>
    </row>
    <row r="9" spans="1:12" x14ac:dyDescent="0.75">
      <c r="A9">
        <v>4</v>
      </c>
      <c r="B9">
        <v>24.877700000000001</v>
      </c>
    </row>
    <row r="10" spans="1:12" x14ac:dyDescent="0.75">
      <c r="A10">
        <v>4.5</v>
      </c>
      <c r="B10">
        <v>24.877400000000002</v>
      </c>
    </row>
    <row r="11" spans="1:12" x14ac:dyDescent="0.75">
      <c r="A11">
        <v>5</v>
      </c>
      <c r="B11">
        <v>24.876100000000001</v>
      </c>
    </row>
    <row r="12" spans="1:12" x14ac:dyDescent="0.75">
      <c r="A12">
        <v>5.5</v>
      </c>
      <c r="B12">
        <v>24.875299999999999</v>
      </c>
    </row>
    <row r="13" spans="1:12" x14ac:dyDescent="0.75">
      <c r="A13">
        <v>6</v>
      </c>
      <c r="B13">
        <v>24.874400000000001</v>
      </c>
    </row>
    <row r="14" spans="1:12" x14ac:dyDescent="0.75">
      <c r="A14">
        <v>6.5</v>
      </c>
      <c r="B14">
        <v>24.876999999999999</v>
      </c>
    </row>
    <row r="15" spans="1:12" x14ac:dyDescent="0.75">
      <c r="A15">
        <v>7</v>
      </c>
      <c r="B15">
        <v>24.875699999999998</v>
      </c>
    </row>
    <row r="16" spans="1:12" x14ac:dyDescent="0.75">
      <c r="A16">
        <v>7.5</v>
      </c>
      <c r="B16">
        <v>24.876999999999999</v>
      </c>
    </row>
    <row r="17" spans="1:2" x14ac:dyDescent="0.75">
      <c r="A17">
        <v>8</v>
      </c>
      <c r="B17">
        <v>24.877500000000001</v>
      </c>
    </row>
    <row r="18" spans="1:2" x14ac:dyDescent="0.75">
      <c r="A18">
        <v>8.5</v>
      </c>
      <c r="B18">
        <v>24.8752</v>
      </c>
    </row>
    <row r="19" spans="1:2" x14ac:dyDescent="0.75">
      <c r="A19">
        <v>9</v>
      </c>
      <c r="B19">
        <v>24.8736</v>
      </c>
    </row>
    <row r="20" spans="1:2" x14ac:dyDescent="0.75">
      <c r="A20">
        <v>9.5</v>
      </c>
      <c r="B20">
        <v>24.872</v>
      </c>
    </row>
    <row r="21" spans="1:2" x14ac:dyDescent="0.75">
      <c r="A21">
        <v>10</v>
      </c>
      <c r="B21">
        <v>24.869199999999999</v>
      </c>
    </row>
    <row r="22" spans="1:2" x14ac:dyDescent="0.75">
      <c r="A22">
        <v>10.5</v>
      </c>
      <c r="B22">
        <v>24.869299999999999</v>
      </c>
    </row>
    <row r="23" spans="1:2" x14ac:dyDescent="0.75">
      <c r="A23">
        <v>11</v>
      </c>
      <c r="B23">
        <v>24.866099999999999</v>
      </c>
    </row>
    <row r="24" spans="1:2" x14ac:dyDescent="0.75">
      <c r="A24">
        <v>11.5</v>
      </c>
      <c r="B24">
        <v>24.8691</v>
      </c>
    </row>
    <row r="25" spans="1:2" x14ac:dyDescent="0.75">
      <c r="A25">
        <v>12</v>
      </c>
      <c r="B25">
        <v>24.869900000000001</v>
      </c>
    </row>
    <row r="26" spans="1:2" x14ac:dyDescent="0.75">
      <c r="A26">
        <v>12.5</v>
      </c>
      <c r="B26">
        <v>24.869299999999999</v>
      </c>
    </row>
    <row r="27" spans="1:2" x14ac:dyDescent="0.75">
      <c r="A27">
        <v>13</v>
      </c>
      <c r="B27">
        <v>24.819800000000001</v>
      </c>
    </row>
    <row r="28" spans="1:2" x14ac:dyDescent="0.75">
      <c r="A28">
        <v>13.5</v>
      </c>
      <c r="B28">
        <v>24.665700000000001</v>
      </c>
    </row>
    <row r="29" spans="1:2" x14ac:dyDescent="0.75">
      <c r="A29">
        <v>14</v>
      </c>
      <c r="B29">
        <v>24.577200000000001</v>
      </c>
    </row>
    <row r="30" spans="1:2" x14ac:dyDescent="0.75">
      <c r="A30">
        <v>14.5</v>
      </c>
      <c r="B30">
        <v>24.479600000000001</v>
      </c>
    </row>
    <row r="31" spans="1:2" x14ac:dyDescent="0.75">
      <c r="A31">
        <v>15</v>
      </c>
      <c r="B31">
        <v>24.362500000000001</v>
      </c>
    </row>
    <row r="32" spans="1:2" x14ac:dyDescent="0.75">
      <c r="A32">
        <v>15.5</v>
      </c>
      <c r="B32">
        <v>24.259899999999998</v>
      </c>
    </row>
    <row r="33" spans="1:2" x14ac:dyDescent="0.75">
      <c r="A33">
        <v>16</v>
      </c>
      <c r="B33">
        <v>24.168800000000001</v>
      </c>
    </row>
    <row r="34" spans="1:2" x14ac:dyDescent="0.75">
      <c r="A34">
        <v>16.5</v>
      </c>
      <c r="B34">
        <v>24.071999999999999</v>
      </c>
    </row>
    <row r="35" spans="1:2" x14ac:dyDescent="0.75">
      <c r="A35">
        <v>17</v>
      </c>
      <c r="B35">
        <v>23.979800000000001</v>
      </c>
    </row>
    <row r="36" spans="1:2" x14ac:dyDescent="0.75">
      <c r="A36">
        <v>17.5</v>
      </c>
      <c r="B36">
        <v>23.899100000000001</v>
      </c>
    </row>
    <row r="37" spans="1:2" x14ac:dyDescent="0.75">
      <c r="A37">
        <v>18</v>
      </c>
      <c r="B37">
        <v>23.8261</v>
      </c>
    </row>
    <row r="38" spans="1:2" x14ac:dyDescent="0.75">
      <c r="A38">
        <v>18.5</v>
      </c>
      <c r="B38">
        <v>23.764500000000002</v>
      </c>
    </row>
    <row r="39" spans="1:2" x14ac:dyDescent="0.75">
      <c r="A39">
        <v>19</v>
      </c>
      <c r="B39">
        <v>23.7041</v>
      </c>
    </row>
    <row r="40" spans="1:2" x14ac:dyDescent="0.75">
      <c r="A40">
        <v>19.5</v>
      </c>
      <c r="B40">
        <v>23.6492</v>
      </c>
    </row>
    <row r="41" spans="1:2" x14ac:dyDescent="0.75">
      <c r="A41">
        <v>20</v>
      </c>
      <c r="B41">
        <v>23.588100000000001</v>
      </c>
    </row>
    <row r="42" spans="1:2" x14ac:dyDescent="0.75">
      <c r="A42">
        <v>20.5</v>
      </c>
      <c r="B42">
        <v>23.5321</v>
      </c>
    </row>
    <row r="43" spans="1:2" x14ac:dyDescent="0.75">
      <c r="A43">
        <v>21</v>
      </c>
      <c r="B43">
        <v>23.486000000000001</v>
      </c>
    </row>
    <row r="44" spans="1:2" x14ac:dyDescent="0.75">
      <c r="A44">
        <v>21.5</v>
      </c>
      <c r="B44">
        <v>23.4375</v>
      </c>
    </row>
    <row r="45" spans="1:2" x14ac:dyDescent="0.75">
      <c r="A45">
        <v>22</v>
      </c>
      <c r="B45">
        <v>23.3901</v>
      </c>
    </row>
    <row r="46" spans="1:2" x14ac:dyDescent="0.75">
      <c r="A46">
        <v>22.5</v>
      </c>
      <c r="B46">
        <v>23.344000000000001</v>
      </c>
    </row>
    <row r="47" spans="1:2" x14ac:dyDescent="0.75">
      <c r="A47">
        <v>23</v>
      </c>
      <c r="B47">
        <v>23.2987</v>
      </c>
    </row>
    <row r="48" spans="1:2" x14ac:dyDescent="0.75">
      <c r="A48">
        <v>23.5</v>
      </c>
      <c r="B48">
        <v>23.251100000000001</v>
      </c>
    </row>
    <row r="49" spans="1:2" x14ac:dyDescent="0.75">
      <c r="A49">
        <v>24</v>
      </c>
      <c r="B49">
        <v>23.212800000000001</v>
      </c>
    </row>
    <row r="50" spans="1:2" x14ac:dyDescent="0.75">
      <c r="A50">
        <v>24.5</v>
      </c>
      <c r="B50">
        <v>23.183900000000001</v>
      </c>
    </row>
    <row r="51" spans="1:2" x14ac:dyDescent="0.75">
      <c r="A51">
        <v>25</v>
      </c>
      <c r="B51">
        <v>23.1432</v>
      </c>
    </row>
    <row r="52" spans="1:2" x14ac:dyDescent="0.75">
      <c r="A52">
        <v>25.5</v>
      </c>
      <c r="B52">
        <v>23.102599999999999</v>
      </c>
    </row>
    <row r="53" spans="1:2" x14ac:dyDescent="0.75">
      <c r="A53">
        <v>26</v>
      </c>
      <c r="B53">
        <v>23.068999999999999</v>
      </c>
    </row>
    <row r="54" spans="1:2" x14ac:dyDescent="0.75">
      <c r="A54">
        <v>26.5</v>
      </c>
      <c r="B54">
        <v>23.0322</v>
      </c>
    </row>
    <row r="55" spans="1:2" x14ac:dyDescent="0.75">
      <c r="A55">
        <v>27</v>
      </c>
      <c r="B55">
        <v>22.9986</v>
      </c>
    </row>
    <row r="56" spans="1:2" x14ac:dyDescent="0.75">
      <c r="A56">
        <v>27.5</v>
      </c>
      <c r="B56">
        <v>22.964700000000001</v>
      </c>
    </row>
    <row r="57" spans="1:2" x14ac:dyDescent="0.75">
      <c r="A57">
        <v>28</v>
      </c>
      <c r="B57">
        <v>22.929200000000002</v>
      </c>
    </row>
    <row r="58" spans="1:2" x14ac:dyDescent="0.75">
      <c r="A58">
        <v>28.5</v>
      </c>
      <c r="B58">
        <v>22.894600000000001</v>
      </c>
    </row>
    <row r="59" spans="1:2" x14ac:dyDescent="0.75">
      <c r="A59">
        <v>29</v>
      </c>
      <c r="B59">
        <v>22.860600000000002</v>
      </c>
    </row>
    <row r="60" spans="1:2" x14ac:dyDescent="0.75">
      <c r="A60">
        <v>29.5</v>
      </c>
      <c r="B60">
        <v>22.831199999999999</v>
      </c>
    </row>
    <row r="61" spans="1:2" x14ac:dyDescent="0.75">
      <c r="A61">
        <v>30</v>
      </c>
      <c r="B61">
        <v>22.796199999999999</v>
      </c>
    </row>
    <row r="62" spans="1:2" x14ac:dyDescent="0.75">
      <c r="A62">
        <v>30.5</v>
      </c>
      <c r="B62">
        <v>22.761099999999999</v>
      </c>
    </row>
    <row r="63" spans="1:2" x14ac:dyDescent="0.75">
      <c r="A63">
        <v>31</v>
      </c>
      <c r="B63">
        <v>22.7334</v>
      </c>
    </row>
    <row r="64" spans="1:2" x14ac:dyDescent="0.75">
      <c r="A64">
        <v>31.5</v>
      </c>
      <c r="B64">
        <v>22.704599999999999</v>
      </c>
    </row>
    <row r="65" spans="1:2" x14ac:dyDescent="0.75">
      <c r="A65">
        <v>32</v>
      </c>
      <c r="B65">
        <v>22.682500000000001</v>
      </c>
    </row>
    <row r="66" spans="1:2" x14ac:dyDescent="0.75">
      <c r="A66">
        <v>32.5</v>
      </c>
      <c r="B66">
        <v>22.658999999999999</v>
      </c>
    </row>
    <row r="67" spans="1:2" x14ac:dyDescent="0.75">
      <c r="A67">
        <v>33</v>
      </c>
      <c r="B67">
        <v>22.636800000000001</v>
      </c>
    </row>
    <row r="68" spans="1:2" x14ac:dyDescent="0.75">
      <c r="A68">
        <v>33.5</v>
      </c>
      <c r="B68">
        <v>22.613399999999999</v>
      </c>
    </row>
    <row r="69" spans="1:2" x14ac:dyDescent="0.75">
      <c r="A69">
        <v>34</v>
      </c>
      <c r="B69">
        <v>22.593900000000001</v>
      </c>
    </row>
    <row r="70" spans="1:2" x14ac:dyDescent="0.75">
      <c r="A70">
        <v>34.5</v>
      </c>
      <c r="B70">
        <v>22.5762</v>
      </c>
    </row>
    <row r="71" spans="1:2" x14ac:dyDescent="0.75">
      <c r="A71">
        <v>35</v>
      </c>
      <c r="B71">
        <v>22.5581</v>
      </c>
    </row>
    <row r="72" spans="1:2" x14ac:dyDescent="0.75">
      <c r="A72">
        <v>35.5</v>
      </c>
      <c r="B72">
        <v>22.542000000000002</v>
      </c>
    </row>
    <row r="73" spans="1:2" x14ac:dyDescent="0.75">
      <c r="A73">
        <v>36</v>
      </c>
      <c r="B73">
        <v>22.524899999999999</v>
      </c>
    </row>
    <row r="74" spans="1:2" x14ac:dyDescent="0.75">
      <c r="A74">
        <v>36.5</v>
      </c>
      <c r="B74">
        <v>22.5106</v>
      </c>
    </row>
    <row r="75" spans="1:2" x14ac:dyDescent="0.75">
      <c r="A75">
        <v>37</v>
      </c>
      <c r="B75">
        <v>22.495799999999999</v>
      </c>
    </row>
    <row r="76" spans="1:2" x14ac:dyDescent="0.75">
      <c r="A76">
        <v>37.5</v>
      </c>
      <c r="B76">
        <v>22.4846</v>
      </c>
    </row>
    <row r="77" spans="1:2" x14ac:dyDescent="0.75">
      <c r="A77">
        <v>38</v>
      </c>
      <c r="B77">
        <v>22.470199999999998</v>
      </c>
    </row>
    <row r="78" spans="1:2" x14ac:dyDescent="0.75">
      <c r="A78">
        <v>38.5</v>
      </c>
      <c r="B78">
        <v>22.4541</v>
      </c>
    </row>
    <row r="79" spans="1:2" x14ac:dyDescent="0.75">
      <c r="A79">
        <v>39</v>
      </c>
      <c r="B79">
        <v>22.437999999999999</v>
      </c>
    </row>
    <row r="80" spans="1:2" x14ac:dyDescent="0.75">
      <c r="A80">
        <v>39.5</v>
      </c>
      <c r="B80">
        <v>22.421399999999998</v>
      </c>
    </row>
    <row r="81" spans="1:2" x14ac:dyDescent="0.75">
      <c r="A81">
        <v>40</v>
      </c>
      <c r="B81">
        <v>22.4054</v>
      </c>
    </row>
    <row r="82" spans="1:2" x14ac:dyDescent="0.75">
      <c r="A82">
        <v>40.5</v>
      </c>
      <c r="B82">
        <v>22.384699999999999</v>
      </c>
    </row>
    <row r="83" spans="1:2" x14ac:dyDescent="0.75">
      <c r="A83">
        <v>41</v>
      </c>
      <c r="B83">
        <v>22.374400000000001</v>
      </c>
    </row>
    <row r="84" spans="1:2" x14ac:dyDescent="0.75">
      <c r="A84">
        <v>41.5</v>
      </c>
      <c r="B84">
        <v>22.3628</v>
      </c>
    </row>
    <row r="85" spans="1:2" x14ac:dyDescent="0.75">
      <c r="A85">
        <v>42</v>
      </c>
      <c r="B85">
        <v>22.352499999999999</v>
      </c>
    </row>
    <row r="86" spans="1:2" x14ac:dyDescent="0.75">
      <c r="A86">
        <v>42.5</v>
      </c>
      <c r="B86">
        <v>22.3398</v>
      </c>
    </row>
    <row r="87" spans="1:2" x14ac:dyDescent="0.75">
      <c r="A87">
        <v>43</v>
      </c>
      <c r="B87">
        <v>22.3293</v>
      </c>
    </row>
    <row r="88" spans="1:2" x14ac:dyDescent="0.75">
      <c r="A88">
        <v>43.5</v>
      </c>
      <c r="B88">
        <v>22.317299999999999</v>
      </c>
    </row>
    <row r="89" spans="1:2" x14ac:dyDescent="0.75">
      <c r="A89">
        <v>44</v>
      </c>
      <c r="B89">
        <v>22.305800000000001</v>
      </c>
    </row>
    <row r="90" spans="1:2" x14ac:dyDescent="0.75">
      <c r="A90">
        <v>44.5</v>
      </c>
      <c r="B90">
        <v>22.2942</v>
      </c>
    </row>
    <row r="91" spans="1:2" x14ac:dyDescent="0.75">
      <c r="A91">
        <v>45</v>
      </c>
      <c r="B91">
        <v>22.280200000000001</v>
      </c>
    </row>
    <row r="92" spans="1:2" x14ac:dyDescent="0.75">
      <c r="A92">
        <v>45.5</v>
      </c>
      <c r="B92">
        <v>22.266999999999999</v>
      </c>
    </row>
    <row r="93" spans="1:2" x14ac:dyDescent="0.75">
      <c r="A93">
        <v>46</v>
      </c>
      <c r="B93">
        <v>22.2531</v>
      </c>
    </row>
    <row r="94" spans="1:2" x14ac:dyDescent="0.75">
      <c r="A94">
        <v>46.5</v>
      </c>
      <c r="B94">
        <v>22.242799999999999</v>
      </c>
    </row>
    <row r="95" spans="1:2" x14ac:dyDescent="0.75">
      <c r="A95">
        <v>47</v>
      </c>
      <c r="B95">
        <v>22.231000000000002</v>
      </c>
    </row>
    <row r="96" spans="1:2" x14ac:dyDescent="0.75">
      <c r="A96">
        <v>47.5</v>
      </c>
      <c r="B96">
        <v>22.215199999999999</v>
      </c>
    </row>
    <row r="97" spans="1:2" x14ac:dyDescent="0.75">
      <c r="A97">
        <v>48</v>
      </c>
      <c r="B97">
        <v>22.204799999999999</v>
      </c>
    </row>
    <row r="98" spans="1:2" x14ac:dyDescent="0.75">
      <c r="A98">
        <v>48.5</v>
      </c>
      <c r="B98">
        <v>22.191800000000001</v>
      </c>
    </row>
    <row r="99" spans="1:2" x14ac:dyDescent="0.75">
      <c r="A99">
        <v>49</v>
      </c>
      <c r="B99">
        <v>22.180499999999999</v>
      </c>
    </row>
    <row r="100" spans="1:2" x14ac:dyDescent="0.75">
      <c r="A100">
        <v>49.5</v>
      </c>
      <c r="B100">
        <v>22.164400000000001</v>
      </c>
    </row>
    <row r="101" spans="1:2" x14ac:dyDescent="0.75">
      <c r="A101">
        <v>50</v>
      </c>
      <c r="B101">
        <v>22.152999999999999</v>
      </c>
    </row>
    <row r="102" spans="1:2" x14ac:dyDescent="0.75">
      <c r="A102">
        <v>50.5</v>
      </c>
      <c r="B102">
        <v>22.1403</v>
      </c>
    </row>
    <row r="103" spans="1:2" x14ac:dyDescent="0.75">
      <c r="A103">
        <v>51</v>
      </c>
      <c r="B103">
        <v>22.126200000000001</v>
      </c>
    </row>
    <row r="104" spans="1:2" x14ac:dyDescent="0.75">
      <c r="A104">
        <v>51.5</v>
      </c>
      <c r="B104">
        <v>22.114100000000001</v>
      </c>
    </row>
    <row r="105" spans="1:2" x14ac:dyDescent="0.75">
      <c r="A105">
        <v>52</v>
      </c>
      <c r="B105">
        <v>22.1008</v>
      </c>
    </row>
    <row r="106" spans="1:2" x14ac:dyDescent="0.75">
      <c r="A106">
        <v>52.5</v>
      </c>
      <c r="B106">
        <v>22.0884</v>
      </c>
    </row>
    <row r="107" spans="1:2" x14ac:dyDescent="0.75">
      <c r="A107">
        <v>53</v>
      </c>
      <c r="B107">
        <v>22.080300000000001</v>
      </c>
    </row>
    <row r="108" spans="1:2" x14ac:dyDescent="0.75">
      <c r="A108">
        <v>53.5</v>
      </c>
      <c r="B108">
        <v>22.066500000000001</v>
      </c>
    </row>
    <row r="109" spans="1:2" x14ac:dyDescent="0.75">
      <c r="A109">
        <v>54</v>
      </c>
      <c r="B109">
        <v>22.0548</v>
      </c>
    </row>
    <row r="110" spans="1:2" x14ac:dyDescent="0.75">
      <c r="A110">
        <v>54.5</v>
      </c>
      <c r="B110">
        <v>22.044</v>
      </c>
    </row>
    <row r="111" spans="1:2" x14ac:dyDescent="0.75">
      <c r="A111">
        <v>55</v>
      </c>
      <c r="B111">
        <v>22.0322</v>
      </c>
    </row>
    <row r="112" spans="1:2" x14ac:dyDescent="0.75">
      <c r="A112">
        <v>55.5</v>
      </c>
      <c r="B112">
        <v>22.017099999999999</v>
      </c>
    </row>
    <row r="113" spans="1:2" x14ac:dyDescent="0.75">
      <c r="A113">
        <v>56</v>
      </c>
      <c r="B113">
        <v>22.005199999999999</v>
      </c>
    </row>
    <row r="114" spans="1:2" x14ac:dyDescent="0.75">
      <c r="A114">
        <v>56.5</v>
      </c>
      <c r="B114">
        <v>21.991399999999999</v>
      </c>
    </row>
    <row r="115" spans="1:2" x14ac:dyDescent="0.75">
      <c r="A115">
        <v>57</v>
      </c>
      <c r="B115">
        <v>21.9772</v>
      </c>
    </row>
    <row r="116" spans="1:2" x14ac:dyDescent="0.75">
      <c r="A116">
        <v>57.5</v>
      </c>
      <c r="B116">
        <v>21.962900000000001</v>
      </c>
    </row>
    <row r="117" spans="1:2" x14ac:dyDescent="0.75">
      <c r="A117">
        <v>58</v>
      </c>
      <c r="B117">
        <v>21.9512</v>
      </c>
    </row>
    <row r="118" spans="1:2" x14ac:dyDescent="0.75">
      <c r="A118">
        <v>58.5</v>
      </c>
      <c r="B118">
        <v>21.94</v>
      </c>
    </row>
    <row r="119" spans="1:2" x14ac:dyDescent="0.75">
      <c r="A119">
        <v>59</v>
      </c>
      <c r="B119">
        <v>21.931100000000001</v>
      </c>
    </row>
    <row r="120" spans="1:2" x14ac:dyDescent="0.75">
      <c r="A120">
        <v>59.5</v>
      </c>
      <c r="B120">
        <v>21.923100000000002</v>
      </c>
    </row>
    <row r="121" spans="1:2" x14ac:dyDescent="0.75">
      <c r="A121">
        <v>60</v>
      </c>
      <c r="B121">
        <v>21.909099999999999</v>
      </c>
    </row>
    <row r="122" spans="1:2" x14ac:dyDescent="0.75">
      <c r="A122">
        <v>60.5</v>
      </c>
      <c r="B122">
        <v>21.9024</v>
      </c>
    </row>
    <row r="123" spans="1:2" x14ac:dyDescent="0.75">
      <c r="A123">
        <v>61</v>
      </c>
      <c r="B123">
        <v>21.894200000000001</v>
      </c>
    </row>
    <row r="124" spans="1:2" x14ac:dyDescent="0.75">
      <c r="A124">
        <v>61.5</v>
      </c>
      <c r="B124">
        <v>21.881</v>
      </c>
    </row>
    <row r="125" spans="1:2" x14ac:dyDescent="0.75">
      <c r="A125">
        <v>62</v>
      </c>
      <c r="B125">
        <v>21.8752</v>
      </c>
    </row>
    <row r="126" spans="1:2" x14ac:dyDescent="0.75">
      <c r="A126">
        <v>62.5</v>
      </c>
      <c r="B126">
        <v>21.865500000000001</v>
      </c>
    </row>
    <row r="127" spans="1:2" x14ac:dyDescent="0.75">
      <c r="A127">
        <v>63</v>
      </c>
      <c r="B127">
        <v>21.857900000000001</v>
      </c>
    </row>
    <row r="128" spans="1:2" x14ac:dyDescent="0.75">
      <c r="A128">
        <v>63.5</v>
      </c>
      <c r="B128">
        <v>21.848700000000001</v>
      </c>
    </row>
    <row r="129" spans="1:2" x14ac:dyDescent="0.75">
      <c r="A129">
        <v>64</v>
      </c>
      <c r="B129">
        <v>21.840199999999999</v>
      </c>
    </row>
    <row r="130" spans="1:2" x14ac:dyDescent="0.75">
      <c r="A130">
        <v>64.5</v>
      </c>
      <c r="B130">
        <v>21.833300000000001</v>
      </c>
    </row>
    <row r="131" spans="1:2" x14ac:dyDescent="0.75">
      <c r="A131">
        <v>65</v>
      </c>
      <c r="B131">
        <v>21.824100000000001</v>
      </c>
    </row>
    <row r="132" spans="1:2" x14ac:dyDescent="0.75">
      <c r="A132">
        <v>65.5</v>
      </c>
      <c r="B132">
        <v>21.815200000000001</v>
      </c>
    </row>
    <row r="133" spans="1:2" x14ac:dyDescent="0.75">
      <c r="A133">
        <v>66</v>
      </c>
      <c r="B133">
        <v>21.809200000000001</v>
      </c>
    </row>
    <row r="134" spans="1:2" x14ac:dyDescent="0.75">
      <c r="A134">
        <v>66.5</v>
      </c>
      <c r="B134">
        <v>21.800699999999999</v>
      </c>
    </row>
    <row r="135" spans="1:2" x14ac:dyDescent="0.75">
      <c r="A135">
        <v>67</v>
      </c>
      <c r="B135">
        <v>21.791399999999999</v>
      </c>
    </row>
    <row r="136" spans="1:2" x14ac:dyDescent="0.75">
      <c r="A136">
        <v>67.5</v>
      </c>
      <c r="B136">
        <v>21.786100000000001</v>
      </c>
    </row>
    <row r="137" spans="1:2" x14ac:dyDescent="0.75">
      <c r="A137">
        <v>68</v>
      </c>
      <c r="B137">
        <v>21.776700000000002</v>
      </c>
    </row>
    <row r="138" spans="1:2" x14ac:dyDescent="0.75">
      <c r="A138">
        <v>68.5</v>
      </c>
      <c r="B138">
        <v>21.7715</v>
      </c>
    </row>
    <row r="139" spans="1:2" x14ac:dyDescent="0.75">
      <c r="A139">
        <v>69</v>
      </c>
      <c r="B139">
        <v>21.763400000000001</v>
      </c>
    </row>
    <row r="140" spans="1:2" x14ac:dyDescent="0.75">
      <c r="A140">
        <v>69.5</v>
      </c>
      <c r="B140">
        <v>21.757400000000001</v>
      </c>
    </row>
    <row r="141" spans="1:2" x14ac:dyDescent="0.75">
      <c r="A141">
        <v>70</v>
      </c>
      <c r="B141">
        <v>21.7517</v>
      </c>
    </row>
    <row r="142" spans="1:2" x14ac:dyDescent="0.75">
      <c r="A142">
        <v>70.5</v>
      </c>
      <c r="B142">
        <v>21.746700000000001</v>
      </c>
    </row>
    <row r="143" spans="1:2" x14ac:dyDescent="0.75">
      <c r="A143">
        <v>71</v>
      </c>
      <c r="B143">
        <v>21.738700000000001</v>
      </c>
    </row>
    <row r="144" spans="1:2" x14ac:dyDescent="0.75">
      <c r="A144">
        <v>71.5</v>
      </c>
      <c r="B144">
        <v>21.7346</v>
      </c>
    </row>
    <row r="145" spans="1:2" x14ac:dyDescent="0.75">
      <c r="A145">
        <v>72</v>
      </c>
      <c r="B145">
        <v>21.729500000000002</v>
      </c>
    </row>
    <row r="146" spans="1:2" x14ac:dyDescent="0.75">
      <c r="A146">
        <v>72.5</v>
      </c>
      <c r="B146">
        <v>21.722799999999999</v>
      </c>
    </row>
    <row r="147" spans="1:2" x14ac:dyDescent="0.75">
      <c r="A147">
        <v>73</v>
      </c>
      <c r="B147">
        <v>21.7166</v>
      </c>
    </row>
    <row r="148" spans="1:2" x14ac:dyDescent="0.75">
      <c r="A148">
        <v>73.5</v>
      </c>
      <c r="B148">
        <v>21.709900000000001</v>
      </c>
    </row>
    <row r="149" spans="1:2" x14ac:dyDescent="0.75">
      <c r="A149">
        <v>74</v>
      </c>
      <c r="B149">
        <v>21.708300000000001</v>
      </c>
    </row>
    <row r="150" spans="1:2" x14ac:dyDescent="0.75">
      <c r="A150">
        <v>74.5</v>
      </c>
      <c r="B150">
        <v>21.702000000000002</v>
      </c>
    </row>
    <row r="151" spans="1:2" x14ac:dyDescent="0.75">
      <c r="A151">
        <v>75</v>
      </c>
      <c r="B151">
        <v>21.698799999999999</v>
      </c>
    </row>
    <row r="152" spans="1:2" x14ac:dyDescent="0.75">
      <c r="A152">
        <v>75.5</v>
      </c>
      <c r="B152">
        <v>21.694600000000001</v>
      </c>
    </row>
    <row r="153" spans="1:2" x14ac:dyDescent="0.75">
      <c r="A153">
        <v>76</v>
      </c>
      <c r="B153">
        <v>21.693200000000001</v>
      </c>
    </row>
    <row r="154" spans="1:2" x14ac:dyDescent="0.75">
      <c r="A154">
        <v>76.5</v>
      </c>
      <c r="B154">
        <v>21.688600000000001</v>
      </c>
    </row>
    <row r="155" spans="1:2" x14ac:dyDescent="0.75">
      <c r="A155">
        <v>77</v>
      </c>
      <c r="B155">
        <v>21.684000000000001</v>
      </c>
    </row>
    <row r="156" spans="1:2" x14ac:dyDescent="0.75">
      <c r="A156">
        <v>77.5</v>
      </c>
      <c r="B156">
        <v>21.682099999999998</v>
      </c>
    </row>
    <row r="157" spans="1:2" x14ac:dyDescent="0.75">
      <c r="A157">
        <v>78</v>
      </c>
      <c r="B157">
        <v>21.677299999999999</v>
      </c>
    </row>
    <row r="158" spans="1:2" x14ac:dyDescent="0.75">
      <c r="A158">
        <v>78.5</v>
      </c>
      <c r="B158">
        <v>21.673400000000001</v>
      </c>
    </row>
    <row r="159" spans="1:2" x14ac:dyDescent="0.75">
      <c r="A159">
        <v>79</v>
      </c>
      <c r="B159">
        <v>21.6706</v>
      </c>
    </row>
    <row r="160" spans="1:2" x14ac:dyDescent="0.75">
      <c r="A160">
        <v>79.5</v>
      </c>
      <c r="B160">
        <v>21.668800000000001</v>
      </c>
    </row>
    <row r="161" spans="1:2" x14ac:dyDescent="0.75">
      <c r="A161">
        <v>80</v>
      </c>
      <c r="B161">
        <v>21.6632</v>
      </c>
    </row>
    <row r="162" spans="1:2" x14ac:dyDescent="0.75">
      <c r="A162">
        <v>80.5</v>
      </c>
      <c r="B162">
        <v>21.660900000000002</v>
      </c>
    </row>
    <row r="163" spans="1:2" x14ac:dyDescent="0.75">
      <c r="A163">
        <v>81</v>
      </c>
      <c r="B163">
        <v>21.6585</v>
      </c>
    </row>
    <row r="164" spans="1:2" x14ac:dyDescent="0.75">
      <c r="A164">
        <v>81.5</v>
      </c>
      <c r="B164">
        <v>21.655200000000001</v>
      </c>
    </row>
    <row r="165" spans="1:2" x14ac:dyDescent="0.75">
      <c r="A165">
        <v>82</v>
      </c>
      <c r="B165">
        <v>21.6524</v>
      </c>
    </row>
    <row r="166" spans="1:2" x14ac:dyDescent="0.75">
      <c r="A166">
        <v>82.5</v>
      </c>
      <c r="B166">
        <v>21.648700000000002</v>
      </c>
    </row>
    <row r="167" spans="1:2" x14ac:dyDescent="0.75">
      <c r="A167">
        <v>83</v>
      </c>
      <c r="B167">
        <v>21.646999999999998</v>
      </c>
    </row>
    <row r="168" spans="1:2" x14ac:dyDescent="0.75">
      <c r="A168">
        <v>83.5</v>
      </c>
      <c r="B168">
        <v>21.644500000000001</v>
      </c>
    </row>
    <row r="169" spans="1:2" x14ac:dyDescent="0.75">
      <c r="A169">
        <v>84</v>
      </c>
      <c r="B169">
        <v>21.640999999999998</v>
      </c>
    </row>
    <row r="170" spans="1:2" x14ac:dyDescent="0.75">
      <c r="A170">
        <v>84.5</v>
      </c>
      <c r="B170">
        <v>21.6387</v>
      </c>
    </row>
    <row r="171" spans="1:2" x14ac:dyDescent="0.75">
      <c r="A171">
        <v>85</v>
      </c>
      <c r="B171">
        <v>21.634799999999998</v>
      </c>
    </row>
    <row r="172" spans="1:2" x14ac:dyDescent="0.75">
      <c r="A172">
        <v>85.5</v>
      </c>
      <c r="B172">
        <v>21.633600000000001</v>
      </c>
    </row>
    <row r="173" spans="1:2" x14ac:dyDescent="0.75">
      <c r="A173">
        <v>86</v>
      </c>
      <c r="B173">
        <v>21.632400000000001</v>
      </c>
    </row>
    <row r="174" spans="1:2" x14ac:dyDescent="0.75">
      <c r="A174">
        <v>86.5</v>
      </c>
      <c r="B174">
        <v>21.628399999999999</v>
      </c>
    </row>
    <row r="175" spans="1:2" x14ac:dyDescent="0.75">
      <c r="A175">
        <v>87</v>
      </c>
      <c r="B175">
        <v>21.6279</v>
      </c>
    </row>
    <row r="176" spans="1:2" x14ac:dyDescent="0.75">
      <c r="A176">
        <v>87.5</v>
      </c>
      <c r="B176">
        <v>21.6265</v>
      </c>
    </row>
    <row r="177" spans="1:2" x14ac:dyDescent="0.75">
      <c r="A177">
        <v>88</v>
      </c>
      <c r="B177">
        <v>21.625299999999999</v>
      </c>
    </row>
    <row r="178" spans="1:2" x14ac:dyDescent="0.75">
      <c r="A178">
        <v>88.5</v>
      </c>
      <c r="B178">
        <v>21.623999999999999</v>
      </c>
    </row>
    <row r="179" spans="1:2" x14ac:dyDescent="0.75">
      <c r="A179">
        <v>89</v>
      </c>
      <c r="B179">
        <v>21.6221</v>
      </c>
    </row>
    <row r="180" spans="1:2" x14ac:dyDescent="0.75">
      <c r="A180">
        <v>89.5</v>
      </c>
      <c r="B180">
        <v>21.6204</v>
      </c>
    </row>
    <row r="181" spans="1:2" x14ac:dyDescent="0.75">
      <c r="A181">
        <v>90</v>
      </c>
      <c r="B181">
        <v>21.618200000000002</v>
      </c>
    </row>
    <row r="182" spans="1:2" x14ac:dyDescent="0.75">
      <c r="A182">
        <v>90.5</v>
      </c>
      <c r="B182">
        <v>21.617000000000001</v>
      </c>
    </row>
    <row r="183" spans="1:2" x14ac:dyDescent="0.75">
      <c r="A183">
        <v>91</v>
      </c>
      <c r="B183">
        <v>21.616399999999999</v>
      </c>
    </row>
    <row r="184" spans="1:2" x14ac:dyDescent="0.75">
      <c r="A184">
        <v>91.5</v>
      </c>
      <c r="B184">
        <v>21.614000000000001</v>
      </c>
    </row>
    <row r="185" spans="1:2" x14ac:dyDescent="0.75">
      <c r="A185">
        <v>92</v>
      </c>
      <c r="B185">
        <v>21.615100000000002</v>
      </c>
    </row>
    <row r="186" spans="1:2" x14ac:dyDescent="0.75">
      <c r="A186">
        <v>92.5</v>
      </c>
      <c r="B186">
        <v>21.612100000000002</v>
      </c>
    </row>
    <row r="187" spans="1:2" x14ac:dyDescent="0.75">
      <c r="A187">
        <v>93</v>
      </c>
      <c r="B187">
        <v>21.611799999999999</v>
      </c>
    </row>
    <row r="188" spans="1:2" x14ac:dyDescent="0.75">
      <c r="A188">
        <v>93.5</v>
      </c>
      <c r="B188">
        <v>21.612200000000001</v>
      </c>
    </row>
    <row r="189" spans="1:2" x14ac:dyDescent="0.75">
      <c r="A189">
        <v>94</v>
      </c>
      <c r="B189">
        <v>21.613</v>
      </c>
    </row>
    <row r="190" spans="1:2" x14ac:dyDescent="0.75">
      <c r="A190">
        <v>94.5</v>
      </c>
      <c r="B190">
        <v>21.611499999999999</v>
      </c>
    </row>
    <row r="191" spans="1:2" x14ac:dyDescent="0.75">
      <c r="A191">
        <v>95</v>
      </c>
      <c r="B191">
        <v>21.609300000000001</v>
      </c>
    </row>
    <row r="192" spans="1:2" x14ac:dyDescent="0.75">
      <c r="A192">
        <v>95.5</v>
      </c>
      <c r="B192">
        <v>21.609100000000002</v>
      </c>
    </row>
    <row r="193" spans="1:2" x14ac:dyDescent="0.75">
      <c r="A193">
        <v>96</v>
      </c>
      <c r="B193">
        <v>21.608599999999999</v>
      </c>
    </row>
    <row r="194" spans="1:2" x14ac:dyDescent="0.75">
      <c r="A194">
        <v>96.5</v>
      </c>
      <c r="B194">
        <v>21.607199999999999</v>
      </c>
    </row>
    <row r="195" spans="1:2" x14ac:dyDescent="0.75">
      <c r="A195">
        <v>97</v>
      </c>
      <c r="B195">
        <v>21.6067</v>
      </c>
    </row>
    <row r="196" spans="1:2" x14ac:dyDescent="0.75">
      <c r="A196">
        <v>97.5</v>
      </c>
      <c r="B196">
        <v>21.6065</v>
      </c>
    </row>
    <row r="197" spans="1:2" x14ac:dyDescent="0.75">
      <c r="A197">
        <v>98</v>
      </c>
      <c r="B197">
        <v>21.604700000000001</v>
      </c>
    </row>
    <row r="198" spans="1:2" x14ac:dyDescent="0.75">
      <c r="A198">
        <v>98.5</v>
      </c>
      <c r="B198">
        <v>21.606100000000001</v>
      </c>
    </row>
    <row r="199" spans="1:2" x14ac:dyDescent="0.75">
      <c r="A199">
        <v>99</v>
      </c>
      <c r="B199">
        <v>21.604399999999998</v>
      </c>
    </row>
    <row r="200" spans="1:2" x14ac:dyDescent="0.75">
      <c r="A200">
        <v>99.5</v>
      </c>
      <c r="B200">
        <v>21.602699999999999</v>
      </c>
    </row>
    <row r="201" spans="1:2" x14ac:dyDescent="0.75">
      <c r="A201">
        <v>100</v>
      </c>
      <c r="B201">
        <v>21.6036</v>
      </c>
    </row>
    <row r="202" spans="1:2" x14ac:dyDescent="0.75">
      <c r="A202">
        <v>100.5</v>
      </c>
      <c r="B202">
        <v>21.6037</v>
      </c>
    </row>
    <row r="203" spans="1:2" x14ac:dyDescent="0.75">
      <c r="A203">
        <v>101</v>
      </c>
      <c r="B203">
        <v>21.6038</v>
      </c>
    </row>
    <row r="204" spans="1:2" x14ac:dyDescent="0.75">
      <c r="A204">
        <v>101.5</v>
      </c>
      <c r="B204">
        <v>21.603899999999999</v>
      </c>
    </row>
    <row r="205" spans="1:2" x14ac:dyDescent="0.75">
      <c r="A205">
        <v>102</v>
      </c>
      <c r="B205">
        <v>21.6006</v>
      </c>
    </row>
    <row r="206" spans="1:2" x14ac:dyDescent="0.75">
      <c r="A206">
        <v>102.5</v>
      </c>
      <c r="B206">
        <v>21.599499999999999</v>
      </c>
    </row>
    <row r="207" spans="1:2" x14ac:dyDescent="0.75">
      <c r="A207">
        <v>103</v>
      </c>
      <c r="B207">
        <v>21.601099999999999</v>
      </c>
    </row>
    <row r="208" spans="1:2" x14ac:dyDescent="0.75">
      <c r="A208">
        <v>103.5</v>
      </c>
      <c r="B208">
        <v>21.6007</v>
      </c>
    </row>
    <row r="209" spans="1:2" x14ac:dyDescent="0.75">
      <c r="A209">
        <v>104</v>
      </c>
      <c r="B209">
        <v>21.5976</v>
      </c>
    </row>
    <row r="210" spans="1:2" x14ac:dyDescent="0.75">
      <c r="A210">
        <v>104.5</v>
      </c>
      <c r="B210">
        <v>21.598099999999999</v>
      </c>
    </row>
    <row r="211" spans="1:2" x14ac:dyDescent="0.75">
      <c r="A211">
        <v>105</v>
      </c>
      <c r="B211">
        <v>21.5991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 constant 1</vt:lpstr>
      <vt:lpstr>Cal constant 2</vt:lpstr>
      <vt:lpstr>Heat of dissolution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Whitehead</dc:creator>
  <cp:lastModifiedBy>Joshua Whitehead</cp:lastModifiedBy>
  <dcterms:created xsi:type="dcterms:W3CDTF">2020-09-18T19:52:19Z</dcterms:created>
  <dcterms:modified xsi:type="dcterms:W3CDTF">2020-09-24T03:13:00Z</dcterms:modified>
</cp:coreProperties>
</file>