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workspace\School\Fall 2021\Heat Transfer\"/>
    </mc:Choice>
  </mc:AlternateContent>
  <xr:revisionPtr revIDLastSave="0" documentId="13_ncr:1_{42D8F5DF-D0D9-4B67-A0F7-974232BE2B88}" xr6:coauthVersionLast="47" xr6:coauthVersionMax="47" xr10:uidLastSave="{00000000-0000-0000-0000-000000000000}"/>
  <bookViews>
    <workbookView xWindow="-90" yWindow="-90" windowWidth="19380" windowHeight="10980" activeTab="2" xr2:uid="{A732B4DB-6A37-4E09-A794-48774E2BA097}"/>
  </bookViews>
  <sheets>
    <sheet name="7" sheetId="1" r:id="rId1"/>
    <sheet name="8" sheetId="2" r:id="rId2"/>
    <sheet name="9" sheetId="3" r:id="rId3"/>
  </sheets>
  <definedNames>
    <definedName name="solver_adj" localSheetId="0" hidden="1">'7'!$A$4,'7'!$B$4</definedName>
    <definedName name="solver_adj" localSheetId="1" hidden="1">'8'!$A$4:$B$4</definedName>
    <definedName name="solver_adj" localSheetId="2" hidden="1">'9'!$C$9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'7'!$A$10</definedName>
    <definedName name="solver_lhs1" localSheetId="1" hidden="1">'8'!$A$10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'7'!$A$7</definedName>
    <definedName name="solver_opt" localSheetId="1" hidden="1">'8'!$A$7</definedName>
    <definedName name="solver_opt" localSheetId="2" hidden="1">'9'!$A$9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hs1" localSheetId="0" hidden="1">0</definedName>
    <definedName name="solver_rhs1" localSheetId="1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A9" i="3" s="1"/>
  <c r="A4" i="3"/>
  <c r="A15" i="2"/>
  <c r="C15" i="2" s="1"/>
  <c r="A10" i="2"/>
  <c r="A7" i="2"/>
  <c r="A10" i="1"/>
  <c r="A7" i="1"/>
</calcChain>
</file>

<file path=xl/sharedStrings.xml><?xml version="1.0" encoding="utf-8"?>
<sst xmlns="http://schemas.openxmlformats.org/spreadsheetml/2006/main" count="17" uniqueCount="13">
  <si>
    <t>T1</t>
  </si>
  <si>
    <t>T2</t>
  </si>
  <si>
    <t>surf(1)</t>
  </si>
  <si>
    <t>surf(2)</t>
  </si>
  <si>
    <t>q'' (w/m2)</t>
  </si>
  <si>
    <t>q (w)</t>
  </si>
  <si>
    <t>Ao</t>
  </si>
  <si>
    <t>Vi</t>
  </si>
  <si>
    <t>surf</t>
  </si>
  <si>
    <t>Ts</t>
  </si>
  <si>
    <t>Problem #7</t>
  </si>
  <si>
    <t>Problem #8</t>
  </si>
  <si>
    <t>Problem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</si>
</sst>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C3DB-B4E1-43CC-8C94-C19BBA4665FA}">
  <dimension ref="A1:C10"/>
  <sheetViews>
    <sheetView workbookViewId="0">
      <selection activeCell="A2" sqref="A2:XFD2"/>
    </sheetView>
  </sheetViews>
  <sheetFormatPr defaultRowHeight="14.75" x14ac:dyDescent="0.75"/>
  <cols>
    <col min="1" max="1" width="12.2265625" bestFit="1" customWidth="1"/>
  </cols>
  <sheetData>
    <row r="1" spans="1:3" x14ac:dyDescent="0.75">
      <c r="A1" s="2" t="s">
        <v>10</v>
      </c>
      <c r="B1" s="2"/>
      <c r="C1" s="2"/>
    </row>
    <row r="2" spans="1:3" x14ac:dyDescent="0.75">
      <c r="A2" s="1"/>
      <c r="B2" s="1"/>
      <c r="C2" s="1"/>
    </row>
    <row r="3" spans="1:3" x14ac:dyDescent="0.75">
      <c r="A3" t="s">
        <v>0</v>
      </c>
      <c r="B3" t="s">
        <v>1</v>
      </c>
    </row>
    <row r="4" spans="1:3" x14ac:dyDescent="0.75">
      <c r="A4">
        <v>110.70422190314817</v>
      </c>
      <c r="B4">
        <v>30.140811303055589</v>
      </c>
    </row>
    <row r="6" spans="1:3" x14ac:dyDescent="0.75">
      <c r="A6" t="s">
        <v>2</v>
      </c>
    </row>
    <row r="7" spans="1:3" x14ac:dyDescent="0.75">
      <c r="A7">
        <f>130*(120-A4)+3/0.2*(B4-A4)</f>
        <v>-6.4106504851224599E-6</v>
      </c>
    </row>
    <row r="9" spans="1:3" x14ac:dyDescent="0.75">
      <c r="A9" t="s">
        <v>3</v>
      </c>
    </row>
    <row r="10" spans="1:3" x14ac:dyDescent="0.75">
      <c r="A10">
        <f>60*(B4-10)+3/0.2*(B4-A4)</f>
        <v>-2.4808180535274005E-3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8909-3F38-4788-8FD7-1300B8B53ED6}">
  <dimension ref="A1:C15"/>
  <sheetViews>
    <sheetView workbookViewId="0">
      <selection sqref="A1:C1"/>
    </sheetView>
  </sheetViews>
  <sheetFormatPr defaultRowHeight="14.75" x14ac:dyDescent="0.75"/>
  <cols>
    <col min="1" max="1" width="12.2265625" bestFit="1" customWidth="1"/>
  </cols>
  <sheetData>
    <row r="1" spans="1:3" x14ac:dyDescent="0.75">
      <c r="A1" s="2" t="s">
        <v>11</v>
      </c>
      <c r="B1" s="2"/>
      <c r="C1" s="2"/>
    </row>
    <row r="3" spans="1:3" x14ac:dyDescent="0.75">
      <c r="A3" t="s">
        <v>0</v>
      </c>
      <c r="B3" t="s">
        <v>1</v>
      </c>
    </row>
    <row r="4" spans="1:3" x14ac:dyDescent="0.75">
      <c r="A4">
        <v>96.727804364278015</v>
      </c>
      <c r="B4">
        <v>60.42318048040957</v>
      </c>
    </row>
    <row r="6" spans="1:3" x14ac:dyDescent="0.75">
      <c r="A6" t="s">
        <v>2</v>
      </c>
    </row>
    <row r="7" spans="1:3" x14ac:dyDescent="0.75">
      <c r="A7">
        <f>130*(120-A4)+25/0.3*(B4-A4)</f>
        <v>1.0898815389737138E-4</v>
      </c>
    </row>
    <row r="9" spans="1:3" x14ac:dyDescent="0.75">
      <c r="A9" t="s">
        <v>3</v>
      </c>
    </row>
    <row r="10" spans="1:3" x14ac:dyDescent="0.75">
      <c r="A10">
        <f>60*(B4-10)+25/0.3*(B4-A4)</f>
        <v>5.5051688700586965E-3</v>
      </c>
    </row>
    <row r="14" spans="1:3" x14ac:dyDescent="0.75">
      <c r="A14" t="s">
        <v>4</v>
      </c>
      <c r="C14" t="s">
        <v>5</v>
      </c>
    </row>
    <row r="15" spans="1:3" x14ac:dyDescent="0.75">
      <c r="A15">
        <f>130*(120-A4)</f>
        <v>3025.3854326438582</v>
      </c>
      <c r="C15">
        <f>A15*2.5*6</f>
        <v>45380.781489657871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859A-4321-4497-BEC3-899CC31A3B7C}">
  <dimension ref="A1:C9"/>
  <sheetViews>
    <sheetView tabSelected="1" workbookViewId="0">
      <selection activeCell="G14" sqref="G14"/>
    </sheetView>
  </sheetViews>
  <sheetFormatPr defaultRowHeight="14.75" x14ac:dyDescent="0.75"/>
  <cols>
    <col min="1" max="1" width="10.6328125" bestFit="1" customWidth="1"/>
  </cols>
  <sheetData>
    <row r="1" spans="1:3" x14ac:dyDescent="0.75">
      <c r="A1" s="2" t="s">
        <v>12</v>
      </c>
      <c r="B1" s="2"/>
      <c r="C1" s="2"/>
    </row>
    <row r="3" spans="1:3" x14ac:dyDescent="0.75">
      <c r="A3" t="s">
        <v>6</v>
      </c>
      <c r="B3" t="s">
        <v>7</v>
      </c>
    </row>
    <row r="4" spans="1:3" x14ac:dyDescent="0.75">
      <c r="A4">
        <f>4*PI()*1.1^2</f>
        <v>15.205308443374602</v>
      </c>
      <c r="B4">
        <f>4/3*PI()*1^3</f>
        <v>4.1887902047863905</v>
      </c>
    </row>
    <row r="8" spans="1:3" x14ac:dyDescent="0.75">
      <c r="A8" t="s">
        <v>8</v>
      </c>
      <c r="C8" t="s">
        <v>9</v>
      </c>
    </row>
    <row r="9" spans="1:3" x14ac:dyDescent="0.75">
      <c r="A9">
        <f>B4*100000+A4*120*295+A4*0.78*0.0000000567*278^4-A4*120*C9-A4*0.78*0.0000000567*C9^4</f>
        <v>6.2163444090401754E-4</v>
      </c>
      <c r="C9">
        <v>503.14944677728914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2021-09-01T23:03:27Z</dcterms:created>
  <dcterms:modified xsi:type="dcterms:W3CDTF">2021-09-02T02:16:32Z</dcterms:modified>
</cp:coreProperties>
</file>