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Spring_2022\radInteractions\"/>
    </mc:Choice>
  </mc:AlternateContent>
  <xr:revisionPtr revIDLastSave="0" documentId="13_ncr:1_{84BD904D-B37C-431D-9FED-C10387841545}" xr6:coauthVersionLast="47" xr6:coauthVersionMax="47" xr10:uidLastSave="{00000000-0000-0000-0000-000000000000}"/>
  <bookViews>
    <workbookView xWindow="-90" yWindow="-90" windowWidth="19380" windowHeight="10980" activeTab="2" xr2:uid="{718FA1DC-C59C-459A-BCD5-2AE1421CEB33}"/>
  </bookViews>
  <sheets>
    <sheet name="01" sheetId="1" r:id="rId1"/>
    <sheet name="02" sheetId="2" r:id="rId2"/>
    <sheet name="0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3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94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41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3" i="2"/>
  <c r="H45" i="2"/>
  <c r="H53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H104" i="2" s="1"/>
  <c r="G105" i="2"/>
  <c r="G106" i="2"/>
  <c r="G107" i="2"/>
  <c r="H106" i="2" s="1"/>
  <c r="G85" i="2"/>
  <c r="H85" i="2" s="1"/>
  <c r="G32" i="2"/>
  <c r="H32" i="2" s="1"/>
  <c r="G33" i="2"/>
  <c r="H33" i="2" s="1"/>
  <c r="G34" i="2"/>
  <c r="H34" i="2" s="1"/>
  <c r="G35" i="2"/>
  <c r="G36" i="2"/>
  <c r="G37" i="2"/>
  <c r="G38" i="2"/>
  <c r="G39" i="2"/>
  <c r="G40" i="2"/>
  <c r="H40" i="2" s="1"/>
  <c r="G41" i="2"/>
  <c r="H41" i="2" s="1"/>
  <c r="G42" i="2"/>
  <c r="G43" i="2"/>
  <c r="G44" i="2"/>
  <c r="G45" i="2"/>
  <c r="G46" i="2"/>
  <c r="G47" i="2"/>
  <c r="G48" i="2"/>
  <c r="H48" i="2" s="1"/>
  <c r="G49" i="2"/>
  <c r="H49" i="2" s="1"/>
  <c r="G50" i="2"/>
  <c r="G51" i="2"/>
  <c r="G52" i="2"/>
  <c r="G53" i="2"/>
  <c r="G54" i="2"/>
  <c r="G55" i="2"/>
  <c r="G56" i="2"/>
  <c r="H56" i="2" s="1"/>
  <c r="G57" i="2"/>
  <c r="H57" i="2" s="1"/>
  <c r="G58" i="2"/>
  <c r="H58" i="2" s="1"/>
  <c r="G59" i="2"/>
  <c r="G60" i="2"/>
  <c r="G61" i="2"/>
  <c r="G62" i="2"/>
  <c r="G63" i="2"/>
  <c r="G64" i="2"/>
  <c r="H64" i="2" s="1"/>
  <c r="G65" i="2"/>
  <c r="H65" i="2" s="1"/>
  <c r="G66" i="2"/>
  <c r="H66" i="2" s="1"/>
  <c r="G67" i="2"/>
  <c r="G68" i="2"/>
  <c r="G69" i="2"/>
  <c r="G70" i="2"/>
  <c r="G71" i="2"/>
  <c r="G72" i="2"/>
  <c r="H72" i="2" s="1"/>
  <c r="G73" i="2"/>
  <c r="H73" i="2" s="1"/>
  <c r="G74" i="2"/>
  <c r="G75" i="2"/>
  <c r="G76" i="2"/>
  <c r="G77" i="2"/>
  <c r="G78" i="2"/>
  <c r="G79" i="2"/>
  <c r="G80" i="2"/>
  <c r="H80" i="2" s="1"/>
  <c r="G81" i="2"/>
  <c r="H81" i="2" s="1"/>
  <c r="G82" i="2"/>
  <c r="G83" i="2"/>
  <c r="G84" i="2"/>
  <c r="G31" i="2"/>
  <c r="G23" i="2"/>
  <c r="G24" i="2"/>
  <c r="H24" i="2" s="1"/>
  <c r="G25" i="2"/>
  <c r="H25" i="2" s="1"/>
  <c r="G26" i="2"/>
  <c r="H26" i="2" s="1"/>
  <c r="G27" i="2"/>
  <c r="G28" i="2"/>
  <c r="G29" i="2"/>
  <c r="H29" i="2" s="1"/>
  <c r="G30" i="2"/>
  <c r="G4" i="2"/>
  <c r="G5" i="2"/>
  <c r="G6" i="2"/>
  <c r="G7" i="2"/>
  <c r="G8" i="2"/>
  <c r="G9" i="2"/>
  <c r="G10" i="2"/>
  <c r="G11" i="2"/>
  <c r="G12" i="2"/>
  <c r="G13" i="2"/>
  <c r="H13" i="2" s="1"/>
  <c r="G14" i="2"/>
  <c r="G15" i="2"/>
  <c r="G16" i="2"/>
  <c r="H16" i="2" s="1"/>
  <c r="G17" i="2"/>
  <c r="G18" i="2"/>
  <c r="G19" i="2"/>
  <c r="G20" i="2"/>
  <c r="G21" i="2"/>
  <c r="H21" i="2" s="1"/>
  <c r="G22" i="2"/>
  <c r="G3" i="2"/>
  <c r="H96" i="2" l="1"/>
  <c r="H89" i="2"/>
  <c r="H88" i="2"/>
  <c r="H77" i="2"/>
  <c r="H17" i="2"/>
  <c r="H98" i="2"/>
  <c r="H74" i="2"/>
  <c r="H42" i="2"/>
  <c r="H97" i="2"/>
  <c r="H69" i="2"/>
  <c r="H37" i="2"/>
  <c r="H90" i="2"/>
  <c r="H61" i="2"/>
  <c r="H18" i="2"/>
  <c r="H101" i="2"/>
  <c r="H93" i="2"/>
  <c r="H105" i="2"/>
  <c r="H82" i="2"/>
  <c r="H50" i="2"/>
  <c r="H10" i="2"/>
  <c r="H9" i="2"/>
  <c r="H8" i="2"/>
  <c r="H7" i="2"/>
  <c r="H103" i="2"/>
  <c r="H95" i="2"/>
  <c r="H87" i="2"/>
  <c r="H79" i="2"/>
  <c r="H71" i="2"/>
  <c r="H63" i="2"/>
  <c r="H55" i="2"/>
  <c r="H47" i="2"/>
  <c r="H39" i="2"/>
  <c r="H31" i="2"/>
  <c r="H23" i="2"/>
  <c r="H15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H5" i="2"/>
  <c r="H4" i="2"/>
  <c r="H100" i="2"/>
  <c r="H92" i="2"/>
  <c r="H84" i="2"/>
  <c r="H76" i="2"/>
  <c r="H68" i="2"/>
  <c r="H60" i="2"/>
  <c r="H52" i="2"/>
  <c r="H44" i="2"/>
  <c r="H36" i="2"/>
  <c r="H28" i="2"/>
  <c r="H20" i="2"/>
  <c r="H12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</calcChain>
</file>

<file path=xl/sharedStrings.xml><?xml version="1.0" encoding="utf-8"?>
<sst xmlns="http://schemas.openxmlformats.org/spreadsheetml/2006/main" count="454" uniqueCount="20">
  <si>
    <t>Aluminum</t>
  </si>
  <si>
    <t>Nickel</t>
  </si>
  <si>
    <t>Gold</t>
  </si>
  <si>
    <t>um</t>
  </si>
  <si>
    <t>mm</t>
  </si>
  <si>
    <t>H</t>
  </si>
  <si>
    <t>Alpha</t>
  </si>
  <si>
    <t>Al</t>
  </si>
  <si>
    <t>Ni</t>
  </si>
  <si>
    <t>Au</t>
  </si>
  <si>
    <t>MeV</t>
  </si>
  <si>
    <t>A</t>
  </si>
  <si>
    <t>X</t>
  </si>
  <si>
    <t>keV</t>
  </si>
  <si>
    <t>energy</t>
  </si>
  <si>
    <t>dE/dx</t>
  </si>
  <si>
    <t>H in Al</t>
  </si>
  <si>
    <t>H in Au</t>
  </si>
  <si>
    <t>range (um)</t>
  </si>
  <si>
    <t>stragg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</si>
</sst>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 in 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'02'!$H$3:$H$107</c:f>
              <c:numCache>
                <c:formatCode>General</c:formatCode>
                <c:ptCount val="105"/>
                <c:pt idx="0">
                  <c:v>36789.872300000003</c:v>
                </c:pt>
                <c:pt idx="1">
                  <c:v>36789.861799999999</c:v>
                </c:pt>
                <c:pt idx="2">
                  <c:v>36789.851600000002</c:v>
                </c:pt>
                <c:pt idx="3">
                  <c:v>36789.841699999997</c:v>
                </c:pt>
                <c:pt idx="4">
                  <c:v>36789.831899999997</c:v>
                </c:pt>
                <c:pt idx="5">
                  <c:v>36789.822399999997</c:v>
                </c:pt>
                <c:pt idx="6">
                  <c:v>36789.813099999999</c:v>
                </c:pt>
                <c:pt idx="7">
                  <c:v>36789.803899999999</c:v>
                </c:pt>
                <c:pt idx="8">
                  <c:v>36789.794800000003</c:v>
                </c:pt>
                <c:pt idx="9">
                  <c:v>36789.777099999999</c:v>
                </c:pt>
                <c:pt idx="10">
                  <c:v>36789.755599999997</c:v>
                </c:pt>
                <c:pt idx="11">
                  <c:v>36789.734700000001</c:v>
                </c:pt>
                <c:pt idx="12">
                  <c:v>36789.714200000002</c:v>
                </c:pt>
                <c:pt idx="13">
                  <c:v>36789.694100000001</c:v>
                </c:pt>
                <c:pt idx="14">
                  <c:v>36789.674299999999</c:v>
                </c:pt>
                <c:pt idx="15">
                  <c:v>36789.654699999999</c:v>
                </c:pt>
                <c:pt idx="16">
                  <c:v>36789.635300000002</c:v>
                </c:pt>
                <c:pt idx="17">
                  <c:v>36789.616099999999</c:v>
                </c:pt>
                <c:pt idx="18">
                  <c:v>36789.578000000001</c:v>
                </c:pt>
                <c:pt idx="19">
                  <c:v>36789.540099999998</c:v>
                </c:pt>
                <c:pt idx="20">
                  <c:v>36789.5023</c:v>
                </c:pt>
                <c:pt idx="21">
                  <c:v>36789.464599999999</c:v>
                </c:pt>
                <c:pt idx="22">
                  <c:v>36789.426700000004</c:v>
                </c:pt>
                <c:pt idx="23">
                  <c:v>36789.388700000003</c:v>
                </c:pt>
                <c:pt idx="24">
                  <c:v>36789.311999999998</c:v>
                </c:pt>
                <c:pt idx="25">
                  <c:v>36789.233999999997</c:v>
                </c:pt>
                <c:pt idx="26">
                  <c:v>36789.154699999999</c:v>
                </c:pt>
                <c:pt idx="27">
                  <c:v>36789.073799999998</c:v>
                </c:pt>
                <c:pt idx="28">
                  <c:v>36788.99</c:v>
                </c:pt>
                <c:pt idx="29">
                  <c:v>36788.910000000003</c:v>
                </c:pt>
                <c:pt idx="30">
                  <c:v>36788.82</c:v>
                </c:pt>
                <c:pt idx="31">
                  <c:v>36788.730000000003</c:v>
                </c:pt>
                <c:pt idx="32">
                  <c:v>36788.639999999999</c:v>
                </c:pt>
                <c:pt idx="33">
                  <c:v>36788.550000000003</c:v>
                </c:pt>
                <c:pt idx="34">
                  <c:v>36788.46</c:v>
                </c:pt>
                <c:pt idx="35">
                  <c:v>36788.269999999997</c:v>
                </c:pt>
                <c:pt idx="36">
                  <c:v>36788.019999999997</c:v>
                </c:pt>
                <c:pt idx="37">
                  <c:v>36787.760000000002</c:v>
                </c:pt>
                <c:pt idx="38">
                  <c:v>36787.49</c:v>
                </c:pt>
                <c:pt idx="39">
                  <c:v>36787.199999999997</c:v>
                </c:pt>
                <c:pt idx="40">
                  <c:v>36786.910000000003</c:v>
                </c:pt>
                <c:pt idx="41">
                  <c:v>36786.61</c:v>
                </c:pt>
                <c:pt idx="42">
                  <c:v>36786.29</c:v>
                </c:pt>
                <c:pt idx="43">
                  <c:v>36785.97</c:v>
                </c:pt>
                <c:pt idx="44">
                  <c:v>36785.300000000003</c:v>
                </c:pt>
                <c:pt idx="45">
                  <c:v>36784.58</c:v>
                </c:pt>
                <c:pt idx="46">
                  <c:v>36783.839999999997</c:v>
                </c:pt>
                <c:pt idx="47">
                  <c:v>36783.050000000003</c:v>
                </c:pt>
                <c:pt idx="48">
                  <c:v>36782.230000000003</c:v>
                </c:pt>
                <c:pt idx="49">
                  <c:v>36781.379999999997</c:v>
                </c:pt>
                <c:pt idx="50">
                  <c:v>36779.58</c:v>
                </c:pt>
                <c:pt idx="51">
                  <c:v>36777.660000000003</c:v>
                </c:pt>
                <c:pt idx="52">
                  <c:v>36775.620000000003</c:v>
                </c:pt>
                <c:pt idx="53">
                  <c:v>36773.46</c:v>
                </c:pt>
                <c:pt idx="54">
                  <c:v>36771.17</c:v>
                </c:pt>
                <c:pt idx="55">
                  <c:v>36768.74</c:v>
                </c:pt>
                <c:pt idx="56">
                  <c:v>36766.19</c:v>
                </c:pt>
                <c:pt idx="57">
                  <c:v>36763.519999999997</c:v>
                </c:pt>
                <c:pt idx="58">
                  <c:v>36760.730000000003</c:v>
                </c:pt>
                <c:pt idx="59">
                  <c:v>36757.81</c:v>
                </c:pt>
                <c:pt idx="60">
                  <c:v>36754.78</c:v>
                </c:pt>
                <c:pt idx="61">
                  <c:v>36748.370000000003</c:v>
                </c:pt>
                <c:pt idx="62">
                  <c:v>36739.72</c:v>
                </c:pt>
                <c:pt idx="63">
                  <c:v>36730.36</c:v>
                </c:pt>
                <c:pt idx="64">
                  <c:v>36720.33</c:v>
                </c:pt>
                <c:pt idx="65">
                  <c:v>36709.620000000003</c:v>
                </c:pt>
                <c:pt idx="66">
                  <c:v>36698.25</c:v>
                </c:pt>
                <c:pt idx="67">
                  <c:v>36686.230000000003</c:v>
                </c:pt>
                <c:pt idx="68">
                  <c:v>36673.58</c:v>
                </c:pt>
                <c:pt idx="69">
                  <c:v>36660.29</c:v>
                </c:pt>
                <c:pt idx="70">
                  <c:v>36631.870000000003</c:v>
                </c:pt>
                <c:pt idx="71">
                  <c:v>36601.019999999997</c:v>
                </c:pt>
                <c:pt idx="72">
                  <c:v>36567.78</c:v>
                </c:pt>
                <c:pt idx="73">
                  <c:v>36532.199999999997</c:v>
                </c:pt>
                <c:pt idx="74">
                  <c:v>36494.31</c:v>
                </c:pt>
                <c:pt idx="75">
                  <c:v>36454.15</c:v>
                </c:pt>
                <c:pt idx="76">
                  <c:v>36367.22</c:v>
                </c:pt>
                <c:pt idx="77">
                  <c:v>36271.54</c:v>
                </c:pt>
                <c:pt idx="78">
                  <c:v>36167.29</c:v>
                </c:pt>
                <c:pt idx="79">
                  <c:v>36054.65</c:v>
                </c:pt>
                <c:pt idx="80">
                  <c:v>35933.760000000002</c:v>
                </c:pt>
                <c:pt idx="81">
                  <c:v>35804.76</c:v>
                </c:pt>
                <c:pt idx="82">
                  <c:v>35670</c:v>
                </c:pt>
                <c:pt idx="83">
                  <c:v>35520</c:v>
                </c:pt>
                <c:pt idx="84">
                  <c:v>35370</c:v>
                </c:pt>
                <c:pt idx="85">
                  <c:v>35210</c:v>
                </c:pt>
                <c:pt idx="86">
                  <c:v>35040</c:v>
                </c:pt>
                <c:pt idx="87">
                  <c:v>34680</c:v>
                </c:pt>
                <c:pt idx="88">
                  <c:v>34200</c:v>
                </c:pt>
                <c:pt idx="89">
                  <c:v>33660</c:v>
                </c:pt>
                <c:pt idx="90">
                  <c:v>33080</c:v>
                </c:pt>
                <c:pt idx="91">
                  <c:v>32460</c:v>
                </c:pt>
                <c:pt idx="92">
                  <c:v>31800</c:v>
                </c:pt>
                <c:pt idx="93">
                  <c:v>31100</c:v>
                </c:pt>
                <c:pt idx="94">
                  <c:v>30350</c:v>
                </c:pt>
                <c:pt idx="95">
                  <c:v>29560</c:v>
                </c:pt>
                <c:pt idx="96">
                  <c:v>27880</c:v>
                </c:pt>
                <c:pt idx="97">
                  <c:v>26040</c:v>
                </c:pt>
                <c:pt idx="98">
                  <c:v>24050</c:v>
                </c:pt>
                <c:pt idx="99">
                  <c:v>21910</c:v>
                </c:pt>
                <c:pt idx="100">
                  <c:v>19630</c:v>
                </c:pt>
                <c:pt idx="101">
                  <c:v>17220</c:v>
                </c:pt>
                <c:pt idx="102">
                  <c:v>11990</c:v>
                </c:pt>
                <c:pt idx="103">
                  <c:v>6240</c:v>
                </c:pt>
              </c:numCache>
            </c:numRef>
          </c:xVal>
          <c:yVal>
            <c:numRef>
              <c:f>'02'!$C$3:$C$107</c:f>
              <c:numCache>
                <c:formatCode>0.00E+00</c:formatCode>
                <c:ptCount val="105"/>
                <c:pt idx="0">
                  <c:v>0.2797</c:v>
                </c:pt>
                <c:pt idx="1">
                  <c:v>0.29239999999999999</c:v>
                </c:pt>
                <c:pt idx="2">
                  <c:v>0.3044</c:v>
                </c:pt>
                <c:pt idx="3">
                  <c:v>0.3155</c:v>
                </c:pt>
                <c:pt idx="4">
                  <c:v>0.32600000000000001</c:v>
                </c:pt>
                <c:pt idx="5">
                  <c:v>0.33589999999999998</c:v>
                </c:pt>
                <c:pt idx="6">
                  <c:v>0.34510000000000002</c:v>
                </c:pt>
                <c:pt idx="7">
                  <c:v>0.35370000000000001</c:v>
                </c:pt>
                <c:pt idx="8">
                  <c:v>0.36180000000000001</c:v>
                </c:pt>
                <c:pt idx="9">
                  <c:v>0.37659999999999999</c:v>
                </c:pt>
                <c:pt idx="10">
                  <c:v>0.39250000000000002</c:v>
                </c:pt>
                <c:pt idx="11">
                  <c:v>0.40620000000000001</c:v>
                </c:pt>
                <c:pt idx="12">
                  <c:v>0.4178</c:v>
                </c:pt>
                <c:pt idx="13">
                  <c:v>0.42759999999999998</c:v>
                </c:pt>
                <c:pt idx="14">
                  <c:v>0.436</c:v>
                </c:pt>
                <c:pt idx="15">
                  <c:v>0.443</c:v>
                </c:pt>
                <c:pt idx="16">
                  <c:v>0.44890000000000002</c:v>
                </c:pt>
                <c:pt idx="17">
                  <c:v>0.45379999999999998</c:v>
                </c:pt>
                <c:pt idx="18">
                  <c:v>0.4612</c:v>
                </c:pt>
                <c:pt idx="19">
                  <c:v>0.46579999999999999</c:v>
                </c:pt>
                <c:pt idx="20">
                  <c:v>0.46850000000000003</c:v>
                </c:pt>
                <c:pt idx="21">
                  <c:v>0.46949999999999997</c:v>
                </c:pt>
                <c:pt idx="22">
                  <c:v>0.46920000000000001</c:v>
                </c:pt>
                <c:pt idx="23">
                  <c:v>0.46800000000000003</c:v>
                </c:pt>
                <c:pt idx="24">
                  <c:v>0.46360000000000001</c:v>
                </c:pt>
                <c:pt idx="25">
                  <c:v>0.45729999999999998</c:v>
                </c:pt>
                <c:pt idx="26">
                  <c:v>0.44990000000000002</c:v>
                </c:pt>
                <c:pt idx="27">
                  <c:v>0.442</c:v>
                </c:pt>
                <c:pt idx="28">
                  <c:v>0.43380000000000002</c:v>
                </c:pt>
                <c:pt idx="29">
                  <c:v>0.42559999999999998</c:v>
                </c:pt>
                <c:pt idx="30">
                  <c:v>0.41749999999999998</c:v>
                </c:pt>
                <c:pt idx="31">
                  <c:v>0.40949999999999998</c:v>
                </c:pt>
                <c:pt idx="32">
                  <c:v>0.4017</c:v>
                </c:pt>
                <c:pt idx="33">
                  <c:v>0.39410000000000001</c:v>
                </c:pt>
                <c:pt idx="34">
                  <c:v>0.38679999999999998</c:v>
                </c:pt>
                <c:pt idx="35">
                  <c:v>0.373</c:v>
                </c:pt>
                <c:pt idx="36">
                  <c:v>0.35709999999999997</c:v>
                </c:pt>
                <c:pt idx="37">
                  <c:v>0.3427</c:v>
                </c:pt>
                <c:pt idx="38">
                  <c:v>0.32969999999999999</c:v>
                </c:pt>
                <c:pt idx="39">
                  <c:v>0.31780000000000003</c:v>
                </c:pt>
                <c:pt idx="40">
                  <c:v>0.30690000000000001</c:v>
                </c:pt>
                <c:pt idx="41">
                  <c:v>0.2969</c:v>
                </c:pt>
                <c:pt idx="42">
                  <c:v>0.28770000000000001</c:v>
                </c:pt>
                <c:pt idx="43">
                  <c:v>0.2792</c:v>
                </c:pt>
                <c:pt idx="44">
                  <c:v>0.26400000000000001</c:v>
                </c:pt>
                <c:pt idx="45">
                  <c:v>0.25080000000000002</c:v>
                </c:pt>
                <c:pt idx="46">
                  <c:v>0.2392</c:v>
                </c:pt>
                <c:pt idx="47">
                  <c:v>0.22889999999999999</c:v>
                </c:pt>
                <c:pt idx="48">
                  <c:v>0.21970000000000001</c:v>
                </c:pt>
                <c:pt idx="49">
                  <c:v>0.21149999999999999</c:v>
                </c:pt>
                <c:pt idx="50">
                  <c:v>0.19719999999999999</c:v>
                </c:pt>
                <c:pt idx="51">
                  <c:v>0.1852</c:v>
                </c:pt>
                <c:pt idx="52">
                  <c:v>0.1749</c:v>
                </c:pt>
                <c:pt idx="53">
                  <c:v>0.16539999999999999</c:v>
                </c:pt>
                <c:pt idx="54">
                  <c:v>0.15579999999999999</c:v>
                </c:pt>
                <c:pt idx="55">
                  <c:v>0.14779999999999999</c:v>
                </c:pt>
                <c:pt idx="56">
                  <c:v>0.14080000000000001</c:v>
                </c:pt>
                <c:pt idx="57">
                  <c:v>0.1346</c:v>
                </c:pt>
                <c:pt idx="58">
                  <c:v>0.12889999999999999</c:v>
                </c:pt>
                <c:pt idx="59">
                  <c:v>0.12379999999999999</c:v>
                </c:pt>
                <c:pt idx="60">
                  <c:v>0.1191</c:v>
                </c:pt>
                <c:pt idx="61">
                  <c:v>0.1108</c:v>
                </c:pt>
                <c:pt idx="62">
                  <c:v>0.1021</c:v>
                </c:pt>
                <c:pt idx="63">
                  <c:v>9.486E-2</c:v>
                </c:pt>
                <c:pt idx="64">
                  <c:v>8.8679999999999995E-2</c:v>
                </c:pt>
                <c:pt idx="65">
                  <c:v>8.3360000000000004E-2</c:v>
                </c:pt>
                <c:pt idx="66">
                  <c:v>7.8710000000000002E-2</c:v>
                </c:pt>
                <c:pt idx="67">
                  <c:v>7.4609999999999996E-2</c:v>
                </c:pt>
                <c:pt idx="68">
                  <c:v>7.0970000000000005E-2</c:v>
                </c:pt>
                <c:pt idx="69">
                  <c:v>6.7710000000000006E-2</c:v>
                </c:pt>
                <c:pt idx="70">
                  <c:v>6.2100000000000002E-2</c:v>
                </c:pt>
                <c:pt idx="71">
                  <c:v>5.7439999999999998E-2</c:v>
                </c:pt>
                <c:pt idx="72">
                  <c:v>5.3499999999999999E-2</c:v>
                </c:pt>
                <c:pt idx="73">
                  <c:v>5.0130000000000001E-2</c:v>
                </c:pt>
                <c:pt idx="74">
                  <c:v>4.7190000000000003E-2</c:v>
                </c:pt>
                <c:pt idx="75">
                  <c:v>4.462E-2</c:v>
                </c:pt>
                <c:pt idx="76">
                  <c:v>4.0309999999999999E-2</c:v>
                </c:pt>
                <c:pt idx="77">
                  <c:v>3.6830000000000002E-2</c:v>
                </c:pt>
                <c:pt idx="78">
                  <c:v>3.3959999999999997E-2</c:v>
                </c:pt>
                <c:pt idx="79">
                  <c:v>3.1550000000000002E-2</c:v>
                </c:pt>
                <c:pt idx="80">
                  <c:v>2.9489999999999999E-2</c:v>
                </c:pt>
                <c:pt idx="81">
                  <c:v>2.7709999999999999E-2</c:v>
                </c:pt>
                <c:pt idx="82">
                  <c:v>2.615E-2</c:v>
                </c:pt>
                <c:pt idx="83">
                  <c:v>2.478E-2</c:v>
                </c:pt>
                <c:pt idx="84">
                  <c:v>2.3550000000000001E-2</c:v>
                </c:pt>
                <c:pt idx="85">
                  <c:v>2.2460000000000001E-2</c:v>
                </c:pt>
                <c:pt idx="86">
                  <c:v>2.147E-2</c:v>
                </c:pt>
                <c:pt idx="87">
                  <c:v>1.976E-2</c:v>
                </c:pt>
                <c:pt idx="88">
                  <c:v>1.8010000000000002E-2</c:v>
                </c:pt>
                <c:pt idx="89">
                  <c:v>1.6580000000000001E-2</c:v>
                </c:pt>
                <c:pt idx="90">
                  <c:v>1.538E-2</c:v>
                </c:pt>
                <c:pt idx="91">
                  <c:v>1.436E-2</c:v>
                </c:pt>
                <c:pt idx="92">
                  <c:v>1.3480000000000001E-2</c:v>
                </c:pt>
                <c:pt idx="93">
                  <c:v>1.2710000000000001E-2</c:v>
                </c:pt>
                <c:pt idx="94">
                  <c:v>1.204E-2</c:v>
                </c:pt>
                <c:pt idx="95">
                  <c:v>1.145E-2</c:v>
                </c:pt>
                <c:pt idx="96">
                  <c:v>1.044E-2</c:v>
                </c:pt>
                <c:pt idx="97">
                  <c:v>9.6190000000000008E-3</c:v>
                </c:pt>
                <c:pt idx="98">
                  <c:v>8.9339999999999992E-3</c:v>
                </c:pt>
                <c:pt idx="99">
                  <c:v>8.3540000000000003E-3</c:v>
                </c:pt>
                <c:pt idx="100">
                  <c:v>7.8569999999999994E-3</c:v>
                </c:pt>
                <c:pt idx="101">
                  <c:v>7.4250000000000002E-3</c:v>
                </c:pt>
                <c:pt idx="102">
                  <c:v>6.7130000000000002E-3</c:v>
                </c:pt>
                <c:pt idx="103">
                  <c:v>6.1479999999999998E-3</c:v>
                </c:pt>
                <c:pt idx="104">
                  <c:v>5.6889999999999996E-3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CA-49E1-9C04-9CA2B9488D7B}"/>
            </c:ext>
          </c:extLst>
        </c:ser>
        <c:ser>
          <c:idx val="1"/>
          <c:order val="1"/>
          <c:tx>
            <c:v>H in Au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'02'!$R$3:$R$107</c:f>
              <c:numCache>
                <c:formatCode>General</c:formatCode>
                <c:ptCount val="105"/>
                <c:pt idx="0">
                  <c:v>8209.9601000000002</c:v>
                </c:pt>
                <c:pt idx="1">
                  <c:v>8209.9562000000005</c:v>
                </c:pt>
                <c:pt idx="2">
                  <c:v>8209.9521999999997</c:v>
                </c:pt>
                <c:pt idx="3">
                  <c:v>8209.9483</c:v>
                </c:pt>
                <c:pt idx="4">
                  <c:v>8209.9442999999992</c:v>
                </c:pt>
                <c:pt idx="5">
                  <c:v>8209.9403999999995</c:v>
                </c:pt>
                <c:pt idx="6">
                  <c:v>8209.9364000000005</c:v>
                </c:pt>
                <c:pt idx="7">
                  <c:v>8209.9325000000008</c:v>
                </c:pt>
                <c:pt idx="8">
                  <c:v>8209.9285</c:v>
                </c:pt>
                <c:pt idx="9">
                  <c:v>8209.9205999999995</c:v>
                </c:pt>
                <c:pt idx="10">
                  <c:v>8209.9105999999992</c:v>
                </c:pt>
                <c:pt idx="11">
                  <c:v>8209.9007999999994</c:v>
                </c:pt>
                <c:pt idx="12">
                  <c:v>8209.8909000000003</c:v>
                </c:pt>
                <c:pt idx="13">
                  <c:v>8209.8811000000005</c:v>
                </c:pt>
                <c:pt idx="14">
                  <c:v>8209.8713000000007</c:v>
                </c:pt>
                <c:pt idx="15">
                  <c:v>8209.8615000000009</c:v>
                </c:pt>
                <c:pt idx="16">
                  <c:v>8209.8518000000004</c:v>
                </c:pt>
                <c:pt idx="17">
                  <c:v>8209.8420999999998</c:v>
                </c:pt>
                <c:pt idx="18">
                  <c:v>8209.8227999999999</c:v>
                </c:pt>
                <c:pt idx="19">
                  <c:v>8209.8037000000004</c:v>
                </c:pt>
                <c:pt idx="20">
                  <c:v>8209.7847000000002</c:v>
                </c:pt>
                <c:pt idx="21">
                  <c:v>8209.7657999999992</c:v>
                </c:pt>
                <c:pt idx="22">
                  <c:v>8209.7471000000005</c:v>
                </c:pt>
                <c:pt idx="23">
                  <c:v>8209.7284</c:v>
                </c:pt>
                <c:pt idx="24">
                  <c:v>8209.6913000000004</c:v>
                </c:pt>
                <c:pt idx="25">
                  <c:v>8209.6543000000001</c:v>
                </c:pt>
                <c:pt idx="26">
                  <c:v>8209.6175000000003</c:v>
                </c:pt>
                <c:pt idx="27">
                  <c:v>8209.5807000000004</c:v>
                </c:pt>
                <c:pt idx="28">
                  <c:v>8209.5437000000002</c:v>
                </c:pt>
                <c:pt idx="29">
                  <c:v>8209.5066000000006</c:v>
                </c:pt>
                <c:pt idx="30">
                  <c:v>8209.4693000000007</c:v>
                </c:pt>
                <c:pt idx="31">
                  <c:v>8209.4316999999992</c:v>
                </c:pt>
                <c:pt idx="32">
                  <c:v>8209.3937999999998</c:v>
                </c:pt>
                <c:pt idx="33">
                  <c:v>8209.3554000000004</c:v>
                </c:pt>
                <c:pt idx="34">
                  <c:v>8209.3166999999994</c:v>
                </c:pt>
                <c:pt idx="35">
                  <c:v>8209.2378000000008</c:v>
                </c:pt>
                <c:pt idx="36">
                  <c:v>8209.1363999999994</c:v>
                </c:pt>
                <c:pt idx="37">
                  <c:v>8209.0318000000007</c:v>
                </c:pt>
                <c:pt idx="38">
                  <c:v>8208.92</c:v>
                </c:pt>
                <c:pt idx="39">
                  <c:v>8208.81</c:v>
                </c:pt>
                <c:pt idx="40">
                  <c:v>8208.7000000000007</c:v>
                </c:pt>
                <c:pt idx="41">
                  <c:v>8208.58</c:v>
                </c:pt>
                <c:pt idx="42">
                  <c:v>8208.4599999999991</c:v>
                </c:pt>
                <c:pt idx="43">
                  <c:v>8208.34</c:v>
                </c:pt>
                <c:pt idx="44">
                  <c:v>8208.08</c:v>
                </c:pt>
                <c:pt idx="45">
                  <c:v>8207.81</c:v>
                </c:pt>
                <c:pt idx="46">
                  <c:v>8207.5300000000007</c:v>
                </c:pt>
                <c:pt idx="47">
                  <c:v>8207.24</c:v>
                </c:pt>
                <c:pt idx="48">
                  <c:v>8206.93</c:v>
                </c:pt>
                <c:pt idx="49">
                  <c:v>8206.6200000000008</c:v>
                </c:pt>
                <c:pt idx="50">
                  <c:v>8205.9500000000007</c:v>
                </c:pt>
                <c:pt idx="51">
                  <c:v>8205.25</c:v>
                </c:pt>
                <c:pt idx="52">
                  <c:v>8204.49</c:v>
                </c:pt>
                <c:pt idx="53">
                  <c:v>8203.7099999999991</c:v>
                </c:pt>
                <c:pt idx="54">
                  <c:v>8202.89</c:v>
                </c:pt>
                <c:pt idx="55">
                  <c:v>8202.0400000000009</c:v>
                </c:pt>
                <c:pt idx="56">
                  <c:v>8201.16</c:v>
                </c:pt>
                <c:pt idx="57">
                  <c:v>8200.25</c:v>
                </c:pt>
                <c:pt idx="58">
                  <c:v>8199.31</c:v>
                </c:pt>
                <c:pt idx="59">
                  <c:v>8198.34</c:v>
                </c:pt>
                <c:pt idx="60">
                  <c:v>8197.34</c:v>
                </c:pt>
                <c:pt idx="61">
                  <c:v>8195.26</c:v>
                </c:pt>
                <c:pt idx="62">
                  <c:v>8192.5</c:v>
                </c:pt>
                <c:pt idx="63">
                  <c:v>8189.57</c:v>
                </c:pt>
                <c:pt idx="64">
                  <c:v>8186.48</c:v>
                </c:pt>
                <c:pt idx="65">
                  <c:v>8183.22</c:v>
                </c:pt>
                <c:pt idx="66">
                  <c:v>8179.81</c:v>
                </c:pt>
                <c:pt idx="67">
                  <c:v>8176.25</c:v>
                </c:pt>
                <c:pt idx="68">
                  <c:v>8172.53</c:v>
                </c:pt>
                <c:pt idx="69">
                  <c:v>8168.67</c:v>
                </c:pt>
                <c:pt idx="70">
                  <c:v>8160.52</c:v>
                </c:pt>
                <c:pt idx="71">
                  <c:v>8151.81</c:v>
                </c:pt>
                <c:pt idx="72">
                  <c:v>8142.54</c:v>
                </c:pt>
                <c:pt idx="73">
                  <c:v>8132.75</c:v>
                </c:pt>
                <c:pt idx="74">
                  <c:v>8122.44</c:v>
                </c:pt>
                <c:pt idx="75">
                  <c:v>8111.61</c:v>
                </c:pt>
                <c:pt idx="76">
                  <c:v>8088.48</c:v>
                </c:pt>
                <c:pt idx="77">
                  <c:v>8063.41</c:v>
                </c:pt>
                <c:pt idx="78">
                  <c:v>8036.45</c:v>
                </c:pt>
                <c:pt idx="79">
                  <c:v>8007.65</c:v>
                </c:pt>
                <c:pt idx="80">
                  <c:v>7977.05</c:v>
                </c:pt>
                <c:pt idx="81">
                  <c:v>7944.7</c:v>
                </c:pt>
                <c:pt idx="82">
                  <c:v>7910.61</c:v>
                </c:pt>
                <c:pt idx="83">
                  <c:v>7874.83</c:v>
                </c:pt>
                <c:pt idx="84">
                  <c:v>7837.38</c:v>
                </c:pt>
                <c:pt idx="85">
                  <c:v>7798.28</c:v>
                </c:pt>
                <c:pt idx="86">
                  <c:v>7757.56</c:v>
                </c:pt>
                <c:pt idx="87">
                  <c:v>7671.38</c:v>
                </c:pt>
                <c:pt idx="88">
                  <c:v>7554.91</c:v>
                </c:pt>
                <c:pt idx="89">
                  <c:v>7428.95</c:v>
                </c:pt>
                <c:pt idx="90">
                  <c:v>7293.75</c:v>
                </c:pt>
                <c:pt idx="91">
                  <c:v>7150</c:v>
                </c:pt>
                <c:pt idx="92">
                  <c:v>7000</c:v>
                </c:pt>
                <c:pt idx="93">
                  <c:v>6830</c:v>
                </c:pt>
                <c:pt idx="94">
                  <c:v>6660</c:v>
                </c:pt>
                <c:pt idx="95">
                  <c:v>6490</c:v>
                </c:pt>
                <c:pt idx="96">
                  <c:v>6100</c:v>
                </c:pt>
                <c:pt idx="97">
                  <c:v>5690</c:v>
                </c:pt>
                <c:pt idx="98">
                  <c:v>5250</c:v>
                </c:pt>
                <c:pt idx="99">
                  <c:v>4770</c:v>
                </c:pt>
                <c:pt idx="100">
                  <c:v>4270</c:v>
                </c:pt>
                <c:pt idx="101">
                  <c:v>3740</c:v>
                </c:pt>
                <c:pt idx="102">
                  <c:v>2600</c:v>
                </c:pt>
                <c:pt idx="103">
                  <c:v>1350</c:v>
                </c:pt>
                <c:pt idx="104">
                  <c:v>0</c:v>
                </c:pt>
              </c:numCache>
            </c:numRef>
          </c:xVal>
          <c:yVal>
            <c:numRef>
              <c:f>'02'!$M$3:$M$107</c:f>
              <c:numCache>
                <c:formatCode>0.00E+00</c:formatCode>
                <c:ptCount val="105"/>
                <c:pt idx="0">
                  <c:v>4.6059999999999997E-2</c:v>
                </c:pt>
                <c:pt idx="1">
                  <c:v>4.7960000000000003E-2</c:v>
                </c:pt>
                <c:pt idx="2">
                  <c:v>4.9770000000000002E-2</c:v>
                </c:pt>
                <c:pt idx="3">
                  <c:v>5.1490000000000001E-2</c:v>
                </c:pt>
                <c:pt idx="4">
                  <c:v>5.3129999999999997E-2</c:v>
                </c:pt>
                <c:pt idx="5">
                  <c:v>5.4699999999999999E-2</c:v>
                </c:pt>
                <c:pt idx="6">
                  <c:v>5.6219999999999999E-2</c:v>
                </c:pt>
                <c:pt idx="7">
                  <c:v>5.7669999999999999E-2</c:v>
                </c:pt>
                <c:pt idx="8">
                  <c:v>5.9080000000000001E-2</c:v>
                </c:pt>
                <c:pt idx="9">
                  <c:v>6.1749999999999999E-2</c:v>
                </c:pt>
                <c:pt idx="10">
                  <c:v>6.4850000000000005E-2</c:v>
                </c:pt>
                <c:pt idx="11">
                  <c:v>6.7750000000000005E-2</c:v>
                </c:pt>
                <c:pt idx="12">
                  <c:v>7.0449999999999999E-2</c:v>
                </c:pt>
                <c:pt idx="13">
                  <c:v>7.2989999999999999E-2</c:v>
                </c:pt>
                <c:pt idx="14">
                  <c:v>7.5380000000000003E-2</c:v>
                </c:pt>
                <c:pt idx="15">
                  <c:v>7.7640000000000001E-2</c:v>
                </c:pt>
                <c:pt idx="16">
                  <c:v>7.9780000000000004E-2</c:v>
                </c:pt>
                <c:pt idx="17">
                  <c:v>8.1809999999999994E-2</c:v>
                </c:pt>
                <c:pt idx="18">
                  <c:v>8.5559999999999997E-2</c:v>
                </c:pt>
                <c:pt idx="19">
                  <c:v>8.8940000000000005E-2</c:v>
                </c:pt>
                <c:pt idx="20">
                  <c:v>9.1999999999999998E-2</c:v>
                </c:pt>
                <c:pt idx="21">
                  <c:v>9.4769999999999993E-2</c:v>
                </c:pt>
                <c:pt idx="22">
                  <c:v>9.7269999999999995E-2</c:v>
                </c:pt>
                <c:pt idx="23">
                  <c:v>9.9529999999999993E-2</c:v>
                </c:pt>
                <c:pt idx="24">
                  <c:v>0.10340000000000001</c:v>
                </c:pt>
                <c:pt idx="25">
                  <c:v>0.10639999999999999</c:v>
                </c:pt>
                <c:pt idx="26">
                  <c:v>0.10879999999999999</c:v>
                </c:pt>
                <c:pt idx="27">
                  <c:v>0.1106</c:v>
                </c:pt>
                <c:pt idx="28">
                  <c:v>0.1119</c:v>
                </c:pt>
                <c:pt idx="29">
                  <c:v>0.11269999999999999</c:v>
                </c:pt>
                <c:pt idx="30">
                  <c:v>0.1132</c:v>
                </c:pt>
                <c:pt idx="31">
                  <c:v>0.1133</c:v>
                </c:pt>
                <c:pt idx="32">
                  <c:v>0.1132</c:v>
                </c:pt>
                <c:pt idx="33">
                  <c:v>0.1129</c:v>
                </c:pt>
                <c:pt idx="34">
                  <c:v>0.1124</c:v>
                </c:pt>
                <c:pt idx="35">
                  <c:v>0.1111</c:v>
                </c:pt>
                <c:pt idx="36">
                  <c:v>0.109</c:v>
                </c:pt>
                <c:pt idx="37">
                  <c:v>0.1067</c:v>
                </c:pt>
                <c:pt idx="38">
                  <c:v>0.1043</c:v>
                </c:pt>
                <c:pt idx="39">
                  <c:v>0.1019</c:v>
                </c:pt>
                <c:pt idx="40">
                  <c:v>9.9580000000000002E-2</c:v>
                </c:pt>
                <c:pt idx="41">
                  <c:v>9.7360000000000002E-2</c:v>
                </c:pt>
                <c:pt idx="42">
                  <c:v>9.5250000000000001E-2</c:v>
                </c:pt>
                <c:pt idx="43">
                  <c:v>9.3240000000000003E-2</c:v>
                </c:pt>
                <c:pt idx="44">
                  <c:v>8.949E-2</c:v>
                </c:pt>
                <c:pt idx="45">
                  <c:v>8.6069999999999994E-2</c:v>
                </c:pt>
                <c:pt idx="46">
                  <c:v>8.2930000000000004E-2</c:v>
                </c:pt>
                <c:pt idx="47">
                  <c:v>8.004E-2</c:v>
                </c:pt>
                <c:pt idx="48">
                  <c:v>7.7350000000000002E-2</c:v>
                </c:pt>
                <c:pt idx="49">
                  <c:v>7.4840000000000004E-2</c:v>
                </c:pt>
                <c:pt idx="50">
                  <c:v>7.0300000000000001E-2</c:v>
                </c:pt>
                <c:pt idx="51">
                  <c:v>6.6280000000000006E-2</c:v>
                </c:pt>
                <c:pt idx="52">
                  <c:v>6.2700000000000006E-2</c:v>
                </c:pt>
                <c:pt idx="53">
                  <c:v>6.0510000000000001E-2</c:v>
                </c:pt>
                <c:pt idx="54">
                  <c:v>5.842E-2</c:v>
                </c:pt>
                <c:pt idx="55">
                  <c:v>5.6480000000000002E-2</c:v>
                </c:pt>
                <c:pt idx="56">
                  <c:v>5.4670000000000003E-2</c:v>
                </c:pt>
                <c:pt idx="57">
                  <c:v>5.2979999999999999E-2</c:v>
                </c:pt>
                <c:pt idx="58">
                  <c:v>5.1400000000000001E-2</c:v>
                </c:pt>
                <c:pt idx="59">
                  <c:v>4.9930000000000002E-2</c:v>
                </c:pt>
                <c:pt idx="60">
                  <c:v>4.8559999999999999E-2</c:v>
                </c:pt>
                <c:pt idx="61">
                  <c:v>4.6080000000000003E-2</c:v>
                </c:pt>
                <c:pt idx="62">
                  <c:v>4.3380000000000002E-2</c:v>
                </c:pt>
                <c:pt idx="63">
                  <c:v>4.104E-2</c:v>
                </c:pt>
                <c:pt idx="64">
                  <c:v>3.9E-2</c:v>
                </c:pt>
                <c:pt idx="65">
                  <c:v>3.7190000000000001E-2</c:v>
                </c:pt>
                <c:pt idx="66">
                  <c:v>3.5580000000000001E-2</c:v>
                </c:pt>
                <c:pt idx="67">
                  <c:v>3.4139999999999997E-2</c:v>
                </c:pt>
                <c:pt idx="68">
                  <c:v>3.2829999999999998E-2</c:v>
                </c:pt>
                <c:pt idx="69">
                  <c:v>3.1629999999999998E-2</c:v>
                </c:pt>
                <c:pt idx="70">
                  <c:v>2.954E-2</c:v>
                </c:pt>
                <c:pt idx="71">
                  <c:v>2.776E-2</c:v>
                </c:pt>
                <c:pt idx="72">
                  <c:v>2.622E-2</c:v>
                </c:pt>
                <c:pt idx="73">
                  <c:v>2.487E-2</c:v>
                </c:pt>
                <c:pt idx="74">
                  <c:v>2.367E-2</c:v>
                </c:pt>
                <c:pt idx="75">
                  <c:v>2.2610000000000002E-2</c:v>
                </c:pt>
                <c:pt idx="76">
                  <c:v>2.0789999999999999E-2</c:v>
                </c:pt>
                <c:pt idx="77">
                  <c:v>1.9279999999999999E-2</c:v>
                </c:pt>
                <c:pt idx="78">
                  <c:v>1.8010000000000002E-2</c:v>
                </c:pt>
                <c:pt idx="79">
                  <c:v>1.6920000000000001E-2</c:v>
                </c:pt>
                <c:pt idx="80">
                  <c:v>1.5980000000000001E-2</c:v>
                </c:pt>
                <c:pt idx="81">
                  <c:v>1.515E-2</c:v>
                </c:pt>
                <c:pt idx="82">
                  <c:v>1.4409999999999999E-2</c:v>
                </c:pt>
                <c:pt idx="83">
                  <c:v>1.376E-2</c:v>
                </c:pt>
                <c:pt idx="84">
                  <c:v>1.3169999999999999E-2</c:v>
                </c:pt>
                <c:pt idx="85">
                  <c:v>1.2630000000000001E-2</c:v>
                </c:pt>
                <c:pt idx="86">
                  <c:v>1.2149999999999999E-2</c:v>
                </c:pt>
                <c:pt idx="87">
                  <c:v>1.1299999999999999E-2</c:v>
                </c:pt>
                <c:pt idx="88">
                  <c:v>1.0410000000000001E-2</c:v>
                </c:pt>
                <c:pt idx="89">
                  <c:v>9.6670000000000002E-3</c:v>
                </c:pt>
                <c:pt idx="90">
                  <c:v>9.0399999999999994E-3</c:v>
                </c:pt>
                <c:pt idx="91">
                  <c:v>8.5019999999999991E-3</c:v>
                </c:pt>
                <c:pt idx="92">
                  <c:v>8.0330000000000002E-3</c:v>
                </c:pt>
                <c:pt idx="93">
                  <c:v>7.6210000000000002E-3</c:v>
                </c:pt>
                <c:pt idx="94">
                  <c:v>7.2560000000000003E-3</c:v>
                </c:pt>
                <c:pt idx="95">
                  <c:v>6.9309999999999997E-3</c:v>
                </c:pt>
                <c:pt idx="96">
                  <c:v>6.3730000000000002E-3</c:v>
                </c:pt>
                <c:pt idx="97">
                  <c:v>5.9119999999999997E-3</c:v>
                </c:pt>
                <c:pt idx="98">
                  <c:v>5.5240000000000003E-3</c:v>
                </c:pt>
                <c:pt idx="99">
                  <c:v>5.1929999999999997E-3</c:v>
                </c:pt>
                <c:pt idx="100">
                  <c:v>4.9069999999999999E-3</c:v>
                </c:pt>
                <c:pt idx="101">
                  <c:v>4.6569999999999997E-3</c:v>
                </c:pt>
                <c:pt idx="102">
                  <c:v>4.2399999999999998E-3</c:v>
                </c:pt>
                <c:pt idx="103">
                  <c:v>3.9069999999999999E-3</c:v>
                </c:pt>
                <c:pt idx="104">
                  <c:v>3.6340000000000001E-3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CA-49E1-9C04-9CA2B9488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59055"/>
        <c:axId val="675060719"/>
      </c:scatterChart>
      <c:valAx>
        <c:axId val="6750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60719"/>
        <c:crosses val="autoZero"/>
        <c:crossBetween val="midCat"/>
      </c:valAx>
      <c:valAx>
        <c:axId val="6750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dE/dx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5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152400</xdr:rowOff>
    </xdr:from>
    <xdr:to>
      <xdr:col>15</xdr:col>
      <xdr:colOff>19050</xdr:colOff>
      <xdr:row>16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A0D3F5-94FB-4649-A406-E5160128F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33A9-D6F9-483A-9224-284A07045D62}">
  <dimension ref="A1:I6"/>
  <sheetViews>
    <sheetView workbookViewId="0">
      <selection activeCell="F7" sqref="F7"/>
    </sheetView>
  </sheetViews>
  <sheetFormatPr defaultRowHeight="14.75" x14ac:dyDescent="0.75"/>
  <cols>
    <col min="1" max="1" width="9.04296875" bestFit="1" customWidth="1"/>
  </cols>
  <sheetData>
    <row r="1" spans="1:9" x14ac:dyDescent="0.75">
      <c r="A1" s="1" t="s">
        <v>5</v>
      </c>
      <c r="B1" s="1"/>
      <c r="C1" s="1"/>
      <c r="D1" s="1"/>
      <c r="F1" s="1" t="s">
        <v>6</v>
      </c>
      <c r="G1" s="1"/>
      <c r="H1" s="1"/>
      <c r="I1" s="1"/>
    </row>
    <row r="2" spans="1:9" x14ac:dyDescent="0.75">
      <c r="B2" t="s">
        <v>3</v>
      </c>
      <c r="C2" t="s">
        <v>3</v>
      </c>
      <c r="D2" t="s">
        <v>4</v>
      </c>
      <c r="G2" t="s">
        <v>3</v>
      </c>
      <c r="H2" t="s">
        <v>3</v>
      </c>
      <c r="I2" t="s">
        <v>4</v>
      </c>
    </row>
    <row r="3" spans="1:9" x14ac:dyDescent="0.75">
      <c r="B3">
        <v>1</v>
      </c>
      <c r="C3">
        <v>10</v>
      </c>
      <c r="D3">
        <v>100</v>
      </c>
      <c r="G3">
        <v>1</v>
      </c>
      <c r="H3">
        <v>10</v>
      </c>
      <c r="I3">
        <v>100</v>
      </c>
    </row>
    <row r="4" spans="1:9" x14ac:dyDescent="0.75">
      <c r="A4" t="s">
        <v>0</v>
      </c>
      <c r="B4">
        <v>14.38</v>
      </c>
      <c r="C4">
        <v>622.71</v>
      </c>
      <c r="D4">
        <v>36.79</v>
      </c>
      <c r="F4" t="s">
        <v>7</v>
      </c>
      <c r="G4">
        <v>3.18</v>
      </c>
      <c r="H4">
        <v>60.85</v>
      </c>
      <c r="I4">
        <v>3.14</v>
      </c>
    </row>
    <row r="5" spans="1:9" x14ac:dyDescent="0.75">
      <c r="A5" t="s">
        <v>1</v>
      </c>
      <c r="B5">
        <v>6.28</v>
      </c>
      <c r="C5">
        <v>230.85</v>
      </c>
      <c r="D5">
        <v>12.6</v>
      </c>
      <c r="F5" t="s">
        <v>8</v>
      </c>
      <c r="G5">
        <v>1.68</v>
      </c>
      <c r="H5">
        <v>24.89</v>
      </c>
      <c r="I5">
        <v>1.1200000000000001</v>
      </c>
    </row>
    <row r="6" spans="1:9" x14ac:dyDescent="0.75">
      <c r="A6" t="s">
        <v>2</v>
      </c>
      <c r="B6">
        <v>5.51</v>
      </c>
      <c r="C6">
        <v>173.55</v>
      </c>
      <c r="D6">
        <v>8.2100000000000009</v>
      </c>
      <c r="F6" t="s">
        <v>9</v>
      </c>
      <c r="G6">
        <v>1.51</v>
      </c>
      <c r="H6">
        <v>21.51</v>
      </c>
      <c r="I6">
        <v>0.79517000000000004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E549-8BB4-4ECA-A80E-0BDE7D7ADA98}">
  <dimension ref="A1:R108"/>
  <sheetViews>
    <sheetView topLeftCell="E2" workbookViewId="0">
      <selection activeCell="R12" sqref="R12"/>
    </sheetView>
  </sheetViews>
  <sheetFormatPr defaultRowHeight="14.75" x14ac:dyDescent="0.75"/>
  <sheetData>
    <row r="1" spans="1:18" x14ac:dyDescent="0.75">
      <c r="A1" s="1" t="s">
        <v>16</v>
      </c>
      <c r="B1" s="1"/>
      <c r="C1" s="1"/>
      <c r="D1" s="1"/>
      <c r="E1" s="1"/>
      <c r="F1" s="1"/>
      <c r="G1" s="1"/>
      <c r="H1" s="1"/>
      <c r="K1" s="1" t="s">
        <v>17</v>
      </c>
      <c r="L1" s="1"/>
      <c r="M1" s="1"/>
      <c r="N1" s="1"/>
      <c r="O1" s="1"/>
      <c r="P1" s="1"/>
      <c r="Q1" s="1"/>
      <c r="R1" s="1"/>
    </row>
    <row r="2" spans="1:18" x14ac:dyDescent="0.75">
      <c r="A2" t="s">
        <v>14</v>
      </c>
      <c r="C2" t="s">
        <v>15</v>
      </c>
      <c r="G2" t="s">
        <v>3</v>
      </c>
      <c r="H2" t="s">
        <v>12</v>
      </c>
      <c r="K2" t="s">
        <v>14</v>
      </c>
      <c r="M2" t="s">
        <v>15</v>
      </c>
      <c r="Q2" t="s">
        <v>3</v>
      </c>
      <c r="R2" t="s">
        <v>12</v>
      </c>
    </row>
    <row r="3" spans="1:18" x14ac:dyDescent="0.75">
      <c r="A3">
        <v>10</v>
      </c>
      <c r="B3" t="s">
        <v>13</v>
      </c>
      <c r="C3" s="2">
        <v>0.2797</v>
      </c>
      <c r="D3" s="2"/>
      <c r="E3">
        <v>1277</v>
      </c>
      <c r="F3" t="s">
        <v>11</v>
      </c>
      <c r="G3">
        <f>E3/10000</f>
        <v>0.12770000000000001</v>
      </c>
      <c r="H3">
        <f t="shared" ref="H3:H66" si="0">G$107-G3</f>
        <v>36789.872300000003</v>
      </c>
      <c r="K3">
        <v>10</v>
      </c>
      <c r="L3" t="s">
        <v>13</v>
      </c>
      <c r="M3" s="2">
        <v>4.6059999999999997E-2</v>
      </c>
      <c r="N3" s="2"/>
      <c r="O3">
        <v>399</v>
      </c>
      <c r="P3" t="s">
        <v>11</v>
      </c>
      <c r="Q3">
        <f>O3/10000</f>
        <v>3.9899999999999998E-2</v>
      </c>
      <c r="R3">
        <f>Q$107-Q3</f>
        <v>8209.9601000000002</v>
      </c>
    </row>
    <row r="4" spans="1:18" x14ac:dyDescent="0.75">
      <c r="A4">
        <v>11</v>
      </c>
      <c r="B4" s="2" t="s">
        <v>13</v>
      </c>
      <c r="C4" s="2">
        <v>0.29239999999999999</v>
      </c>
      <c r="D4" s="2"/>
      <c r="E4">
        <v>1382</v>
      </c>
      <c r="F4" t="s">
        <v>11</v>
      </c>
      <c r="G4">
        <f t="shared" ref="G4:G30" si="1">E4/10000</f>
        <v>0.13819999999999999</v>
      </c>
      <c r="H4">
        <f t="shared" si="0"/>
        <v>36789.861799999999</v>
      </c>
      <c r="K4">
        <v>11</v>
      </c>
      <c r="L4" t="s">
        <v>13</v>
      </c>
      <c r="M4" s="2">
        <v>4.7960000000000003E-2</v>
      </c>
      <c r="N4" s="2"/>
      <c r="O4">
        <v>438</v>
      </c>
      <c r="P4" t="s">
        <v>11</v>
      </c>
      <c r="Q4">
        <f t="shared" ref="Q4:Q40" si="2">O4/10000</f>
        <v>4.3799999999999999E-2</v>
      </c>
      <c r="R4">
        <f t="shared" ref="R4:R67" si="3">Q$107-Q4</f>
        <v>8209.9562000000005</v>
      </c>
    </row>
    <row r="5" spans="1:18" x14ac:dyDescent="0.75">
      <c r="A5" s="2">
        <v>12</v>
      </c>
      <c r="B5" s="2" t="s">
        <v>13</v>
      </c>
      <c r="C5" s="2">
        <v>0.3044</v>
      </c>
      <c r="D5" s="2"/>
      <c r="E5">
        <v>1484</v>
      </c>
      <c r="F5" t="s">
        <v>11</v>
      </c>
      <c r="G5">
        <f t="shared" si="1"/>
        <v>0.1484</v>
      </c>
      <c r="H5">
        <f t="shared" si="0"/>
        <v>36789.851600000002</v>
      </c>
      <c r="K5">
        <v>12</v>
      </c>
      <c r="L5" t="s">
        <v>13</v>
      </c>
      <c r="M5" s="2">
        <v>4.9770000000000002E-2</v>
      </c>
      <c r="N5" s="2"/>
      <c r="O5">
        <v>478</v>
      </c>
      <c r="P5" t="s">
        <v>11</v>
      </c>
      <c r="Q5">
        <f t="shared" si="2"/>
        <v>4.7800000000000002E-2</v>
      </c>
      <c r="R5">
        <f t="shared" si="3"/>
        <v>8209.9521999999997</v>
      </c>
    </row>
    <row r="6" spans="1:18" x14ac:dyDescent="0.75">
      <c r="A6" s="2">
        <v>13</v>
      </c>
      <c r="B6" s="2" t="s">
        <v>13</v>
      </c>
      <c r="C6" s="2">
        <v>0.3155</v>
      </c>
      <c r="D6" s="2"/>
      <c r="E6">
        <v>1583</v>
      </c>
      <c r="F6" t="s">
        <v>11</v>
      </c>
      <c r="G6">
        <f t="shared" si="1"/>
        <v>0.1583</v>
      </c>
      <c r="H6">
        <f t="shared" si="0"/>
        <v>36789.841699999997</v>
      </c>
      <c r="K6">
        <v>13</v>
      </c>
      <c r="L6" t="s">
        <v>13</v>
      </c>
      <c r="M6" s="2">
        <v>5.1490000000000001E-2</v>
      </c>
      <c r="N6" s="2"/>
      <c r="O6">
        <v>517</v>
      </c>
      <c r="P6" t="s">
        <v>11</v>
      </c>
      <c r="Q6">
        <f t="shared" si="2"/>
        <v>5.1700000000000003E-2</v>
      </c>
      <c r="R6">
        <f t="shared" si="3"/>
        <v>8209.9483</v>
      </c>
    </row>
    <row r="7" spans="1:18" x14ac:dyDescent="0.75">
      <c r="A7" s="2">
        <v>14</v>
      </c>
      <c r="B7" s="2" t="s">
        <v>13</v>
      </c>
      <c r="C7" s="2">
        <v>0.32600000000000001</v>
      </c>
      <c r="D7" s="2"/>
      <c r="E7">
        <v>1681</v>
      </c>
      <c r="F7" t="s">
        <v>11</v>
      </c>
      <c r="G7">
        <f t="shared" si="1"/>
        <v>0.1681</v>
      </c>
      <c r="H7">
        <f t="shared" si="0"/>
        <v>36789.831899999997</v>
      </c>
      <c r="K7">
        <v>14</v>
      </c>
      <c r="L7" t="s">
        <v>13</v>
      </c>
      <c r="M7" s="2">
        <v>5.3129999999999997E-2</v>
      </c>
      <c r="N7" s="2"/>
      <c r="O7">
        <v>557</v>
      </c>
      <c r="P7" t="s">
        <v>11</v>
      </c>
      <c r="Q7">
        <f t="shared" si="2"/>
        <v>5.57E-2</v>
      </c>
      <c r="R7">
        <f t="shared" si="3"/>
        <v>8209.9442999999992</v>
      </c>
    </row>
    <row r="8" spans="1:18" x14ac:dyDescent="0.75">
      <c r="A8" s="2">
        <v>15</v>
      </c>
      <c r="B8" s="2" t="s">
        <v>13</v>
      </c>
      <c r="C8" s="2">
        <v>0.33589999999999998</v>
      </c>
      <c r="D8" s="2"/>
      <c r="E8">
        <v>1776</v>
      </c>
      <c r="F8" t="s">
        <v>11</v>
      </c>
      <c r="G8">
        <f t="shared" si="1"/>
        <v>0.17760000000000001</v>
      </c>
      <c r="H8">
        <f t="shared" si="0"/>
        <v>36789.822399999997</v>
      </c>
      <c r="K8">
        <v>15</v>
      </c>
      <c r="L8" t="s">
        <v>13</v>
      </c>
      <c r="M8" s="2">
        <v>5.4699999999999999E-2</v>
      </c>
      <c r="N8" s="2"/>
      <c r="O8">
        <v>596</v>
      </c>
      <c r="P8" t="s">
        <v>11</v>
      </c>
      <c r="Q8">
        <f t="shared" si="2"/>
        <v>5.96E-2</v>
      </c>
      <c r="R8">
        <f t="shared" si="3"/>
        <v>8209.9403999999995</v>
      </c>
    </row>
    <row r="9" spans="1:18" x14ac:dyDescent="0.75">
      <c r="A9" s="2">
        <v>16</v>
      </c>
      <c r="B9" s="2" t="s">
        <v>13</v>
      </c>
      <c r="C9" s="2">
        <v>0.34510000000000002</v>
      </c>
      <c r="D9" s="2"/>
      <c r="E9">
        <v>1869</v>
      </c>
      <c r="F9" t="s">
        <v>11</v>
      </c>
      <c r="G9">
        <f t="shared" si="1"/>
        <v>0.18690000000000001</v>
      </c>
      <c r="H9">
        <f t="shared" si="0"/>
        <v>36789.813099999999</v>
      </c>
      <c r="K9">
        <v>16</v>
      </c>
      <c r="L9" t="s">
        <v>13</v>
      </c>
      <c r="M9" s="2">
        <v>5.6219999999999999E-2</v>
      </c>
      <c r="N9" s="2"/>
      <c r="O9">
        <v>636</v>
      </c>
      <c r="P9" t="s">
        <v>11</v>
      </c>
      <c r="Q9">
        <f t="shared" si="2"/>
        <v>6.3600000000000004E-2</v>
      </c>
      <c r="R9">
        <f t="shared" si="3"/>
        <v>8209.9364000000005</v>
      </c>
    </row>
    <row r="10" spans="1:18" x14ac:dyDescent="0.75">
      <c r="A10" s="2">
        <v>17</v>
      </c>
      <c r="B10" s="2" t="s">
        <v>13</v>
      </c>
      <c r="C10" s="2">
        <v>0.35370000000000001</v>
      </c>
      <c r="D10" s="2"/>
      <c r="E10">
        <v>1961</v>
      </c>
      <c r="F10" t="s">
        <v>11</v>
      </c>
      <c r="G10">
        <f t="shared" si="1"/>
        <v>0.1961</v>
      </c>
      <c r="H10">
        <f t="shared" si="0"/>
        <v>36789.803899999999</v>
      </c>
      <c r="K10">
        <v>17</v>
      </c>
      <c r="L10" t="s">
        <v>13</v>
      </c>
      <c r="M10" s="2">
        <v>5.7669999999999999E-2</v>
      </c>
      <c r="N10" s="2"/>
      <c r="O10">
        <v>675</v>
      </c>
      <c r="P10" t="s">
        <v>11</v>
      </c>
      <c r="Q10">
        <f t="shared" si="2"/>
        <v>6.7500000000000004E-2</v>
      </c>
      <c r="R10">
        <f t="shared" si="3"/>
        <v>8209.9325000000008</v>
      </c>
    </row>
    <row r="11" spans="1:18" x14ac:dyDescent="0.75">
      <c r="A11" s="2">
        <v>18</v>
      </c>
      <c r="B11" s="2" t="s">
        <v>13</v>
      </c>
      <c r="C11" s="2">
        <v>0.36180000000000001</v>
      </c>
      <c r="D11" s="2"/>
      <c r="E11">
        <v>2052</v>
      </c>
      <c r="F11" t="s">
        <v>11</v>
      </c>
      <c r="G11">
        <f t="shared" si="1"/>
        <v>0.20519999999999999</v>
      </c>
      <c r="H11">
        <f t="shared" si="0"/>
        <v>36789.794800000003</v>
      </c>
      <c r="K11">
        <v>18</v>
      </c>
      <c r="L11" t="s">
        <v>13</v>
      </c>
      <c r="M11" s="2">
        <v>5.9080000000000001E-2</v>
      </c>
      <c r="N11" s="2"/>
      <c r="O11">
        <v>715</v>
      </c>
      <c r="P11" t="s">
        <v>11</v>
      </c>
      <c r="Q11">
        <f t="shared" si="2"/>
        <v>7.1499999999999994E-2</v>
      </c>
      <c r="R11">
        <f t="shared" si="3"/>
        <v>8209.9285</v>
      </c>
    </row>
    <row r="12" spans="1:18" x14ac:dyDescent="0.75">
      <c r="A12" s="2">
        <v>20</v>
      </c>
      <c r="B12" s="2" t="s">
        <v>13</v>
      </c>
      <c r="C12" s="2">
        <v>0.37659999999999999</v>
      </c>
      <c r="D12" s="2"/>
      <c r="E12">
        <v>2229</v>
      </c>
      <c r="F12" t="s">
        <v>11</v>
      </c>
      <c r="G12">
        <f t="shared" si="1"/>
        <v>0.22289999999999999</v>
      </c>
      <c r="H12">
        <f t="shared" si="0"/>
        <v>36789.777099999999</v>
      </c>
      <c r="K12">
        <v>20</v>
      </c>
      <c r="L12" t="s">
        <v>13</v>
      </c>
      <c r="M12" s="2">
        <v>6.1749999999999999E-2</v>
      </c>
      <c r="N12" s="2"/>
      <c r="O12">
        <v>794</v>
      </c>
      <c r="P12" t="s">
        <v>11</v>
      </c>
      <c r="Q12">
        <f t="shared" si="2"/>
        <v>7.9399999999999998E-2</v>
      </c>
      <c r="R12">
        <f t="shared" si="3"/>
        <v>8209.9205999999995</v>
      </c>
    </row>
    <row r="13" spans="1:18" x14ac:dyDescent="0.75">
      <c r="A13" s="2">
        <v>22.5</v>
      </c>
      <c r="B13" s="2" t="s">
        <v>13</v>
      </c>
      <c r="C13" s="2">
        <v>0.39250000000000002</v>
      </c>
      <c r="D13" s="2"/>
      <c r="E13">
        <v>2444</v>
      </c>
      <c r="F13" t="s">
        <v>11</v>
      </c>
      <c r="G13">
        <f t="shared" si="1"/>
        <v>0.24440000000000001</v>
      </c>
      <c r="H13">
        <f t="shared" si="0"/>
        <v>36789.755599999997</v>
      </c>
      <c r="K13">
        <v>22.5</v>
      </c>
      <c r="L13" t="s">
        <v>13</v>
      </c>
      <c r="M13" s="2">
        <v>6.4850000000000005E-2</v>
      </c>
      <c r="N13" s="2"/>
      <c r="O13">
        <v>894</v>
      </c>
      <c r="P13" t="s">
        <v>11</v>
      </c>
      <c r="Q13">
        <f t="shared" si="2"/>
        <v>8.9399999999999993E-2</v>
      </c>
      <c r="R13">
        <f t="shared" si="3"/>
        <v>8209.9105999999992</v>
      </c>
    </row>
    <row r="14" spans="1:18" x14ac:dyDescent="0.75">
      <c r="A14" s="2">
        <v>25</v>
      </c>
      <c r="B14" s="2" t="s">
        <v>13</v>
      </c>
      <c r="C14" s="2">
        <v>0.40620000000000001</v>
      </c>
      <c r="D14" s="2"/>
      <c r="E14">
        <v>2653</v>
      </c>
      <c r="F14" t="s">
        <v>11</v>
      </c>
      <c r="G14">
        <f t="shared" si="1"/>
        <v>0.26529999999999998</v>
      </c>
      <c r="H14">
        <f t="shared" si="0"/>
        <v>36789.734700000001</v>
      </c>
      <c r="K14">
        <v>25</v>
      </c>
      <c r="L14" t="s">
        <v>13</v>
      </c>
      <c r="M14" s="2">
        <v>6.7750000000000005E-2</v>
      </c>
      <c r="N14" s="2"/>
      <c r="O14">
        <v>992</v>
      </c>
      <c r="P14" t="s">
        <v>11</v>
      </c>
      <c r="Q14">
        <f t="shared" si="2"/>
        <v>9.9199999999999997E-2</v>
      </c>
      <c r="R14">
        <f t="shared" si="3"/>
        <v>8209.9007999999994</v>
      </c>
    </row>
    <row r="15" spans="1:18" x14ac:dyDescent="0.75">
      <c r="A15" s="2">
        <v>27.5</v>
      </c>
      <c r="B15" s="2" t="s">
        <v>13</v>
      </c>
      <c r="C15" s="2">
        <v>0.4178</v>
      </c>
      <c r="D15" s="2"/>
      <c r="E15">
        <v>2858</v>
      </c>
      <c r="F15" t="s">
        <v>11</v>
      </c>
      <c r="G15">
        <f t="shared" si="1"/>
        <v>0.2858</v>
      </c>
      <c r="H15">
        <f t="shared" si="0"/>
        <v>36789.714200000002</v>
      </c>
      <c r="K15">
        <v>27.5</v>
      </c>
      <c r="L15" t="s">
        <v>13</v>
      </c>
      <c r="M15" s="2">
        <v>7.0449999999999999E-2</v>
      </c>
      <c r="N15" s="2"/>
      <c r="O15">
        <v>1091</v>
      </c>
      <c r="P15" t="s">
        <v>11</v>
      </c>
      <c r="Q15">
        <f t="shared" si="2"/>
        <v>0.1091</v>
      </c>
      <c r="R15">
        <f t="shared" si="3"/>
        <v>8209.8909000000003</v>
      </c>
    </row>
    <row r="16" spans="1:18" x14ac:dyDescent="0.75">
      <c r="A16" s="2">
        <v>30</v>
      </c>
      <c r="B16" s="2" t="s">
        <v>13</v>
      </c>
      <c r="C16" s="2">
        <v>0.42759999999999998</v>
      </c>
      <c r="D16" s="2"/>
      <c r="E16">
        <v>3059</v>
      </c>
      <c r="F16" t="s">
        <v>11</v>
      </c>
      <c r="G16">
        <f t="shared" si="1"/>
        <v>0.30590000000000001</v>
      </c>
      <c r="H16">
        <f t="shared" si="0"/>
        <v>36789.694100000001</v>
      </c>
      <c r="K16">
        <v>30</v>
      </c>
      <c r="L16" t="s">
        <v>13</v>
      </c>
      <c r="M16" s="2">
        <v>7.2989999999999999E-2</v>
      </c>
      <c r="N16" s="2"/>
      <c r="O16">
        <v>1189</v>
      </c>
      <c r="P16" t="s">
        <v>11</v>
      </c>
      <c r="Q16">
        <f t="shared" si="2"/>
        <v>0.11890000000000001</v>
      </c>
      <c r="R16">
        <f t="shared" si="3"/>
        <v>8209.8811000000005</v>
      </c>
    </row>
    <row r="17" spans="1:18" x14ac:dyDescent="0.75">
      <c r="A17" s="2">
        <v>32.5</v>
      </c>
      <c r="B17" s="2" t="s">
        <v>13</v>
      </c>
      <c r="C17" s="2">
        <v>0.436</v>
      </c>
      <c r="D17" s="2"/>
      <c r="E17">
        <v>3257</v>
      </c>
      <c r="F17" t="s">
        <v>11</v>
      </c>
      <c r="G17">
        <f t="shared" si="1"/>
        <v>0.32569999999999999</v>
      </c>
      <c r="H17">
        <f t="shared" si="0"/>
        <v>36789.674299999999</v>
      </c>
      <c r="K17">
        <v>32.5</v>
      </c>
      <c r="L17" t="s">
        <v>13</v>
      </c>
      <c r="M17" s="2">
        <v>7.5380000000000003E-2</v>
      </c>
      <c r="N17" s="2"/>
      <c r="O17">
        <v>1287</v>
      </c>
      <c r="P17" t="s">
        <v>11</v>
      </c>
      <c r="Q17">
        <f t="shared" si="2"/>
        <v>0.12870000000000001</v>
      </c>
      <c r="R17">
        <f t="shared" si="3"/>
        <v>8209.8713000000007</v>
      </c>
    </row>
    <row r="18" spans="1:18" x14ac:dyDescent="0.75">
      <c r="A18" s="2">
        <v>35</v>
      </c>
      <c r="B18" s="2" t="s">
        <v>13</v>
      </c>
      <c r="C18" s="2">
        <v>0.443</v>
      </c>
      <c r="D18" s="2"/>
      <c r="E18">
        <v>3453</v>
      </c>
      <c r="F18" t="s">
        <v>11</v>
      </c>
      <c r="G18">
        <f t="shared" si="1"/>
        <v>0.3453</v>
      </c>
      <c r="H18">
        <f t="shared" si="0"/>
        <v>36789.654699999999</v>
      </c>
      <c r="K18">
        <v>35</v>
      </c>
      <c r="L18" t="s">
        <v>13</v>
      </c>
      <c r="M18" s="2">
        <v>7.7640000000000001E-2</v>
      </c>
      <c r="N18" s="2"/>
      <c r="O18">
        <v>1385</v>
      </c>
      <c r="P18" t="s">
        <v>11</v>
      </c>
      <c r="Q18">
        <f t="shared" si="2"/>
        <v>0.13850000000000001</v>
      </c>
      <c r="R18">
        <f t="shared" si="3"/>
        <v>8209.8615000000009</v>
      </c>
    </row>
    <row r="19" spans="1:18" x14ac:dyDescent="0.75">
      <c r="A19" s="2">
        <v>37.5</v>
      </c>
      <c r="B19" s="2" t="s">
        <v>13</v>
      </c>
      <c r="C19" s="2">
        <v>0.44890000000000002</v>
      </c>
      <c r="D19" s="2"/>
      <c r="E19">
        <v>3647</v>
      </c>
      <c r="F19" t="s">
        <v>11</v>
      </c>
      <c r="G19">
        <f t="shared" si="1"/>
        <v>0.36470000000000002</v>
      </c>
      <c r="H19">
        <f t="shared" si="0"/>
        <v>36789.635300000002</v>
      </c>
      <c r="K19">
        <v>37.5</v>
      </c>
      <c r="L19" t="s">
        <v>13</v>
      </c>
      <c r="M19" s="2">
        <v>7.9780000000000004E-2</v>
      </c>
      <c r="N19" s="2"/>
      <c r="O19">
        <v>1482</v>
      </c>
      <c r="P19" t="s">
        <v>11</v>
      </c>
      <c r="Q19">
        <f t="shared" si="2"/>
        <v>0.1482</v>
      </c>
      <c r="R19">
        <f t="shared" si="3"/>
        <v>8209.8518000000004</v>
      </c>
    </row>
    <row r="20" spans="1:18" x14ac:dyDescent="0.75">
      <c r="A20" s="2">
        <v>40</v>
      </c>
      <c r="B20" s="2" t="s">
        <v>13</v>
      </c>
      <c r="C20" s="2">
        <v>0.45379999999999998</v>
      </c>
      <c r="D20" s="2"/>
      <c r="E20">
        <v>3839</v>
      </c>
      <c r="F20" t="s">
        <v>11</v>
      </c>
      <c r="G20">
        <f t="shared" si="1"/>
        <v>0.38390000000000002</v>
      </c>
      <c r="H20">
        <f t="shared" si="0"/>
        <v>36789.616099999999</v>
      </c>
      <c r="K20">
        <v>40</v>
      </c>
      <c r="L20" t="s">
        <v>13</v>
      </c>
      <c r="M20" s="2">
        <v>8.1809999999999994E-2</v>
      </c>
      <c r="N20" s="2"/>
      <c r="O20">
        <v>1579</v>
      </c>
      <c r="P20" t="s">
        <v>11</v>
      </c>
      <c r="Q20">
        <f t="shared" si="2"/>
        <v>0.15790000000000001</v>
      </c>
      <c r="R20">
        <f t="shared" si="3"/>
        <v>8209.8420999999998</v>
      </c>
    </row>
    <row r="21" spans="1:18" x14ac:dyDescent="0.75">
      <c r="A21" s="2">
        <v>45</v>
      </c>
      <c r="B21" s="2" t="s">
        <v>13</v>
      </c>
      <c r="C21" s="2">
        <v>0.4612</v>
      </c>
      <c r="D21" s="2"/>
      <c r="E21">
        <v>4220</v>
      </c>
      <c r="F21" t="s">
        <v>11</v>
      </c>
      <c r="G21">
        <f t="shared" si="1"/>
        <v>0.42199999999999999</v>
      </c>
      <c r="H21">
        <f t="shared" si="0"/>
        <v>36789.578000000001</v>
      </c>
      <c r="K21">
        <v>45</v>
      </c>
      <c r="L21" t="s">
        <v>13</v>
      </c>
      <c r="M21" s="2">
        <v>8.5559999999999997E-2</v>
      </c>
      <c r="N21" s="2"/>
      <c r="O21">
        <v>1772</v>
      </c>
      <c r="P21" t="s">
        <v>11</v>
      </c>
      <c r="Q21">
        <f t="shared" si="2"/>
        <v>0.1772</v>
      </c>
      <c r="R21">
        <f t="shared" si="3"/>
        <v>8209.8227999999999</v>
      </c>
    </row>
    <row r="22" spans="1:18" x14ac:dyDescent="0.75">
      <c r="A22" s="2">
        <v>50</v>
      </c>
      <c r="B22" s="2" t="s">
        <v>13</v>
      </c>
      <c r="C22" s="2">
        <v>0.46579999999999999</v>
      </c>
      <c r="D22" s="2"/>
      <c r="E22">
        <v>4599</v>
      </c>
      <c r="F22" t="s">
        <v>11</v>
      </c>
      <c r="G22">
        <f t="shared" si="1"/>
        <v>0.45989999999999998</v>
      </c>
      <c r="H22">
        <f t="shared" si="0"/>
        <v>36789.540099999998</v>
      </c>
      <c r="K22">
        <v>50</v>
      </c>
      <c r="L22" t="s">
        <v>13</v>
      </c>
      <c r="M22" s="2">
        <v>8.8940000000000005E-2</v>
      </c>
      <c r="N22" s="2"/>
      <c r="O22">
        <v>1963</v>
      </c>
      <c r="P22" t="s">
        <v>11</v>
      </c>
      <c r="Q22">
        <f t="shared" si="2"/>
        <v>0.1963</v>
      </c>
      <c r="R22">
        <f t="shared" si="3"/>
        <v>8209.8037000000004</v>
      </c>
    </row>
    <row r="23" spans="1:18" x14ac:dyDescent="0.75">
      <c r="A23" s="2">
        <v>55</v>
      </c>
      <c r="B23" s="2" t="s">
        <v>13</v>
      </c>
      <c r="C23" s="2">
        <v>0.46850000000000003</v>
      </c>
      <c r="D23" s="2"/>
      <c r="E23">
        <v>4977</v>
      </c>
      <c r="F23" t="s">
        <v>11</v>
      </c>
      <c r="G23">
        <f>E23/10000</f>
        <v>0.49769999999999998</v>
      </c>
      <c r="H23">
        <f t="shared" si="0"/>
        <v>36789.5023</v>
      </c>
      <c r="K23">
        <v>55</v>
      </c>
      <c r="L23" t="s">
        <v>13</v>
      </c>
      <c r="M23" s="2">
        <v>9.1999999999999998E-2</v>
      </c>
      <c r="N23" s="2"/>
      <c r="O23">
        <v>2153</v>
      </c>
      <c r="P23" t="s">
        <v>11</v>
      </c>
      <c r="Q23">
        <f t="shared" si="2"/>
        <v>0.21529999999999999</v>
      </c>
      <c r="R23">
        <f t="shared" si="3"/>
        <v>8209.7847000000002</v>
      </c>
    </row>
    <row r="24" spans="1:18" x14ac:dyDescent="0.75">
      <c r="A24" s="2">
        <v>60</v>
      </c>
      <c r="B24" s="2" t="s">
        <v>13</v>
      </c>
      <c r="C24" s="2">
        <v>0.46949999999999997</v>
      </c>
      <c r="D24" s="2"/>
      <c r="E24">
        <v>5354</v>
      </c>
      <c r="F24" t="s">
        <v>11</v>
      </c>
      <c r="G24">
        <f t="shared" si="1"/>
        <v>0.53539999999999999</v>
      </c>
      <c r="H24">
        <f t="shared" si="0"/>
        <v>36789.464599999999</v>
      </c>
      <c r="K24">
        <v>60</v>
      </c>
      <c r="L24" t="s">
        <v>13</v>
      </c>
      <c r="M24" s="2">
        <v>9.4769999999999993E-2</v>
      </c>
      <c r="N24" s="2"/>
      <c r="O24">
        <v>2342</v>
      </c>
      <c r="P24" t="s">
        <v>11</v>
      </c>
      <c r="Q24">
        <f t="shared" si="2"/>
        <v>0.23419999999999999</v>
      </c>
      <c r="R24">
        <f t="shared" si="3"/>
        <v>8209.7657999999992</v>
      </c>
    </row>
    <row r="25" spans="1:18" x14ac:dyDescent="0.75">
      <c r="A25" s="2">
        <v>65</v>
      </c>
      <c r="B25" s="2" t="s">
        <v>13</v>
      </c>
      <c r="C25" s="2">
        <v>0.46920000000000001</v>
      </c>
      <c r="D25" s="2"/>
      <c r="E25">
        <v>5733</v>
      </c>
      <c r="F25" t="s">
        <v>11</v>
      </c>
      <c r="G25">
        <f t="shared" si="1"/>
        <v>0.57330000000000003</v>
      </c>
      <c r="H25">
        <f t="shared" si="0"/>
        <v>36789.426700000004</v>
      </c>
      <c r="K25">
        <v>65</v>
      </c>
      <c r="L25" t="s">
        <v>13</v>
      </c>
      <c r="M25" s="2">
        <v>9.7269999999999995E-2</v>
      </c>
      <c r="N25" s="2"/>
      <c r="O25">
        <v>2529</v>
      </c>
      <c r="P25" t="s">
        <v>11</v>
      </c>
      <c r="Q25">
        <f t="shared" si="2"/>
        <v>0.25290000000000001</v>
      </c>
      <c r="R25">
        <f t="shared" si="3"/>
        <v>8209.7471000000005</v>
      </c>
    </row>
    <row r="26" spans="1:18" x14ac:dyDescent="0.75">
      <c r="A26" s="2">
        <v>70</v>
      </c>
      <c r="B26" s="2" t="s">
        <v>13</v>
      </c>
      <c r="C26" s="2">
        <v>0.46800000000000003</v>
      </c>
      <c r="D26" s="2"/>
      <c r="E26">
        <v>6113</v>
      </c>
      <c r="F26" t="s">
        <v>11</v>
      </c>
      <c r="G26">
        <f t="shared" si="1"/>
        <v>0.61129999999999995</v>
      </c>
      <c r="H26">
        <f t="shared" si="0"/>
        <v>36789.388700000003</v>
      </c>
      <c r="K26">
        <v>70</v>
      </c>
      <c r="L26" t="s">
        <v>13</v>
      </c>
      <c r="M26" s="2">
        <v>9.9529999999999993E-2</v>
      </c>
      <c r="N26" s="2"/>
      <c r="O26">
        <v>2716</v>
      </c>
      <c r="P26" t="s">
        <v>11</v>
      </c>
      <c r="Q26">
        <f t="shared" si="2"/>
        <v>0.27160000000000001</v>
      </c>
      <c r="R26">
        <f t="shared" si="3"/>
        <v>8209.7284</v>
      </c>
    </row>
    <row r="27" spans="1:18" x14ac:dyDescent="0.75">
      <c r="A27" s="2">
        <v>80</v>
      </c>
      <c r="B27" s="2" t="s">
        <v>13</v>
      </c>
      <c r="C27" s="2">
        <v>0.46360000000000001</v>
      </c>
      <c r="D27" s="2"/>
      <c r="E27">
        <v>6880</v>
      </c>
      <c r="F27" t="s">
        <v>11</v>
      </c>
      <c r="G27">
        <f t="shared" si="1"/>
        <v>0.68799999999999994</v>
      </c>
      <c r="H27">
        <f t="shared" si="0"/>
        <v>36789.311999999998</v>
      </c>
      <c r="K27">
        <v>80</v>
      </c>
      <c r="L27" t="s">
        <v>13</v>
      </c>
      <c r="M27" s="2">
        <v>0.10340000000000001</v>
      </c>
      <c r="N27" s="2"/>
      <c r="O27">
        <v>3087</v>
      </c>
      <c r="P27" t="s">
        <v>11</v>
      </c>
      <c r="Q27">
        <f t="shared" si="2"/>
        <v>0.30869999999999997</v>
      </c>
      <c r="R27">
        <f t="shared" si="3"/>
        <v>8209.6913000000004</v>
      </c>
    </row>
    <row r="28" spans="1:18" x14ac:dyDescent="0.75">
      <c r="A28" s="2">
        <v>90</v>
      </c>
      <c r="B28" s="2" t="s">
        <v>13</v>
      </c>
      <c r="C28" s="2">
        <v>0.45729999999999998</v>
      </c>
      <c r="D28" s="2"/>
      <c r="E28">
        <v>7660</v>
      </c>
      <c r="F28" t="s">
        <v>11</v>
      </c>
      <c r="G28">
        <f t="shared" si="1"/>
        <v>0.76600000000000001</v>
      </c>
      <c r="H28">
        <f t="shared" si="0"/>
        <v>36789.233999999997</v>
      </c>
      <c r="K28">
        <v>90</v>
      </c>
      <c r="L28" t="s">
        <v>13</v>
      </c>
      <c r="M28" s="2">
        <v>0.10639999999999999</v>
      </c>
      <c r="N28" s="2"/>
      <c r="O28">
        <v>3457</v>
      </c>
      <c r="P28" t="s">
        <v>11</v>
      </c>
      <c r="Q28">
        <f t="shared" si="2"/>
        <v>0.34570000000000001</v>
      </c>
      <c r="R28">
        <f t="shared" si="3"/>
        <v>8209.6543000000001</v>
      </c>
    </row>
    <row r="29" spans="1:18" x14ac:dyDescent="0.75">
      <c r="A29" s="2">
        <v>100</v>
      </c>
      <c r="B29" s="2" t="s">
        <v>13</v>
      </c>
      <c r="C29" s="2">
        <v>0.44990000000000002</v>
      </c>
      <c r="D29" s="2"/>
      <c r="E29">
        <v>8453</v>
      </c>
      <c r="F29" t="s">
        <v>11</v>
      </c>
      <c r="G29">
        <f t="shared" si="1"/>
        <v>0.84530000000000005</v>
      </c>
      <c r="H29">
        <f t="shared" si="0"/>
        <v>36789.154699999999</v>
      </c>
      <c r="K29">
        <v>100</v>
      </c>
      <c r="L29" t="s">
        <v>13</v>
      </c>
      <c r="M29" s="2">
        <v>0.10879999999999999</v>
      </c>
      <c r="N29" s="2"/>
      <c r="O29">
        <v>3825</v>
      </c>
      <c r="P29" t="s">
        <v>11</v>
      </c>
      <c r="Q29">
        <f t="shared" si="2"/>
        <v>0.38250000000000001</v>
      </c>
      <c r="R29">
        <f t="shared" si="3"/>
        <v>8209.6175000000003</v>
      </c>
    </row>
    <row r="30" spans="1:18" x14ac:dyDescent="0.75">
      <c r="A30" s="2">
        <v>110</v>
      </c>
      <c r="B30" s="2" t="s">
        <v>13</v>
      </c>
      <c r="C30" s="2">
        <v>0.442</v>
      </c>
      <c r="D30" s="2"/>
      <c r="E30">
        <v>9262</v>
      </c>
      <c r="F30" t="s">
        <v>11</v>
      </c>
      <c r="G30">
        <f t="shared" si="1"/>
        <v>0.92620000000000002</v>
      </c>
      <c r="H30">
        <f t="shared" si="0"/>
        <v>36789.073799999998</v>
      </c>
      <c r="K30">
        <v>110</v>
      </c>
      <c r="L30" t="s">
        <v>13</v>
      </c>
      <c r="M30" s="2">
        <v>0.1106</v>
      </c>
      <c r="N30" s="2"/>
      <c r="O30">
        <v>4193</v>
      </c>
      <c r="P30" t="s">
        <v>11</v>
      </c>
      <c r="Q30">
        <f t="shared" si="2"/>
        <v>0.41930000000000001</v>
      </c>
      <c r="R30">
        <f t="shared" si="3"/>
        <v>8209.5807000000004</v>
      </c>
    </row>
    <row r="31" spans="1:18" x14ac:dyDescent="0.75">
      <c r="A31" s="2">
        <v>120</v>
      </c>
      <c r="B31" s="2" t="s">
        <v>13</v>
      </c>
      <c r="C31" s="2">
        <v>0.43380000000000002</v>
      </c>
      <c r="D31" s="2"/>
      <c r="E31">
        <v>1.01</v>
      </c>
      <c r="F31" t="s">
        <v>3</v>
      </c>
      <c r="G31">
        <f>E31</f>
        <v>1.01</v>
      </c>
      <c r="H31">
        <f t="shared" si="0"/>
        <v>36788.99</v>
      </c>
      <c r="K31">
        <v>120</v>
      </c>
      <c r="L31" t="s">
        <v>13</v>
      </c>
      <c r="M31" s="2">
        <v>0.1119</v>
      </c>
      <c r="N31" s="2"/>
      <c r="O31">
        <v>4563</v>
      </c>
      <c r="P31" t="s">
        <v>11</v>
      </c>
      <c r="Q31">
        <f t="shared" si="2"/>
        <v>0.45629999999999998</v>
      </c>
      <c r="R31">
        <f t="shared" si="3"/>
        <v>8209.5437000000002</v>
      </c>
    </row>
    <row r="32" spans="1:18" x14ac:dyDescent="0.75">
      <c r="A32" s="2">
        <v>130</v>
      </c>
      <c r="B32" s="2" t="s">
        <v>13</v>
      </c>
      <c r="C32" s="2">
        <v>0.42559999999999998</v>
      </c>
      <c r="D32" s="2"/>
      <c r="E32">
        <v>1.0900000000000001</v>
      </c>
      <c r="F32" t="s">
        <v>3</v>
      </c>
      <c r="G32">
        <f t="shared" ref="G32:G84" si="4">E32</f>
        <v>1.0900000000000001</v>
      </c>
      <c r="H32">
        <f t="shared" si="0"/>
        <v>36788.910000000003</v>
      </c>
      <c r="K32">
        <v>130</v>
      </c>
      <c r="L32" t="s">
        <v>13</v>
      </c>
      <c r="M32" s="2">
        <v>0.11269999999999999</v>
      </c>
      <c r="N32" s="2"/>
      <c r="O32">
        <v>4934</v>
      </c>
      <c r="P32" t="s">
        <v>11</v>
      </c>
      <c r="Q32">
        <f t="shared" si="2"/>
        <v>0.49340000000000001</v>
      </c>
      <c r="R32">
        <f t="shared" si="3"/>
        <v>8209.5066000000006</v>
      </c>
    </row>
    <row r="33" spans="1:18" x14ac:dyDescent="0.75">
      <c r="A33" s="2">
        <v>140</v>
      </c>
      <c r="B33" s="2" t="s">
        <v>13</v>
      </c>
      <c r="C33" s="2">
        <v>0.41749999999999998</v>
      </c>
      <c r="D33" s="2"/>
      <c r="E33">
        <v>1.18</v>
      </c>
      <c r="F33" t="s">
        <v>3</v>
      </c>
      <c r="G33">
        <f t="shared" si="4"/>
        <v>1.18</v>
      </c>
      <c r="H33">
        <f t="shared" si="0"/>
        <v>36788.82</v>
      </c>
      <c r="K33">
        <v>140</v>
      </c>
      <c r="L33" t="s">
        <v>13</v>
      </c>
      <c r="M33" s="2">
        <v>0.1132</v>
      </c>
      <c r="N33" s="2"/>
      <c r="O33">
        <v>5307</v>
      </c>
      <c r="P33" t="s">
        <v>11</v>
      </c>
      <c r="Q33">
        <f t="shared" si="2"/>
        <v>0.53069999999999995</v>
      </c>
      <c r="R33">
        <f t="shared" si="3"/>
        <v>8209.4693000000007</v>
      </c>
    </row>
    <row r="34" spans="1:18" x14ac:dyDescent="0.75">
      <c r="A34" s="2">
        <v>150</v>
      </c>
      <c r="B34" s="2" t="s">
        <v>13</v>
      </c>
      <c r="C34" s="2">
        <v>0.40949999999999998</v>
      </c>
      <c r="D34" s="2"/>
      <c r="E34">
        <v>1.27</v>
      </c>
      <c r="F34" t="s">
        <v>3</v>
      </c>
      <c r="G34">
        <f t="shared" si="4"/>
        <v>1.27</v>
      </c>
      <c r="H34">
        <f t="shared" si="0"/>
        <v>36788.730000000003</v>
      </c>
      <c r="K34">
        <v>150</v>
      </c>
      <c r="L34" t="s">
        <v>13</v>
      </c>
      <c r="M34" s="2">
        <v>0.1133</v>
      </c>
      <c r="N34" s="2"/>
      <c r="O34">
        <v>5683</v>
      </c>
      <c r="P34" t="s">
        <v>11</v>
      </c>
      <c r="Q34">
        <f t="shared" si="2"/>
        <v>0.56830000000000003</v>
      </c>
      <c r="R34">
        <f t="shared" si="3"/>
        <v>8209.4316999999992</v>
      </c>
    </row>
    <row r="35" spans="1:18" x14ac:dyDescent="0.75">
      <c r="A35" s="2">
        <v>160</v>
      </c>
      <c r="B35" s="2" t="s">
        <v>13</v>
      </c>
      <c r="C35" s="2">
        <v>0.4017</v>
      </c>
      <c r="D35" s="2"/>
      <c r="E35">
        <v>1.36</v>
      </c>
      <c r="F35" t="s">
        <v>3</v>
      </c>
      <c r="G35">
        <f t="shared" si="4"/>
        <v>1.36</v>
      </c>
      <c r="H35">
        <f t="shared" si="0"/>
        <v>36788.639999999999</v>
      </c>
      <c r="K35">
        <v>160</v>
      </c>
      <c r="L35" t="s">
        <v>13</v>
      </c>
      <c r="M35" s="2">
        <v>0.1132</v>
      </c>
      <c r="N35" s="2"/>
      <c r="O35">
        <v>6062</v>
      </c>
      <c r="P35" t="s">
        <v>11</v>
      </c>
      <c r="Q35">
        <f t="shared" si="2"/>
        <v>0.60619999999999996</v>
      </c>
      <c r="R35">
        <f t="shared" si="3"/>
        <v>8209.3937999999998</v>
      </c>
    </row>
    <row r="36" spans="1:18" x14ac:dyDescent="0.75">
      <c r="A36" s="2">
        <v>170</v>
      </c>
      <c r="B36" s="2" t="s">
        <v>13</v>
      </c>
      <c r="C36" s="2">
        <v>0.39410000000000001</v>
      </c>
      <c r="D36" s="2"/>
      <c r="E36">
        <v>1.45</v>
      </c>
      <c r="F36" t="s">
        <v>3</v>
      </c>
      <c r="G36">
        <f t="shared" si="4"/>
        <v>1.45</v>
      </c>
      <c r="H36">
        <f t="shared" si="0"/>
        <v>36788.550000000003</v>
      </c>
      <c r="K36">
        <v>170</v>
      </c>
      <c r="L36" t="s">
        <v>13</v>
      </c>
      <c r="M36" s="2">
        <v>0.1129</v>
      </c>
      <c r="N36" s="2"/>
      <c r="O36">
        <v>6446</v>
      </c>
      <c r="P36" t="s">
        <v>11</v>
      </c>
      <c r="Q36">
        <f t="shared" si="2"/>
        <v>0.64459999999999995</v>
      </c>
      <c r="R36">
        <f t="shared" si="3"/>
        <v>8209.3554000000004</v>
      </c>
    </row>
    <row r="37" spans="1:18" x14ac:dyDescent="0.75">
      <c r="A37" s="2">
        <v>180</v>
      </c>
      <c r="B37" s="2" t="s">
        <v>13</v>
      </c>
      <c r="C37" s="2">
        <v>0.38679999999999998</v>
      </c>
      <c r="D37" s="2"/>
      <c r="E37">
        <v>1.54</v>
      </c>
      <c r="F37" t="s">
        <v>3</v>
      </c>
      <c r="G37">
        <f t="shared" si="4"/>
        <v>1.54</v>
      </c>
      <c r="H37">
        <f t="shared" si="0"/>
        <v>36788.46</v>
      </c>
      <c r="K37">
        <v>180</v>
      </c>
      <c r="L37" t="s">
        <v>13</v>
      </c>
      <c r="M37" s="2">
        <v>0.1124</v>
      </c>
      <c r="N37" s="2"/>
      <c r="O37">
        <v>6833</v>
      </c>
      <c r="P37" t="s">
        <v>11</v>
      </c>
      <c r="Q37">
        <f t="shared" si="2"/>
        <v>0.68330000000000002</v>
      </c>
      <c r="R37">
        <f t="shared" si="3"/>
        <v>8209.3166999999994</v>
      </c>
    </row>
    <row r="38" spans="1:18" x14ac:dyDescent="0.75">
      <c r="A38" s="2">
        <v>200</v>
      </c>
      <c r="B38" s="2" t="s">
        <v>13</v>
      </c>
      <c r="C38" s="2">
        <v>0.373</v>
      </c>
      <c r="D38" s="2"/>
      <c r="E38">
        <v>1.73</v>
      </c>
      <c r="F38" t="s">
        <v>3</v>
      </c>
      <c r="G38">
        <f t="shared" si="4"/>
        <v>1.73</v>
      </c>
      <c r="H38">
        <f t="shared" si="0"/>
        <v>36788.269999999997</v>
      </c>
      <c r="K38">
        <v>200</v>
      </c>
      <c r="L38" t="s">
        <v>13</v>
      </c>
      <c r="M38" s="2">
        <v>0.1111</v>
      </c>
      <c r="N38" s="2"/>
      <c r="O38">
        <v>7622</v>
      </c>
      <c r="P38" t="s">
        <v>11</v>
      </c>
      <c r="Q38">
        <f t="shared" si="2"/>
        <v>0.76219999999999999</v>
      </c>
      <c r="R38">
        <f t="shared" si="3"/>
        <v>8209.2378000000008</v>
      </c>
    </row>
    <row r="39" spans="1:18" x14ac:dyDescent="0.75">
      <c r="A39" s="2">
        <v>225</v>
      </c>
      <c r="B39" s="2" t="s">
        <v>13</v>
      </c>
      <c r="C39" s="2">
        <v>0.35709999999999997</v>
      </c>
      <c r="D39" s="2"/>
      <c r="E39">
        <v>1.98</v>
      </c>
      <c r="F39" t="s">
        <v>3</v>
      </c>
      <c r="G39">
        <f t="shared" si="4"/>
        <v>1.98</v>
      </c>
      <c r="H39">
        <f t="shared" si="0"/>
        <v>36788.019999999997</v>
      </c>
      <c r="K39">
        <v>225</v>
      </c>
      <c r="L39" t="s">
        <v>13</v>
      </c>
      <c r="M39" s="2">
        <v>0.109</v>
      </c>
      <c r="N39" s="2"/>
      <c r="O39">
        <v>8636</v>
      </c>
      <c r="P39" t="s">
        <v>11</v>
      </c>
      <c r="Q39">
        <f t="shared" si="2"/>
        <v>0.86360000000000003</v>
      </c>
      <c r="R39">
        <f t="shared" si="3"/>
        <v>8209.1363999999994</v>
      </c>
    </row>
    <row r="40" spans="1:18" x14ac:dyDescent="0.75">
      <c r="A40" s="2">
        <v>250</v>
      </c>
      <c r="B40" s="2" t="s">
        <v>13</v>
      </c>
      <c r="C40" s="2">
        <v>0.3427</v>
      </c>
      <c r="D40" s="2"/>
      <c r="E40">
        <v>2.2400000000000002</v>
      </c>
      <c r="F40" t="s">
        <v>3</v>
      </c>
      <c r="G40">
        <f t="shared" si="4"/>
        <v>2.2400000000000002</v>
      </c>
      <c r="H40">
        <f t="shared" si="0"/>
        <v>36787.760000000002</v>
      </c>
      <c r="K40">
        <v>250</v>
      </c>
      <c r="L40" t="s">
        <v>13</v>
      </c>
      <c r="M40" s="2">
        <v>0.1067</v>
      </c>
      <c r="N40" s="2"/>
      <c r="O40">
        <v>9682</v>
      </c>
      <c r="P40" t="s">
        <v>11</v>
      </c>
      <c r="Q40">
        <f t="shared" si="2"/>
        <v>0.96819999999999995</v>
      </c>
      <c r="R40">
        <f t="shared" si="3"/>
        <v>8209.0318000000007</v>
      </c>
    </row>
    <row r="41" spans="1:18" x14ac:dyDescent="0.75">
      <c r="A41" s="2">
        <v>275</v>
      </c>
      <c r="B41" s="2" t="s">
        <v>13</v>
      </c>
      <c r="C41" s="2">
        <v>0.32969999999999999</v>
      </c>
      <c r="D41" s="2"/>
      <c r="E41">
        <v>2.5099999999999998</v>
      </c>
      <c r="F41" t="s">
        <v>3</v>
      </c>
      <c r="G41">
        <f t="shared" si="4"/>
        <v>2.5099999999999998</v>
      </c>
      <c r="H41">
        <f t="shared" si="0"/>
        <v>36787.49</v>
      </c>
      <c r="K41">
        <v>275</v>
      </c>
      <c r="L41" t="s">
        <v>13</v>
      </c>
      <c r="M41" s="2">
        <v>0.1043</v>
      </c>
      <c r="N41" s="2"/>
      <c r="O41">
        <v>1.08</v>
      </c>
      <c r="P41" t="s">
        <v>3</v>
      </c>
      <c r="Q41">
        <f>O41</f>
        <v>1.08</v>
      </c>
      <c r="R41">
        <f t="shared" si="3"/>
        <v>8208.92</v>
      </c>
    </row>
    <row r="42" spans="1:18" x14ac:dyDescent="0.75">
      <c r="A42" s="2">
        <v>300</v>
      </c>
      <c r="B42" s="2" t="s">
        <v>13</v>
      </c>
      <c r="C42" s="2">
        <v>0.31780000000000003</v>
      </c>
      <c r="D42" s="2"/>
      <c r="E42">
        <v>2.8</v>
      </c>
      <c r="F42" t="s">
        <v>3</v>
      </c>
      <c r="G42">
        <f t="shared" si="4"/>
        <v>2.8</v>
      </c>
      <c r="H42">
        <f t="shared" si="0"/>
        <v>36787.199999999997</v>
      </c>
      <c r="K42">
        <v>300</v>
      </c>
      <c r="L42" t="s">
        <v>13</v>
      </c>
      <c r="M42" s="2">
        <v>0.1019</v>
      </c>
      <c r="N42" s="2"/>
      <c r="O42">
        <v>1.19</v>
      </c>
      <c r="P42" t="s">
        <v>3</v>
      </c>
      <c r="Q42">
        <f t="shared" ref="Q42:Q93" si="5">O42</f>
        <v>1.19</v>
      </c>
      <c r="R42">
        <f t="shared" si="3"/>
        <v>8208.81</v>
      </c>
    </row>
    <row r="43" spans="1:18" x14ac:dyDescent="0.75">
      <c r="A43" s="2">
        <v>325</v>
      </c>
      <c r="B43" s="2" t="s">
        <v>13</v>
      </c>
      <c r="C43" s="2">
        <v>0.30690000000000001</v>
      </c>
      <c r="D43" s="2"/>
      <c r="E43">
        <v>3.09</v>
      </c>
      <c r="F43" t="s">
        <v>3</v>
      </c>
      <c r="G43">
        <f t="shared" si="4"/>
        <v>3.09</v>
      </c>
      <c r="H43">
        <f t="shared" si="0"/>
        <v>36786.910000000003</v>
      </c>
      <c r="K43">
        <v>325</v>
      </c>
      <c r="L43" t="s">
        <v>13</v>
      </c>
      <c r="M43" s="2">
        <v>9.9580000000000002E-2</v>
      </c>
      <c r="N43" s="2"/>
      <c r="O43">
        <v>1.3</v>
      </c>
      <c r="P43" t="s">
        <v>3</v>
      </c>
      <c r="Q43">
        <f t="shared" si="5"/>
        <v>1.3</v>
      </c>
      <c r="R43">
        <f t="shared" si="3"/>
        <v>8208.7000000000007</v>
      </c>
    </row>
    <row r="44" spans="1:18" x14ac:dyDescent="0.75">
      <c r="A44" s="2">
        <v>350</v>
      </c>
      <c r="B44" s="2" t="s">
        <v>13</v>
      </c>
      <c r="C44" s="2">
        <v>0.2969</v>
      </c>
      <c r="D44" s="2"/>
      <c r="E44">
        <v>3.39</v>
      </c>
      <c r="F44" t="s">
        <v>3</v>
      </c>
      <c r="G44">
        <f t="shared" si="4"/>
        <v>3.39</v>
      </c>
      <c r="H44">
        <f t="shared" si="0"/>
        <v>36786.61</v>
      </c>
      <c r="K44">
        <v>350</v>
      </c>
      <c r="L44" t="s">
        <v>13</v>
      </c>
      <c r="M44" s="2">
        <v>9.7360000000000002E-2</v>
      </c>
      <c r="N44" s="2"/>
      <c r="O44">
        <v>1.42</v>
      </c>
      <c r="P44" t="s">
        <v>3</v>
      </c>
      <c r="Q44">
        <f t="shared" si="5"/>
        <v>1.42</v>
      </c>
      <c r="R44">
        <f t="shared" si="3"/>
        <v>8208.58</v>
      </c>
    </row>
    <row r="45" spans="1:18" x14ac:dyDescent="0.75">
      <c r="A45" s="2">
        <v>375</v>
      </c>
      <c r="B45" s="2" t="s">
        <v>13</v>
      </c>
      <c r="C45" s="2">
        <v>0.28770000000000001</v>
      </c>
      <c r="D45" s="2"/>
      <c r="E45">
        <v>3.71</v>
      </c>
      <c r="F45" t="s">
        <v>3</v>
      </c>
      <c r="G45">
        <f t="shared" si="4"/>
        <v>3.71</v>
      </c>
      <c r="H45">
        <f t="shared" si="0"/>
        <v>36786.29</v>
      </c>
      <c r="K45">
        <v>375</v>
      </c>
      <c r="L45" t="s">
        <v>13</v>
      </c>
      <c r="M45" s="2">
        <v>9.5250000000000001E-2</v>
      </c>
      <c r="N45" s="2"/>
      <c r="O45">
        <v>1.54</v>
      </c>
      <c r="P45" t="s">
        <v>3</v>
      </c>
      <c r="Q45">
        <f t="shared" si="5"/>
        <v>1.54</v>
      </c>
      <c r="R45">
        <f t="shared" si="3"/>
        <v>8208.4599999999991</v>
      </c>
    </row>
    <row r="46" spans="1:18" x14ac:dyDescent="0.75">
      <c r="A46" s="2">
        <v>400</v>
      </c>
      <c r="B46" s="2" t="s">
        <v>13</v>
      </c>
      <c r="C46" s="2">
        <v>0.2792</v>
      </c>
      <c r="D46" s="2"/>
      <c r="E46">
        <v>4.03</v>
      </c>
      <c r="F46" t="s">
        <v>3</v>
      </c>
      <c r="G46">
        <f t="shared" si="4"/>
        <v>4.03</v>
      </c>
      <c r="H46">
        <f t="shared" si="0"/>
        <v>36785.97</v>
      </c>
      <c r="K46">
        <v>400</v>
      </c>
      <c r="L46" t="s">
        <v>13</v>
      </c>
      <c r="M46" s="2">
        <v>9.3240000000000003E-2</v>
      </c>
      <c r="N46" s="2"/>
      <c r="O46">
        <v>1.66</v>
      </c>
      <c r="P46" t="s">
        <v>3</v>
      </c>
      <c r="Q46">
        <f t="shared" si="5"/>
        <v>1.66</v>
      </c>
      <c r="R46">
        <f t="shared" si="3"/>
        <v>8208.34</v>
      </c>
    </row>
    <row r="47" spans="1:18" x14ac:dyDescent="0.75">
      <c r="A47" s="2">
        <v>450</v>
      </c>
      <c r="B47" s="2" t="s">
        <v>13</v>
      </c>
      <c r="C47" s="2">
        <v>0.26400000000000001</v>
      </c>
      <c r="D47" s="2"/>
      <c r="E47">
        <v>4.7</v>
      </c>
      <c r="F47" t="s">
        <v>3</v>
      </c>
      <c r="G47">
        <f t="shared" si="4"/>
        <v>4.7</v>
      </c>
      <c r="H47">
        <f t="shared" si="0"/>
        <v>36785.300000000003</v>
      </c>
      <c r="K47">
        <v>450</v>
      </c>
      <c r="L47" t="s">
        <v>13</v>
      </c>
      <c r="M47" s="2">
        <v>8.949E-2</v>
      </c>
      <c r="N47" s="2"/>
      <c r="O47">
        <v>1.92</v>
      </c>
      <c r="P47" t="s">
        <v>3</v>
      </c>
      <c r="Q47">
        <f t="shared" si="5"/>
        <v>1.92</v>
      </c>
      <c r="R47">
        <f t="shared" si="3"/>
        <v>8208.08</v>
      </c>
    </row>
    <row r="48" spans="1:18" x14ac:dyDescent="0.75">
      <c r="A48" s="2">
        <v>500</v>
      </c>
      <c r="B48" s="2" t="s">
        <v>13</v>
      </c>
      <c r="C48" s="2">
        <v>0.25080000000000002</v>
      </c>
      <c r="D48" s="2"/>
      <c r="E48">
        <v>5.42</v>
      </c>
      <c r="F48" t="s">
        <v>3</v>
      </c>
      <c r="G48">
        <f t="shared" si="4"/>
        <v>5.42</v>
      </c>
      <c r="H48">
        <f t="shared" si="0"/>
        <v>36784.58</v>
      </c>
      <c r="K48">
        <v>500</v>
      </c>
      <c r="L48" t="s">
        <v>13</v>
      </c>
      <c r="M48" s="2">
        <v>8.6069999999999994E-2</v>
      </c>
      <c r="N48" s="2"/>
      <c r="O48">
        <v>2.19</v>
      </c>
      <c r="P48" t="s">
        <v>3</v>
      </c>
      <c r="Q48">
        <f t="shared" si="5"/>
        <v>2.19</v>
      </c>
      <c r="R48">
        <f t="shared" si="3"/>
        <v>8207.81</v>
      </c>
    </row>
    <row r="49" spans="1:18" x14ac:dyDescent="0.75">
      <c r="A49" s="2">
        <v>550</v>
      </c>
      <c r="B49" s="2" t="s">
        <v>13</v>
      </c>
      <c r="C49" s="2">
        <v>0.2392</v>
      </c>
      <c r="D49" s="2"/>
      <c r="E49">
        <v>6.16</v>
      </c>
      <c r="F49" t="s">
        <v>3</v>
      </c>
      <c r="G49">
        <f t="shared" si="4"/>
        <v>6.16</v>
      </c>
      <c r="H49">
        <f t="shared" si="0"/>
        <v>36783.839999999997</v>
      </c>
      <c r="K49">
        <v>550</v>
      </c>
      <c r="L49" t="s">
        <v>13</v>
      </c>
      <c r="M49" s="2">
        <v>8.2930000000000004E-2</v>
      </c>
      <c r="N49" s="2"/>
      <c r="O49">
        <v>2.4700000000000002</v>
      </c>
      <c r="P49" t="s">
        <v>3</v>
      </c>
      <c r="Q49">
        <f t="shared" si="5"/>
        <v>2.4700000000000002</v>
      </c>
      <c r="R49">
        <f t="shared" si="3"/>
        <v>8207.5300000000007</v>
      </c>
    </row>
    <row r="50" spans="1:18" x14ac:dyDescent="0.75">
      <c r="A50" s="2">
        <v>600</v>
      </c>
      <c r="B50" s="2" t="s">
        <v>13</v>
      </c>
      <c r="C50" s="2">
        <v>0.22889999999999999</v>
      </c>
      <c r="D50" s="2"/>
      <c r="E50">
        <v>6.95</v>
      </c>
      <c r="F50" t="s">
        <v>3</v>
      </c>
      <c r="G50">
        <f t="shared" si="4"/>
        <v>6.95</v>
      </c>
      <c r="H50">
        <f t="shared" si="0"/>
        <v>36783.050000000003</v>
      </c>
      <c r="K50">
        <v>600</v>
      </c>
      <c r="L50" t="s">
        <v>13</v>
      </c>
      <c r="M50" s="2">
        <v>8.004E-2</v>
      </c>
      <c r="N50" s="2"/>
      <c r="O50">
        <v>2.76</v>
      </c>
      <c r="P50" t="s">
        <v>3</v>
      </c>
      <c r="Q50">
        <f t="shared" si="5"/>
        <v>2.76</v>
      </c>
      <c r="R50">
        <f t="shared" si="3"/>
        <v>8207.24</v>
      </c>
    </row>
    <row r="51" spans="1:18" x14ac:dyDescent="0.75">
      <c r="A51" s="2">
        <v>650</v>
      </c>
      <c r="B51" s="2" t="s">
        <v>13</v>
      </c>
      <c r="C51" s="2">
        <v>0.21970000000000001</v>
      </c>
      <c r="D51" s="2"/>
      <c r="E51">
        <v>7.77</v>
      </c>
      <c r="F51" t="s">
        <v>3</v>
      </c>
      <c r="G51">
        <f t="shared" si="4"/>
        <v>7.77</v>
      </c>
      <c r="H51">
        <f t="shared" si="0"/>
        <v>36782.230000000003</v>
      </c>
      <c r="K51">
        <v>650</v>
      </c>
      <c r="L51" t="s">
        <v>13</v>
      </c>
      <c r="M51" s="2">
        <v>7.7350000000000002E-2</v>
      </c>
      <c r="N51" s="2"/>
      <c r="O51">
        <v>3.07</v>
      </c>
      <c r="P51" t="s">
        <v>3</v>
      </c>
      <c r="Q51">
        <f t="shared" si="5"/>
        <v>3.07</v>
      </c>
      <c r="R51">
        <f t="shared" si="3"/>
        <v>8206.93</v>
      </c>
    </row>
    <row r="52" spans="1:18" x14ac:dyDescent="0.75">
      <c r="A52" s="2">
        <v>700</v>
      </c>
      <c r="B52" s="2" t="s">
        <v>13</v>
      </c>
      <c r="C52" s="2">
        <v>0.21149999999999999</v>
      </c>
      <c r="D52" s="2"/>
      <c r="E52">
        <v>8.6199999999999992</v>
      </c>
      <c r="F52" t="s">
        <v>3</v>
      </c>
      <c r="G52">
        <f t="shared" si="4"/>
        <v>8.6199999999999992</v>
      </c>
      <c r="H52">
        <f t="shared" si="0"/>
        <v>36781.379999999997</v>
      </c>
      <c r="K52">
        <v>700</v>
      </c>
      <c r="L52" t="s">
        <v>13</v>
      </c>
      <c r="M52" s="2">
        <v>7.4840000000000004E-2</v>
      </c>
      <c r="N52" s="2"/>
      <c r="O52">
        <v>3.38</v>
      </c>
      <c r="P52" t="s">
        <v>3</v>
      </c>
      <c r="Q52">
        <f t="shared" si="5"/>
        <v>3.38</v>
      </c>
      <c r="R52">
        <f t="shared" si="3"/>
        <v>8206.6200000000008</v>
      </c>
    </row>
    <row r="53" spans="1:18" x14ac:dyDescent="0.75">
      <c r="A53" s="2">
        <v>800</v>
      </c>
      <c r="B53" s="2" t="s">
        <v>13</v>
      </c>
      <c r="C53" s="2">
        <v>0.19719999999999999</v>
      </c>
      <c r="D53" s="2"/>
      <c r="E53">
        <v>10.42</v>
      </c>
      <c r="F53" t="s">
        <v>3</v>
      </c>
      <c r="G53">
        <f t="shared" si="4"/>
        <v>10.42</v>
      </c>
      <c r="H53">
        <f t="shared" si="0"/>
        <v>36779.58</v>
      </c>
      <c r="K53">
        <v>800</v>
      </c>
      <c r="L53" t="s">
        <v>13</v>
      </c>
      <c r="M53" s="2">
        <v>7.0300000000000001E-2</v>
      </c>
      <c r="N53" s="2"/>
      <c r="O53">
        <v>4.05</v>
      </c>
      <c r="P53" t="s">
        <v>3</v>
      </c>
      <c r="Q53">
        <f t="shared" si="5"/>
        <v>4.05</v>
      </c>
      <c r="R53">
        <f t="shared" si="3"/>
        <v>8205.9500000000007</v>
      </c>
    </row>
    <row r="54" spans="1:18" x14ac:dyDescent="0.75">
      <c r="A54" s="2">
        <v>900</v>
      </c>
      <c r="B54" s="2" t="s">
        <v>13</v>
      </c>
      <c r="C54" s="2">
        <v>0.1852</v>
      </c>
      <c r="D54" s="2"/>
      <c r="E54">
        <v>12.34</v>
      </c>
      <c r="F54" t="s">
        <v>3</v>
      </c>
      <c r="G54">
        <f t="shared" si="4"/>
        <v>12.34</v>
      </c>
      <c r="H54">
        <f t="shared" si="0"/>
        <v>36777.660000000003</v>
      </c>
      <c r="K54">
        <v>900</v>
      </c>
      <c r="L54" t="s">
        <v>13</v>
      </c>
      <c r="M54" s="2">
        <v>6.6280000000000006E-2</v>
      </c>
      <c r="N54" s="2"/>
      <c r="O54">
        <v>4.75</v>
      </c>
      <c r="P54" t="s">
        <v>3</v>
      </c>
      <c r="Q54">
        <f t="shared" si="5"/>
        <v>4.75</v>
      </c>
      <c r="R54">
        <f t="shared" si="3"/>
        <v>8205.25</v>
      </c>
    </row>
    <row r="55" spans="1:18" x14ac:dyDescent="0.75">
      <c r="A55" s="2">
        <v>1</v>
      </c>
      <c r="B55" s="2" t="s">
        <v>10</v>
      </c>
      <c r="C55" s="2">
        <v>0.1749</v>
      </c>
      <c r="D55" s="2"/>
      <c r="E55">
        <v>14.38</v>
      </c>
      <c r="F55" t="s">
        <v>3</v>
      </c>
      <c r="G55">
        <f t="shared" si="4"/>
        <v>14.38</v>
      </c>
      <c r="H55">
        <f t="shared" si="0"/>
        <v>36775.620000000003</v>
      </c>
      <c r="K55">
        <v>1</v>
      </c>
      <c r="L55" t="s">
        <v>10</v>
      </c>
      <c r="M55" s="2">
        <v>6.2700000000000006E-2</v>
      </c>
      <c r="N55" s="2"/>
      <c r="O55">
        <v>5.51</v>
      </c>
      <c r="P55" t="s">
        <v>3</v>
      </c>
      <c r="Q55">
        <f t="shared" si="5"/>
        <v>5.51</v>
      </c>
      <c r="R55">
        <f t="shared" si="3"/>
        <v>8204.49</v>
      </c>
    </row>
    <row r="56" spans="1:18" x14ac:dyDescent="0.75">
      <c r="A56" s="2">
        <v>1.1000000000000001</v>
      </c>
      <c r="B56" s="2" t="s">
        <v>10</v>
      </c>
      <c r="C56" s="2">
        <v>0.16539999999999999</v>
      </c>
      <c r="D56" s="2"/>
      <c r="E56">
        <v>16.54</v>
      </c>
      <c r="F56" t="s">
        <v>3</v>
      </c>
      <c r="G56">
        <f t="shared" si="4"/>
        <v>16.54</v>
      </c>
      <c r="H56">
        <f t="shared" si="0"/>
        <v>36773.46</v>
      </c>
      <c r="K56">
        <v>1.1000000000000001</v>
      </c>
      <c r="L56" t="s">
        <v>10</v>
      </c>
      <c r="M56" s="2">
        <v>6.0510000000000001E-2</v>
      </c>
      <c r="N56" s="2"/>
      <c r="O56">
        <v>6.29</v>
      </c>
      <c r="P56" t="s">
        <v>3</v>
      </c>
      <c r="Q56">
        <f t="shared" si="5"/>
        <v>6.29</v>
      </c>
      <c r="R56">
        <f t="shared" si="3"/>
        <v>8203.7099999999991</v>
      </c>
    </row>
    <row r="57" spans="1:18" x14ac:dyDescent="0.75">
      <c r="A57" s="2">
        <v>1.2</v>
      </c>
      <c r="B57" s="2" t="s">
        <v>10</v>
      </c>
      <c r="C57" s="2">
        <v>0.15579999999999999</v>
      </c>
      <c r="D57" s="2"/>
      <c r="E57">
        <v>18.829999999999998</v>
      </c>
      <c r="F57" t="s">
        <v>3</v>
      </c>
      <c r="G57">
        <f t="shared" si="4"/>
        <v>18.829999999999998</v>
      </c>
      <c r="H57">
        <f t="shared" si="0"/>
        <v>36771.17</v>
      </c>
      <c r="K57">
        <v>1.2</v>
      </c>
      <c r="L57" t="s">
        <v>10</v>
      </c>
      <c r="M57" s="2">
        <v>5.842E-2</v>
      </c>
      <c r="N57" s="2"/>
      <c r="O57">
        <v>7.11</v>
      </c>
      <c r="P57" t="s">
        <v>3</v>
      </c>
      <c r="Q57">
        <f t="shared" si="5"/>
        <v>7.11</v>
      </c>
      <c r="R57">
        <f t="shared" si="3"/>
        <v>8202.89</v>
      </c>
    </row>
    <row r="58" spans="1:18" x14ac:dyDescent="0.75">
      <c r="A58">
        <v>1.3</v>
      </c>
      <c r="B58" s="2" t="s">
        <v>10</v>
      </c>
      <c r="C58" s="2">
        <v>0.14779999999999999</v>
      </c>
      <c r="D58" s="2"/>
      <c r="E58">
        <v>21.26</v>
      </c>
      <c r="F58" t="s">
        <v>3</v>
      </c>
      <c r="G58">
        <f t="shared" si="4"/>
        <v>21.26</v>
      </c>
      <c r="H58">
        <f t="shared" si="0"/>
        <v>36768.74</v>
      </c>
      <c r="K58">
        <v>1.3</v>
      </c>
      <c r="L58" t="s">
        <v>10</v>
      </c>
      <c r="M58" s="2">
        <v>5.6480000000000002E-2</v>
      </c>
      <c r="N58" s="2"/>
      <c r="O58">
        <v>7.96</v>
      </c>
      <c r="P58" t="s">
        <v>3</v>
      </c>
      <c r="Q58">
        <f t="shared" si="5"/>
        <v>7.96</v>
      </c>
      <c r="R58">
        <f t="shared" si="3"/>
        <v>8202.0400000000009</v>
      </c>
    </row>
    <row r="59" spans="1:18" x14ac:dyDescent="0.75">
      <c r="A59">
        <v>1.4</v>
      </c>
      <c r="B59" s="2" t="s">
        <v>10</v>
      </c>
      <c r="C59" s="2">
        <v>0.14080000000000001</v>
      </c>
      <c r="D59" s="2"/>
      <c r="E59">
        <v>23.81</v>
      </c>
      <c r="F59" t="s">
        <v>3</v>
      </c>
      <c r="G59">
        <f t="shared" si="4"/>
        <v>23.81</v>
      </c>
      <c r="H59">
        <f t="shared" si="0"/>
        <v>36766.19</v>
      </c>
      <c r="K59">
        <v>1.4</v>
      </c>
      <c r="L59" t="s">
        <v>10</v>
      </c>
      <c r="M59" s="2">
        <v>5.4670000000000003E-2</v>
      </c>
      <c r="N59" s="2"/>
      <c r="O59">
        <v>8.84</v>
      </c>
      <c r="P59" t="s">
        <v>3</v>
      </c>
      <c r="Q59">
        <f t="shared" si="5"/>
        <v>8.84</v>
      </c>
      <c r="R59">
        <f t="shared" si="3"/>
        <v>8201.16</v>
      </c>
    </row>
    <row r="60" spans="1:18" x14ac:dyDescent="0.75">
      <c r="A60">
        <v>1.5</v>
      </c>
      <c r="B60" s="2" t="s">
        <v>10</v>
      </c>
      <c r="C60" s="2">
        <v>0.1346</v>
      </c>
      <c r="D60" s="2"/>
      <c r="E60">
        <v>26.48</v>
      </c>
      <c r="F60" t="s">
        <v>3</v>
      </c>
      <c r="G60">
        <f t="shared" si="4"/>
        <v>26.48</v>
      </c>
      <c r="H60">
        <f t="shared" si="0"/>
        <v>36763.519999999997</v>
      </c>
      <c r="K60">
        <v>1.5</v>
      </c>
      <c r="L60" t="s">
        <v>10</v>
      </c>
      <c r="M60" s="2">
        <v>5.2979999999999999E-2</v>
      </c>
      <c r="N60" s="2"/>
      <c r="O60">
        <v>9.75</v>
      </c>
      <c r="P60" t="s">
        <v>3</v>
      </c>
      <c r="Q60">
        <f t="shared" si="5"/>
        <v>9.75</v>
      </c>
      <c r="R60">
        <f t="shared" si="3"/>
        <v>8200.25</v>
      </c>
    </row>
    <row r="61" spans="1:18" x14ac:dyDescent="0.75">
      <c r="A61">
        <v>1.6</v>
      </c>
      <c r="B61" s="2" t="s">
        <v>10</v>
      </c>
      <c r="C61" s="2">
        <v>0.12889999999999999</v>
      </c>
      <c r="D61" s="2"/>
      <c r="E61">
        <v>29.27</v>
      </c>
      <c r="F61" t="s">
        <v>3</v>
      </c>
      <c r="G61">
        <f t="shared" si="4"/>
        <v>29.27</v>
      </c>
      <c r="H61">
        <f t="shared" si="0"/>
        <v>36760.730000000003</v>
      </c>
      <c r="K61">
        <v>1.6</v>
      </c>
      <c r="L61" t="s">
        <v>10</v>
      </c>
      <c r="M61" s="2">
        <v>5.1400000000000001E-2</v>
      </c>
      <c r="N61" s="2"/>
      <c r="O61">
        <v>10.69</v>
      </c>
      <c r="P61" t="s">
        <v>3</v>
      </c>
      <c r="Q61">
        <f t="shared" si="5"/>
        <v>10.69</v>
      </c>
      <c r="R61">
        <f t="shared" si="3"/>
        <v>8199.31</v>
      </c>
    </row>
    <row r="62" spans="1:18" x14ac:dyDescent="0.75">
      <c r="A62">
        <v>1.7</v>
      </c>
      <c r="B62" s="2" t="s">
        <v>10</v>
      </c>
      <c r="C62" s="2">
        <v>0.12379999999999999</v>
      </c>
      <c r="D62" s="2"/>
      <c r="E62">
        <v>32.19</v>
      </c>
      <c r="F62" t="s">
        <v>3</v>
      </c>
      <c r="G62">
        <f t="shared" si="4"/>
        <v>32.19</v>
      </c>
      <c r="H62">
        <f t="shared" si="0"/>
        <v>36757.81</v>
      </c>
      <c r="K62">
        <v>1.7</v>
      </c>
      <c r="L62" t="s">
        <v>10</v>
      </c>
      <c r="M62" s="2">
        <v>4.9930000000000002E-2</v>
      </c>
      <c r="N62" s="2"/>
      <c r="O62">
        <v>11.66</v>
      </c>
      <c r="P62" t="s">
        <v>3</v>
      </c>
      <c r="Q62">
        <f t="shared" si="5"/>
        <v>11.66</v>
      </c>
      <c r="R62">
        <f t="shared" si="3"/>
        <v>8198.34</v>
      </c>
    </row>
    <row r="63" spans="1:18" x14ac:dyDescent="0.75">
      <c r="A63">
        <v>1.8</v>
      </c>
      <c r="B63" s="2" t="s">
        <v>10</v>
      </c>
      <c r="C63" s="2">
        <v>0.1191</v>
      </c>
      <c r="D63" s="2"/>
      <c r="E63">
        <v>35.22</v>
      </c>
      <c r="F63" t="s">
        <v>3</v>
      </c>
      <c r="G63">
        <f t="shared" si="4"/>
        <v>35.22</v>
      </c>
      <c r="H63">
        <f t="shared" si="0"/>
        <v>36754.78</v>
      </c>
      <c r="K63">
        <v>1.8</v>
      </c>
      <c r="L63" t="s">
        <v>10</v>
      </c>
      <c r="M63" s="2">
        <v>4.8559999999999999E-2</v>
      </c>
      <c r="N63" s="2"/>
      <c r="O63">
        <v>12.66</v>
      </c>
      <c r="P63" t="s">
        <v>3</v>
      </c>
      <c r="Q63">
        <f t="shared" si="5"/>
        <v>12.66</v>
      </c>
      <c r="R63">
        <f t="shared" si="3"/>
        <v>8197.34</v>
      </c>
    </row>
    <row r="64" spans="1:18" x14ac:dyDescent="0.75">
      <c r="A64">
        <v>2</v>
      </c>
      <c r="B64" s="2" t="s">
        <v>10</v>
      </c>
      <c r="C64" s="2">
        <v>0.1108</v>
      </c>
      <c r="D64" s="2"/>
      <c r="E64">
        <v>41.63</v>
      </c>
      <c r="F64" t="s">
        <v>3</v>
      </c>
      <c r="G64">
        <f t="shared" si="4"/>
        <v>41.63</v>
      </c>
      <c r="H64">
        <f t="shared" si="0"/>
        <v>36748.370000000003</v>
      </c>
      <c r="K64">
        <v>2</v>
      </c>
      <c r="L64" t="s">
        <v>10</v>
      </c>
      <c r="M64" s="2">
        <v>4.6080000000000003E-2</v>
      </c>
      <c r="N64" s="2"/>
      <c r="O64">
        <v>14.74</v>
      </c>
      <c r="P64" t="s">
        <v>3</v>
      </c>
      <c r="Q64">
        <f t="shared" si="5"/>
        <v>14.74</v>
      </c>
      <c r="R64">
        <f t="shared" si="3"/>
        <v>8195.26</v>
      </c>
    </row>
    <row r="65" spans="1:18" x14ac:dyDescent="0.75">
      <c r="A65">
        <v>2.25</v>
      </c>
      <c r="B65" s="2" t="s">
        <v>10</v>
      </c>
      <c r="C65" s="2">
        <v>0.1021</v>
      </c>
      <c r="D65" s="2"/>
      <c r="E65">
        <v>50.28</v>
      </c>
      <c r="F65" t="s">
        <v>3</v>
      </c>
      <c r="G65">
        <f t="shared" si="4"/>
        <v>50.28</v>
      </c>
      <c r="H65">
        <f t="shared" si="0"/>
        <v>36739.72</v>
      </c>
      <c r="K65">
        <v>2.25</v>
      </c>
      <c r="L65" t="s">
        <v>10</v>
      </c>
      <c r="M65" s="2">
        <v>4.3380000000000002E-2</v>
      </c>
      <c r="N65" s="2"/>
      <c r="O65">
        <v>17.5</v>
      </c>
      <c r="P65" t="s">
        <v>3</v>
      </c>
      <c r="Q65">
        <f t="shared" si="5"/>
        <v>17.5</v>
      </c>
      <c r="R65">
        <f t="shared" si="3"/>
        <v>8192.5</v>
      </c>
    </row>
    <row r="66" spans="1:18" x14ac:dyDescent="0.75">
      <c r="A66">
        <v>2.5</v>
      </c>
      <c r="B66" s="2" t="s">
        <v>10</v>
      </c>
      <c r="C66" s="2">
        <v>9.486E-2</v>
      </c>
      <c r="D66" s="2"/>
      <c r="E66">
        <v>59.64</v>
      </c>
      <c r="F66" t="s">
        <v>3</v>
      </c>
      <c r="G66">
        <f t="shared" si="4"/>
        <v>59.64</v>
      </c>
      <c r="H66">
        <f t="shared" si="0"/>
        <v>36730.36</v>
      </c>
      <c r="K66">
        <v>2.5</v>
      </c>
      <c r="L66" t="s">
        <v>10</v>
      </c>
      <c r="M66" s="2">
        <v>4.104E-2</v>
      </c>
      <c r="N66" s="2"/>
      <c r="O66">
        <v>20.43</v>
      </c>
      <c r="P66" t="s">
        <v>3</v>
      </c>
      <c r="Q66">
        <f t="shared" si="5"/>
        <v>20.43</v>
      </c>
      <c r="R66">
        <f t="shared" si="3"/>
        <v>8189.57</v>
      </c>
    </row>
    <row r="67" spans="1:18" x14ac:dyDescent="0.75">
      <c r="A67">
        <v>2.75</v>
      </c>
      <c r="B67" s="2" t="s">
        <v>10</v>
      </c>
      <c r="C67" s="2">
        <v>8.8679999999999995E-2</v>
      </c>
      <c r="D67" s="2"/>
      <c r="E67">
        <v>69.67</v>
      </c>
      <c r="F67" t="s">
        <v>3</v>
      </c>
      <c r="G67">
        <f t="shared" si="4"/>
        <v>69.67</v>
      </c>
      <c r="H67">
        <f t="shared" ref="H67:H105" si="6">G$107-G67</f>
        <v>36720.33</v>
      </c>
      <c r="K67">
        <v>2.75</v>
      </c>
      <c r="L67" t="s">
        <v>10</v>
      </c>
      <c r="M67" s="2">
        <v>3.9E-2</v>
      </c>
      <c r="N67" s="2"/>
      <c r="O67">
        <v>23.52</v>
      </c>
      <c r="P67" t="s">
        <v>3</v>
      </c>
      <c r="Q67">
        <f t="shared" si="5"/>
        <v>23.52</v>
      </c>
      <c r="R67">
        <f t="shared" si="3"/>
        <v>8186.48</v>
      </c>
    </row>
    <row r="68" spans="1:18" x14ac:dyDescent="0.75">
      <c r="A68">
        <v>3</v>
      </c>
      <c r="B68" s="2" t="s">
        <v>10</v>
      </c>
      <c r="C68" s="2">
        <v>8.3360000000000004E-2</v>
      </c>
      <c r="D68" s="2"/>
      <c r="E68">
        <v>80.38</v>
      </c>
      <c r="F68" t="s">
        <v>3</v>
      </c>
      <c r="G68">
        <f t="shared" si="4"/>
        <v>80.38</v>
      </c>
      <c r="H68">
        <f t="shared" si="6"/>
        <v>36709.620000000003</v>
      </c>
      <c r="K68">
        <v>3</v>
      </c>
      <c r="L68" t="s">
        <v>10</v>
      </c>
      <c r="M68" s="2">
        <v>3.7190000000000001E-2</v>
      </c>
      <c r="N68" s="2"/>
      <c r="O68">
        <v>26.78</v>
      </c>
      <c r="P68" t="s">
        <v>3</v>
      </c>
      <c r="Q68">
        <f t="shared" si="5"/>
        <v>26.78</v>
      </c>
      <c r="R68">
        <f t="shared" ref="R68:R107" si="7">Q$107-Q68</f>
        <v>8183.22</v>
      </c>
    </row>
    <row r="69" spans="1:18" x14ac:dyDescent="0.75">
      <c r="A69">
        <v>3.25</v>
      </c>
      <c r="B69" s="2" t="s">
        <v>10</v>
      </c>
      <c r="C69" s="2">
        <v>7.8710000000000002E-2</v>
      </c>
      <c r="D69" s="2"/>
      <c r="E69">
        <v>91.75</v>
      </c>
      <c r="F69" t="s">
        <v>3</v>
      </c>
      <c r="G69">
        <f t="shared" si="4"/>
        <v>91.75</v>
      </c>
      <c r="H69">
        <f t="shared" si="6"/>
        <v>36698.25</v>
      </c>
      <c r="K69">
        <v>3.25</v>
      </c>
      <c r="L69" t="s">
        <v>10</v>
      </c>
      <c r="M69" s="2">
        <v>3.5580000000000001E-2</v>
      </c>
      <c r="N69" s="2"/>
      <c r="O69">
        <v>30.19</v>
      </c>
      <c r="P69" t="s">
        <v>3</v>
      </c>
      <c r="Q69">
        <f t="shared" si="5"/>
        <v>30.19</v>
      </c>
      <c r="R69">
        <f t="shared" si="7"/>
        <v>8179.81</v>
      </c>
    </row>
    <row r="70" spans="1:18" x14ac:dyDescent="0.75">
      <c r="A70">
        <v>3.5</v>
      </c>
      <c r="B70" s="2" t="s">
        <v>10</v>
      </c>
      <c r="C70" s="2">
        <v>7.4609999999999996E-2</v>
      </c>
      <c r="D70" s="2"/>
      <c r="E70">
        <v>103.77</v>
      </c>
      <c r="F70" t="s">
        <v>3</v>
      </c>
      <c r="G70">
        <f t="shared" si="4"/>
        <v>103.77</v>
      </c>
      <c r="H70">
        <f t="shared" si="6"/>
        <v>36686.230000000003</v>
      </c>
      <c r="K70">
        <v>3.5</v>
      </c>
      <c r="L70" t="s">
        <v>10</v>
      </c>
      <c r="M70" s="2">
        <v>3.4139999999999997E-2</v>
      </c>
      <c r="N70" s="2"/>
      <c r="O70">
        <v>33.75</v>
      </c>
      <c r="P70" t="s">
        <v>3</v>
      </c>
      <c r="Q70">
        <f t="shared" si="5"/>
        <v>33.75</v>
      </c>
      <c r="R70">
        <f t="shared" si="7"/>
        <v>8176.25</v>
      </c>
    </row>
    <row r="71" spans="1:18" x14ac:dyDescent="0.75">
      <c r="A71">
        <v>3.75</v>
      </c>
      <c r="B71" s="2" t="s">
        <v>10</v>
      </c>
      <c r="C71" s="2">
        <v>7.0970000000000005E-2</v>
      </c>
      <c r="D71" s="2"/>
      <c r="E71">
        <v>116.42</v>
      </c>
      <c r="F71" t="s">
        <v>3</v>
      </c>
      <c r="G71">
        <f t="shared" si="4"/>
        <v>116.42</v>
      </c>
      <c r="H71">
        <f t="shared" si="6"/>
        <v>36673.58</v>
      </c>
      <c r="K71">
        <v>3.75</v>
      </c>
      <c r="L71" t="s">
        <v>10</v>
      </c>
      <c r="M71" s="2">
        <v>3.2829999999999998E-2</v>
      </c>
      <c r="N71" s="2"/>
      <c r="O71">
        <v>37.47</v>
      </c>
      <c r="P71" t="s">
        <v>3</v>
      </c>
      <c r="Q71">
        <f t="shared" si="5"/>
        <v>37.47</v>
      </c>
      <c r="R71">
        <f t="shared" si="7"/>
        <v>8172.53</v>
      </c>
    </row>
    <row r="72" spans="1:18" x14ac:dyDescent="0.75">
      <c r="A72">
        <v>4</v>
      </c>
      <c r="B72" s="2" t="s">
        <v>10</v>
      </c>
      <c r="C72" s="2">
        <v>6.7710000000000006E-2</v>
      </c>
      <c r="D72" s="2"/>
      <c r="E72">
        <v>129.71</v>
      </c>
      <c r="F72" t="s">
        <v>3</v>
      </c>
      <c r="G72">
        <f t="shared" si="4"/>
        <v>129.71</v>
      </c>
      <c r="H72">
        <f t="shared" si="6"/>
        <v>36660.29</v>
      </c>
      <c r="K72">
        <v>4</v>
      </c>
      <c r="L72" t="s">
        <v>10</v>
      </c>
      <c r="M72" s="2">
        <v>3.1629999999999998E-2</v>
      </c>
      <c r="N72" s="2"/>
      <c r="O72">
        <v>41.33</v>
      </c>
      <c r="P72" t="s">
        <v>3</v>
      </c>
      <c r="Q72">
        <f t="shared" si="5"/>
        <v>41.33</v>
      </c>
      <c r="R72">
        <f t="shared" si="7"/>
        <v>8168.67</v>
      </c>
    </row>
    <row r="73" spans="1:18" x14ac:dyDescent="0.75">
      <c r="A73">
        <v>4.5</v>
      </c>
      <c r="B73" s="2" t="s">
        <v>10</v>
      </c>
      <c r="C73" s="2">
        <v>6.2100000000000002E-2</v>
      </c>
      <c r="D73" s="2"/>
      <c r="E73">
        <v>158.13</v>
      </c>
      <c r="F73" t="s">
        <v>3</v>
      </c>
      <c r="G73">
        <f t="shared" si="4"/>
        <v>158.13</v>
      </c>
      <c r="H73">
        <f t="shared" si="6"/>
        <v>36631.870000000003</v>
      </c>
      <c r="K73">
        <v>4.5</v>
      </c>
      <c r="L73" t="s">
        <v>10</v>
      </c>
      <c r="M73" s="2">
        <v>2.954E-2</v>
      </c>
      <c r="N73" s="2"/>
      <c r="O73">
        <v>49.48</v>
      </c>
      <c r="P73" t="s">
        <v>3</v>
      </c>
      <c r="Q73">
        <f t="shared" si="5"/>
        <v>49.48</v>
      </c>
      <c r="R73">
        <f t="shared" si="7"/>
        <v>8160.52</v>
      </c>
    </row>
    <row r="74" spans="1:18" x14ac:dyDescent="0.75">
      <c r="A74">
        <v>5</v>
      </c>
      <c r="B74" s="2" t="s">
        <v>10</v>
      </c>
      <c r="C74" s="2">
        <v>5.7439999999999998E-2</v>
      </c>
      <c r="D74" s="2"/>
      <c r="E74">
        <v>188.98</v>
      </c>
      <c r="F74" t="s">
        <v>3</v>
      </c>
      <c r="G74">
        <f t="shared" si="4"/>
        <v>188.98</v>
      </c>
      <c r="H74">
        <f t="shared" si="6"/>
        <v>36601.019999999997</v>
      </c>
      <c r="K74">
        <v>5</v>
      </c>
      <c r="L74" t="s">
        <v>10</v>
      </c>
      <c r="M74" s="2">
        <v>2.776E-2</v>
      </c>
      <c r="N74" s="2"/>
      <c r="O74">
        <v>58.19</v>
      </c>
      <c r="P74" t="s">
        <v>3</v>
      </c>
      <c r="Q74">
        <f t="shared" si="5"/>
        <v>58.19</v>
      </c>
      <c r="R74">
        <f t="shared" si="7"/>
        <v>8151.81</v>
      </c>
    </row>
    <row r="75" spans="1:18" x14ac:dyDescent="0.75">
      <c r="A75">
        <v>5.5</v>
      </c>
      <c r="B75" s="2" t="s">
        <v>10</v>
      </c>
      <c r="C75" s="2">
        <v>5.3499999999999999E-2</v>
      </c>
      <c r="D75" s="2"/>
      <c r="E75">
        <v>222.22</v>
      </c>
      <c r="F75" t="s">
        <v>3</v>
      </c>
      <c r="G75">
        <f t="shared" si="4"/>
        <v>222.22</v>
      </c>
      <c r="H75">
        <f t="shared" si="6"/>
        <v>36567.78</v>
      </c>
      <c r="K75">
        <v>5.5</v>
      </c>
      <c r="L75" t="s">
        <v>10</v>
      </c>
      <c r="M75" s="2">
        <v>2.622E-2</v>
      </c>
      <c r="N75" s="2"/>
      <c r="O75">
        <v>67.459999999999994</v>
      </c>
      <c r="P75" t="s">
        <v>3</v>
      </c>
      <c r="Q75">
        <f t="shared" si="5"/>
        <v>67.459999999999994</v>
      </c>
      <c r="R75">
        <f t="shared" si="7"/>
        <v>8142.54</v>
      </c>
    </row>
    <row r="76" spans="1:18" x14ac:dyDescent="0.75">
      <c r="A76">
        <v>6</v>
      </c>
      <c r="B76" s="2" t="s">
        <v>10</v>
      </c>
      <c r="C76" s="2">
        <v>5.0130000000000001E-2</v>
      </c>
      <c r="D76" s="2"/>
      <c r="E76">
        <v>257.8</v>
      </c>
      <c r="F76" t="s">
        <v>3</v>
      </c>
      <c r="G76">
        <f t="shared" si="4"/>
        <v>257.8</v>
      </c>
      <c r="H76">
        <f t="shared" si="6"/>
        <v>36532.199999999997</v>
      </c>
      <c r="K76">
        <v>6</v>
      </c>
      <c r="L76" t="s">
        <v>10</v>
      </c>
      <c r="M76" s="2">
        <v>2.487E-2</v>
      </c>
      <c r="N76" s="2"/>
      <c r="O76">
        <v>77.25</v>
      </c>
      <c r="P76" t="s">
        <v>3</v>
      </c>
      <c r="Q76">
        <f t="shared" si="5"/>
        <v>77.25</v>
      </c>
      <c r="R76">
        <f t="shared" si="7"/>
        <v>8132.75</v>
      </c>
    </row>
    <row r="77" spans="1:18" x14ac:dyDescent="0.75">
      <c r="A77">
        <v>6.5</v>
      </c>
      <c r="B77" s="2" t="s">
        <v>10</v>
      </c>
      <c r="C77" s="2">
        <v>4.7190000000000003E-2</v>
      </c>
      <c r="D77" s="2"/>
      <c r="E77">
        <v>295.69</v>
      </c>
      <c r="F77" t="s">
        <v>3</v>
      </c>
      <c r="G77">
        <f t="shared" si="4"/>
        <v>295.69</v>
      </c>
      <c r="H77">
        <f t="shared" si="6"/>
        <v>36494.31</v>
      </c>
      <c r="K77">
        <v>6.5</v>
      </c>
      <c r="L77" t="s">
        <v>10</v>
      </c>
      <c r="M77" s="2">
        <v>2.367E-2</v>
      </c>
      <c r="N77" s="2"/>
      <c r="O77">
        <v>87.56</v>
      </c>
      <c r="P77" t="s">
        <v>3</v>
      </c>
      <c r="Q77">
        <f t="shared" si="5"/>
        <v>87.56</v>
      </c>
      <c r="R77">
        <f t="shared" si="7"/>
        <v>8122.44</v>
      </c>
    </row>
    <row r="78" spans="1:18" x14ac:dyDescent="0.75">
      <c r="A78">
        <v>7</v>
      </c>
      <c r="B78" s="2" t="s">
        <v>10</v>
      </c>
      <c r="C78" s="2">
        <v>4.462E-2</v>
      </c>
      <c r="D78" s="2"/>
      <c r="E78">
        <v>335.85</v>
      </c>
      <c r="F78" t="s">
        <v>3</v>
      </c>
      <c r="G78">
        <f t="shared" si="4"/>
        <v>335.85</v>
      </c>
      <c r="H78">
        <f t="shared" si="6"/>
        <v>36454.15</v>
      </c>
      <c r="K78">
        <v>7</v>
      </c>
      <c r="L78" t="s">
        <v>10</v>
      </c>
      <c r="M78" s="2">
        <v>2.2610000000000002E-2</v>
      </c>
      <c r="N78" s="2"/>
      <c r="O78">
        <v>98.39</v>
      </c>
      <c r="P78" t="s">
        <v>3</v>
      </c>
      <c r="Q78">
        <f t="shared" si="5"/>
        <v>98.39</v>
      </c>
      <c r="R78">
        <f t="shared" si="7"/>
        <v>8111.61</v>
      </c>
    </row>
    <row r="79" spans="1:18" x14ac:dyDescent="0.75">
      <c r="A79">
        <v>8</v>
      </c>
      <c r="B79" s="2" t="s">
        <v>10</v>
      </c>
      <c r="C79" s="2">
        <v>4.0309999999999999E-2</v>
      </c>
      <c r="D79" s="2"/>
      <c r="E79">
        <v>422.78</v>
      </c>
      <c r="F79" t="s">
        <v>3</v>
      </c>
      <c r="G79">
        <f t="shared" si="4"/>
        <v>422.78</v>
      </c>
      <c r="H79">
        <f t="shared" si="6"/>
        <v>36367.22</v>
      </c>
      <c r="K79">
        <v>8</v>
      </c>
      <c r="L79" t="s">
        <v>10</v>
      </c>
      <c r="M79" s="2">
        <v>2.0789999999999999E-2</v>
      </c>
      <c r="N79" s="2"/>
      <c r="O79">
        <v>121.52</v>
      </c>
      <c r="P79" t="s">
        <v>3</v>
      </c>
      <c r="Q79">
        <f t="shared" si="5"/>
        <v>121.52</v>
      </c>
      <c r="R79">
        <f t="shared" si="7"/>
        <v>8088.48</v>
      </c>
    </row>
    <row r="80" spans="1:18" x14ac:dyDescent="0.75">
      <c r="A80">
        <v>9</v>
      </c>
      <c r="B80" s="2" t="s">
        <v>10</v>
      </c>
      <c r="C80" s="2">
        <v>3.6830000000000002E-2</v>
      </c>
      <c r="D80" s="2"/>
      <c r="E80">
        <v>518.46</v>
      </c>
      <c r="F80" t="s">
        <v>3</v>
      </c>
      <c r="G80">
        <f t="shared" si="4"/>
        <v>518.46</v>
      </c>
      <c r="H80">
        <f t="shared" si="6"/>
        <v>36271.54</v>
      </c>
      <c r="K80">
        <v>9</v>
      </c>
      <c r="L80" t="s">
        <v>10</v>
      </c>
      <c r="M80" s="2">
        <v>1.9279999999999999E-2</v>
      </c>
      <c r="N80" s="2"/>
      <c r="O80">
        <v>146.59</v>
      </c>
      <c r="P80" t="s">
        <v>3</v>
      </c>
      <c r="Q80">
        <f t="shared" si="5"/>
        <v>146.59</v>
      </c>
      <c r="R80">
        <f t="shared" si="7"/>
        <v>8063.41</v>
      </c>
    </row>
    <row r="81" spans="1:18" x14ac:dyDescent="0.75">
      <c r="A81">
        <v>10</v>
      </c>
      <c r="B81" s="2" t="s">
        <v>10</v>
      </c>
      <c r="C81" s="2">
        <v>3.3959999999999997E-2</v>
      </c>
      <c r="D81" s="2"/>
      <c r="E81">
        <v>622.71</v>
      </c>
      <c r="F81" t="s">
        <v>3</v>
      </c>
      <c r="G81">
        <f t="shared" si="4"/>
        <v>622.71</v>
      </c>
      <c r="H81">
        <f t="shared" si="6"/>
        <v>36167.29</v>
      </c>
      <c r="K81">
        <v>10</v>
      </c>
      <c r="L81" t="s">
        <v>10</v>
      </c>
      <c r="M81" s="2">
        <v>1.8010000000000002E-2</v>
      </c>
      <c r="N81" s="2"/>
      <c r="O81">
        <v>173.55</v>
      </c>
      <c r="P81" t="s">
        <v>3</v>
      </c>
      <c r="Q81">
        <f t="shared" si="5"/>
        <v>173.55</v>
      </c>
      <c r="R81">
        <f t="shared" si="7"/>
        <v>8036.45</v>
      </c>
    </row>
    <row r="82" spans="1:18" x14ac:dyDescent="0.75">
      <c r="A82">
        <v>11</v>
      </c>
      <c r="B82" s="2" t="s">
        <v>10</v>
      </c>
      <c r="C82" s="2">
        <v>3.1550000000000002E-2</v>
      </c>
      <c r="D82" s="2"/>
      <c r="E82">
        <v>735.35</v>
      </c>
      <c r="F82" t="s">
        <v>3</v>
      </c>
      <c r="G82">
        <f t="shared" si="4"/>
        <v>735.35</v>
      </c>
      <c r="H82">
        <f t="shared" si="6"/>
        <v>36054.65</v>
      </c>
      <c r="K82">
        <v>11</v>
      </c>
      <c r="L82" t="s">
        <v>10</v>
      </c>
      <c r="M82" s="2">
        <v>1.6920000000000001E-2</v>
      </c>
      <c r="N82" s="2"/>
      <c r="O82">
        <v>202.35</v>
      </c>
      <c r="P82" t="s">
        <v>3</v>
      </c>
      <c r="Q82">
        <f t="shared" si="5"/>
        <v>202.35</v>
      </c>
      <c r="R82">
        <f t="shared" si="7"/>
        <v>8007.65</v>
      </c>
    </row>
    <row r="83" spans="1:18" x14ac:dyDescent="0.75">
      <c r="A83">
        <v>12</v>
      </c>
      <c r="B83" t="s">
        <v>10</v>
      </c>
      <c r="C83" s="2">
        <v>2.9489999999999999E-2</v>
      </c>
      <c r="D83" s="2"/>
      <c r="E83">
        <v>856.24</v>
      </c>
      <c r="F83" t="s">
        <v>3</v>
      </c>
      <c r="G83">
        <f t="shared" si="4"/>
        <v>856.24</v>
      </c>
      <c r="H83">
        <f t="shared" si="6"/>
        <v>35933.760000000002</v>
      </c>
      <c r="K83">
        <v>12</v>
      </c>
      <c r="L83" t="s">
        <v>10</v>
      </c>
      <c r="M83" s="2">
        <v>1.5980000000000001E-2</v>
      </c>
      <c r="N83" s="2"/>
      <c r="O83">
        <v>232.95</v>
      </c>
      <c r="P83" t="s">
        <v>3</v>
      </c>
      <c r="Q83">
        <f t="shared" si="5"/>
        <v>232.95</v>
      </c>
      <c r="R83">
        <f t="shared" si="7"/>
        <v>7977.05</v>
      </c>
    </row>
    <row r="84" spans="1:18" x14ac:dyDescent="0.75">
      <c r="A84">
        <v>13</v>
      </c>
      <c r="B84" t="s">
        <v>10</v>
      </c>
      <c r="C84" s="2">
        <v>2.7709999999999999E-2</v>
      </c>
      <c r="D84" s="2"/>
      <c r="E84">
        <v>985.24</v>
      </c>
      <c r="F84" t="s">
        <v>3</v>
      </c>
      <c r="G84">
        <f t="shared" si="4"/>
        <v>985.24</v>
      </c>
      <c r="H84">
        <f t="shared" si="6"/>
        <v>35804.76</v>
      </c>
      <c r="K84">
        <v>13</v>
      </c>
      <c r="L84" t="s">
        <v>10</v>
      </c>
      <c r="M84" s="2">
        <v>1.515E-2</v>
      </c>
      <c r="N84" s="2"/>
      <c r="O84">
        <v>265.3</v>
      </c>
      <c r="P84" t="s">
        <v>3</v>
      </c>
      <c r="Q84">
        <f t="shared" si="5"/>
        <v>265.3</v>
      </c>
      <c r="R84">
        <f t="shared" si="7"/>
        <v>7944.7</v>
      </c>
    </row>
    <row r="85" spans="1:18" x14ac:dyDescent="0.75">
      <c r="A85">
        <v>14</v>
      </c>
      <c r="B85" t="s">
        <v>10</v>
      </c>
      <c r="C85" s="2">
        <v>2.615E-2</v>
      </c>
      <c r="D85" s="2"/>
      <c r="E85">
        <v>1.1200000000000001</v>
      </c>
      <c r="F85" t="s">
        <v>4</v>
      </c>
      <c r="G85">
        <f>E85*1000</f>
        <v>1120</v>
      </c>
      <c r="H85">
        <f t="shared" si="6"/>
        <v>35670</v>
      </c>
      <c r="K85">
        <v>14</v>
      </c>
      <c r="L85" t="s">
        <v>10</v>
      </c>
      <c r="M85" s="2">
        <v>1.4409999999999999E-2</v>
      </c>
      <c r="N85" s="2"/>
      <c r="O85">
        <v>299.39</v>
      </c>
      <c r="P85" t="s">
        <v>3</v>
      </c>
      <c r="Q85">
        <f t="shared" si="5"/>
        <v>299.39</v>
      </c>
      <c r="R85">
        <f t="shared" si="7"/>
        <v>7910.61</v>
      </c>
    </row>
    <row r="86" spans="1:18" x14ac:dyDescent="0.75">
      <c r="A86">
        <v>15</v>
      </c>
      <c r="B86" t="s">
        <v>10</v>
      </c>
      <c r="C86" s="2">
        <v>2.478E-2</v>
      </c>
      <c r="D86" s="2"/>
      <c r="E86">
        <v>1.27</v>
      </c>
      <c r="F86" t="s">
        <v>4</v>
      </c>
      <c r="G86">
        <f t="shared" ref="G86:G107" si="8">E86*1000</f>
        <v>1270</v>
      </c>
      <c r="H86">
        <f t="shared" si="6"/>
        <v>35520</v>
      </c>
      <c r="K86">
        <v>15</v>
      </c>
      <c r="L86" t="s">
        <v>10</v>
      </c>
      <c r="M86" s="2">
        <v>1.376E-2</v>
      </c>
      <c r="N86" s="2"/>
      <c r="O86">
        <v>335.17</v>
      </c>
      <c r="P86" t="s">
        <v>3</v>
      </c>
      <c r="Q86">
        <f t="shared" si="5"/>
        <v>335.17</v>
      </c>
      <c r="R86">
        <f t="shared" si="7"/>
        <v>7874.83</v>
      </c>
    </row>
    <row r="87" spans="1:18" x14ac:dyDescent="0.75">
      <c r="A87">
        <v>16</v>
      </c>
      <c r="B87" t="s">
        <v>10</v>
      </c>
      <c r="C87" s="2">
        <v>2.3550000000000001E-2</v>
      </c>
      <c r="D87" s="2"/>
      <c r="E87">
        <v>1.42</v>
      </c>
      <c r="F87" t="s">
        <v>4</v>
      </c>
      <c r="G87">
        <f t="shared" si="8"/>
        <v>1420</v>
      </c>
      <c r="H87">
        <f t="shared" si="6"/>
        <v>35370</v>
      </c>
      <c r="K87">
        <v>16</v>
      </c>
      <c r="L87" t="s">
        <v>10</v>
      </c>
      <c r="M87" s="2">
        <v>1.3169999999999999E-2</v>
      </c>
      <c r="N87" s="2"/>
      <c r="O87">
        <v>372.62</v>
      </c>
      <c r="P87" t="s">
        <v>3</v>
      </c>
      <c r="Q87">
        <f t="shared" si="5"/>
        <v>372.62</v>
      </c>
      <c r="R87">
        <f t="shared" si="7"/>
        <v>7837.38</v>
      </c>
    </row>
    <row r="88" spans="1:18" x14ac:dyDescent="0.75">
      <c r="A88">
        <v>17</v>
      </c>
      <c r="B88" t="s">
        <v>10</v>
      </c>
      <c r="C88" s="2">
        <v>2.2460000000000001E-2</v>
      </c>
      <c r="D88" s="2"/>
      <c r="E88">
        <v>1.58</v>
      </c>
      <c r="F88" t="s">
        <v>4</v>
      </c>
      <c r="G88">
        <f t="shared" si="8"/>
        <v>1580</v>
      </c>
      <c r="H88">
        <f t="shared" si="6"/>
        <v>35210</v>
      </c>
      <c r="K88">
        <v>17</v>
      </c>
      <c r="L88" t="s">
        <v>10</v>
      </c>
      <c r="M88" s="2">
        <v>1.2630000000000001E-2</v>
      </c>
      <c r="N88" s="2"/>
      <c r="O88">
        <v>411.72</v>
      </c>
      <c r="P88" t="s">
        <v>3</v>
      </c>
      <c r="Q88">
        <f t="shared" si="5"/>
        <v>411.72</v>
      </c>
      <c r="R88">
        <f t="shared" si="7"/>
        <v>7798.28</v>
      </c>
    </row>
    <row r="89" spans="1:18" x14ac:dyDescent="0.75">
      <c r="A89">
        <v>18</v>
      </c>
      <c r="B89" t="s">
        <v>10</v>
      </c>
      <c r="C89" s="2">
        <v>2.147E-2</v>
      </c>
      <c r="D89" s="2"/>
      <c r="E89">
        <v>1.75</v>
      </c>
      <c r="F89" t="s">
        <v>4</v>
      </c>
      <c r="G89">
        <f t="shared" si="8"/>
        <v>1750</v>
      </c>
      <c r="H89">
        <f t="shared" si="6"/>
        <v>35040</v>
      </c>
      <c r="K89">
        <v>18</v>
      </c>
      <c r="L89" t="s">
        <v>10</v>
      </c>
      <c r="M89" s="2">
        <v>1.2149999999999999E-2</v>
      </c>
      <c r="N89" s="2"/>
      <c r="O89">
        <v>452.44</v>
      </c>
      <c r="P89" t="s">
        <v>3</v>
      </c>
      <c r="Q89">
        <f t="shared" si="5"/>
        <v>452.44</v>
      </c>
      <c r="R89">
        <f t="shared" si="7"/>
        <v>7757.56</v>
      </c>
    </row>
    <row r="90" spans="1:18" x14ac:dyDescent="0.75">
      <c r="A90">
        <v>20</v>
      </c>
      <c r="B90" t="s">
        <v>10</v>
      </c>
      <c r="C90" s="2">
        <v>1.976E-2</v>
      </c>
      <c r="D90" s="2"/>
      <c r="E90">
        <v>2.11</v>
      </c>
      <c r="F90" t="s">
        <v>4</v>
      </c>
      <c r="G90">
        <f t="shared" si="8"/>
        <v>2110</v>
      </c>
      <c r="H90">
        <f t="shared" si="6"/>
        <v>34680</v>
      </c>
      <c r="K90">
        <v>20</v>
      </c>
      <c r="L90" t="s">
        <v>10</v>
      </c>
      <c r="M90" s="2">
        <v>1.1299999999999999E-2</v>
      </c>
      <c r="N90" s="2"/>
      <c r="O90">
        <v>538.62</v>
      </c>
      <c r="P90" t="s">
        <v>3</v>
      </c>
      <c r="Q90">
        <f t="shared" si="5"/>
        <v>538.62</v>
      </c>
      <c r="R90">
        <f t="shared" si="7"/>
        <v>7671.38</v>
      </c>
    </row>
    <row r="91" spans="1:18" x14ac:dyDescent="0.75">
      <c r="A91">
        <v>22.5</v>
      </c>
      <c r="B91" t="s">
        <v>10</v>
      </c>
      <c r="C91" s="2">
        <v>1.8010000000000002E-2</v>
      </c>
      <c r="D91" s="2"/>
      <c r="E91">
        <v>2.59</v>
      </c>
      <c r="F91" t="s">
        <v>4</v>
      </c>
      <c r="G91">
        <f t="shared" si="8"/>
        <v>2590</v>
      </c>
      <c r="H91">
        <f t="shared" si="6"/>
        <v>34200</v>
      </c>
      <c r="K91">
        <v>22.5</v>
      </c>
      <c r="L91" t="s">
        <v>10</v>
      </c>
      <c r="M91" s="2">
        <v>1.0410000000000001E-2</v>
      </c>
      <c r="N91" s="2"/>
      <c r="O91">
        <v>655.09</v>
      </c>
      <c r="P91" t="s">
        <v>3</v>
      </c>
      <c r="Q91">
        <f t="shared" si="5"/>
        <v>655.09</v>
      </c>
      <c r="R91">
        <f t="shared" si="7"/>
        <v>7554.91</v>
      </c>
    </row>
    <row r="92" spans="1:18" x14ac:dyDescent="0.75">
      <c r="A92">
        <v>25</v>
      </c>
      <c r="B92" t="s">
        <v>10</v>
      </c>
      <c r="C92" s="2">
        <v>1.6580000000000001E-2</v>
      </c>
      <c r="D92" s="2"/>
      <c r="E92">
        <v>3.13</v>
      </c>
      <c r="F92" t="s">
        <v>4</v>
      </c>
      <c r="G92">
        <f t="shared" si="8"/>
        <v>3130</v>
      </c>
      <c r="H92">
        <f t="shared" si="6"/>
        <v>33660</v>
      </c>
      <c r="K92">
        <v>25</v>
      </c>
      <c r="L92" t="s">
        <v>10</v>
      </c>
      <c r="M92" s="2">
        <v>9.6670000000000002E-3</v>
      </c>
      <c r="N92" s="2"/>
      <c r="O92">
        <v>781.05</v>
      </c>
      <c r="P92" t="s">
        <v>3</v>
      </c>
      <c r="Q92">
        <f t="shared" si="5"/>
        <v>781.05</v>
      </c>
      <c r="R92">
        <f t="shared" si="7"/>
        <v>7428.95</v>
      </c>
    </row>
    <row r="93" spans="1:18" x14ac:dyDescent="0.75">
      <c r="A93">
        <v>27.5</v>
      </c>
      <c r="B93" t="s">
        <v>10</v>
      </c>
      <c r="C93" s="2">
        <v>1.538E-2</v>
      </c>
      <c r="D93" s="2"/>
      <c r="E93">
        <v>3.71</v>
      </c>
      <c r="F93" t="s">
        <v>4</v>
      </c>
      <c r="G93">
        <f t="shared" si="8"/>
        <v>3710</v>
      </c>
      <c r="H93">
        <f t="shared" si="6"/>
        <v>33080</v>
      </c>
      <c r="K93">
        <v>27.5</v>
      </c>
      <c r="L93" t="s">
        <v>10</v>
      </c>
      <c r="M93" s="2">
        <v>9.0399999999999994E-3</v>
      </c>
      <c r="N93" s="2"/>
      <c r="O93">
        <v>916.25</v>
      </c>
      <c r="P93" t="s">
        <v>3</v>
      </c>
      <c r="Q93">
        <f t="shared" si="5"/>
        <v>916.25</v>
      </c>
      <c r="R93">
        <f t="shared" si="7"/>
        <v>7293.75</v>
      </c>
    </row>
    <row r="94" spans="1:18" x14ac:dyDescent="0.75">
      <c r="A94">
        <v>30</v>
      </c>
      <c r="B94" t="s">
        <v>10</v>
      </c>
      <c r="C94" s="2">
        <v>1.436E-2</v>
      </c>
      <c r="D94" s="2"/>
      <c r="E94">
        <v>4.33</v>
      </c>
      <c r="F94" t="s">
        <v>4</v>
      </c>
      <c r="G94">
        <f t="shared" si="8"/>
        <v>4330</v>
      </c>
      <c r="H94">
        <f t="shared" si="6"/>
        <v>32460</v>
      </c>
      <c r="K94">
        <v>30</v>
      </c>
      <c r="L94" t="s">
        <v>10</v>
      </c>
      <c r="M94" s="2">
        <v>8.5019999999999991E-3</v>
      </c>
      <c r="N94" s="2"/>
      <c r="O94">
        <v>1.06</v>
      </c>
      <c r="P94" t="s">
        <v>4</v>
      </c>
      <c r="Q94">
        <f>O94*1000</f>
        <v>1060</v>
      </c>
      <c r="R94">
        <f t="shared" si="7"/>
        <v>7150</v>
      </c>
    </row>
    <row r="95" spans="1:18" x14ac:dyDescent="0.75">
      <c r="A95">
        <v>32.5</v>
      </c>
      <c r="B95" t="s">
        <v>10</v>
      </c>
      <c r="C95" s="2">
        <v>1.3480000000000001E-2</v>
      </c>
      <c r="D95" s="2"/>
      <c r="E95">
        <v>4.99</v>
      </c>
      <c r="F95" t="s">
        <v>4</v>
      </c>
      <c r="G95">
        <f t="shared" si="8"/>
        <v>4990</v>
      </c>
      <c r="H95">
        <f t="shared" si="6"/>
        <v>31800</v>
      </c>
      <c r="K95">
        <v>32.5</v>
      </c>
      <c r="L95" t="s">
        <v>10</v>
      </c>
      <c r="M95" s="2">
        <v>8.0330000000000002E-3</v>
      </c>
      <c r="N95" s="2"/>
      <c r="O95">
        <v>1.21</v>
      </c>
      <c r="P95" t="s">
        <v>4</v>
      </c>
      <c r="Q95">
        <f t="shared" ref="Q95:Q107" si="9">O95*1000</f>
        <v>1210</v>
      </c>
      <c r="R95">
        <f t="shared" si="7"/>
        <v>7000</v>
      </c>
    </row>
    <row r="96" spans="1:18" x14ac:dyDescent="0.75">
      <c r="A96">
        <v>35</v>
      </c>
      <c r="B96" t="s">
        <v>10</v>
      </c>
      <c r="C96" s="2">
        <v>1.2710000000000001E-2</v>
      </c>
      <c r="D96" s="2"/>
      <c r="E96">
        <v>5.69</v>
      </c>
      <c r="F96" t="s">
        <v>4</v>
      </c>
      <c r="G96">
        <f t="shared" si="8"/>
        <v>5690</v>
      </c>
      <c r="H96">
        <f t="shared" si="6"/>
        <v>31100</v>
      </c>
      <c r="K96">
        <v>35</v>
      </c>
      <c r="L96" t="s">
        <v>10</v>
      </c>
      <c r="M96" s="2">
        <v>7.6210000000000002E-3</v>
      </c>
      <c r="N96" s="2"/>
      <c r="O96">
        <v>1.38</v>
      </c>
      <c r="P96" t="s">
        <v>4</v>
      </c>
      <c r="Q96">
        <f t="shared" si="9"/>
        <v>1380</v>
      </c>
      <c r="R96">
        <f t="shared" si="7"/>
        <v>6830</v>
      </c>
    </row>
    <row r="97" spans="1:18" x14ac:dyDescent="0.75">
      <c r="A97">
        <v>37.5</v>
      </c>
      <c r="B97" t="s">
        <v>10</v>
      </c>
      <c r="C97" s="2">
        <v>1.204E-2</v>
      </c>
      <c r="D97" s="2"/>
      <c r="E97">
        <v>6.44</v>
      </c>
      <c r="F97" t="s">
        <v>4</v>
      </c>
      <c r="G97">
        <f t="shared" si="8"/>
        <v>6440</v>
      </c>
      <c r="H97">
        <f t="shared" si="6"/>
        <v>30350</v>
      </c>
      <c r="K97">
        <v>37.5</v>
      </c>
      <c r="L97" t="s">
        <v>10</v>
      </c>
      <c r="M97" s="2">
        <v>7.2560000000000003E-3</v>
      </c>
      <c r="N97" s="2"/>
      <c r="O97">
        <v>1.55</v>
      </c>
      <c r="P97" t="s">
        <v>4</v>
      </c>
      <c r="Q97">
        <f t="shared" si="9"/>
        <v>1550</v>
      </c>
      <c r="R97">
        <f t="shared" si="7"/>
        <v>6660</v>
      </c>
    </row>
    <row r="98" spans="1:18" x14ac:dyDescent="0.75">
      <c r="A98">
        <v>40</v>
      </c>
      <c r="B98" t="s">
        <v>10</v>
      </c>
      <c r="C98" s="2">
        <v>1.145E-2</v>
      </c>
      <c r="D98" s="2"/>
      <c r="E98">
        <v>7.23</v>
      </c>
      <c r="F98" t="s">
        <v>4</v>
      </c>
      <c r="G98">
        <f t="shared" si="8"/>
        <v>7230</v>
      </c>
      <c r="H98">
        <f t="shared" si="6"/>
        <v>29560</v>
      </c>
      <c r="K98">
        <v>40</v>
      </c>
      <c r="L98" t="s">
        <v>10</v>
      </c>
      <c r="M98" s="2">
        <v>6.9309999999999997E-3</v>
      </c>
      <c r="N98" s="2"/>
      <c r="O98">
        <v>1.72</v>
      </c>
      <c r="P98" t="s">
        <v>4</v>
      </c>
      <c r="Q98">
        <f t="shared" si="9"/>
        <v>1720</v>
      </c>
      <c r="R98">
        <f t="shared" si="7"/>
        <v>6490</v>
      </c>
    </row>
    <row r="99" spans="1:18" x14ac:dyDescent="0.75">
      <c r="A99">
        <v>45</v>
      </c>
      <c r="B99" t="s">
        <v>10</v>
      </c>
      <c r="C99" s="2">
        <v>1.044E-2</v>
      </c>
      <c r="D99" s="2"/>
      <c r="E99">
        <v>8.91</v>
      </c>
      <c r="F99" t="s">
        <v>4</v>
      </c>
      <c r="G99">
        <f t="shared" si="8"/>
        <v>8910</v>
      </c>
      <c r="H99">
        <f t="shared" si="6"/>
        <v>27880</v>
      </c>
      <c r="K99">
        <v>45</v>
      </c>
      <c r="L99" t="s">
        <v>10</v>
      </c>
      <c r="M99" s="2">
        <v>6.3730000000000002E-3</v>
      </c>
      <c r="N99" s="2"/>
      <c r="O99">
        <v>2.11</v>
      </c>
      <c r="P99" t="s">
        <v>4</v>
      </c>
      <c r="Q99">
        <f t="shared" si="9"/>
        <v>2110</v>
      </c>
      <c r="R99">
        <f t="shared" si="7"/>
        <v>6100</v>
      </c>
    </row>
    <row r="100" spans="1:18" x14ac:dyDescent="0.75">
      <c r="A100">
        <v>50</v>
      </c>
      <c r="B100" t="s">
        <v>10</v>
      </c>
      <c r="C100" s="2">
        <v>9.6190000000000008E-3</v>
      </c>
      <c r="D100" s="2"/>
      <c r="E100">
        <v>10.75</v>
      </c>
      <c r="F100" t="s">
        <v>4</v>
      </c>
      <c r="G100">
        <f t="shared" si="8"/>
        <v>10750</v>
      </c>
      <c r="H100">
        <f t="shared" si="6"/>
        <v>26040</v>
      </c>
      <c r="K100">
        <v>50</v>
      </c>
      <c r="L100" t="s">
        <v>10</v>
      </c>
      <c r="M100" s="2">
        <v>5.9119999999999997E-3</v>
      </c>
      <c r="N100" s="2"/>
      <c r="O100">
        <v>2.52</v>
      </c>
      <c r="P100" t="s">
        <v>4</v>
      </c>
      <c r="Q100">
        <f t="shared" si="9"/>
        <v>2520</v>
      </c>
      <c r="R100">
        <f t="shared" si="7"/>
        <v>5690</v>
      </c>
    </row>
    <row r="101" spans="1:18" x14ac:dyDescent="0.75">
      <c r="A101">
        <v>55</v>
      </c>
      <c r="B101" t="s">
        <v>10</v>
      </c>
      <c r="C101" s="2">
        <v>8.9339999999999992E-3</v>
      </c>
      <c r="D101" s="2"/>
      <c r="E101">
        <v>12.74</v>
      </c>
      <c r="F101" t="s">
        <v>4</v>
      </c>
      <c r="G101">
        <f t="shared" si="8"/>
        <v>12740</v>
      </c>
      <c r="H101">
        <f t="shared" si="6"/>
        <v>24050</v>
      </c>
      <c r="K101">
        <v>55</v>
      </c>
      <c r="L101" t="s">
        <v>10</v>
      </c>
      <c r="M101" s="2">
        <v>5.5240000000000003E-3</v>
      </c>
      <c r="N101" s="2"/>
      <c r="O101">
        <v>2.96</v>
      </c>
      <c r="P101" t="s">
        <v>4</v>
      </c>
      <c r="Q101">
        <f t="shared" si="9"/>
        <v>2960</v>
      </c>
      <c r="R101">
        <f t="shared" si="7"/>
        <v>5250</v>
      </c>
    </row>
    <row r="102" spans="1:18" x14ac:dyDescent="0.75">
      <c r="A102">
        <v>60</v>
      </c>
      <c r="B102" t="s">
        <v>10</v>
      </c>
      <c r="C102" s="2">
        <v>8.3540000000000003E-3</v>
      </c>
      <c r="D102" s="2"/>
      <c r="E102">
        <v>14.88</v>
      </c>
      <c r="F102" t="s">
        <v>4</v>
      </c>
      <c r="G102">
        <f t="shared" si="8"/>
        <v>14880</v>
      </c>
      <c r="H102">
        <f t="shared" si="6"/>
        <v>21910</v>
      </c>
      <c r="K102">
        <v>60</v>
      </c>
      <c r="L102" t="s">
        <v>10</v>
      </c>
      <c r="M102" s="2">
        <v>5.1929999999999997E-3</v>
      </c>
      <c r="N102" s="2"/>
      <c r="O102">
        <v>3.44</v>
      </c>
      <c r="P102" t="s">
        <v>4</v>
      </c>
      <c r="Q102">
        <f t="shared" si="9"/>
        <v>3440</v>
      </c>
      <c r="R102">
        <f t="shared" si="7"/>
        <v>4770</v>
      </c>
    </row>
    <row r="103" spans="1:18" x14ac:dyDescent="0.75">
      <c r="A103">
        <v>65</v>
      </c>
      <c r="B103" t="s">
        <v>10</v>
      </c>
      <c r="C103" s="2">
        <v>7.8569999999999994E-3</v>
      </c>
      <c r="D103" s="2"/>
      <c r="E103">
        <v>17.16</v>
      </c>
      <c r="F103" t="s">
        <v>4</v>
      </c>
      <c r="G103">
        <f t="shared" si="8"/>
        <v>17160</v>
      </c>
      <c r="H103">
        <f t="shared" si="6"/>
        <v>19630</v>
      </c>
      <c r="K103">
        <v>65</v>
      </c>
      <c r="L103" t="s">
        <v>10</v>
      </c>
      <c r="M103" s="2">
        <v>4.9069999999999999E-3</v>
      </c>
      <c r="N103" s="2"/>
      <c r="O103">
        <v>3.94</v>
      </c>
      <c r="P103" t="s">
        <v>4</v>
      </c>
      <c r="Q103">
        <f t="shared" si="9"/>
        <v>3940</v>
      </c>
      <c r="R103">
        <f t="shared" si="7"/>
        <v>4270</v>
      </c>
    </row>
    <row r="104" spans="1:18" x14ac:dyDescent="0.75">
      <c r="A104">
        <v>70</v>
      </c>
      <c r="B104" t="s">
        <v>10</v>
      </c>
      <c r="C104" s="2">
        <v>7.4250000000000002E-3</v>
      </c>
      <c r="D104" s="2"/>
      <c r="E104">
        <v>19.57</v>
      </c>
      <c r="F104" t="s">
        <v>4</v>
      </c>
      <c r="G104">
        <f t="shared" si="8"/>
        <v>19570</v>
      </c>
      <c r="H104">
        <f t="shared" si="6"/>
        <v>17220</v>
      </c>
      <c r="K104">
        <v>70</v>
      </c>
      <c r="L104" t="s">
        <v>10</v>
      </c>
      <c r="M104" s="2">
        <v>4.6569999999999997E-3</v>
      </c>
      <c r="N104" s="2"/>
      <c r="O104">
        <v>4.47</v>
      </c>
      <c r="P104" t="s">
        <v>4</v>
      </c>
      <c r="Q104">
        <f t="shared" si="9"/>
        <v>4470</v>
      </c>
      <c r="R104">
        <f t="shared" si="7"/>
        <v>3740</v>
      </c>
    </row>
    <row r="105" spans="1:18" x14ac:dyDescent="0.75">
      <c r="A105">
        <v>80</v>
      </c>
      <c r="B105" t="s">
        <v>10</v>
      </c>
      <c r="C105" s="2">
        <v>6.7130000000000002E-3</v>
      </c>
      <c r="D105" s="2"/>
      <c r="E105">
        <v>24.8</v>
      </c>
      <c r="F105" t="s">
        <v>4</v>
      </c>
      <c r="G105">
        <f t="shared" si="8"/>
        <v>24800</v>
      </c>
      <c r="H105">
        <f t="shared" si="6"/>
        <v>11990</v>
      </c>
      <c r="K105">
        <v>80</v>
      </c>
      <c r="L105" t="s">
        <v>10</v>
      </c>
      <c r="M105" s="2">
        <v>4.2399999999999998E-3</v>
      </c>
      <c r="N105" s="2"/>
      <c r="O105">
        <v>5.61</v>
      </c>
      <c r="P105" t="s">
        <v>4</v>
      </c>
      <c r="Q105">
        <f t="shared" si="9"/>
        <v>5610</v>
      </c>
      <c r="R105">
        <f t="shared" si="7"/>
        <v>2600</v>
      </c>
    </row>
    <row r="106" spans="1:18" x14ac:dyDescent="0.75">
      <c r="A106">
        <v>90</v>
      </c>
      <c r="B106" t="s">
        <v>10</v>
      </c>
      <c r="C106" s="2">
        <v>6.1479999999999998E-3</v>
      </c>
      <c r="D106" s="2"/>
      <c r="E106">
        <v>30.55</v>
      </c>
      <c r="F106" t="s">
        <v>4</v>
      </c>
      <c r="G106">
        <f t="shared" si="8"/>
        <v>30550</v>
      </c>
      <c r="H106">
        <f>G$107-G106</f>
        <v>6240</v>
      </c>
      <c r="K106">
        <v>90</v>
      </c>
      <c r="L106" t="s">
        <v>10</v>
      </c>
      <c r="M106" s="2">
        <v>3.9069999999999999E-3</v>
      </c>
      <c r="N106" s="2"/>
      <c r="O106">
        <v>6.86</v>
      </c>
      <c r="P106" t="s">
        <v>4</v>
      </c>
      <c r="Q106">
        <f t="shared" si="9"/>
        <v>6860</v>
      </c>
      <c r="R106">
        <f t="shared" si="7"/>
        <v>1350</v>
      </c>
    </row>
    <row r="107" spans="1:18" x14ac:dyDescent="0.75">
      <c r="A107">
        <v>100</v>
      </c>
      <c r="B107" t="s">
        <v>10</v>
      </c>
      <c r="C107" s="2">
        <v>5.6889999999999996E-3</v>
      </c>
      <c r="D107" s="2"/>
      <c r="E107">
        <v>36.79</v>
      </c>
      <c r="F107" t="s">
        <v>4</v>
      </c>
      <c r="G107">
        <f t="shared" si="8"/>
        <v>36790</v>
      </c>
      <c r="K107">
        <v>100</v>
      </c>
      <c r="L107" t="s">
        <v>10</v>
      </c>
      <c r="M107" s="2">
        <v>3.6340000000000001E-3</v>
      </c>
      <c r="N107" s="2"/>
      <c r="O107">
        <v>8.2100000000000009</v>
      </c>
      <c r="P107" t="s">
        <v>4</v>
      </c>
      <c r="Q107">
        <f t="shared" si="9"/>
        <v>8210</v>
      </c>
      <c r="R107">
        <f t="shared" si="7"/>
        <v>0</v>
      </c>
    </row>
    <row r="108" spans="1:18" x14ac:dyDescent="0.75">
      <c r="C108" s="2"/>
    </row>
  </sheetData>
  <mergeCells count="2">
    <mergeCell ref="A1:H1"/>
    <mergeCell ref="K1:R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749F-7E18-4F30-8331-7205C888EBF2}">
  <dimension ref="A1:H4"/>
  <sheetViews>
    <sheetView tabSelected="1" workbookViewId="0">
      <selection activeCell="K7" sqref="K7"/>
    </sheetView>
  </sheetViews>
  <sheetFormatPr defaultRowHeight="14.75" x14ac:dyDescent="0.75"/>
  <sheetData>
    <row r="1" spans="1:8" x14ac:dyDescent="0.75">
      <c r="B1" s="1" t="s">
        <v>5</v>
      </c>
      <c r="C1" s="1"/>
      <c r="D1" s="1"/>
      <c r="F1" s="1" t="s">
        <v>6</v>
      </c>
      <c r="G1" s="1"/>
      <c r="H1" s="1"/>
    </row>
    <row r="2" spans="1:8" x14ac:dyDescent="0.75">
      <c r="B2" t="s">
        <v>7</v>
      </c>
      <c r="C2" t="s">
        <v>8</v>
      </c>
      <c r="D2" t="s">
        <v>9</v>
      </c>
      <c r="F2" t="s">
        <v>7</v>
      </c>
      <c r="G2" t="s">
        <v>8</v>
      </c>
      <c r="H2" t="s">
        <v>9</v>
      </c>
    </row>
    <row r="3" spans="1:8" x14ac:dyDescent="0.75">
      <c r="A3" t="s">
        <v>18</v>
      </c>
      <c r="B3">
        <v>626</v>
      </c>
      <c r="C3">
        <v>232</v>
      </c>
      <c r="D3">
        <v>175</v>
      </c>
      <c r="F3">
        <v>61.1</v>
      </c>
    </row>
    <row r="4" spans="1:8" x14ac:dyDescent="0.75">
      <c r="A4" t="s">
        <v>19</v>
      </c>
      <c r="B4">
        <v>20</v>
      </c>
      <c r="C4">
        <v>4.8499999999999996</v>
      </c>
      <c r="D4">
        <v>7.9</v>
      </c>
      <c r="F4">
        <v>1.01</v>
      </c>
    </row>
  </sheetData>
  <mergeCells count="2">
    <mergeCell ref="B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</vt:lpstr>
      <vt:lpstr>02</vt:lpstr>
      <vt:lpstr>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2022-02-08T21:10:58Z</dcterms:created>
  <dcterms:modified xsi:type="dcterms:W3CDTF">2022-02-08T22:17:34Z</dcterms:modified>
</cp:coreProperties>
</file>