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analysis\math\"/>
    </mc:Choice>
  </mc:AlternateContent>
  <xr:revisionPtr revIDLastSave="0" documentId="13_ncr:1_{9F6EC5E5-A07E-4465-9D81-EE8465EA61E9}" xr6:coauthVersionLast="47" xr6:coauthVersionMax="47" xr10:uidLastSave="{00000000-0000-0000-0000-000000000000}"/>
  <bookViews>
    <workbookView xWindow="-120" yWindow="-120" windowWidth="29040" windowHeight="15720" xr2:uid="{0B91C088-6DCC-43E2-977F-D3B70823ABFB}"/>
  </bookViews>
  <sheets>
    <sheet name="Sheet1" sheetId="1" r:id="rId1"/>
    <sheet name="Sheet2" sheetId="2" r:id="rId2"/>
  </sheets>
  <definedNames>
    <definedName name="solver_adj" localSheetId="1" hidden="1">Sheet2!$A$2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Sheet2!$I$6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M2" i="2"/>
  <c r="L2" i="2"/>
  <c r="J2" i="2"/>
  <c r="O44" i="1"/>
  <c r="O42" i="1"/>
  <c r="P41" i="1"/>
  <c r="O41" i="1"/>
  <c r="M68" i="1"/>
  <c r="M67" i="1"/>
  <c r="N66" i="1"/>
  <c r="M66" i="1"/>
  <c r="I2" i="2" l="1"/>
  <c r="I6" i="2" s="1"/>
</calcChain>
</file>

<file path=xl/sharedStrings.xml><?xml version="1.0" encoding="utf-8"?>
<sst xmlns="http://schemas.openxmlformats.org/spreadsheetml/2006/main" count="13" uniqueCount="13">
  <si>
    <t>Degrees of</t>
  </si>
  <si>
    <t>Freedom</t>
  </si>
  <si>
    <t>n</t>
  </si>
  <si>
    <t>a</t>
  </si>
  <si>
    <t>b</t>
  </si>
  <si>
    <t>c</t>
  </si>
  <si>
    <t>d</t>
  </si>
  <si>
    <t>z</t>
  </si>
  <si>
    <t>s</t>
  </si>
  <si>
    <t>lhs</t>
  </si>
  <si>
    <t>rhs</t>
  </si>
  <si>
    <t>rhs top</t>
  </si>
  <si>
    <t>rhs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</si>
</sst>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122347684685644"/>
                  <c:y val="-4.1232717440046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</c:numCache>
            </c:numRef>
          </c:xVal>
          <c:yVal>
            <c:numRef>
              <c:f>Sheet1!$I$4:$I$63</c:f>
              <c:numCache>
                <c:formatCode>General</c:formatCode>
                <c:ptCount val="60"/>
                <c:pt idx="0">
                  <c:v>3.8410000000000002</c:v>
                </c:pt>
                <c:pt idx="1">
                  <c:v>5.9909999999999997</c:v>
                </c:pt>
                <c:pt idx="2">
                  <c:v>7.8150000000000004</c:v>
                </c:pt>
                <c:pt idx="3">
                  <c:v>9.4879999999999995</c:v>
                </c:pt>
                <c:pt idx="4">
                  <c:v>11.07</c:v>
                </c:pt>
                <c:pt idx="5">
                  <c:v>12.592000000000001</c:v>
                </c:pt>
                <c:pt idx="6">
                  <c:v>14.067</c:v>
                </c:pt>
                <c:pt idx="7">
                  <c:v>15.507</c:v>
                </c:pt>
                <c:pt idx="8">
                  <c:v>16.919</c:v>
                </c:pt>
                <c:pt idx="9">
                  <c:v>18.306999999999999</c:v>
                </c:pt>
                <c:pt idx="10">
                  <c:v>19.675000000000001</c:v>
                </c:pt>
                <c:pt idx="11">
                  <c:v>21.026</c:v>
                </c:pt>
                <c:pt idx="12">
                  <c:v>22.361999999999998</c:v>
                </c:pt>
                <c:pt idx="13">
                  <c:v>23.684999999999999</c:v>
                </c:pt>
                <c:pt idx="14">
                  <c:v>24.995999999999999</c:v>
                </c:pt>
                <c:pt idx="15">
                  <c:v>26.295999999999999</c:v>
                </c:pt>
                <c:pt idx="16">
                  <c:v>27.587</c:v>
                </c:pt>
                <c:pt idx="17">
                  <c:v>28.869</c:v>
                </c:pt>
                <c:pt idx="18">
                  <c:v>30.143999999999998</c:v>
                </c:pt>
                <c:pt idx="19">
                  <c:v>31.41</c:v>
                </c:pt>
                <c:pt idx="20">
                  <c:v>32.670999999999999</c:v>
                </c:pt>
                <c:pt idx="21">
                  <c:v>33.923999999999999</c:v>
                </c:pt>
                <c:pt idx="22">
                  <c:v>35.171999999999997</c:v>
                </c:pt>
                <c:pt idx="23">
                  <c:v>36.414999999999999</c:v>
                </c:pt>
                <c:pt idx="24">
                  <c:v>37.652000000000001</c:v>
                </c:pt>
                <c:pt idx="25">
                  <c:v>38.884999999999998</c:v>
                </c:pt>
                <c:pt idx="26">
                  <c:v>40.113</c:v>
                </c:pt>
                <c:pt idx="27">
                  <c:v>41.337000000000003</c:v>
                </c:pt>
                <c:pt idx="28">
                  <c:v>42.557000000000002</c:v>
                </c:pt>
                <c:pt idx="29">
                  <c:v>43.773000000000003</c:v>
                </c:pt>
                <c:pt idx="30">
                  <c:v>44.984999999999999</c:v>
                </c:pt>
                <c:pt idx="31">
                  <c:v>46.194000000000003</c:v>
                </c:pt>
                <c:pt idx="32">
                  <c:v>47.4</c:v>
                </c:pt>
                <c:pt idx="33">
                  <c:v>48.601999999999997</c:v>
                </c:pt>
                <c:pt idx="34">
                  <c:v>49.802</c:v>
                </c:pt>
                <c:pt idx="35">
                  <c:v>50.997999999999998</c:v>
                </c:pt>
                <c:pt idx="36">
                  <c:v>52.192</c:v>
                </c:pt>
                <c:pt idx="37">
                  <c:v>53.384</c:v>
                </c:pt>
                <c:pt idx="38">
                  <c:v>54.572000000000003</c:v>
                </c:pt>
                <c:pt idx="39">
                  <c:v>55.758000000000003</c:v>
                </c:pt>
                <c:pt idx="40">
                  <c:v>56.942</c:v>
                </c:pt>
                <c:pt idx="41">
                  <c:v>58.124000000000002</c:v>
                </c:pt>
                <c:pt idx="42">
                  <c:v>59.304000000000002</c:v>
                </c:pt>
                <c:pt idx="43">
                  <c:v>60.481000000000002</c:v>
                </c:pt>
                <c:pt idx="44">
                  <c:v>61.655999999999999</c:v>
                </c:pt>
                <c:pt idx="45">
                  <c:v>62.83</c:v>
                </c:pt>
                <c:pt idx="46">
                  <c:v>64.001000000000005</c:v>
                </c:pt>
                <c:pt idx="47">
                  <c:v>65.171000000000006</c:v>
                </c:pt>
                <c:pt idx="48">
                  <c:v>66.338999999999999</c:v>
                </c:pt>
                <c:pt idx="49">
                  <c:v>67.504999999999995</c:v>
                </c:pt>
                <c:pt idx="50">
                  <c:v>73.311000000000007</c:v>
                </c:pt>
                <c:pt idx="51">
                  <c:v>79.081999999999994</c:v>
                </c:pt>
                <c:pt idx="52">
                  <c:v>84.820999999999998</c:v>
                </c:pt>
                <c:pt idx="53">
                  <c:v>90.531000000000006</c:v>
                </c:pt>
                <c:pt idx="54">
                  <c:v>96.216999999999999</c:v>
                </c:pt>
                <c:pt idx="55">
                  <c:v>101.879</c:v>
                </c:pt>
                <c:pt idx="56">
                  <c:v>107.52200000000001</c:v>
                </c:pt>
                <c:pt idx="57">
                  <c:v>113.145</c:v>
                </c:pt>
                <c:pt idx="58">
                  <c:v>118.752</c:v>
                </c:pt>
                <c:pt idx="59">
                  <c:v>124.342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C-4A4D-90E6-00087AB082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543335207671615E-2"/>
                  <c:y val="0.18537671885782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</c:numCache>
            </c:numRef>
          </c:xVal>
          <c:yVal>
            <c:numRef>
              <c:f>Sheet1!$F$4:$F$63</c:f>
              <c:numCache>
                <c:formatCode>General</c:formatCode>
                <c:ptCount val="60"/>
                <c:pt idx="0">
                  <c:v>4.0000000000000001E-3</c:v>
                </c:pt>
                <c:pt idx="1">
                  <c:v>0.10299999999999999</c:v>
                </c:pt>
                <c:pt idx="2">
                  <c:v>0.35199999999999998</c:v>
                </c:pt>
                <c:pt idx="3">
                  <c:v>0.71099999999999997</c:v>
                </c:pt>
                <c:pt idx="4">
                  <c:v>1.145</c:v>
                </c:pt>
                <c:pt idx="5">
                  <c:v>1.635</c:v>
                </c:pt>
                <c:pt idx="6">
                  <c:v>2.1669999999999998</c:v>
                </c:pt>
                <c:pt idx="7">
                  <c:v>2.7330000000000001</c:v>
                </c:pt>
                <c:pt idx="8">
                  <c:v>3.3250000000000002</c:v>
                </c:pt>
                <c:pt idx="9">
                  <c:v>3.94</c:v>
                </c:pt>
                <c:pt idx="10">
                  <c:v>4.5750000000000002</c:v>
                </c:pt>
                <c:pt idx="11">
                  <c:v>5.226</c:v>
                </c:pt>
                <c:pt idx="12">
                  <c:v>5.8920000000000003</c:v>
                </c:pt>
                <c:pt idx="13">
                  <c:v>6.5709999999999997</c:v>
                </c:pt>
                <c:pt idx="14">
                  <c:v>7.2610000000000001</c:v>
                </c:pt>
                <c:pt idx="15">
                  <c:v>7.9619999999999997</c:v>
                </c:pt>
                <c:pt idx="16">
                  <c:v>8.6720000000000006</c:v>
                </c:pt>
                <c:pt idx="17">
                  <c:v>9.39</c:v>
                </c:pt>
                <c:pt idx="18">
                  <c:v>10.117000000000001</c:v>
                </c:pt>
                <c:pt idx="19">
                  <c:v>10.851000000000001</c:v>
                </c:pt>
                <c:pt idx="20">
                  <c:v>11.590999999999999</c:v>
                </c:pt>
                <c:pt idx="21">
                  <c:v>12.337999999999999</c:v>
                </c:pt>
                <c:pt idx="22">
                  <c:v>13.090999999999999</c:v>
                </c:pt>
                <c:pt idx="23">
                  <c:v>13.848000000000001</c:v>
                </c:pt>
                <c:pt idx="24">
                  <c:v>14.611000000000001</c:v>
                </c:pt>
                <c:pt idx="25">
                  <c:v>15.379</c:v>
                </c:pt>
                <c:pt idx="26">
                  <c:v>16.151</c:v>
                </c:pt>
                <c:pt idx="27">
                  <c:v>16.928000000000001</c:v>
                </c:pt>
                <c:pt idx="28">
                  <c:v>17.707999999999998</c:v>
                </c:pt>
                <c:pt idx="29">
                  <c:v>18.492999999999999</c:v>
                </c:pt>
                <c:pt idx="30">
                  <c:v>19.280999999999999</c:v>
                </c:pt>
                <c:pt idx="31">
                  <c:v>20.071999999999999</c:v>
                </c:pt>
                <c:pt idx="32">
                  <c:v>20.867000000000001</c:v>
                </c:pt>
                <c:pt idx="33">
                  <c:v>21.664000000000001</c:v>
                </c:pt>
                <c:pt idx="34">
                  <c:v>22.465</c:v>
                </c:pt>
                <c:pt idx="35">
                  <c:v>23.268999999999998</c:v>
                </c:pt>
                <c:pt idx="36">
                  <c:v>24.074999999999999</c:v>
                </c:pt>
                <c:pt idx="37">
                  <c:v>24.884</c:v>
                </c:pt>
                <c:pt idx="38">
                  <c:v>25.695</c:v>
                </c:pt>
                <c:pt idx="39">
                  <c:v>26.509</c:v>
                </c:pt>
                <c:pt idx="40">
                  <c:v>27.326000000000001</c:v>
                </c:pt>
                <c:pt idx="41">
                  <c:v>28.143999999999998</c:v>
                </c:pt>
                <c:pt idx="42">
                  <c:v>28.965</c:v>
                </c:pt>
                <c:pt idx="43">
                  <c:v>29.786999999999999</c:v>
                </c:pt>
                <c:pt idx="44">
                  <c:v>30.611999999999998</c:v>
                </c:pt>
                <c:pt idx="45">
                  <c:v>31.439</c:v>
                </c:pt>
                <c:pt idx="46">
                  <c:v>32.268000000000001</c:v>
                </c:pt>
                <c:pt idx="47">
                  <c:v>33.097999999999999</c:v>
                </c:pt>
                <c:pt idx="48">
                  <c:v>33.93</c:v>
                </c:pt>
                <c:pt idx="49">
                  <c:v>34.764000000000003</c:v>
                </c:pt>
                <c:pt idx="50">
                  <c:v>38.957999999999998</c:v>
                </c:pt>
                <c:pt idx="51">
                  <c:v>43.188000000000002</c:v>
                </c:pt>
                <c:pt idx="52">
                  <c:v>47.45</c:v>
                </c:pt>
                <c:pt idx="53">
                  <c:v>51.738999999999997</c:v>
                </c:pt>
                <c:pt idx="54">
                  <c:v>56.054000000000002</c:v>
                </c:pt>
                <c:pt idx="55">
                  <c:v>60.390999999999998</c:v>
                </c:pt>
                <c:pt idx="56">
                  <c:v>64.748999999999995</c:v>
                </c:pt>
                <c:pt idx="57">
                  <c:v>69.126000000000005</c:v>
                </c:pt>
                <c:pt idx="58">
                  <c:v>73.52</c:v>
                </c:pt>
                <c:pt idx="59">
                  <c:v>77.929000000000002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C-4A4D-90E6-00087AB0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5487"/>
        <c:axId val="23778799"/>
      </c:scatterChart>
      <c:valAx>
        <c:axId val="237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799"/>
        <c:crosses val="autoZero"/>
        <c:crossBetween val="midCat"/>
      </c:valAx>
      <c:valAx>
        <c:axId val="237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128876</xdr:colOff>
      <xdr:row>52</xdr:row>
      <xdr:rowOff>243177</xdr:rowOff>
    </xdr:from>
    <xdr:to>
      <xdr:col>24</xdr:col>
      <xdr:colOff>423717</xdr:colOff>
      <xdr:row>70</xdr:row>
      <xdr:rowOff>95972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D4202-1928-BFFD-29D9-737E7E399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0478-3F26-4C7B-B26E-5C9031743327}">
  <dimension ref="A1:P68"/>
  <sheetViews>
    <sheetView tabSelected="1" zoomScale="88" workbookViewId="0">
      <selection activeCell="F11" sqref="F11"/>
    </sheetView>
  </sheetViews>
  <sheetFormatPr defaultRowHeight="15" x14ac:dyDescent="0.25"/>
  <sheetData>
    <row r="1" spans="1:13" ht="19.5" thickBot="1" x14ac:dyDescent="0.3">
      <c r="A1" s="3"/>
      <c r="B1" s="2">
        <v>0.999</v>
      </c>
      <c r="C1" s="2">
        <v>0.995</v>
      </c>
      <c r="D1" s="2">
        <v>0.99</v>
      </c>
      <c r="E1" s="2">
        <v>0.97499999999999998</v>
      </c>
      <c r="F1" s="2">
        <v>0.95</v>
      </c>
      <c r="G1" s="2">
        <v>0.9</v>
      </c>
      <c r="H1" s="2">
        <v>0.1</v>
      </c>
      <c r="I1" s="2">
        <v>0.05</v>
      </c>
      <c r="J1" s="2">
        <v>2.5000000000000001E-2</v>
      </c>
      <c r="K1" s="2">
        <v>0.01</v>
      </c>
      <c r="L1" s="2">
        <v>5.0000000000000001E-3</v>
      </c>
      <c r="M1" s="2">
        <v>1E-3</v>
      </c>
    </row>
    <row r="2" spans="1:13" ht="37.5" x14ac:dyDescent="0.25">
      <c r="A2" s="4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8.25" thickBot="1" x14ac:dyDescent="0.3">
      <c r="A3" s="5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thickBot="1" x14ac:dyDescent="0.3">
      <c r="A4" s="2">
        <v>1</v>
      </c>
      <c r="B4" s="1">
        <v>0</v>
      </c>
      <c r="C4" s="1">
        <v>0</v>
      </c>
      <c r="D4" s="1">
        <v>0</v>
      </c>
      <c r="E4" s="1">
        <v>1E-3</v>
      </c>
      <c r="F4" s="1">
        <v>4.0000000000000001E-3</v>
      </c>
      <c r="G4" s="1">
        <v>1.6E-2</v>
      </c>
      <c r="H4" s="1">
        <v>2.706</v>
      </c>
      <c r="I4" s="1">
        <v>3.8410000000000002</v>
      </c>
      <c r="J4" s="1">
        <v>5.024</v>
      </c>
      <c r="K4" s="1">
        <v>6.6349999999999998</v>
      </c>
      <c r="L4" s="1">
        <v>7.8789999999999996</v>
      </c>
      <c r="M4" s="1">
        <v>10.827999999999999</v>
      </c>
    </row>
    <row r="5" spans="1:13" ht="19.5" thickBot="1" x14ac:dyDescent="0.3">
      <c r="A5" s="2">
        <v>2</v>
      </c>
      <c r="B5" s="1">
        <v>2E-3</v>
      </c>
      <c r="C5" s="1">
        <v>0.01</v>
      </c>
      <c r="D5" s="1">
        <v>0.02</v>
      </c>
      <c r="E5" s="1">
        <v>5.0999999999999997E-2</v>
      </c>
      <c r="F5" s="1">
        <v>0.10299999999999999</v>
      </c>
      <c r="G5" s="1">
        <v>0.21099999999999999</v>
      </c>
      <c r="H5" s="1">
        <v>4.6050000000000004</v>
      </c>
      <c r="I5" s="1">
        <v>5.9909999999999997</v>
      </c>
      <c r="J5" s="1">
        <v>7.3780000000000001</v>
      </c>
      <c r="K5" s="1">
        <v>9.2100000000000009</v>
      </c>
      <c r="L5" s="1">
        <v>10.597</v>
      </c>
      <c r="M5" s="1">
        <v>13.816000000000001</v>
      </c>
    </row>
    <row r="6" spans="1:13" ht="19.5" thickBot="1" x14ac:dyDescent="0.3">
      <c r="A6" s="2">
        <v>3</v>
      </c>
      <c r="B6" s="1">
        <v>2.4E-2</v>
      </c>
      <c r="C6" s="1">
        <v>7.1999999999999995E-2</v>
      </c>
      <c r="D6" s="1">
        <v>0.115</v>
      </c>
      <c r="E6" s="1">
        <v>0.216</v>
      </c>
      <c r="F6" s="1">
        <v>0.35199999999999998</v>
      </c>
      <c r="G6" s="1">
        <v>0.58399999999999996</v>
      </c>
      <c r="H6" s="1">
        <v>6.2510000000000003</v>
      </c>
      <c r="I6" s="1">
        <v>7.8150000000000004</v>
      </c>
      <c r="J6" s="1">
        <v>9.3480000000000008</v>
      </c>
      <c r="K6" s="1">
        <v>11.345000000000001</v>
      </c>
      <c r="L6" s="1">
        <v>12.837999999999999</v>
      </c>
      <c r="M6" s="1">
        <v>16.265999999999998</v>
      </c>
    </row>
    <row r="7" spans="1:13" ht="19.5" thickBot="1" x14ac:dyDescent="0.3">
      <c r="A7" s="2">
        <v>4</v>
      </c>
      <c r="B7" s="1">
        <v>9.0999999999999998E-2</v>
      </c>
      <c r="C7" s="1">
        <v>0.20699999999999999</v>
      </c>
      <c r="D7" s="1">
        <v>0.29699999999999999</v>
      </c>
      <c r="E7" s="1">
        <v>0.48399999999999999</v>
      </c>
      <c r="F7" s="1">
        <v>0.71099999999999997</v>
      </c>
      <c r="G7" s="1">
        <v>1.0640000000000001</v>
      </c>
      <c r="H7" s="1">
        <v>7.7789999999999999</v>
      </c>
      <c r="I7" s="1">
        <v>9.4879999999999995</v>
      </c>
      <c r="J7" s="1">
        <v>11.143000000000001</v>
      </c>
      <c r="K7" s="1">
        <v>13.276999999999999</v>
      </c>
      <c r="L7" s="1">
        <v>14.86</v>
      </c>
      <c r="M7" s="1">
        <v>18.466999999999999</v>
      </c>
    </row>
    <row r="8" spans="1:13" ht="19.5" thickBot="1" x14ac:dyDescent="0.3">
      <c r="A8" s="2">
        <v>5</v>
      </c>
      <c r="B8" s="1">
        <v>0.21</v>
      </c>
      <c r="C8" s="1">
        <v>0.41199999999999998</v>
      </c>
      <c r="D8" s="1">
        <v>0.55400000000000005</v>
      </c>
      <c r="E8" s="1">
        <v>0.83099999999999996</v>
      </c>
      <c r="F8" s="1">
        <v>1.145</v>
      </c>
      <c r="G8" s="1">
        <v>1.61</v>
      </c>
      <c r="H8" s="1">
        <v>9.2360000000000007</v>
      </c>
      <c r="I8" s="1">
        <v>11.07</v>
      </c>
      <c r="J8" s="1">
        <v>12.833</v>
      </c>
      <c r="K8" s="1">
        <v>15.086</v>
      </c>
      <c r="L8" s="1">
        <v>16.75</v>
      </c>
      <c r="M8" s="1">
        <v>20.515000000000001</v>
      </c>
    </row>
    <row r="9" spans="1:13" ht="19.5" thickBot="1" x14ac:dyDescent="0.3">
      <c r="A9" s="2">
        <v>6</v>
      </c>
      <c r="B9" s="1">
        <v>0.38100000000000001</v>
      </c>
      <c r="C9" s="1">
        <v>0.67600000000000005</v>
      </c>
      <c r="D9" s="1">
        <v>0.872</v>
      </c>
      <c r="E9" s="1">
        <v>1.2370000000000001</v>
      </c>
      <c r="F9" s="1">
        <v>1.635</v>
      </c>
      <c r="G9" s="1">
        <v>2.2040000000000002</v>
      </c>
      <c r="H9" s="1">
        <v>10.645</v>
      </c>
      <c r="I9" s="1">
        <v>12.592000000000001</v>
      </c>
      <c r="J9" s="1">
        <v>14.449</v>
      </c>
      <c r="K9" s="1">
        <v>16.812000000000001</v>
      </c>
      <c r="L9" s="1">
        <v>18.547999999999998</v>
      </c>
      <c r="M9" s="1">
        <v>22.457999999999998</v>
      </c>
    </row>
    <row r="10" spans="1:13" ht="19.5" thickBot="1" x14ac:dyDescent="0.3">
      <c r="A10" s="2">
        <v>7</v>
      </c>
      <c r="B10" s="1">
        <v>0.59799999999999998</v>
      </c>
      <c r="C10" s="1">
        <v>0.98899999999999999</v>
      </c>
      <c r="D10" s="1">
        <v>1.2390000000000001</v>
      </c>
      <c r="E10" s="1">
        <v>1.69</v>
      </c>
      <c r="F10" s="1">
        <v>2.1669999999999998</v>
      </c>
      <c r="G10" s="1">
        <v>2.8330000000000002</v>
      </c>
      <c r="H10" s="1">
        <v>12.016999999999999</v>
      </c>
      <c r="I10" s="1">
        <v>14.067</v>
      </c>
      <c r="J10" s="1">
        <v>16.013000000000002</v>
      </c>
      <c r="K10" s="1">
        <v>18.475000000000001</v>
      </c>
      <c r="L10" s="1">
        <v>20.277999999999999</v>
      </c>
      <c r="M10" s="1">
        <v>24.321999999999999</v>
      </c>
    </row>
    <row r="11" spans="1:13" ht="19.5" thickBot="1" x14ac:dyDescent="0.3">
      <c r="A11" s="2">
        <v>8</v>
      </c>
      <c r="B11" s="1">
        <v>0.85699999999999998</v>
      </c>
      <c r="C11" s="1">
        <v>1.3440000000000001</v>
      </c>
      <c r="D11" s="1">
        <v>1.6459999999999999</v>
      </c>
      <c r="E11" s="1">
        <v>2.1800000000000002</v>
      </c>
      <c r="F11" s="1">
        <v>2.7330000000000001</v>
      </c>
      <c r="G11" s="1">
        <v>3.49</v>
      </c>
      <c r="H11" s="1">
        <v>13.362</v>
      </c>
      <c r="I11" s="1">
        <v>15.507</v>
      </c>
      <c r="J11" s="1">
        <v>17.535</v>
      </c>
      <c r="K11" s="1">
        <v>20.09</v>
      </c>
      <c r="L11" s="1">
        <v>21.954999999999998</v>
      </c>
      <c r="M11" s="1">
        <v>26.123999999999999</v>
      </c>
    </row>
    <row r="12" spans="1:13" ht="19.5" thickBot="1" x14ac:dyDescent="0.3">
      <c r="A12" s="2">
        <v>9</v>
      </c>
      <c r="B12" s="1">
        <v>1.1519999999999999</v>
      </c>
      <c r="C12" s="1">
        <v>1.7350000000000001</v>
      </c>
      <c r="D12" s="1">
        <v>2.0880000000000001</v>
      </c>
      <c r="E12" s="1">
        <v>2.7</v>
      </c>
      <c r="F12" s="1">
        <v>3.3250000000000002</v>
      </c>
      <c r="G12" s="1">
        <v>4.1680000000000001</v>
      </c>
      <c r="H12" s="1">
        <v>14.683999999999999</v>
      </c>
      <c r="I12" s="1">
        <v>16.919</v>
      </c>
      <c r="J12" s="1">
        <v>19.023</v>
      </c>
      <c r="K12" s="1">
        <v>21.666</v>
      </c>
      <c r="L12" s="1">
        <v>23.588999999999999</v>
      </c>
      <c r="M12" s="1">
        <v>27.876999999999999</v>
      </c>
    </row>
    <row r="13" spans="1:13" ht="19.5" thickBot="1" x14ac:dyDescent="0.3">
      <c r="A13" s="2">
        <v>10</v>
      </c>
      <c r="B13" s="1">
        <v>1.4790000000000001</v>
      </c>
      <c r="C13" s="1">
        <v>2.1560000000000001</v>
      </c>
      <c r="D13" s="1">
        <v>2.5579999999999998</v>
      </c>
      <c r="E13" s="1">
        <v>3.2469999999999999</v>
      </c>
      <c r="F13" s="1">
        <v>3.94</v>
      </c>
      <c r="G13" s="1">
        <v>4.8650000000000002</v>
      </c>
      <c r="H13" s="1">
        <v>15.987</v>
      </c>
      <c r="I13" s="1">
        <v>18.306999999999999</v>
      </c>
      <c r="J13" s="1">
        <v>20.483000000000001</v>
      </c>
      <c r="K13" s="1">
        <v>23.209</v>
      </c>
      <c r="L13" s="1">
        <v>25.187999999999999</v>
      </c>
      <c r="M13" s="1">
        <v>29.588000000000001</v>
      </c>
    </row>
    <row r="14" spans="1:13" ht="19.5" thickBot="1" x14ac:dyDescent="0.3">
      <c r="A14" s="2">
        <v>11</v>
      </c>
      <c r="B14" s="1">
        <v>1.8340000000000001</v>
      </c>
      <c r="C14" s="1">
        <v>2.6030000000000002</v>
      </c>
      <c r="D14" s="1">
        <v>3.0529999999999999</v>
      </c>
      <c r="E14" s="1">
        <v>3.8159999999999998</v>
      </c>
      <c r="F14" s="1">
        <v>4.5750000000000002</v>
      </c>
      <c r="G14" s="1">
        <v>5.5780000000000003</v>
      </c>
      <c r="H14" s="1">
        <v>17.274999999999999</v>
      </c>
      <c r="I14" s="1">
        <v>19.675000000000001</v>
      </c>
      <c r="J14" s="1">
        <v>21.92</v>
      </c>
      <c r="K14" s="1">
        <v>24.725000000000001</v>
      </c>
      <c r="L14" s="1">
        <v>26.757000000000001</v>
      </c>
      <c r="M14" s="1">
        <v>31.263999999999999</v>
      </c>
    </row>
    <row r="15" spans="1:13" ht="19.5" thickBot="1" x14ac:dyDescent="0.3">
      <c r="A15" s="2">
        <v>12</v>
      </c>
      <c r="B15" s="1">
        <v>2.214</v>
      </c>
      <c r="C15" s="1">
        <v>3.0739999999999998</v>
      </c>
      <c r="D15" s="1">
        <v>3.5710000000000002</v>
      </c>
      <c r="E15" s="1">
        <v>4.4039999999999999</v>
      </c>
      <c r="F15" s="1">
        <v>5.226</v>
      </c>
      <c r="G15" s="1">
        <v>6.3040000000000003</v>
      </c>
      <c r="H15" s="1">
        <v>18.548999999999999</v>
      </c>
      <c r="I15" s="1">
        <v>21.026</v>
      </c>
      <c r="J15" s="1">
        <v>23.337</v>
      </c>
      <c r="K15" s="1">
        <v>26.216999999999999</v>
      </c>
      <c r="L15" s="1">
        <v>28.3</v>
      </c>
      <c r="M15" s="1">
        <v>32.908999999999999</v>
      </c>
    </row>
    <row r="16" spans="1:13" ht="19.5" thickBot="1" x14ac:dyDescent="0.3">
      <c r="A16" s="2">
        <v>13</v>
      </c>
      <c r="B16" s="1">
        <v>2.617</v>
      </c>
      <c r="C16" s="1">
        <v>3.5649999999999999</v>
      </c>
      <c r="D16" s="1">
        <v>4.1070000000000002</v>
      </c>
      <c r="E16" s="1">
        <v>5.0090000000000003</v>
      </c>
      <c r="F16" s="1">
        <v>5.8920000000000003</v>
      </c>
      <c r="G16" s="1">
        <v>7.0419999999999998</v>
      </c>
      <c r="H16" s="1">
        <v>19.812000000000001</v>
      </c>
      <c r="I16" s="1">
        <v>22.361999999999998</v>
      </c>
      <c r="J16" s="1">
        <v>24.736000000000001</v>
      </c>
      <c r="K16" s="1">
        <v>27.687999999999999</v>
      </c>
      <c r="L16" s="1">
        <v>29.818999999999999</v>
      </c>
      <c r="M16" s="1">
        <v>34.527999999999999</v>
      </c>
    </row>
    <row r="17" spans="1:13" ht="19.5" thickBot="1" x14ac:dyDescent="0.3">
      <c r="A17" s="2">
        <v>14</v>
      </c>
      <c r="B17" s="1">
        <v>3.0409999999999999</v>
      </c>
      <c r="C17" s="1">
        <v>4.0750000000000002</v>
      </c>
      <c r="D17" s="1">
        <v>4.66</v>
      </c>
      <c r="E17" s="1">
        <v>5.6289999999999996</v>
      </c>
      <c r="F17" s="1">
        <v>6.5709999999999997</v>
      </c>
      <c r="G17" s="1">
        <v>7.79</v>
      </c>
      <c r="H17" s="1">
        <v>21.064</v>
      </c>
      <c r="I17" s="1">
        <v>23.684999999999999</v>
      </c>
      <c r="J17" s="1">
        <v>26.119</v>
      </c>
      <c r="K17" s="1">
        <v>29.140999999999998</v>
      </c>
      <c r="L17" s="1">
        <v>31.318999999999999</v>
      </c>
      <c r="M17" s="1">
        <v>36.122999999999998</v>
      </c>
    </row>
    <row r="18" spans="1:13" ht="19.5" thickBot="1" x14ac:dyDescent="0.3">
      <c r="A18" s="2">
        <v>15</v>
      </c>
      <c r="B18" s="1">
        <v>3.4830000000000001</v>
      </c>
      <c r="C18" s="1">
        <v>4.601</v>
      </c>
      <c r="D18" s="1">
        <v>5.2290000000000001</v>
      </c>
      <c r="E18" s="1">
        <v>6.2619999999999996</v>
      </c>
      <c r="F18" s="1">
        <v>7.2610000000000001</v>
      </c>
      <c r="G18" s="1">
        <v>8.5470000000000006</v>
      </c>
      <c r="H18" s="1">
        <v>22.306999999999999</v>
      </c>
      <c r="I18" s="1">
        <v>24.995999999999999</v>
      </c>
      <c r="J18" s="1">
        <v>27.488</v>
      </c>
      <c r="K18" s="1">
        <v>30.577999999999999</v>
      </c>
      <c r="L18" s="1">
        <v>32.801000000000002</v>
      </c>
      <c r="M18" s="1">
        <v>37.697000000000003</v>
      </c>
    </row>
    <row r="19" spans="1:13" ht="19.5" thickBot="1" x14ac:dyDescent="0.3">
      <c r="A19" s="2">
        <v>16</v>
      </c>
      <c r="B19" s="1">
        <v>3.9420000000000002</v>
      </c>
      <c r="C19" s="1">
        <v>5.1420000000000003</v>
      </c>
      <c r="D19" s="1">
        <v>5.8120000000000003</v>
      </c>
      <c r="E19" s="1">
        <v>6.9080000000000004</v>
      </c>
      <c r="F19" s="1">
        <v>7.9619999999999997</v>
      </c>
      <c r="G19" s="1">
        <v>9.3119999999999994</v>
      </c>
      <c r="H19" s="1">
        <v>23.542000000000002</v>
      </c>
      <c r="I19" s="1">
        <v>26.295999999999999</v>
      </c>
      <c r="J19" s="1">
        <v>28.844999999999999</v>
      </c>
      <c r="K19" s="1">
        <v>32</v>
      </c>
      <c r="L19" s="1">
        <v>34.267000000000003</v>
      </c>
      <c r="M19" s="1">
        <v>39.252000000000002</v>
      </c>
    </row>
    <row r="20" spans="1:13" ht="19.5" thickBot="1" x14ac:dyDescent="0.3">
      <c r="A20" s="2">
        <v>17</v>
      </c>
      <c r="B20" s="1">
        <v>4.4160000000000004</v>
      </c>
      <c r="C20" s="1">
        <v>5.6970000000000001</v>
      </c>
      <c r="D20" s="1">
        <v>6.4080000000000004</v>
      </c>
      <c r="E20" s="1">
        <v>7.5640000000000001</v>
      </c>
      <c r="F20" s="1">
        <v>8.6720000000000006</v>
      </c>
      <c r="G20" s="1">
        <v>10.085000000000001</v>
      </c>
      <c r="H20" s="1">
        <v>24.768999999999998</v>
      </c>
      <c r="I20" s="1">
        <v>27.587</v>
      </c>
      <c r="J20" s="1">
        <v>30.190999999999999</v>
      </c>
      <c r="K20" s="1">
        <v>33.408999999999999</v>
      </c>
      <c r="L20" s="1">
        <v>35.718000000000004</v>
      </c>
      <c r="M20" s="1">
        <v>40.79</v>
      </c>
    </row>
    <row r="21" spans="1:13" ht="19.5" thickBot="1" x14ac:dyDescent="0.3">
      <c r="A21" s="2">
        <v>18</v>
      </c>
      <c r="B21" s="1">
        <v>4.9050000000000002</v>
      </c>
      <c r="C21" s="1">
        <v>6.2649999999999997</v>
      </c>
      <c r="D21" s="1">
        <v>7.0149999999999997</v>
      </c>
      <c r="E21" s="1">
        <v>8.2309999999999999</v>
      </c>
      <c r="F21" s="1">
        <v>9.39</v>
      </c>
      <c r="G21" s="1">
        <v>10.865</v>
      </c>
      <c r="H21" s="1">
        <v>25.989000000000001</v>
      </c>
      <c r="I21" s="1">
        <v>28.869</v>
      </c>
      <c r="J21" s="1">
        <v>31.526</v>
      </c>
      <c r="K21" s="1">
        <v>34.805</v>
      </c>
      <c r="L21" s="1">
        <v>37.155999999999999</v>
      </c>
      <c r="M21" s="1">
        <v>42.311999999999998</v>
      </c>
    </row>
    <row r="22" spans="1:13" ht="19.5" thickBot="1" x14ac:dyDescent="0.3">
      <c r="A22" s="2">
        <v>19</v>
      </c>
      <c r="B22" s="1">
        <v>5.407</v>
      </c>
      <c r="C22" s="1">
        <v>6.8440000000000003</v>
      </c>
      <c r="D22" s="1">
        <v>7.633</v>
      </c>
      <c r="E22" s="1">
        <v>8.907</v>
      </c>
      <c r="F22" s="1">
        <v>10.117000000000001</v>
      </c>
      <c r="G22" s="1">
        <v>11.651</v>
      </c>
      <c r="H22" s="1">
        <v>27.204000000000001</v>
      </c>
      <c r="I22" s="1">
        <v>30.143999999999998</v>
      </c>
      <c r="J22" s="1">
        <v>32.851999999999997</v>
      </c>
      <c r="K22" s="1">
        <v>36.191000000000003</v>
      </c>
      <c r="L22" s="1">
        <v>38.582000000000001</v>
      </c>
      <c r="M22" s="1">
        <v>43.82</v>
      </c>
    </row>
    <row r="23" spans="1:13" ht="19.5" thickBot="1" x14ac:dyDescent="0.3">
      <c r="A23" s="2">
        <v>20</v>
      </c>
      <c r="B23" s="1">
        <v>5.9210000000000003</v>
      </c>
      <c r="C23" s="1">
        <v>7.4340000000000002</v>
      </c>
      <c r="D23" s="1">
        <v>8.26</v>
      </c>
      <c r="E23" s="1">
        <v>9.5909999999999993</v>
      </c>
      <c r="F23" s="1">
        <v>10.851000000000001</v>
      </c>
      <c r="G23" s="1">
        <v>12.443</v>
      </c>
      <c r="H23" s="1">
        <v>28.411999999999999</v>
      </c>
      <c r="I23" s="1">
        <v>31.41</v>
      </c>
      <c r="J23" s="1">
        <v>34.17</v>
      </c>
      <c r="K23" s="1">
        <v>37.566000000000003</v>
      </c>
      <c r="L23" s="1">
        <v>39.997</v>
      </c>
      <c r="M23" s="1">
        <v>45.314999999999998</v>
      </c>
    </row>
    <row r="24" spans="1:13" ht="19.5" thickBot="1" x14ac:dyDescent="0.3">
      <c r="A24" s="2">
        <v>21</v>
      </c>
      <c r="B24" s="1">
        <v>6.4470000000000001</v>
      </c>
      <c r="C24" s="1">
        <v>8.0340000000000007</v>
      </c>
      <c r="D24" s="1">
        <v>8.8970000000000002</v>
      </c>
      <c r="E24" s="1">
        <v>10.282999999999999</v>
      </c>
      <c r="F24" s="1">
        <v>11.590999999999999</v>
      </c>
      <c r="G24" s="1">
        <v>13.24</v>
      </c>
      <c r="H24" s="1">
        <v>29.614999999999998</v>
      </c>
      <c r="I24" s="1">
        <v>32.670999999999999</v>
      </c>
      <c r="J24" s="1">
        <v>35.478999999999999</v>
      </c>
      <c r="K24" s="1">
        <v>38.932000000000002</v>
      </c>
      <c r="L24" s="1">
        <v>41.401000000000003</v>
      </c>
      <c r="M24" s="1">
        <v>46.796999999999997</v>
      </c>
    </row>
    <row r="25" spans="1:13" ht="19.5" thickBot="1" x14ac:dyDescent="0.3">
      <c r="A25" s="2">
        <v>22</v>
      </c>
      <c r="B25" s="1">
        <v>6.9829999999999997</v>
      </c>
      <c r="C25" s="1">
        <v>8.6430000000000007</v>
      </c>
      <c r="D25" s="1">
        <v>9.5419999999999998</v>
      </c>
      <c r="E25" s="1">
        <v>10.981999999999999</v>
      </c>
      <c r="F25" s="1">
        <v>12.337999999999999</v>
      </c>
      <c r="G25" s="1">
        <v>14.041</v>
      </c>
      <c r="H25" s="1">
        <v>30.812999999999999</v>
      </c>
      <c r="I25" s="1">
        <v>33.923999999999999</v>
      </c>
      <c r="J25" s="1">
        <v>36.780999999999999</v>
      </c>
      <c r="K25" s="1">
        <v>40.289000000000001</v>
      </c>
      <c r="L25" s="1">
        <v>42.795999999999999</v>
      </c>
      <c r="M25" s="1">
        <v>48.268000000000001</v>
      </c>
    </row>
    <row r="26" spans="1:13" ht="19.5" thickBot="1" x14ac:dyDescent="0.3">
      <c r="A26" s="2">
        <v>23</v>
      </c>
      <c r="B26" s="1">
        <v>7.5289999999999999</v>
      </c>
      <c r="C26" s="1">
        <v>9.26</v>
      </c>
      <c r="D26" s="1">
        <v>10.196</v>
      </c>
      <c r="E26" s="1">
        <v>11.689</v>
      </c>
      <c r="F26" s="1">
        <v>13.090999999999999</v>
      </c>
      <c r="G26" s="1">
        <v>14.848000000000001</v>
      </c>
      <c r="H26" s="1">
        <v>32.006999999999998</v>
      </c>
      <c r="I26" s="1">
        <v>35.171999999999997</v>
      </c>
      <c r="J26" s="1">
        <v>38.076000000000001</v>
      </c>
      <c r="K26" s="1">
        <v>41.637999999999998</v>
      </c>
      <c r="L26" s="1">
        <v>44.180999999999997</v>
      </c>
      <c r="M26" s="1">
        <v>49.728000000000002</v>
      </c>
    </row>
    <row r="27" spans="1:13" ht="19.5" thickBot="1" x14ac:dyDescent="0.3">
      <c r="A27" s="2">
        <v>24</v>
      </c>
      <c r="B27" s="1">
        <v>8.0850000000000009</v>
      </c>
      <c r="C27" s="1">
        <v>9.8859999999999992</v>
      </c>
      <c r="D27" s="1">
        <v>10.856</v>
      </c>
      <c r="E27" s="1">
        <v>12.401</v>
      </c>
      <c r="F27" s="1">
        <v>13.848000000000001</v>
      </c>
      <c r="G27" s="1">
        <v>15.659000000000001</v>
      </c>
      <c r="H27" s="1">
        <v>33.195999999999998</v>
      </c>
      <c r="I27" s="1">
        <v>36.414999999999999</v>
      </c>
      <c r="J27" s="1">
        <v>39.363999999999997</v>
      </c>
      <c r="K27" s="1">
        <v>42.98</v>
      </c>
      <c r="L27" s="1">
        <v>45.558999999999997</v>
      </c>
      <c r="M27" s="1">
        <v>51.179000000000002</v>
      </c>
    </row>
    <row r="28" spans="1:13" ht="19.5" thickBot="1" x14ac:dyDescent="0.3">
      <c r="A28" s="2">
        <v>25</v>
      </c>
      <c r="B28" s="1">
        <v>8.6489999999999991</v>
      </c>
      <c r="C28" s="1">
        <v>10.52</v>
      </c>
      <c r="D28" s="1">
        <v>11.523999999999999</v>
      </c>
      <c r="E28" s="1">
        <v>13.12</v>
      </c>
      <c r="F28" s="1">
        <v>14.611000000000001</v>
      </c>
      <c r="G28" s="1">
        <v>16.472999999999999</v>
      </c>
      <c r="H28" s="1">
        <v>34.381999999999998</v>
      </c>
      <c r="I28" s="1">
        <v>37.652000000000001</v>
      </c>
      <c r="J28" s="1">
        <v>40.646000000000001</v>
      </c>
      <c r="K28" s="1">
        <v>44.314</v>
      </c>
      <c r="L28" s="1">
        <v>46.927999999999997</v>
      </c>
      <c r="M28" s="1">
        <v>52.62</v>
      </c>
    </row>
    <row r="29" spans="1:13" ht="19.5" thickBot="1" x14ac:dyDescent="0.3">
      <c r="A29" s="2">
        <v>26</v>
      </c>
      <c r="B29" s="1">
        <v>9.2219999999999995</v>
      </c>
      <c r="C29" s="1">
        <v>11.16</v>
      </c>
      <c r="D29" s="1">
        <v>12.198</v>
      </c>
      <c r="E29" s="1">
        <v>13.843999999999999</v>
      </c>
      <c r="F29" s="1">
        <v>15.379</v>
      </c>
      <c r="G29" s="1">
        <v>17.292000000000002</v>
      </c>
      <c r="H29" s="1">
        <v>35.563000000000002</v>
      </c>
      <c r="I29" s="1">
        <v>38.884999999999998</v>
      </c>
      <c r="J29" s="1">
        <v>41.923000000000002</v>
      </c>
      <c r="K29" s="1">
        <v>45.642000000000003</v>
      </c>
      <c r="L29" s="1">
        <v>48.29</v>
      </c>
      <c r="M29" s="1">
        <v>54.052</v>
      </c>
    </row>
    <row r="30" spans="1:13" ht="19.5" thickBot="1" x14ac:dyDescent="0.3">
      <c r="A30" s="2">
        <v>27</v>
      </c>
      <c r="B30" s="1">
        <v>9.8030000000000008</v>
      </c>
      <c r="C30" s="1">
        <v>11.808</v>
      </c>
      <c r="D30" s="1">
        <v>12.879</v>
      </c>
      <c r="E30" s="1">
        <v>14.573</v>
      </c>
      <c r="F30" s="1">
        <v>16.151</v>
      </c>
      <c r="G30" s="1">
        <v>18.114000000000001</v>
      </c>
      <c r="H30" s="1">
        <v>36.741</v>
      </c>
      <c r="I30" s="1">
        <v>40.113</v>
      </c>
      <c r="J30" s="1">
        <v>43.195</v>
      </c>
      <c r="K30" s="1">
        <v>46.963000000000001</v>
      </c>
      <c r="L30" s="1">
        <v>49.645000000000003</v>
      </c>
      <c r="M30" s="1">
        <v>55.475999999999999</v>
      </c>
    </row>
    <row r="31" spans="1:13" ht="19.5" thickBot="1" x14ac:dyDescent="0.3">
      <c r="A31" s="2">
        <v>28</v>
      </c>
      <c r="B31" s="1">
        <v>10.391</v>
      </c>
      <c r="C31" s="1">
        <v>12.461</v>
      </c>
      <c r="D31" s="1">
        <v>13.565</v>
      </c>
      <c r="E31" s="1">
        <v>15.308</v>
      </c>
      <c r="F31" s="1">
        <v>16.928000000000001</v>
      </c>
      <c r="G31" s="1">
        <v>18.939</v>
      </c>
      <c r="H31" s="1">
        <v>37.915999999999997</v>
      </c>
      <c r="I31" s="1">
        <v>41.337000000000003</v>
      </c>
      <c r="J31" s="1">
        <v>44.460999999999999</v>
      </c>
      <c r="K31" s="1">
        <v>48.277999999999999</v>
      </c>
      <c r="L31" s="1">
        <v>50.993000000000002</v>
      </c>
      <c r="M31" s="1">
        <v>56.892000000000003</v>
      </c>
    </row>
    <row r="32" spans="1:13" ht="19.5" thickBot="1" x14ac:dyDescent="0.3">
      <c r="A32" s="2">
        <v>29</v>
      </c>
      <c r="B32" s="1">
        <v>10.986000000000001</v>
      </c>
      <c r="C32" s="1">
        <v>13.121</v>
      </c>
      <c r="D32" s="1">
        <v>14.256</v>
      </c>
      <c r="E32" s="1">
        <v>16.047000000000001</v>
      </c>
      <c r="F32" s="1">
        <v>17.707999999999998</v>
      </c>
      <c r="G32" s="1">
        <v>19.768000000000001</v>
      </c>
      <c r="H32" s="1">
        <v>39.087000000000003</v>
      </c>
      <c r="I32" s="1">
        <v>42.557000000000002</v>
      </c>
      <c r="J32" s="1">
        <v>45.722000000000001</v>
      </c>
      <c r="K32" s="1">
        <v>49.588000000000001</v>
      </c>
      <c r="L32" s="1">
        <v>52.335999999999999</v>
      </c>
      <c r="M32" s="1">
        <v>58.301000000000002</v>
      </c>
    </row>
    <row r="33" spans="1:16" ht="19.5" thickBot="1" x14ac:dyDescent="0.3">
      <c r="A33" s="2">
        <v>30</v>
      </c>
      <c r="B33" s="1">
        <v>11.587999999999999</v>
      </c>
      <c r="C33" s="1">
        <v>13.787000000000001</v>
      </c>
      <c r="D33" s="1">
        <v>14.952999999999999</v>
      </c>
      <c r="E33" s="1">
        <v>16.791</v>
      </c>
      <c r="F33" s="1">
        <v>18.492999999999999</v>
      </c>
      <c r="G33" s="1">
        <v>20.599</v>
      </c>
      <c r="H33" s="1">
        <v>40.256</v>
      </c>
      <c r="I33" s="1">
        <v>43.773000000000003</v>
      </c>
      <c r="J33" s="1">
        <v>46.978999999999999</v>
      </c>
      <c r="K33" s="1">
        <v>50.892000000000003</v>
      </c>
      <c r="L33" s="1">
        <v>53.671999999999997</v>
      </c>
      <c r="M33" s="1">
        <v>59.703000000000003</v>
      </c>
    </row>
    <row r="34" spans="1:16" ht="19.5" thickBot="1" x14ac:dyDescent="0.3">
      <c r="A34" s="2">
        <v>31</v>
      </c>
      <c r="B34" s="1">
        <v>12.196</v>
      </c>
      <c r="C34" s="1">
        <v>14.458</v>
      </c>
      <c r="D34" s="1">
        <v>15.654999999999999</v>
      </c>
      <c r="E34" s="1">
        <v>17.539000000000001</v>
      </c>
      <c r="F34" s="1">
        <v>19.280999999999999</v>
      </c>
      <c r="G34" s="1">
        <v>21.434000000000001</v>
      </c>
      <c r="H34" s="1">
        <v>41.421999999999997</v>
      </c>
      <c r="I34" s="1">
        <v>44.984999999999999</v>
      </c>
      <c r="J34" s="1">
        <v>48.231999999999999</v>
      </c>
      <c r="K34" s="1">
        <v>52.191000000000003</v>
      </c>
      <c r="L34" s="1">
        <v>55.003</v>
      </c>
      <c r="M34" s="1">
        <v>61.097999999999999</v>
      </c>
    </row>
    <row r="35" spans="1:16" ht="19.5" thickBot="1" x14ac:dyDescent="0.3">
      <c r="A35" s="2">
        <v>32</v>
      </c>
      <c r="B35" s="1">
        <v>12.811</v>
      </c>
      <c r="C35" s="1">
        <v>15.134</v>
      </c>
      <c r="D35" s="1">
        <v>16.361999999999998</v>
      </c>
      <c r="E35" s="1">
        <v>18.291</v>
      </c>
      <c r="F35" s="1">
        <v>20.071999999999999</v>
      </c>
      <c r="G35" s="1">
        <v>22.271000000000001</v>
      </c>
      <c r="H35" s="1">
        <v>42.585000000000001</v>
      </c>
      <c r="I35" s="1">
        <v>46.194000000000003</v>
      </c>
      <c r="J35" s="1">
        <v>49.48</v>
      </c>
      <c r="K35" s="1">
        <v>53.485999999999997</v>
      </c>
      <c r="L35" s="1">
        <v>56.328000000000003</v>
      </c>
      <c r="M35" s="1">
        <v>62.487000000000002</v>
      </c>
    </row>
    <row r="36" spans="1:16" ht="19.5" thickBot="1" x14ac:dyDescent="0.3">
      <c r="A36" s="2">
        <v>33</v>
      </c>
      <c r="B36" s="1">
        <v>13.430999999999999</v>
      </c>
      <c r="C36" s="1">
        <v>15.815</v>
      </c>
      <c r="D36" s="1">
        <v>17.074000000000002</v>
      </c>
      <c r="E36" s="1">
        <v>19.047000000000001</v>
      </c>
      <c r="F36" s="1">
        <v>20.867000000000001</v>
      </c>
      <c r="G36" s="1">
        <v>23.11</v>
      </c>
      <c r="H36" s="1">
        <v>43.744999999999997</v>
      </c>
      <c r="I36" s="1">
        <v>47.4</v>
      </c>
      <c r="J36" s="1">
        <v>50.725000000000001</v>
      </c>
      <c r="K36" s="1">
        <v>54.776000000000003</v>
      </c>
      <c r="L36" s="1">
        <v>57.648000000000003</v>
      </c>
      <c r="M36" s="1">
        <v>63.87</v>
      </c>
    </row>
    <row r="37" spans="1:16" ht="19.5" thickBot="1" x14ac:dyDescent="0.3">
      <c r="A37" s="2">
        <v>34</v>
      </c>
      <c r="B37" s="1">
        <v>14.057</v>
      </c>
      <c r="C37" s="1">
        <v>16.501000000000001</v>
      </c>
      <c r="D37" s="1">
        <v>17.789000000000001</v>
      </c>
      <c r="E37" s="1">
        <v>19.806000000000001</v>
      </c>
      <c r="F37" s="1">
        <v>21.664000000000001</v>
      </c>
      <c r="G37" s="1">
        <v>23.952000000000002</v>
      </c>
      <c r="H37" s="1">
        <v>44.902999999999999</v>
      </c>
      <c r="I37" s="1">
        <v>48.601999999999997</v>
      </c>
      <c r="J37" s="1">
        <v>51.966000000000001</v>
      </c>
      <c r="K37" s="1">
        <v>56.061</v>
      </c>
      <c r="L37" s="1">
        <v>58.963999999999999</v>
      </c>
      <c r="M37" s="1">
        <v>65.247</v>
      </c>
    </row>
    <row r="38" spans="1:16" ht="19.5" thickBot="1" x14ac:dyDescent="0.3">
      <c r="A38" s="2">
        <v>35</v>
      </c>
      <c r="B38" s="1">
        <v>14.688000000000001</v>
      </c>
      <c r="C38" s="1">
        <v>17.192</v>
      </c>
      <c r="D38" s="1">
        <v>18.509</v>
      </c>
      <c r="E38" s="1">
        <v>20.568999999999999</v>
      </c>
      <c r="F38" s="1">
        <v>22.465</v>
      </c>
      <c r="G38" s="1">
        <v>24.797000000000001</v>
      </c>
      <c r="H38" s="1">
        <v>46.058999999999997</v>
      </c>
      <c r="I38" s="1">
        <v>49.802</v>
      </c>
      <c r="J38" s="1">
        <v>53.203000000000003</v>
      </c>
      <c r="K38" s="1">
        <v>57.341999999999999</v>
      </c>
      <c r="L38" s="1">
        <v>60.274999999999999</v>
      </c>
      <c r="M38" s="1">
        <v>66.619</v>
      </c>
    </row>
    <row r="39" spans="1:16" ht="19.5" thickBot="1" x14ac:dyDescent="0.3">
      <c r="A39" s="2">
        <v>36</v>
      </c>
      <c r="B39" s="1">
        <v>15.324</v>
      </c>
      <c r="C39" s="1">
        <v>17.887</v>
      </c>
      <c r="D39" s="1">
        <v>19.233000000000001</v>
      </c>
      <c r="E39" s="1">
        <v>21.335999999999999</v>
      </c>
      <c r="F39" s="1">
        <v>23.268999999999998</v>
      </c>
      <c r="G39" s="1">
        <v>25.643000000000001</v>
      </c>
      <c r="H39" s="1">
        <v>47.212000000000003</v>
      </c>
      <c r="I39" s="1">
        <v>50.997999999999998</v>
      </c>
      <c r="J39" s="1">
        <v>54.436999999999998</v>
      </c>
      <c r="K39" s="1">
        <v>58.619</v>
      </c>
      <c r="L39" s="1">
        <v>61.581000000000003</v>
      </c>
      <c r="M39" s="1">
        <v>67.984999999999999</v>
      </c>
    </row>
    <row r="40" spans="1:16" ht="19.5" thickBot="1" x14ac:dyDescent="0.3">
      <c r="A40" s="2">
        <v>37</v>
      </c>
      <c r="B40" s="1">
        <v>15.965</v>
      </c>
      <c r="C40" s="1">
        <v>18.585999999999999</v>
      </c>
      <c r="D40" s="1">
        <v>19.96</v>
      </c>
      <c r="E40" s="1">
        <v>22.106000000000002</v>
      </c>
      <c r="F40" s="1">
        <v>24.074999999999999</v>
      </c>
      <c r="G40" s="1">
        <v>26.492000000000001</v>
      </c>
      <c r="H40" s="1">
        <v>48.363</v>
      </c>
      <c r="I40" s="1">
        <v>52.192</v>
      </c>
      <c r="J40" s="1">
        <v>55.667999999999999</v>
      </c>
      <c r="K40" s="1">
        <v>59.893000000000001</v>
      </c>
      <c r="L40" s="1">
        <v>62.883000000000003</v>
      </c>
      <c r="M40" s="1">
        <v>69.346000000000004</v>
      </c>
    </row>
    <row r="41" spans="1:16" ht="19.5" thickBot="1" x14ac:dyDescent="0.3">
      <c r="A41" s="2">
        <v>38</v>
      </c>
      <c r="B41" s="1">
        <v>16.611000000000001</v>
      </c>
      <c r="C41" s="1">
        <v>19.289000000000001</v>
      </c>
      <c r="D41" s="1">
        <v>20.690999999999999</v>
      </c>
      <c r="E41" s="1">
        <v>22.878</v>
      </c>
      <c r="F41" s="1">
        <v>24.884</v>
      </c>
      <c r="G41" s="1">
        <v>27.343</v>
      </c>
      <c r="H41" s="1">
        <v>49.512999999999998</v>
      </c>
      <c r="I41" s="1">
        <v>53.384</v>
      </c>
      <c r="J41" s="1">
        <v>56.896000000000001</v>
      </c>
      <c r="K41" s="1">
        <v>61.161999999999999</v>
      </c>
      <c r="L41" s="1">
        <v>64.180999999999997</v>
      </c>
      <c r="M41" s="1">
        <v>70.703000000000003</v>
      </c>
      <c r="O41">
        <f>3*5+10</f>
        <v>25</v>
      </c>
      <c r="P41">
        <f>6*5+11</f>
        <v>41</v>
      </c>
    </row>
    <row r="42" spans="1:16" ht="19.5" thickBot="1" x14ac:dyDescent="0.3">
      <c r="A42" s="2">
        <v>39</v>
      </c>
      <c r="B42" s="1">
        <v>17.262</v>
      </c>
      <c r="C42" s="1">
        <v>19.995999999999999</v>
      </c>
      <c r="D42" s="1">
        <v>21.425999999999998</v>
      </c>
      <c r="E42" s="1">
        <v>23.654</v>
      </c>
      <c r="F42" s="1">
        <v>25.695</v>
      </c>
      <c r="G42" s="1">
        <v>28.196000000000002</v>
      </c>
      <c r="H42" s="1">
        <v>50.66</v>
      </c>
      <c r="I42" s="1">
        <v>54.572000000000003</v>
      </c>
      <c r="J42" s="1">
        <v>58.12</v>
      </c>
      <c r="K42" s="1">
        <v>62.427999999999997</v>
      </c>
      <c r="L42" s="1">
        <v>65.475999999999999</v>
      </c>
      <c r="M42" s="1">
        <v>72.055000000000007</v>
      </c>
      <c r="O42">
        <f>O41+P41</f>
        <v>66</v>
      </c>
    </row>
    <row r="43" spans="1:16" ht="19.5" thickBot="1" x14ac:dyDescent="0.3">
      <c r="A43" s="2">
        <v>40</v>
      </c>
      <c r="B43" s="1">
        <v>17.916</v>
      </c>
      <c r="C43" s="1">
        <v>20.707000000000001</v>
      </c>
      <c r="D43" s="1">
        <v>22.164000000000001</v>
      </c>
      <c r="E43" s="1">
        <v>24.433</v>
      </c>
      <c r="F43" s="1">
        <v>26.509</v>
      </c>
      <c r="G43" s="1">
        <v>29.050999999999998</v>
      </c>
      <c r="H43" s="1">
        <v>51.805</v>
      </c>
      <c r="I43" s="1">
        <v>55.758000000000003</v>
      </c>
      <c r="J43" s="1">
        <v>59.341999999999999</v>
      </c>
      <c r="K43" s="1">
        <v>63.691000000000003</v>
      </c>
      <c r="L43" s="1">
        <v>66.766000000000005</v>
      </c>
      <c r="M43" s="1">
        <v>73.402000000000001</v>
      </c>
    </row>
    <row r="44" spans="1:16" ht="19.5" thickBot="1" x14ac:dyDescent="0.3">
      <c r="A44" s="2">
        <v>41</v>
      </c>
      <c r="B44" s="1">
        <v>18.574999999999999</v>
      </c>
      <c r="C44" s="1">
        <v>21.420999999999999</v>
      </c>
      <c r="D44" s="1">
        <v>22.905999999999999</v>
      </c>
      <c r="E44" s="1">
        <v>25.215</v>
      </c>
      <c r="F44" s="1">
        <v>27.326000000000001</v>
      </c>
      <c r="G44" s="1">
        <v>29.907</v>
      </c>
      <c r="H44" s="1">
        <v>52.948999999999998</v>
      </c>
      <c r="I44" s="1">
        <v>56.942</v>
      </c>
      <c r="J44" s="1">
        <v>60.561</v>
      </c>
      <c r="K44" s="1">
        <v>64.95</v>
      </c>
      <c r="L44" s="1">
        <v>68.052999999999997</v>
      </c>
      <c r="M44" s="1">
        <v>74.745000000000005</v>
      </c>
      <c r="O44">
        <f>5*(3+6)+10+11</f>
        <v>66</v>
      </c>
    </row>
    <row r="45" spans="1:16" ht="19.5" thickBot="1" x14ac:dyDescent="0.3">
      <c r="A45" s="2">
        <v>42</v>
      </c>
      <c r="B45" s="1">
        <v>19.239000000000001</v>
      </c>
      <c r="C45" s="1">
        <v>22.138000000000002</v>
      </c>
      <c r="D45" s="1">
        <v>23.65</v>
      </c>
      <c r="E45" s="1">
        <v>25.998999999999999</v>
      </c>
      <c r="F45" s="1">
        <v>28.143999999999998</v>
      </c>
      <c r="G45" s="1">
        <v>30.765000000000001</v>
      </c>
      <c r="H45" s="1">
        <v>54.09</v>
      </c>
      <c r="I45" s="1">
        <v>58.124000000000002</v>
      </c>
      <c r="J45" s="1">
        <v>61.777000000000001</v>
      </c>
      <c r="K45" s="1">
        <v>66.206000000000003</v>
      </c>
      <c r="L45" s="1">
        <v>69.335999999999999</v>
      </c>
      <c r="M45" s="1">
        <v>76.084000000000003</v>
      </c>
    </row>
    <row r="46" spans="1:16" ht="19.5" thickBot="1" x14ac:dyDescent="0.3">
      <c r="A46" s="2">
        <v>43</v>
      </c>
      <c r="B46" s="1">
        <v>19.905999999999999</v>
      </c>
      <c r="C46" s="1">
        <v>22.859000000000002</v>
      </c>
      <c r="D46" s="1">
        <v>24.398</v>
      </c>
      <c r="E46" s="1">
        <v>26.785</v>
      </c>
      <c r="F46" s="1">
        <v>28.965</v>
      </c>
      <c r="G46" s="1">
        <v>31.625</v>
      </c>
      <c r="H46" s="1">
        <v>55.23</v>
      </c>
      <c r="I46" s="1">
        <v>59.304000000000002</v>
      </c>
      <c r="J46" s="1">
        <v>62.99</v>
      </c>
      <c r="K46" s="1">
        <v>67.459000000000003</v>
      </c>
      <c r="L46" s="1">
        <v>70.616</v>
      </c>
      <c r="M46" s="1">
        <v>77.418999999999997</v>
      </c>
    </row>
    <row r="47" spans="1:16" ht="19.5" thickBot="1" x14ac:dyDescent="0.3">
      <c r="A47" s="2">
        <v>44</v>
      </c>
      <c r="B47" s="1">
        <v>20.576000000000001</v>
      </c>
      <c r="C47" s="1">
        <v>23.584</v>
      </c>
      <c r="D47" s="1">
        <v>25.148</v>
      </c>
      <c r="E47" s="1">
        <v>27.574999999999999</v>
      </c>
      <c r="F47" s="1">
        <v>29.786999999999999</v>
      </c>
      <c r="G47" s="1">
        <v>32.487000000000002</v>
      </c>
      <c r="H47" s="1">
        <v>56.369</v>
      </c>
      <c r="I47" s="1">
        <v>60.481000000000002</v>
      </c>
      <c r="J47" s="1">
        <v>64.200999999999993</v>
      </c>
      <c r="K47" s="1">
        <v>68.709999999999994</v>
      </c>
      <c r="L47" s="1">
        <v>71.893000000000001</v>
      </c>
      <c r="M47" s="1">
        <v>78.75</v>
      </c>
    </row>
    <row r="48" spans="1:16" ht="19.5" thickBot="1" x14ac:dyDescent="0.3">
      <c r="A48" s="2">
        <v>45</v>
      </c>
      <c r="B48" s="1">
        <v>21.251000000000001</v>
      </c>
      <c r="C48" s="1">
        <v>24.311</v>
      </c>
      <c r="D48" s="1">
        <v>25.901</v>
      </c>
      <c r="E48" s="1">
        <v>28.366</v>
      </c>
      <c r="F48" s="1">
        <v>30.611999999999998</v>
      </c>
      <c r="G48" s="1">
        <v>33.35</v>
      </c>
      <c r="H48" s="1">
        <v>57.505000000000003</v>
      </c>
      <c r="I48" s="1">
        <v>61.655999999999999</v>
      </c>
      <c r="J48" s="1">
        <v>65.41</v>
      </c>
      <c r="K48" s="1">
        <v>69.956999999999994</v>
      </c>
      <c r="L48" s="1">
        <v>73.165999999999997</v>
      </c>
      <c r="M48" s="1">
        <v>80.076999999999998</v>
      </c>
    </row>
    <row r="49" spans="1:13" ht="19.5" thickBot="1" x14ac:dyDescent="0.3">
      <c r="A49" s="2">
        <v>46</v>
      </c>
      <c r="B49" s="1">
        <v>21.928999999999998</v>
      </c>
      <c r="C49" s="1">
        <v>25.041</v>
      </c>
      <c r="D49" s="1">
        <v>26.657</v>
      </c>
      <c r="E49" s="1">
        <v>29.16</v>
      </c>
      <c r="F49" s="1">
        <v>31.439</v>
      </c>
      <c r="G49" s="1">
        <v>34.215000000000003</v>
      </c>
      <c r="H49" s="1">
        <v>58.640999999999998</v>
      </c>
      <c r="I49" s="1">
        <v>62.83</v>
      </c>
      <c r="J49" s="1">
        <v>66.617000000000004</v>
      </c>
      <c r="K49" s="1">
        <v>71.200999999999993</v>
      </c>
      <c r="L49" s="1">
        <v>74.436999999999998</v>
      </c>
      <c r="M49" s="1">
        <v>81.400000000000006</v>
      </c>
    </row>
    <row r="50" spans="1:13" ht="19.5" thickBot="1" x14ac:dyDescent="0.3">
      <c r="A50" s="2">
        <v>47</v>
      </c>
      <c r="B50" s="1">
        <v>22.61</v>
      </c>
      <c r="C50" s="1">
        <v>25.774999999999999</v>
      </c>
      <c r="D50" s="1">
        <v>27.416</v>
      </c>
      <c r="E50" s="1">
        <v>29.956</v>
      </c>
      <c r="F50" s="1">
        <v>32.268000000000001</v>
      </c>
      <c r="G50" s="1">
        <v>35.081000000000003</v>
      </c>
      <c r="H50" s="1">
        <v>59.774000000000001</v>
      </c>
      <c r="I50" s="1">
        <v>64.001000000000005</v>
      </c>
      <c r="J50" s="1">
        <v>67.820999999999998</v>
      </c>
      <c r="K50" s="1">
        <v>72.442999999999998</v>
      </c>
      <c r="L50" s="1">
        <v>75.703999999999994</v>
      </c>
      <c r="M50" s="1">
        <v>82.72</v>
      </c>
    </row>
    <row r="51" spans="1:13" ht="19.5" thickBot="1" x14ac:dyDescent="0.3">
      <c r="A51" s="2">
        <v>48</v>
      </c>
      <c r="B51" s="1">
        <v>23.295000000000002</v>
      </c>
      <c r="C51" s="1">
        <v>26.510999999999999</v>
      </c>
      <c r="D51" s="1">
        <v>28.177</v>
      </c>
      <c r="E51" s="1">
        <v>30.754999999999999</v>
      </c>
      <c r="F51" s="1">
        <v>33.097999999999999</v>
      </c>
      <c r="G51" s="1">
        <v>35.948999999999998</v>
      </c>
      <c r="H51" s="1">
        <v>60.906999999999996</v>
      </c>
      <c r="I51" s="1">
        <v>65.171000000000006</v>
      </c>
      <c r="J51" s="1">
        <v>69.022999999999996</v>
      </c>
      <c r="K51" s="1">
        <v>73.683000000000007</v>
      </c>
      <c r="L51" s="1">
        <v>76.968999999999994</v>
      </c>
      <c r="M51" s="1">
        <v>84.037000000000006</v>
      </c>
    </row>
    <row r="52" spans="1:13" ht="19.5" thickBot="1" x14ac:dyDescent="0.3">
      <c r="A52" s="2">
        <v>49</v>
      </c>
      <c r="B52" s="1">
        <v>23.983000000000001</v>
      </c>
      <c r="C52" s="1">
        <v>27.248999999999999</v>
      </c>
      <c r="D52" s="1">
        <v>28.940999999999999</v>
      </c>
      <c r="E52" s="1">
        <v>31.555</v>
      </c>
      <c r="F52" s="1">
        <v>33.93</v>
      </c>
      <c r="G52" s="1">
        <v>36.817999999999998</v>
      </c>
      <c r="H52" s="1">
        <v>62.037999999999997</v>
      </c>
      <c r="I52" s="1">
        <v>66.338999999999999</v>
      </c>
      <c r="J52" s="1">
        <v>70.221999999999994</v>
      </c>
      <c r="K52" s="1">
        <v>74.918999999999997</v>
      </c>
      <c r="L52" s="1">
        <v>78.230999999999995</v>
      </c>
      <c r="M52" s="1">
        <v>85.350999999999999</v>
      </c>
    </row>
    <row r="53" spans="1:13" ht="19.5" thickBot="1" x14ac:dyDescent="0.3">
      <c r="A53" s="2">
        <v>50</v>
      </c>
      <c r="B53" s="1">
        <v>24.673999999999999</v>
      </c>
      <c r="C53" s="1">
        <v>27.991</v>
      </c>
      <c r="D53" s="1">
        <v>29.707000000000001</v>
      </c>
      <c r="E53" s="1">
        <v>32.356999999999999</v>
      </c>
      <c r="F53" s="1">
        <v>34.764000000000003</v>
      </c>
      <c r="G53" s="1">
        <v>37.689</v>
      </c>
      <c r="H53" s="1">
        <v>63.167000000000002</v>
      </c>
      <c r="I53" s="1">
        <v>67.504999999999995</v>
      </c>
      <c r="J53" s="1">
        <v>71.42</v>
      </c>
      <c r="K53" s="1">
        <v>76.153999999999996</v>
      </c>
      <c r="L53" s="1">
        <v>79.489999999999995</v>
      </c>
      <c r="M53" s="1">
        <v>86.661000000000001</v>
      </c>
    </row>
    <row r="54" spans="1:13" ht="19.5" thickBot="1" x14ac:dyDescent="0.3">
      <c r="A54" s="2">
        <v>55</v>
      </c>
      <c r="B54" s="1">
        <v>28.172999999999998</v>
      </c>
      <c r="C54" s="1">
        <v>31.734999999999999</v>
      </c>
      <c r="D54" s="1">
        <v>33.57</v>
      </c>
      <c r="E54" s="1">
        <v>36.398000000000003</v>
      </c>
      <c r="F54" s="1">
        <v>38.957999999999998</v>
      </c>
      <c r="G54" s="1">
        <v>42.06</v>
      </c>
      <c r="H54" s="1">
        <v>68.796000000000006</v>
      </c>
      <c r="I54" s="1">
        <v>73.311000000000007</v>
      </c>
      <c r="J54" s="1">
        <v>77.38</v>
      </c>
      <c r="K54" s="1">
        <v>82.292000000000002</v>
      </c>
      <c r="L54" s="1">
        <v>85.748999999999995</v>
      </c>
      <c r="M54" s="1">
        <v>93.168000000000006</v>
      </c>
    </row>
    <row r="55" spans="1:13" ht="19.5" thickBot="1" x14ac:dyDescent="0.3">
      <c r="A55" s="2">
        <v>60</v>
      </c>
      <c r="B55" s="1">
        <v>31.738</v>
      </c>
      <c r="C55" s="1">
        <v>35.533999999999999</v>
      </c>
      <c r="D55" s="1">
        <v>37.484999999999999</v>
      </c>
      <c r="E55" s="1">
        <v>40.481999999999999</v>
      </c>
      <c r="F55" s="1">
        <v>43.188000000000002</v>
      </c>
      <c r="G55" s="1">
        <v>46.459000000000003</v>
      </c>
      <c r="H55" s="1">
        <v>74.397000000000006</v>
      </c>
      <c r="I55" s="1">
        <v>79.081999999999994</v>
      </c>
      <c r="J55" s="1">
        <v>83.298000000000002</v>
      </c>
      <c r="K55" s="1">
        <v>88.379000000000005</v>
      </c>
      <c r="L55" s="1">
        <v>91.951999999999998</v>
      </c>
      <c r="M55" s="1">
        <v>99.606999999999999</v>
      </c>
    </row>
    <row r="56" spans="1:13" ht="19.5" thickBot="1" x14ac:dyDescent="0.3">
      <c r="A56" s="2">
        <v>65</v>
      </c>
      <c r="B56" s="1">
        <v>35.362000000000002</v>
      </c>
      <c r="C56" s="1">
        <v>39.383000000000003</v>
      </c>
      <c r="D56" s="1">
        <v>41.444000000000003</v>
      </c>
      <c r="E56" s="1">
        <v>44.603000000000002</v>
      </c>
      <c r="F56" s="1">
        <v>47.45</v>
      </c>
      <c r="G56" s="1">
        <v>50.883000000000003</v>
      </c>
      <c r="H56" s="1">
        <v>79.972999999999999</v>
      </c>
      <c r="I56" s="1">
        <v>84.820999999999998</v>
      </c>
      <c r="J56" s="1">
        <v>89.177000000000007</v>
      </c>
      <c r="K56" s="1">
        <v>94.421999999999997</v>
      </c>
      <c r="L56" s="1">
        <v>98.105000000000004</v>
      </c>
      <c r="M56" s="1">
        <v>105.988</v>
      </c>
    </row>
    <row r="57" spans="1:13" ht="19.5" thickBot="1" x14ac:dyDescent="0.3">
      <c r="A57" s="2">
        <v>70</v>
      </c>
      <c r="B57" s="1">
        <v>39.036000000000001</v>
      </c>
      <c r="C57" s="1">
        <v>43.274999999999999</v>
      </c>
      <c r="D57" s="1">
        <v>45.442</v>
      </c>
      <c r="E57" s="1">
        <v>48.758000000000003</v>
      </c>
      <c r="F57" s="1">
        <v>51.738999999999997</v>
      </c>
      <c r="G57" s="1">
        <v>55.329000000000001</v>
      </c>
      <c r="H57" s="1">
        <v>85.527000000000001</v>
      </c>
      <c r="I57" s="1">
        <v>90.531000000000006</v>
      </c>
      <c r="J57" s="1">
        <v>95.022999999999996</v>
      </c>
      <c r="K57" s="1">
        <v>100.425</v>
      </c>
      <c r="L57" s="1">
        <v>104.215</v>
      </c>
      <c r="M57" s="1">
        <v>112.31699999999999</v>
      </c>
    </row>
    <row r="58" spans="1:13" ht="19.5" thickBot="1" x14ac:dyDescent="0.3">
      <c r="A58" s="2">
        <v>75</v>
      </c>
      <c r="B58" s="1">
        <v>42.756999999999998</v>
      </c>
      <c r="C58" s="1">
        <v>47.206000000000003</v>
      </c>
      <c r="D58" s="1">
        <v>49.475000000000001</v>
      </c>
      <c r="E58" s="1">
        <v>52.942</v>
      </c>
      <c r="F58" s="1">
        <v>56.054000000000002</v>
      </c>
      <c r="G58" s="1">
        <v>59.795000000000002</v>
      </c>
      <c r="H58" s="1">
        <v>91.061000000000007</v>
      </c>
      <c r="I58" s="1">
        <v>96.216999999999999</v>
      </c>
      <c r="J58" s="1">
        <v>100.839</v>
      </c>
      <c r="K58" s="1">
        <v>106.393</v>
      </c>
      <c r="L58" s="1">
        <v>110.286</v>
      </c>
      <c r="M58" s="1">
        <v>118.599</v>
      </c>
    </row>
    <row r="59" spans="1:13" ht="19.5" thickBot="1" x14ac:dyDescent="0.3">
      <c r="A59" s="2">
        <v>80</v>
      </c>
      <c r="B59" s="1">
        <v>46.52</v>
      </c>
      <c r="C59" s="1">
        <v>51.171999999999997</v>
      </c>
      <c r="D59" s="1">
        <v>53.54</v>
      </c>
      <c r="E59" s="1">
        <v>57.152999999999999</v>
      </c>
      <c r="F59" s="1">
        <v>60.390999999999998</v>
      </c>
      <c r="G59" s="1">
        <v>64.278000000000006</v>
      </c>
      <c r="H59" s="1">
        <v>96.578000000000003</v>
      </c>
      <c r="I59" s="1">
        <v>101.879</v>
      </c>
      <c r="J59" s="1">
        <v>106.629</v>
      </c>
      <c r="K59" s="1">
        <v>112.32899999999999</v>
      </c>
      <c r="L59" s="1">
        <v>116.321</v>
      </c>
      <c r="M59" s="1">
        <v>124.839</v>
      </c>
    </row>
    <row r="60" spans="1:13" ht="19.5" thickBot="1" x14ac:dyDescent="0.3">
      <c r="A60" s="2">
        <v>85</v>
      </c>
      <c r="B60" s="1">
        <v>50.32</v>
      </c>
      <c r="C60" s="1">
        <v>55.17</v>
      </c>
      <c r="D60" s="1">
        <v>57.634</v>
      </c>
      <c r="E60" s="1">
        <v>61.389000000000003</v>
      </c>
      <c r="F60" s="1">
        <v>64.748999999999995</v>
      </c>
      <c r="G60" s="1">
        <v>68.777000000000001</v>
      </c>
      <c r="H60" s="1">
        <v>102.07899999999999</v>
      </c>
      <c r="I60" s="1">
        <v>107.52200000000001</v>
      </c>
      <c r="J60" s="1">
        <v>112.393</v>
      </c>
      <c r="K60" s="1">
        <v>118.236</v>
      </c>
      <c r="L60" s="1">
        <v>122.325</v>
      </c>
      <c r="M60" s="1">
        <v>131.041</v>
      </c>
    </row>
    <row r="61" spans="1:13" ht="19.5" thickBot="1" x14ac:dyDescent="0.3">
      <c r="A61" s="2">
        <v>90</v>
      </c>
      <c r="B61" s="1">
        <v>54.155000000000001</v>
      </c>
      <c r="C61" s="1">
        <v>59.195999999999998</v>
      </c>
      <c r="D61" s="1">
        <v>61.753999999999998</v>
      </c>
      <c r="E61" s="1">
        <v>65.647000000000006</v>
      </c>
      <c r="F61" s="1">
        <v>69.126000000000005</v>
      </c>
      <c r="G61" s="1">
        <v>73.290999999999997</v>
      </c>
      <c r="H61" s="1">
        <v>107.565</v>
      </c>
      <c r="I61" s="1">
        <v>113.145</v>
      </c>
      <c r="J61" s="1">
        <v>118.136</v>
      </c>
      <c r="K61" s="1">
        <v>124.116</v>
      </c>
      <c r="L61" s="1">
        <v>128.29900000000001</v>
      </c>
      <c r="M61" s="1">
        <v>137.208</v>
      </c>
    </row>
    <row r="62" spans="1:13" ht="19.5" thickBot="1" x14ac:dyDescent="0.3">
      <c r="A62" s="2">
        <v>95</v>
      </c>
      <c r="B62" s="1">
        <v>58.021999999999998</v>
      </c>
      <c r="C62" s="1">
        <v>63.25</v>
      </c>
      <c r="D62" s="1">
        <v>65.897999999999996</v>
      </c>
      <c r="E62" s="1">
        <v>69.924999999999997</v>
      </c>
      <c r="F62" s="1">
        <v>73.52</v>
      </c>
      <c r="G62" s="1">
        <v>77.817999999999998</v>
      </c>
      <c r="H62" s="1">
        <v>113.038</v>
      </c>
      <c r="I62" s="1">
        <v>118.752</v>
      </c>
      <c r="J62" s="1">
        <v>123.858</v>
      </c>
      <c r="K62" s="1">
        <v>129.97300000000001</v>
      </c>
      <c r="L62" s="1">
        <v>134.24700000000001</v>
      </c>
      <c r="M62" s="1">
        <v>143.34399999999999</v>
      </c>
    </row>
    <row r="63" spans="1:13" ht="19.5" thickBot="1" x14ac:dyDescent="0.3">
      <c r="A63" s="2">
        <v>100</v>
      </c>
      <c r="B63" s="1">
        <v>61.917999999999999</v>
      </c>
      <c r="C63" s="1">
        <v>67.328000000000003</v>
      </c>
      <c r="D63" s="1">
        <v>70.064999999999998</v>
      </c>
      <c r="E63" s="1">
        <v>74.221999999999994</v>
      </c>
      <c r="F63" s="1">
        <v>77.929000000000002</v>
      </c>
      <c r="G63" s="1">
        <v>82.358000000000004</v>
      </c>
      <c r="H63" s="1">
        <v>118.498</v>
      </c>
      <c r="I63" s="1">
        <v>124.342</v>
      </c>
      <c r="J63" s="1">
        <v>129.56100000000001</v>
      </c>
      <c r="K63" s="1">
        <v>135.80699999999999</v>
      </c>
      <c r="L63" s="1">
        <v>140.16900000000001</v>
      </c>
      <c r="M63" s="1">
        <v>149.44900000000001</v>
      </c>
    </row>
    <row r="66" spans="13:14" x14ac:dyDescent="0.25">
      <c r="M66">
        <f>SQRT(5)</f>
        <v>2.2360679774997898</v>
      </c>
      <c r="N66">
        <f>SQRT(6)</f>
        <v>2.4494897427831779</v>
      </c>
    </row>
    <row r="67" spans="13:14" x14ac:dyDescent="0.25">
      <c r="M67">
        <f>M66+N66</f>
        <v>4.6855577202829677</v>
      </c>
    </row>
    <row r="68" spans="13:14" x14ac:dyDescent="0.25">
      <c r="M68">
        <f>SQRT(5+6)</f>
        <v>3.3166247903553998</v>
      </c>
    </row>
  </sheetData>
  <mergeCells count="12">
    <mergeCell ref="M2:M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0DEE-BAF8-41D1-A658-960DAFD65AC9}">
  <dimension ref="A1:M15"/>
  <sheetViews>
    <sheetView workbookViewId="0">
      <selection activeCell="L16" sqref="L16"/>
    </sheetView>
  </sheetViews>
  <sheetFormatPr defaultRowHeight="15" x14ac:dyDescent="0.25"/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10</v>
      </c>
      <c r="J1" t="s">
        <v>9</v>
      </c>
      <c r="L1" t="s">
        <v>11</v>
      </c>
      <c r="M1" t="s">
        <v>12</v>
      </c>
    </row>
    <row r="2" spans="1:13" x14ac:dyDescent="0.25">
      <c r="A2">
        <v>30</v>
      </c>
      <c r="B2">
        <v>0.79920000000000002</v>
      </c>
      <c r="C2">
        <v>-4.5557999999999996</v>
      </c>
      <c r="D2">
        <v>1.2018</v>
      </c>
      <c r="E2">
        <v>6.7720000000000002</v>
      </c>
      <c r="F2">
        <v>1.96</v>
      </c>
      <c r="G2">
        <v>0.1</v>
      </c>
      <c r="I2">
        <f>L2/M2</f>
        <v>2139.1617873361674</v>
      </c>
      <c r="J2">
        <f>(A2^2-1)/A2</f>
        <v>29.966666666666665</v>
      </c>
      <c r="L2">
        <f>9*(B2*D2*A2^2+A2*(B2*E2+C2*D2)+C2*E2)</f>
        <v>7485.2053668000008</v>
      </c>
      <c r="M2">
        <f>F2^2*G2^2*(A2*(B2+D2)+C2+E2+SQRT(B2*D2*A2^2+A2*(B2*E2+C2*D2)+C2*E2))</f>
        <v>3.4991300850232077</v>
      </c>
    </row>
    <row r="6" spans="1:13" x14ac:dyDescent="0.25">
      <c r="I6">
        <f>J2-I2</f>
        <v>-2109.1951206695007</v>
      </c>
    </row>
    <row r="15" spans="1:13" x14ac:dyDescent="0.25">
      <c r="L15">
        <f>6*0.95</f>
        <v>5.6999999999999993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 Whitehead</cp:lastModifiedBy>
  <dcterms:created xsi:type="dcterms:W3CDTF">2023-02-09T18:28:05Z</dcterms:created>
  <dcterms:modified xsi:type="dcterms:W3CDTF">2023-02-11T00:50:21Z</dcterms:modified>
</cp:coreProperties>
</file>