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qdot\"/>
    </mc:Choice>
  </mc:AlternateContent>
  <xr:revisionPtr revIDLastSave="0" documentId="13_ncr:1_{9F7EF385-8C71-45F9-90F4-22C9E601D209}" xr6:coauthVersionLast="47" xr6:coauthVersionMax="47" xr10:uidLastSave="{00000000-0000-0000-0000-000000000000}"/>
  <bookViews>
    <workbookView xWindow="-120" yWindow="-120" windowWidth="29040" windowHeight="15720" firstSheet="2" activeTab="3" xr2:uid="{E18FBB8C-60F8-4CD6-998A-8C3E0D9E7195}"/>
  </bookViews>
  <sheets>
    <sheet name="05 LED" sheetId="4" r:id="rId1"/>
    <sheet name="06 LED" sheetId="5" r:id="rId2"/>
    <sheet name="07 LED" sheetId="6" r:id="rId3"/>
    <sheet name="09 LED" sheetId="19" r:id="rId4"/>
    <sheet name="10 LED" sheetId="8" r:id="rId5"/>
    <sheet name="13 LED" sheetId="7" r:id="rId6"/>
    <sheet name="25 LED" sheetId="1" r:id="rId7"/>
    <sheet name="26 LED" sheetId="9" r:id="rId8"/>
    <sheet name="27 LED" sheetId="2" r:id="rId9"/>
    <sheet name="01 Laser" sheetId="12" r:id="rId10"/>
    <sheet name="02 Laser" sheetId="10" r:id="rId11"/>
    <sheet name="08 Laser" sheetId="3" r:id="rId12"/>
    <sheet name="11 Laser" sheetId="15" r:id="rId13"/>
    <sheet name="12 Laser" sheetId="11" r:id="rId14"/>
    <sheet name="15 Laser" sheetId="13" r:id="rId15"/>
    <sheet name="SNP noPK" sheetId="16" r:id="rId16"/>
    <sheet name="snp" sheetId="17" r:id="rId17"/>
    <sheet name="Sheet3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9" l="1"/>
  <c r="O11" i="19"/>
  <c r="N11" i="19"/>
  <c r="O10" i="19"/>
  <c r="N10" i="19"/>
  <c r="O9" i="19"/>
  <c r="N9" i="19"/>
  <c r="O8" i="19"/>
  <c r="N8" i="19"/>
  <c r="O7" i="19"/>
  <c r="N7" i="19"/>
  <c r="O6" i="19"/>
  <c r="N6" i="19"/>
  <c r="O5" i="19"/>
  <c r="N5" i="19"/>
  <c r="O4" i="19"/>
  <c r="N4" i="19"/>
  <c r="O3" i="19"/>
  <c r="N3" i="19"/>
  <c r="O2" i="19"/>
  <c r="N2" i="19"/>
  <c r="E16" i="19"/>
  <c r="B16" i="19"/>
  <c r="K16" i="19"/>
  <c r="H16" i="19"/>
  <c r="N16" i="13"/>
  <c r="K16" i="4"/>
  <c r="O3" i="15"/>
  <c r="O4" i="15"/>
  <c r="O5" i="15"/>
  <c r="O6" i="15"/>
  <c r="O7" i="15"/>
  <c r="O8" i="15"/>
  <c r="O9" i="15"/>
  <c r="O10" i="15"/>
  <c r="O11" i="15"/>
  <c r="O2" i="15"/>
  <c r="N3" i="15"/>
  <c r="N4" i="15"/>
  <c r="N5" i="15"/>
  <c r="N6" i="15"/>
  <c r="N7" i="15"/>
  <c r="N8" i="15"/>
  <c r="N9" i="15"/>
  <c r="N10" i="15"/>
  <c r="N11" i="15"/>
  <c r="N2" i="15"/>
  <c r="K16" i="15"/>
  <c r="N2" i="17"/>
  <c r="L2" i="17"/>
  <c r="J2" i="17"/>
  <c r="L747" i="17"/>
  <c r="L92" i="17"/>
  <c r="N92" i="17"/>
  <c r="L195" i="17"/>
  <c r="N195" i="17"/>
  <c r="L221" i="17"/>
  <c r="N221" i="17"/>
  <c r="L295" i="17"/>
  <c r="N295" i="17"/>
  <c r="L317" i="17"/>
  <c r="N317" i="17"/>
  <c r="L370" i="17"/>
  <c r="N370" i="17"/>
  <c r="L381" i="17"/>
  <c r="N381" i="17"/>
  <c r="L430" i="17"/>
  <c r="N430" i="17"/>
  <c r="L438" i="17"/>
  <c r="N438" i="17"/>
  <c r="L466" i="17"/>
  <c r="N466" i="17"/>
  <c r="L529" i="17"/>
  <c r="N529" i="17"/>
  <c r="L580" i="17"/>
  <c r="N580" i="17"/>
  <c r="L585" i="17"/>
  <c r="N585" i="17"/>
  <c r="L607" i="17"/>
  <c r="N607" i="17"/>
  <c r="L621" i="17"/>
  <c r="N621" i="17"/>
  <c r="L629" i="17"/>
  <c r="N629" i="17"/>
  <c r="L676" i="17"/>
  <c r="N676" i="17"/>
  <c r="L715" i="17"/>
  <c r="N715" i="17"/>
  <c r="L723" i="17"/>
  <c r="N723" i="17"/>
  <c r="N747" i="17"/>
  <c r="J747" i="17"/>
  <c r="J723" i="17"/>
  <c r="J715" i="17"/>
  <c r="J676" i="17"/>
  <c r="J629" i="17"/>
  <c r="J621" i="17"/>
  <c r="J607" i="17"/>
  <c r="J585" i="17"/>
  <c r="J580" i="17"/>
  <c r="J529" i="17"/>
  <c r="J466" i="17"/>
  <c r="J438" i="17"/>
  <c r="J430" i="17"/>
  <c r="J381" i="17"/>
  <c r="J370" i="17"/>
  <c r="J317" i="17"/>
  <c r="J295" i="17"/>
  <c r="J221" i="17"/>
  <c r="J195" i="17"/>
  <c r="J92" i="17"/>
  <c r="L27" i="16"/>
  <c r="L18" i="16"/>
  <c r="L16" i="16"/>
  <c r="L5" i="16"/>
  <c r="D5" i="16"/>
  <c r="L2" i="16"/>
  <c r="D26" i="16"/>
  <c r="D17" i="16"/>
  <c r="D15" i="16"/>
  <c r="D2" i="16"/>
  <c r="N16" i="8"/>
  <c r="B16" i="6"/>
  <c r="E16" i="6"/>
  <c r="H16" i="6"/>
  <c r="N16" i="6" s="1"/>
  <c r="K16" i="6"/>
  <c r="H16" i="15"/>
  <c r="E16" i="15"/>
  <c r="B16" i="15"/>
  <c r="N16" i="15" s="1"/>
  <c r="K16" i="13"/>
  <c r="H16" i="13"/>
  <c r="E16" i="13"/>
  <c r="B16" i="13"/>
  <c r="K16" i="12"/>
  <c r="H16" i="12"/>
  <c r="E16" i="12"/>
  <c r="B16" i="12"/>
  <c r="N16" i="12" s="1"/>
  <c r="K16" i="11"/>
  <c r="H16" i="11"/>
  <c r="E16" i="11"/>
  <c r="B16" i="11"/>
  <c r="N16" i="11" s="1"/>
  <c r="K16" i="10"/>
  <c r="H16" i="10"/>
  <c r="E16" i="10"/>
  <c r="B16" i="10"/>
  <c r="N16" i="10" s="1"/>
  <c r="K16" i="3"/>
  <c r="N16" i="3" s="1"/>
  <c r="H16" i="3"/>
  <c r="E16" i="3"/>
  <c r="B16" i="3"/>
  <c r="K16" i="8"/>
  <c r="H16" i="8"/>
  <c r="E16" i="8"/>
  <c r="B16" i="8"/>
  <c r="K16" i="7"/>
  <c r="H16" i="7"/>
  <c r="E16" i="7"/>
  <c r="B16" i="7"/>
  <c r="N16" i="7" s="1"/>
  <c r="K16" i="5"/>
  <c r="H16" i="5"/>
  <c r="E16" i="5"/>
  <c r="B16" i="5"/>
  <c r="N16" i="5" s="1"/>
  <c r="H16" i="4"/>
  <c r="E16" i="4"/>
  <c r="B16" i="4"/>
  <c r="N16" i="4" s="1"/>
  <c r="K16" i="2"/>
  <c r="H16" i="2"/>
  <c r="E16" i="2"/>
  <c r="B16" i="2"/>
  <c r="N16" i="2" s="1"/>
  <c r="K16" i="1"/>
  <c r="H16" i="1"/>
  <c r="E16" i="1"/>
  <c r="B16" i="1"/>
  <c r="N16" i="1" s="1"/>
  <c r="K16" i="9"/>
  <c r="H16" i="9"/>
  <c r="E16" i="9"/>
  <c r="B16" i="9"/>
  <c r="N16" i="9" s="1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N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<sst xmlns="http://schemas.openxmlformats.org/spreadsheetml/2006/main" count="714" uniqueCount="615">
  <si>
    <t>q7</t>
  </si>
  <si>
    <t>q9</t>
  </si>
  <si>
    <t>q6</t>
  </si>
  <si>
    <t>q8</t>
  </si>
  <si>
    <t>27]CH 415</t>
  </si>
  <si>
    <t>[35]CH 415</t>
  </si>
  <si>
    <t>[43]CH 415</t>
  </si>
  <si>
    <t>[58]CH 415</t>
  </si>
  <si>
    <t>[27]CH 445</t>
  </si>
  <si>
    <t>[35]CH 445</t>
  </si>
  <si>
    <t>[43]CH 445</t>
  </si>
  <si>
    <t>[58]CH 445</t>
  </si>
  <si>
    <t>[27]CH 480</t>
  </si>
  <si>
    <t>[35]CH 480</t>
  </si>
  <si>
    <t>[43]CH 480</t>
  </si>
  <si>
    <t>[58]CH 480</t>
  </si>
  <si>
    <t>[27]CH 515</t>
  </si>
  <si>
    <t>[35]CH 515</t>
  </si>
  <si>
    <t>[43]CH 515</t>
  </si>
  <si>
    <t>[58]CH 515</t>
  </si>
  <si>
    <t>[27]CH 555</t>
  </si>
  <si>
    <t>[35]CH 555</t>
  </si>
  <si>
    <t>[43]CH 555</t>
  </si>
  <si>
    <t>[58]CH 555</t>
  </si>
  <si>
    <t>[27]CH 590</t>
  </si>
  <si>
    <t>[35]CH 590</t>
  </si>
  <si>
    <t>[43]CH 590</t>
  </si>
  <si>
    <t>[58]CH 590</t>
  </si>
  <si>
    <t>[27]CH 630</t>
  </si>
  <si>
    <t>[35]CH 630</t>
  </si>
  <si>
    <t>[43]CH 630</t>
  </si>
  <si>
    <t>[58]CH 630</t>
  </si>
  <si>
    <t>[27]CH 680</t>
  </si>
  <si>
    <t>[35]CH 680</t>
  </si>
  <si>
    <t>[43]CH 680</t>
  </si>
  <si>
    <t>[58]CH 680</t>
  </si>
  <si>
    <t>[27]CH CLR</t>
  </si>
  <si>
    <t>[35]CH CLR</t>
  </si>
  <si>
    <t>[43]CH CLR</t>
  </si>
  <si>
    <t>[58]CH CLR</t>
  </si>
  <si>
    <t>[27]CH NIR</t>
  </si>
  <si>
    <t>[35]CH NIR</t>
  </si>
  <si>
    <t>[43]CH NIR</t>
  </si>
  <si>
    <t>[58]CH NIR</t>
  </si>
  <si>
    <t>[66]CH 415</t>
  </si>
  <si>
    <t>[74]CH 415</t>
  </si>
  <si>
    <t>[82]CH 415</t>
  </si>
  <si>
    <t>[90]CH 415</t>
  </si>
  <si>
    <t>[66]CH 445</t>
  </si>
  <si>
    <t>[74]CH 445</t>
  </si>
  <si>
    <t>[82]CH 445</t>
  </si>
  <si>
    <t>[90]CH 445</t>
  </si>
  <si>
    <t>[66]CH 480</t>
  </si>
  <si>
    <t>[74]CH 480</t>
  </si>
  <si>
    <t>[82]CH 480</t>
  </si>
  <si>
    <t>[90]CH 480</t>
  </si>
  <si>
    <t>[66]CH 515</t>
  </si>
  <si>
    <t>[74]CH 515</t>
  </si>
  <si>
    <t>[82]CH 515</t>
  </si>
  <si>
    <t>[90]CH 515</t>
  </si>
  <si>
    <t>[66]CH 555</t>
  </si>
  <si>
    <t>[74]CH 555</t>
  </si>
  <si>
    <t>[82]CH 555</t>
  </si>
  <si>
    <t>[90]CH 555</t>
  </si>
  <si>
    <t>[66]CH 590</t>
  </si>
  <si>
    <t>[74]CH 590</t>
  </si>
  <si>
    <t>[82]CH 590</t>
  </si>
  <si>
    <t>[90]CH 590</t>
  </si>
  <si>
    <t>[66]CH 630</t>
  </si>
  <si>
    <t>[74]CH 630</t>
  </si>
  <si>
    <t>[82]CH 630</t>
  </si>
  <si>
    <t>[90]CH 630</t>
  </si>
  <si>
    <t>[66]CH 680</t>
  </si>
  <si>
    <t>[74]CH 680</t>
  </si>
  <si>
    <t>[82]CH 680</t>
  </si>
  <si>
    <t>[90]CH 680</t>
  </si>
  <si>
    <t>[66]CH CLR</t>
  </si>
  <si>
    <t>[74]CH CLR</t>
  </si>
  <si>
    <t>[82]CH CLR</t>
  </si>
  <si>
    <t>[90]CH CLR</t>
  </si>
  <si>
    <t>[66]CH NIR</t>
  </si>
  <si>
    <t>[74]CH NIR</t>
  </si>
  <si>
    <t>[82]CH NIR</t>
  </si>
  <si>
    <t>[90]CH NIR</t>
  </si>
  <si>
    <t>[139]CH 415</t>
  </si>
  <si>
    <t>[147]CH 415</t>
  </si>
  <si>
    <t>[156]CH 415</t>
  </si>
  <si>
    <t>[164]CH 415</t>
  </si>
  <si>
    <t>[139]CH 445</t>
  </si>
  <si>
    <t>[147]CH 445</t>
  </si>
  <si>
    <t>[156]CH 445</t>
  </si>
  <si>
    <t>[164]CH 445</t>
  </si>
  <si>
    <t>[139]CH 480</t>
  </si>
  <si>
    <t>[147]CH 480</t>
  </si>
  <si>
    <t>[156]CH 480</t>
  </si>
  <si>
    <t>[164]CH 480</t>
  </si>
  <si>
    <t>[139]CH 515</t>
  </si>
  <si>
    <t>[147]CH 515</t>
  </si>
  <si>
    <t>[156]CH 515</t>
  </si>
  <si>
    <t>[164]CH 515</t>
  </si>
  <si>
    <t>[139]CH 555</t>
  </si>
  <si>
    <t>[147]CH 555</t>
  </si>
  <si>
    <t>[156]CH 555</t>
  </si>
  <si>
    <t>[164]CH 555</t>
  </si>
  <si>
    <t>[139]CH 590</t>
  </si>
  <si>
    <t>[147]CH 590</t>
  </si>
  <si>
    <t>[156]CH 590</t>
  </si>
  <si>
    <t>[164]CH 590</t>
  </si>
  <si>
    <t>[139]CH 630</t>
  </si>
  <si>
    <t>[147]CH 630</t>
  </si>
  <si>
    <t>[156]CH 630</t>
  </si>
  <si>
    <t>[164]CH 630</t>
  </si>
  <si>
    <t>[139]CH 680</t>
  </si>
  <si>
    <t>[147]CH 680</t>
  </si>
  <si>
    <t>[156]CH 680</t>
  </si>
  <si>
    <t>[164]CH 680</t>
  </si>
  <si>
    <t>[139]CH CLR</t>
  </si>
  <si>
    <t>[147]CH CLR</t>
  </si>
  <si>
    <t>[156]CH CLR</t>
  </si>
  <si>
    <t>[164]CH CLR</t>
  </si>
  <si>
    <t>[139]CH NIR</t>
  </si>
  <si>
    <t>[147]CH NIR</t>
  </si>
  <si>
    <t>[156]CH NIR</t>
  </si>
  <si>
    <t>[164]CH NIR</t>
  </si>
  <si>
    <t>[172]CH 415</t>
  </si>
  <si>
    <t>[180]CH 415</t>
  </si>
  <si>
    <t>[188]CH 415</t>
  </si>
  <si>
    <t>[196]CH 415</t>
  </si>
  <si>
    <t>[172]CH 445</t>
  </si>
  <si>
    <t>[180]CH 445</t>
  </si>
  <si>
    <t>[188]CH 445</t>
  </si>
  <si>
    <t>[196]CH 445</t>
  </si>
  <si>
    <t>[172]CH 480</t>
  </si>
  <si>
    <t>[180]CH 480</t>
  </si>
  <si>
    <t>[188]CH 480</t>
  </si>
  <si>
    <t>[196]CH 480</t>
  </si>
  <si>
    <t>[172]CH 515</t>
  </si>
  <si>
    <t>[180]CH 515</t>
  </si>
  <si>
    <t>[188]CH 515</t>
  </si>
  <si>
    <t>[196]CH 515</t>
  </si>
  <si>
    <t>[172]CH 555</t>
  </si>
  <si>
    <t>[180]CH 555</t>
  </si>
  <si>
    <t>[188]CH 555</t>
  </si>
  <si>
    <t>[196]CH 555</t>
  </si>
  <si>
    <t>[172]CH 590</t>
  </si>
  <si>
    <t>[180]CH 590</t>
  </si>
  <si>
    <t>[188]CH 590</t>
  </si>
  <si>
    <t>[196]CH 590</t>
  </si>
  <si>
    <t>[172]CH 630</t>
  </si>
  <si>
    <t>[180]CH 630</t>
  </si>
  <si>
    <t>[188]CH 630</t>
  </si>
  <si>
    <t>[196]CH 630</t>
  </si>
  <si>
    <t>[172]CH 680</t>
  </si>
  <si>
    <t>[180]CH 680</t>
  </si>
  <si>
    <t>[188]CH 680</t>
  </si>
  <si>
    <t>[196]CH 680</t>
  </si>
  <si>
    <t>[172]CH CLR</t>
  </si>
  <si>
    <t>[180]CH CLR</t>
  </si>
  <si>
    <t>[188]CH CLR</t>
  </si>
  <si>
    <t>[196]CH CLR</t>
  </si>
  <si>
    <t>[172]CH NIR</t>
  </si>
  <si>
    <t>[180]CH NIR</t>
  </si>
  <si>
    <t>[188]CH NIR</t>
  </si>
  <si>
    <t>[196]CH NIR</t>
  </si>
  <si>
    <t>[204]CH 415</t>
  </si>
  <si>
    <t>[212]CH 415</t>
  </si>
  <si>
    <t>[220]CH 415</t>
  </si>
  <si>
    <t>[228]CH 415</t>
  </si>
  <si>
    <t>[204]CH 445</t>
  </si>
  <si>
    <t>[212]CH 445</t>
  </si>
  <si>
    <t>[220]CH 445</t>
  </si>
  <si>
    <t>[228]CH 445</t>
  </si>
  <si>
    <t>[204]CH 480</t>
  </si>
  <si>
    <t>[212]CH 480</t>
  </si>
  <si>
    <t>[220]CH 480</t>
  </si>
  <si>
    <t>[228]CH 480</t>
  </si>
  <si>
    <t>[204]CH 515</t>
  </si>
  <si>
    <t>[212]CH 515</t>
  </si>
  <si>
    <t>[220]CH 515</t>
  </si>
  <si>
    <t>[228]CH 515</t>
  </si>
  <si>
    <t>[204]CH 555</t>
  </si>
  <si>
    <t>[212]CH 555</t>
  </si>
  <si>
    <t>[220]CH 555</t>
  </si>
  <si>
    <t>[228]CH 555</t>
  </si>
  <si>
    <t>[204]CH 590</t>
  </si>
  <si>
    <t>[212]CH 590</t>
  </si>
  <si>
    <t>[220]CH 590</t>
  </si>
  <si>
    <t>[228]CH 590</t>
  </si>
  <si>
    <t>[204]CH 630</t>
  </si>
  <si>
    <t>[212]CH 630</t>
  </si>
  <si>
    <t>[220]CH 630</t>
  </si>
  <si>
    <t>[228]CH 630</t>
  </si>
  <si>
    <t>[204]CH 680</t>
  </si>
  <si>
    <t>[212]CH 680</t>
  </si>
  <si>
    <t>[220]CH 680</t>
  </si>
  <si>
    <t>[228]CH 680</t>
  </si>
  <si>
    <t>[204]CH CLR</t>
  </si>
  <si>
    <t>[212]CH CLR</t>
  </si>
  <si>
    <t>[220]CH CLR</t>
  </si>
  <si>
    <t>[228]CH CLR</t>
  </si>
  <si>
    <t>[204]CH NIR</t>
  </si>
  <si>
    <t>[212]CH NIR</t>
  </si>
  <si>
    <t>[220]CH NIR</t>
  </si>
  <si>
    <t>[228]CH NIR</t>
  </si>
  <si>
    <t>[236]CH 415</t>
  </si>
  <si>
    <t>[244]CH 415</t>
  </si>
  <si>
    <t>[252]CH 415</t>
  </si>
  <si>
    <t>[260]CH 415</t>
  </si>
  <si>
    <t>[236]CH 445</t>
  </si>
  <si>
    <t>[244]CH 445</t>
  </si>
  <si>
    <t>[252]CH 445</t>
  </si>
  <si>
    <t>[260]CH 445</t>
  </si>
  <si>
    <t>[236]CH 480</t>
  </si>
  <si>
    <t>[244]CH 480</t>
  </si>
  <si>
    <t>[252]CH 480</t>
  </si>
  <si>
    <t>[260]CH 480</t>
  </si>
  <si>
    <t>[236]CH 515</t>
  </si>
  <si>
    <t>[244]CH 515</t>
  </si>
  <si>
    <t>[252]CH 515</t>
  </si>
  <si>
    <t>[260]CH 515</t>
  </si>
  <si>
    <t>[236]CH 555</t>
  </si>
  <si>
    <t>[244]CH 555</t>
  </si>
  <si>
    <t>[252]CH 555</t>
  </si>
  <si>
    <t>[260]CH 555</t>
  </si>
  <si>
    <t>[236]CH 590</t>
  </si>
  <si>
    <t>[244]CH 590</t>
  </si>
  <si>
    <t>[252]CH 590</t>
  </si>
  <si>
    <t>[260]CH 590</t>
  </si>
  <si>
    <t>[236]CH 630</t>
  </si>
  <si>
    <t>[244]CH 630</t>
  </si>
  <si>
    <t>[252]CH 630</t>
  </si>
  <si>
    <t>[260]CH 630</t>
  </si>
  <si>
    <t>[236]CH 680</t>
  </si>
  <si>
    <t>[244]CH 680</t>
  </si>
  <si>
    <t>[252]CH 680</t>
  </si>
  <si>
    <t>[260]CH 680</t>
  </si>
  <si>
    <t>[236]CH CLR</t>
  </si>
  <si>
    <t>[244]CH CLR</t>
  </si>
  <si>
    <t>[252]CH CLR</t>
  </si>
  <si>
    <t>[260]CH CLR</t>
  </si>
  <si>
    <t>[236]CH NIR</t>
  </si>
  <si>
    <t>[244]CH NIR</t>
  </si>
  <si>
    <t>[252]CH NIR</t>
  </si>
  <si>
    <t>[260]CH NIR</t>
  </si>
  <si>
    <t>[268]CH 415</t>
  </si>
  <si>
    <t>[276]CH 415</t>
  </si>
  <si>
    <t>[284]CH 415</t>
  </si>
  <si>
    <t>[292]CH 415</t>
  </si>
  <si>
    <t>[268]CH 445</t>
  </si>
  <si>
    <t>[276]CH 445</t>
  </si>
  <si>
    <t>[284]CH 445</t>
  </si>
  <si>
    <t>[292]CH 445</t>
  </si>
  <si>
    <t>[268]CH 480</t>
  </si>
  <si>
    <t>[276]CH 480</t>
  </si>
  <si>
    <t>[284]CH 480</t>
  </si>
  <si>
    <t>[292]CH 480</t>
  </si>
  <si>
    <t>[268]CH 515</t>
  </si>
  <si>
    <t>[276]CH 515</t>
  </si>
  <si>
    <t>[284]CH 515</t>
  </si>
  <si>
    <t>[292]CH 515</t>
  </si>
  <si>
    <t>[268]CH 555</t>
  </si>
  <si>
    <t>[276]CH 555</t>
  </si>
  <si>
    <t>[284]CH 555</t>
  </si>
  <si>
    <t>[292]CH 555</t>
  </si>
  <si>
    <t>[268]CH 590</t>
  </si>
  <si>
    <t>[276]CH 590</t>
  </si>
  <si>
    <t>[284]CH 590</t>
  </si>
  <si>
    <t>[292]CH 590</t>
  </si>
  <si>
    <t>[268]CH 630</t>
  </si>
  <si>
    <t>[276]CH 630</t>
  </si>
  <si>
    <t>[284]CH 630</t>
  </si>
  <si>
    <t>[292]CH 630</t>
  </si>
  <si>
    <t>[268]CH 680</t>
  </si>
  <si>
    <t>[276]CH 680</t>
  </si>
  <si>
    <t>[284]CH 680</t>
  </si>
  <si>
    <t>[292]CH 680</t>
  </si>
  <si>
    <t>[268]CH CLR</t>
  </si>
  <si>
    <t>[276]CH CLR</t>
  </si>
  <si>
    <t>[284]CH CLR</t>
  </si>
  <si>
    <t>[292]CH CLR</t>
  </si>
  <si>
    <t>[268]CH NIR</t>
  </si>
  <si>
    <t>[276]CH NIR</t>
  </si>
  <si>
    <t>[284]CH NIR</t>
  </si>
  <si>
    <t>[292]CH NIR</t>
  </si>
  <si>
    <t>[356]CH 415</t>
  </si>
  <si>
    <t>[364]CH 415</t>
  </si>
  <si>
    <t>[372]CH 415</t>
  </si>
  <si>
    <t>[380]CH 415</t>
  </si>
  <si>
    <t>[356]CH 445</t>
  </si>
  <si>
    <t>[364]CH 445</t>
  </si>
  <si>
    <t>[372]CH 445</t>
  </si>
  <si>
    <t>[380]CH 445</t>
  </si>
  <si>
    <t>[356]CH 480</t>
  </si>
  <si>
    <t>[364]CH 480</t>
  </si>
  <si>
    <t>[372]CH 480</t>
  </si>
  <si>
    <t>[380]CH 480</t>
  </si>
  <si>
    <t>[356]CH 515</t>
  </si>
  <si>
    <t>[364]CH 515</t>
  </si>
  <si>
    <t>[372]CH 515</t>
  </si>
  <si>
    <t>[380]CH 515</t>
  </si>
  <si>
    <t>[356]CH 555</t>
  </si>
  <si>
    <t>[364]CH 555</t>
  </si>
  <si>
    <t>[372]CH 555</t>
  </si>
  <si>
    <t>[380]CH 555</t>
  </si>
  <si>
    <t>[356]CH 590</t>
  </si>
  <si>
    <t>[364]CH 590</t>
  </si>
  <si>
    <t>[372]CH 590</t>
  </si>
  <si>
    <t>[380]CH 590</t>
  </si>
  <si>
    <t>[356]CH 630</t>
  </si>
  <si>
    <t>[364]CH 630</t>
  </si>
  <si>
    <t>[372]CH 630</t>
  </si>
  <si>
    <t>[380]CH 630</t>
  </si>
  <si>
    <t>[356]CH 680</t>
  </si>
  <si>
    <t>[364]CH 680</t>
  </si>
  <si>
    <t>[372]CH 680</t>
  </si>
  <si>
    <t>[380]CH 680</t>
  </si>
  <si>
    <t>[356]CH CLR</t>
  </si>
  <si>
    <t>[364]CH CLR</t>
  </si>
  <si>
    <t>[372]CH CLR</t>
  </si>
  <si>
    <t>[380]CH CLR</t>
  </si>
  <si>
    <t>[356]CH NIR</t>
  </si>
  <si>
    <t>[364]CH NIR</t>
  </si>
  <si>
    <t>[372]CH NIR</t>
  </si>
  <si>
    <t>[380]CH NIR</t>
  </si>
  <si>
    <t>[107]CH 415</t>
  </si>
  <si>
    <t>[115]CH 415</t>
  </si>
  <si>
    <t>[123]CH 415</t>
  </si>
  <si>
    <t>[131]CH 415</t>
  </si>
  <si>
    <t>[107]CH 445</t>
  </si>
  <si>
    <t>[115]CH 445</t>
  </si>
  <si>
    <t>[123]CH 445</t>
  </si>
  <si>
    <t>[131]CH 445</t>
  </si>
  <si>
    <t>[107]CH 480</t>
  </si>
  <si>
    <t>[115]CH 480</t>
  </si>
  <si>
    <t>[123]CH 480</t>
  </si>
  <si>
    <t>[131]CH 480</t>
  </si>
  <si>
    <t>[107]CH 515</t>
  </si>
  <si>
    <t>[115]CH 515</t>
  </si>
  <si>
    <t>[123]CH 515</t>
  </si>
  <si>
    <t>[131]CH 515</t>
  </si>
  <si>
    <t>[107]CH 555</t>
  </si>
  <si>
    <t>[115]CH 555</t>
  </si>
  <si>
    <t>[123]CH 555</t>
  </si>
  <si>
    <t>[131]CH 555</t>
  </si>
  <si>
    <t>[107]CH 590</t>
  </si>
  <si>
    <t>[115]CH 590</t>
  </si>
  <si>
    <t>[123]CH 590</t>
  </si>
  <si>
    <t>[131]CH 590</t>
  </si>
  <si>
    <t>[107]CH 630</t>
  </si>
  <si>
    <t>[115]CH 630</t>
  </si>
  <si>
    <t>[123]CH 630</t>
  </si>
  <si>
    <t>[131]CH 630</t>
  </si>
  <si>
    <t>[107]CH 680</t>
  </si>
  <si>
    <t>[115]CH 680</t>
  </si>
  <si>
    <t>[123]CH 680</t>
  </si>
  <si>
    <t>[131]CH 680</t>
  </si>
  <si>
    <t>[107]CH CLR</t>
  </si>
  <si>
    <t>[115]CH CLR</t>
  </si>
  <si>
    <t>[123]CH CLR</t>
  </si>
  <si>
    <t>[131]CH CLR</t>
  </si>
  <si>
    <t>[107]CH NIR</t>
  </si>
  <si>
    <t>[115]CH NIR</t>
  </si>
  <si>
    <t>[123]CH NIR</t>
  </si>
  <si>
    <t>[131]CH NIR</t>
  </si>
  <si>
    <t>[330]CH 415</t>
  </si>
  <si>
    <t>[322]CH 415</t>
  </si>
  <si>
    <t>[338]CH 415</t>
  </si>
  <si>
    <t>[346]CH 415</t>
  </si>
  <si>
    <t>[330]CH 445</t>
  </si>
  <si>
    <t>[322]CH 445</t>
  </si>
  <si>
    <t>[338]CH 445</t>
  </si>
  <si>
    <t>[346]CH 445</t>
  </si>
  <si>
    <t>[330]CH 480</t>
  </si>
  <si>
    <t>[322]CH 480</t>
  </si>
  <si>
    <t>[338]CH 480</t>
  </si>
  <si>
    <t>[346]CH 480</t>
  </si>
  <si>
    <t>[330]CH 515</t>
  </si>
  <si>
    <t>[322]CH 515</t>
  </si>
  <si>
    <t>[338]CH 515</t>
  </si>
  <si>
    <t>[346]CH 515</t>
  </si>
  <si>
    <t>[330]CH 555</t>
  </si>
  <si>
    <t>[322]CH 555</t>
  </si>
  <si>
    <t>[338]CH 555</t>
  </si>
  <si>
    <t>[346]CH 555</t>
  </si>
  <si>
    <t>[330]CH 590</t>
  </si>
  <si>
    <t>[322]CH 590</t>
  </si>
  <si>
    <t>[338]CH 590</t>
  </si>
  <si>
    <t>[346]CH 590</t>
  </si>
  <si>
    <t>[330]CH 630</t>
  </si>
  <si>
    <t>[322]CH 630</t>
  </si>
  <si>
    <t>[338]CH 630</t>
  </si>
  <si>
    <t>[346]CH 630</t>
  </si>
  <si>
    <t>[330]CH 680</t>
  </si>
  <si>
    <t>[322]CH 680</t>
  </si>
  <si>
    <t>[338]CH 680</t>
  </si>
  <si>
    <t>[346]CH 680</t>
  </si>
  <si>
    <t>[330]CH CLR</t>
  </si>
  <si>
    <t>[322]CH CLR</t>
  </si>
  <si>
    <t>[338]CH CLR</t>
  </si>
  <si>
    <t>[346]CH CLR</t>
  </si>
  <si>
    <t>[330]CH NIR</t>
  </si>
  <si>
    <t>[322]CH NIR</t>
  </si>
  <si>
    <t>[338]CH NIR</t>
  </si>
  <si>
    <t>[346]CH NIR</t>
  </si>
  <si>
    <t>[394]CH 415</t>
  </si>
  <si>
    <t>[402]CH 415</t>
  </si>
  <si>
    <t>[410]CH 415</t>
  </si>
  <si>
    <t>[418]CH 415</t>
  </si>
  <si>
    <t>[394]CH 445</t>
  </si>
  <si>
    <t>[402]CH 445</t>
  </si>
  <si>
    <t>[410]CH 445</t>
  </si>
  <si>
    <t>[418]CH 445</t>
  </si>
  <si>
    <t>[394]CH 480</t>
  </si>
  <si>
    <t>[402]CH 480</t>
  </si>
  <si>
    <t>[410]CH 480</t>
  </si>
  <si>
    <t>[418]CH 480</t>
  </si>
  <si>
    <t>[394]CH 515</t>
  </si>
  <si>
    <t>[402]CH 515</t>
  </si>
  <si>
    <t>[410]CH 515</t>
  </si>
  <si>
    <t>[418]CH 515</t>
  </si>
  <si>
    <t>[394]CH 555</t>
  </si>
  <si>
    <t>[402]CH 555</t>
  </si>
  <si>
    <t>[410]CH 555</t>
  </si>
  <si>
    <t>[418]CH 555</t>
  </si>
  <si>
    <t>[394]CH 590</t>
  </si>
  <si>
    <t>[402]CH 590</t>
  </si>
  <si>
    <t>[410]CH 590</t>
  </si>
  <si>
    <t>[418]CH 590</t>
  </si>
  <si>
    <t>[394]CH 630</t>
  </si>
  <si>
    <t>[402]CH 630</t>
  </si>
  <si>
    <t>[410]CH 630</t>
  </si>
  <si>
    <t>[418]CH 630</t>
  </si>
  <si>
    <t>[394]CH 680</t>
  </si>
  <si>
    <t>[402]CH 680</t>
  </si>
  <si>
    <t>[410]CH 680</t>
  </si>
  <si>
    <t>[418]CH 680</t>
  </si>
  <si>
    <t>[394]CH CLR</t>
  </si>
  <si>
    <t>[402]CH CLR</t>
  </si>
  <si>
    <t>[410]CH CLR</t>
  </si>
  <si>
    <t>[418]CH CLR</t>
  </si>
  <si>
    <t>[394]CH NIR</t>
  </si>
  <si>
    <t>[402]CH NIR</t>
  </si>
  <si>
    <t>[410]CH NIR</t>
  </si>
  <si>
    <t>[418]CH NIR</t>
  </si>
  <si>
    <t>q8 2x</t>
  </si>
  <si>
    <t>q8 4x</t>
  </si>
  <si>
    <t>[482]CH 415</t>
  </si>
  <si>
    <t>[482]CH 445</t>
  </si>
  <si>
    <t>[482]CH 480</t>
  </si>
  <si>
    <t>[482]CH 515</t>
  </si>
  <si>
    <t>[482]CH 555</t>
  </si>
  <si>
    <t>[482]CH 590</t>
  </si>
  <si>
    <t>[482]CH 630</t>
  </si>
  <si>
    <t>[482]CH 680</t>
  </si>
  <si>
    <t>[482]CH CLR</t>
  </si>
  <si>
    <t>[482]CH NIR</t>
  </si>
  <si>
    <t>[490]CH 415</t>
  </si>
  <si>
    <t>[490]CH 445</t>
  </si>
  <si>
    <t>[490]CH 480</t>
  </si>
  <si>
    <t>[490]CH 515</t>
  </si>
  <si>
    <t>[490]CH 555</t>
  </si>
  <si>
    <t>[490]CH 590</t>
  </si>
  <si>
    <t>[490]CH 630</t>
  </si>
  <si>
    <t>[490]CH 680</t>
  </si>
  <si>
    <t>[490]CH CLR</t>
  </si>
  <si>
    <t>[490]CH NIR</t>
  </si>
  <si>
    <t>[498]CH 415</t>
  </si>
  <si>
    <t>[498]CH 445</t>
  </si>
  <si>
    <t>[498]CH 480</t>
  </si>
  <si>
    <t>[498]CH 515</t>
  </si>
  <si>
    <t>[498]CH 555</t>
  </si>
  <si>
    <t>[498]CH 590</t>
  </si>
  <si>
    <t>[498]CH 630</t>
  </si>
  <si>
    <t>[498]CH 680</t>
  </si>
  <si>
    <t>[498]CH CLR</t>
  </si>
  <si>
    <t>[498]CH NIR</t>
  </si>
  <si>
    <t>[506]CH 415</t>
  </si>
  <si>
    <t>[506]CH 445</t>
  </si>
  <si>
    <t>[506]CH 480</t>
  </si>
  <si>
    <t>[506]CH 515</t>
  </si>
  <si>
    <t>[506]CH 555</t>
  </si>
  <si>
    <t>[506]CH 590</t>
  </si>
  <si>
    <t>[506]CH 630</t>
  </si>
  <si>
    <t>[506]CH 680</t>
  </si>
  <si>
    <t>[506]CH CLR</t>
  </si>
  <si>
    <t>[506]CH NIR</t>
  </si>
  <si>
    <t>[515]CH 415</t>
  </si>
  <si>
    <t>[515]CH 445</t>
  </si>
  <si>
    <t>[515]CH 480</t>
  </si>
  <si>
    <t>[515]CH 515</t>
  </si>
  <si>
    <t>[515]CH 555</t>
  </si>
  <si>
    <t>[515]CH 590</t>
  </si>
  <si>
    <t>[515]CH 630</t>
  </si>
  <si>
    <t>[515]CH 680</t>
  </si>
  <si>
    <t>[515]CH CLR</t>
  </si>
  <si>
    <t>[515]CH NIR</t>
  </si>
  <si>
    <t>[523]CH 415</t>
  </si>
  <si>
    <t>[523]CH 445</t>
  </si>
  <si>
    <t>[523]CH 480</t>
  </si>
  <si>
    <t>[523]CH 515</t>
  </si>
  <si>
    <t>[523]CH 555</t>
  </si>
  <si>
    <t>[523]CH 590</t>
  </si>
  <si>
    <t>[523]CH 630</t>
  </si>
  <si>
    <t>[523]CH 680</t>
  </si>
  <si>
    <t>[523]CH CLR</t>
  </si>
  <si>
    <t>[523]CH NIR</t>
  </si>
  <si>
    <t>[531]CH 415</t>
  </si>
  <si>
    <t>[531]CH 445</t>
  </si>
  <si>
    <t>[531]CH 480</t>
  </si>
  <si>
    <t>[531]CH 515</t>
  </si>
  <si>
    <t>[531]CH 555</t>
  </si>
  <si>
    <t>[531]CH 590</t>
  </si>
  <si>
    <t>[531]CH 630</t>
  </si>
  <si>
    <t>[531]CH 680</t>
  </si>
  <si>
    <t>[531]CH CLR</t>
  </si>
  <si>
    <t>[531]CH NIR</t>
  </si>
  <si>
    <t>[539]CH 415</t>
  </si>
  <si>
    <t>[539]CH 445</t>
  </si>
  <si>
    <t>[539]CH 480</t>
  </si>
  <si>
    <t>[539]CH 515</t>
  </si>
  <si>
    <t>[539]CH 555</t>
  </si>
  <si>
    <t>[539]CH 590</t>
  </si>
  <si>
    <t>[539]CH 630</t>
  </si>
  <si>
    <t>[539]CH 680</t>
  </si>
  <si>
    <t>[539]CH CLR</t>
  </si>
  <si>
    <t>[539]CH NIR</t>
  </si>
  <si>
    <t>[426]CH 415</t>
  </si>
  <si>
    <t>[426]CH 445</t>
  </si>
  <si>
    <t>[426]CH 480</t>
  </si>
  <si>
    <t>[426]CH 515</t>
  </si>
  <si>
    <t>[426]CH 555</t>
  </si>
  <si>
    <t>[426]CH 590</t>
  </si>
  <si>
    <t>[426]CH 630</t>
  </si>
  <si>
    <t>[426]CH 680</t>
  </si>
  <si>
    <t>[426]CH CLR</t>
  </si>
  <si>
    <t>[426]CH NIR</t>
  </si>
  <si>
    <t>[434]CH 415</t>
  </si>
  <si>
    <t>[434]CH 445</t>
  </si>
  <si>
    <t>[434]CH 480</t>
  </si>
  <si>
    <t>[434]CH 515</t>
  </si>
  <si>
    <t>[434]CH 555</t>
  </si>
  <si>
    <t>[434]CH 590</t>
  </si>
  <si>
    <t>[434]CH 630</t>
  </si>
  <si>
    <t>[434]CH 680</t>
  </si>
  <si>
    <t>[434]CH CLR</t>
  </si>
  <si>
    <t>[434]CH NIR</t>
  </si>
  <si>
    <t>[442]CH 415</t>
  </si>
  <si>
    <t>[442]CH 445</t>
  </si>
  <si>
    <t>[442]CH 480</t>
  </si>
  <si>
    <t>[442]CH 515</t>
  </si>
  <si>
    <t>[442]CH 555</t>
  </si>
  <si>
    <t>[442]CH 590</t>
  </si>
  <si>
    <t>[442]CH 630</t>
  </si>
  <si>
    <t>[442]CH 680</t>
  </si>
  <si>
    <t>[442]CH CLR</t>
  </si>
  <si>
    <t>[442]CH NIR</t>
  </si>
  <si>
    <t>[473]CH 415</t>
  </si>
  <si>
    <t>[473]CH 445</t>
  </si>
  <si>
    <t>[473]CH 480</t>
  </si>
  <si>
    <t>[473]CH 515</t>
  </si>
  <si>
    <t>[473]CH 555</t>
  </si>
  <si>
    <t>[473]CH 590</t>
  </si>
  <si>
    <t>[473]CH 630</t>
  </si>
  <si>
    <t>[473]CH 680</t>
  </si>
  <si>
    <t>[473]CH CLR</t>
  </si>
  <si>
    <t>[473]CH NIR</t>
  </si>
  <si>
    <t>avg</t>
  </si>
  <si>
    <t>stdev</t>
  </si>
  <si>
    <t>515/480</t>
  </si>
  <si>
    <t>fmax</t>
  </si>
  <si>
    <t>Inst</t>
  </si>
  <si>
    <t>inst</t>
  </si>
  <si>
    <t>noise</t>
  </si>
  <si>
    <t>pcr noise</t>
  </si>
  <si>
    <t>melt noise</t>
  </si>
  <si>
    <t>[34]CH 415</t>
  </si>
  <si>
    <t>[34]CH 445</t>
  </si>
  <si>
    <t>[34]CH 480</t>
  </si>
  <si>
    <t>[34]CH 515</t>
  </si>
  <si>
    <t>[34]CH 555</t>
  </si>
  <si>
    <t>[34]CH 590</t>
  </si>
  <si>
    <t>[34]CH 630</t>
  </si>
  <si>
    <t>[34]CH 680</t>
  </si>
  <si>
    <t>[34]CH CLR</t>
  </si>
  <si>
    <t>[34]CH NIR</t>
  </si>
  <si>
    <t>[42]CH 415</t>
  </si>
  <si>
    <t>[42]CH 445</t>
  </si>
  <si>
    <t>[42]CH 480</t>
  </si>
  <si>
    <t>[42]CH 515</t>
  </si>
  <si>
    <t>[42]CH 555</t>
  </si>
  <si>
    <t>[42]CH 590</t>
  </si>
  <si>
    <t>[42]CH 630</t>
  </si>
  <si>
    <t>[42]CH 680</t>
  </si>
  <si>
    <t>[42]CH CLR</t>
  </si>
  <si>
    <t>[42]CH NIR</t>
  </si>
  <si>
    <t>[56]CH 415</t>
  </si>
  <si>
    <t>[56]CH 445</t>
  </si>
  <si>
    <t>[56]CH 480</t>
  </si>
  <si>
    <t>[56]CH 515</t>
  </si>
  <si>
    <t>[56]CH 555</t>
  </si>
  <si>
    <t>[56]CH 590</t>
  </si>
  <si>
    <t>[56]CH 630</t>
  </si>
  <si>
    <t>[56]CH 680</t>
  </si>
  <si>
    <t>[56]CH CLR</t>
  </si>
  <si>
    <t>[56]CH NIR</t>
  </si>
  <si>
    <t>[64]CH 415</t>
  </si>
  <si>
    <t>[64]CH 445</t>
  </si>
  <si>
    <t>[64]CH 480</t>
  </si>
  <si>
    <t>[64]CH 515</t>
  </si>
  <si>
    <t>[64]CH 555</t>
  </si>
  <si>
    <t>[64]CH 590</t>
  </si>
  <si>
    <t>[64]CH 630</t>
  </si>
  <si>
    <t>[64]CH 680</t>
  </si>
  <si>
    <t>[64]CH CLR</t>
  </si>
  <si>
    <t>[64]CH 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</si>
</sst>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666"/>
      <name val="Calibri"/>
      <family val="2"/>
      <scheme val="minor"/>
    </font>
    <font>
      <sz val="11"/>
      <color rgb="FFF57D00"/>
      <name val="Calibri"/>
      <family val="2"/>
      <scheme val="minor"/>
    </font>
    <font>
      <sz val="11"/>
      <color rgb="FF0F0F69"/>
      <name val="Calibri"/>
      <family val="2"/>
      <scheme val="minor"/>
    </font>
    <font>
      <sz val="11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0" borderId="0" xfId="0" applyAlignment="1"/>
    <xf numFmtId="0" fontId="0" fillId="2" borderId="4" xfId="0" applyFill="1" applyBorder="1" applyAlignment="1"/>
    <xf numFmtId="0" fontId="4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FE45-8575-4AE4-B7C7-3D7336EDDF63}">
  <dimension ref="A1:O16"/>
  <sheetViews>
    <sheetView workbookViewId="0">
      <selection activeCell="J4" sqref="J4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84</v>
      </c>
      <c r="B2">
        <v>193</v>
      </c>
      <c r="D2" s="1" t="s">
        <v>85</v>
      </c>
      <c r="E2">
        <v>234</v>
      </c>
      <c r="G2" s="1" t="s">
        <v>86</v>
      </c>
      <c r="H2">
        <v>215</v>
      </c>
      <c r="J2" s="1" t="s">
        <v>87</v>
      </c>
      <c r="K2">
        <v>195</v>
      </c>
      <c r="N2">
        <f>AVERAGE(B2,E2,H2,K2)</f>
        <v>209.25</v>
      </c>
      <c r="O2">
        <f>_xlfn.STDEV.P(B2,E2,H2,K2)</f>
        <v>16.67895380412093</v>
      </c>
    </row>
    <row r="3" spans="1:15" x14ac:dyDescent="0.25">
      <c r="A3" s="1" t="s">
        <v>88</v>
      </c>
      <c r="B3">
        <v>5760</v>
      </c>
      <c r="D3" s="1" t="s">
        <v>89</v>
      </c>
      <c r="E3">
        <v>6888</v>
      </c>
      <c r="G3" s="1" t="s">
        <v>90</v>
      </c>
      <c r="H3">
        <v>5928</v>
      </c>
      <c r="J3" s="1" t="s">
        <v>91</v>
      </c>
      <c r="K3">
        <v>5862</v>
      </c>
      <c r="N3">
        <f t="shared" ref="N3:N11" si="0">AVERAGE(B3,E3,H3,K3)</f>
        <v>6109.5</v>
      </c>
      <c r="O3">
        <f t="shared" ref="O3:O11" si="1">_xlfn.STDEV.P(B3,E3,H3,K3)</f>
        <v>453.4343943725487</v>
      </c>
    </row>
    <row r="4" spans="1:15" x14ac:dyDescent="0.25">
      <c r="A4" s="1" t="s">
        <v>92</v>
      </c>
      <c r="B4">
        <v>1935</v>
      </c>
      <c r="D4" s="1" t="s">
        <v>93</v>
      </c>
      <c r="E4">
        <v>2341</v>
      </c>
      <c r="G4" s="1" t="s">
        <v>94</v>
      </c>
      <c r="H4">
        <v>2154</v>
      </c>
      <c r="J4" s="1" t="s">
        <v>95</v>
      </c>
      <c r="K4">
        <v>2022</v>
      </c>
      <c r="N4">
        <f t="shared" si="0"/>
        <v>2113</v>
      </c>
      <c r="O4">
        <f t="shared" si="1"/>
        <v>152.99509796068631</v>
      </c>
    </row>
    <row r="5" spans="1:15" x14ac:dyDescent="0.25">
      <c r="A5" s="1" t="s">
        <v>96</v>
      </c>
      <c r="B5">
        <v>6074</v>
      </c>
      <c r="D5" s="1" t="s">
        <v>97</v>
      </c>
      <c r="E5">
        <v>7223</v>
      </c>
      <c r="G5" s="1" t="s">
        <v>98</v>
      </c>
      <c r="H5">
        <v>7317</v>
      </c>
      <c r="J5" s="1" t="s">
        <v>99</v>
      </c>
      <c r="K5">
        <v>5743</v>
      </c>
      <c r="N5">
        <f t="shared" si="0"/>
        <v>6589.25</v>
      </c>
      <c r="O5">
        <f t="shared" si="1"/>
        <v>691.53466109805368</v>
      </c>
    </row>
    <row r="6" spans="1:15" x14ac:dyDescent="0.25">
      <c r="A6" s="1" t="s">
        <v>100</v>
      </c>
      <c r="B6">
        <v>517</v>
      </c>
      <c r="D6" s="1" t="s">
        <v>101</v>
      </c>
      <c r="E6">
        <v>607</v>
      </c>
      <c r="G6" s="1" t="s">
        <v>102</v>
      </c>
      <c r="H6">
        <v>590</v>
      </c>
      <c r="J6" s="1" t="s">
        <v>103</v>
      </c>
      <c r="K6">
        <v>497</v>
      </c>
      <c r="N6">
        <f t="shared" si="0"/>
        <v>552.75</v>
      </c>
      <c r="O6">
        <f t="shared" si="1"/>
        <v>46.681768389811452</v>
      </c>
    </row>
    <row r="7" spans="1:15" x14ac:dyDescent="0.25">
      <c r="A7" s="1" t="s">
        <v>104</v>
      </c>
      <c r="B7">
        <v>169</v>
      </c>
      <c r="D7" s="1" t="s">
        <v>105</v>
      </c>
      <c r="E7">
        <v>202</v>
      </c>
      <c r="G7" s="1" t="s">
        <v>106</v>
      </c>
      <c r="H7">
        <v>188</v>
      </c>
      <c r="J7" s="1" t="s">
        <v>107</v>
      </c>
      <c r="K7">
        <v>172</v>
      </c>
      <c r="N7">
        <f t="shared" si="0"/>
        <v>182.75</v>
      </c>
      <c r="O7">
        <f t="shared" si="1"/>
        <v>13.254716141811564</v>
      </c>
    </row>
    <row r="8" spans="1:15" x14ac:dyDescent="0.25">
      <c r="A8" s="1" t="s">
        <v>108</v>
      </c>
      <c r="B8">
        <v>316</v>
      </c>
      <c r="D8" s="1" t="s">
        <v>109</v>
      </c>
      <c r="E8">
        <v>384</v>
      </c>
      <c r="G8" s="1" t="s">
        <v>110</v>
      </c>
      <c r="H8">
        <v>352</v>
      </c>
      <c r="J8" s="1" t="s">
        <v>111</v>
      </c>
      <c r="K8">
        <v>341</v>
      </c>
      <c r="N8">
        <f t="shared" si="0"/>
        <v>348.25</v>
      </c>
      <c r="O8">
        <f t="shared" si="1"/>
        <v>24.416951079117148</v>
      </c>
    </row>
    <row r="9" spans="1:15" x14ac:dyDescent="0.25">
      <c r="A9" s="1" t="s">
        <v>112</v>
      </c>
      <c r="B9">
        <v>332</v>
      </c>
      <c r="D9" s="1" t="s">
        <v>113</v>
      </c>
      <c r="E9">
        <v>391</v>
      </c>
      <c r="G9" s="1" t="s">
        <v>114</v>
      </c>
      <c r="H9">
        <v>363</v>
      </c>
      <c r="J9" s="1" t="s">
        <v>115</v>
      </c>
      <c r="K9">
        <v>326</v>
      </c>
      <c r="N9">
        <f t="shared" si="0"/>
        <v>353</v>
      </c>
      <c r="O9">
        <f t="shared" si="1"/>
        <v>26.048032555262211</v>
      </c>
    </row>
    <row r="10" spans="1:15" x14ac:dyDescent="0.25">
      <c r="A10" s="1" t="s">
        <v>116</v>
      </c>
      <c r="B10">
        <v>169</v>
      </c>
      <c r="D10" s="1" t="s">
        <v>117</v>
      </c>
      <c r="E10">
        <v>202</v>
      </c>
      <c r="G10" s="1" t="s">
        <v>118</v>
      </c>
      <c r="H10">
        <v>188</v>
      </c>
      <c r="J10" s="1" t="s">
        <v>119</v>
      </c>
      <c r="K10">
        <v>168</v>
      </c>
      <c r="N10">
        <f t="shared" si="0"/>
        <v>181.75</v>
      </c>
      <c r="O10">
        <f t="shared" si="1"/>
        <v>14.148763196831021</v>
      </c>
    </row>
    <row r="11" spans="1:15" x14ac:dyDescent="0.25">
      <c r="A11" s="1" t="s">
        <v>120</v>
      </c>
      <c r="B11">
        <v>6682</v>
      </c>
      <c r="D11" s="1" t="s">
        <v>121</v>
      </c>
      <c r="E11">
        <v>8022</v>
      </c>
      <c r="G11" s="1" t="s">
        <v>122</v>
      </c>
      <c r="H11">
        <v>7261</v>
      </c>
      <c r="J11" s="1" t="s">
        <v>123</v>
      </c>
      <c r="K11">
        <v>7494</v>
      </c>
      <c r="N11">
        <f t="shared" si="0"/>
        <v>7364.75</v>
      </c>
      <c r="O11">
        <f t="shared" si="1"/>
        <v>481.03917460015663</v>
      </c>
    </row>
    <row r="15" spans="1:15" x14ac:dyDescent="0.25">
      <c r="B15" t="s">
        <v>568</v>
      </c>
    </row>
    <row r="16" spans="1:15" x14ac:dyDescent="0.25">
      <c r="B16">
        <f>B5/B4</f>
        <v>3.1390180878552973</v>
      </c>
      <c r="E16">
        <f>E5/E4</f>
        <v>3.0854335753951303</v>
      </c>
      <c r="H16">
        <f>H5/H4</f>
        <v>3.3969359331476321</v>
      </c>
      <c r="K16">
        <f>K5/K4</f>
        <v>2.8402571711177051</v>
      </c>
      <c r="N16">
        <f>AVERAGE(B16:K16)</f>
        <v>3.1154111918789411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D04E-533E-4D59-BC4F-207C5B54A9DD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446</v>
      </c>
      <c r="B2">
        <v>79</v>
      </c>
      <c r="D2" s="1" t="s">
        <v>456</v>
      </c>
      <c r="E2">
        <v>80</v>
      </c>
      <c r="G2" s="1" t="s">
        <v>466</v>
      </c>
      <c r="H2">
        <v>83</v>
      </c>
      <c r="J2" s="1" t="s">
        <v>476</v>
      </c>
      <c r="K2">
        <v>80</v>
      </c>
      <c r="N2">
        <f>AVERAGE(B2,E2,H2,K2)</f>
        <v>80.5</v>
      </c>
      <c r="O2">
        <f>_xlfn.STDEV.P(B2,E2,H2,K2)</f>
        <v>1.5</v>
      </c>
    </row>
    <row r="3" spans="1:15" x14ac:dyDescent="0.25">
      <c r="A3" s="1" t="s">
        <v>447</v>
      </c>
      <c r="B3">
        <v>679</v>
      </c>
      <c r="D3" s="1" t="s">
        <v>457</v>
      </c>
      <c r="E3">
        <v>761</v>
      </c>
      <c r="G3" s="1" t="s">
        <v>467</v>
      </c>
      <c r="H3">
        <v>715</v>
      </c>
      <c r="J3" s="1" t="s">
        <v>477</v>
      </c>
      <c r="K3">
        <v>711</v>
      </c>
      <c r="N3">
        <f t="shared" ref="N3:N11" si="0">AVERAGE(B3,E3,H3,K3)</f>
        <v>716.5</v>
      </c>
      <c r="O3">
        <f t="shared" ref="O3:O11" si="1">_xlfn.STDEV.P(B3,E3,H3,K3)</f>
        <v>29.236107812087436</v>
      </c>
    </row>
    <row r="4" spans="1:15" x14ac:dyDescent="0.25">
      <c r="A4" s="1" t="s">
        <v>448</v>
      </c>
      <c r="B4">
        <v>673</v>
      </c>
      <c r="D4" s="1" t="s">
        <v>458</v>
      </c>
      <c r="E4">
        <v>607</v>
      </c>
      <c r="G4" s="1" t="s">
        <v>468</v>
      </c>
      <c r="H4">
        <v>627</v>
      </c>
      <c r="J4" s="1" t="s">
        <v>478</v>
      </c>
      <c r="K4">
        <v>566</v>
      </c>
      <c r="N4">
        <f t="shared" si="0"/>
        <v>618.25</v>
      </c>
      <c r="O4">
        <f t="shared" si="1"/>
        <v>38.505681398983192</v>
      </c>
    </row>
    <row r="5" spans="1:15" x14ac:dyDescent="0.25">
      <c r="A5" s="1" t="s">
        <v>449</v>
      </c>
      <c r="B5">
        <v>3566</v>
      </c>
      <c r="D5" s="1" t="s">
        <v>459</v>
      </c>
      <c r="E5">
        <v>2855</v>
      </c>
      <c r="G5" s="1" t="s">
        <v>469</v>
      </c>
      <c r="H5">
        <v>2957</v>
      </c>
      <c r="J5" s="1" t="s">
        <v>479</v>
      </c>
      <c r="K5">
        <v>2202</v>
      </c>
      <c r="N5">
        <f t="shared" si="0"/>
        <v>2895</v>
      </c>
      <c r="O5">
        <f t="shared" si="1"/>
        <v>483.71840982125127</v>
      </c>
    </row>
    <row r="6" spans="1:15" x14ac:dyDescent="0.25">
      <c r="A6" s="1" t="s">
        <v>450</v>
      </c>
      <c r="B6">
        <v>329</v>
      </c>
      <c r="D6" s="1" t="s">
        <v>460</v>
      </c>
      <c r="E6">
        <v>284</v>
      </c>
      <c r="G6" s="1" t="s">
        <v>470</v>
      </c>
      <c r="H6">
        <v>308</v>
      </c>
      <c r="J6" s="1" t="s">
        <v>480</v>
      </c>
      <c r="K6">
        <v>272</v>
      </c>
      <c r="N6">
        <f t="shared" si="0"/>
        <v>298.25</v>
      </c>
      <c r="O6">
        <f t="shared" si="1"/>
        <v>21.981526334629269</v>
      </c>
    </row>
    <row r="7" spans="1:15" x14ac:dyDescent="0.25">
      <c r="A7" s="1" t="s">
        <v>451</v>
      </c>
      <c r="B7">
        <v>64</v>
      </c>
      <c r="D7" s="1" t="s">
        <v>461</v>
      </c>
      <c r="E7">
        <v>57</v>
      </c>
      <c r="G7" s="1" t="s">
        <v>471</v>
      </c>
      <c r="H7">
        <v>57</v>
      </c>
      <c r="J7" s="1" t="s">
        <v>481</v>
      </c>
      <c r="K7">
        <v>51</v>
      </c>
      <c r="N7">
        <f t="shared" si="0"/>
        <v>57.25</v>
      </c>
      <c r="O7">
        <f t="shared" si="1"/>
        <v>4.6029881598804918</v>
      </c>
    </row>
    <row r="8" spans="1:15" x14ac:dyDescent="0.25">
      <c r="A8" s="1" t="s">
        <v>452</v>
      </c>
      <c r="B8">
        <v>107</v>
      </c>
      <c r="D8" s="1" t="s">
        <v>462</v>
      </c>
      <c r="E8">
        <v>98</v>
      </c>
      <c r="G8" s="1" t="s">
        <v>472</v>
      </c>
      <c r="H8">
        <v>110</v>
      </c>
      <c r="J8" s="1" t="s">
        <v>482</v>
      </c>
      <c r="K8">
        <v>97</v>
      </c>
      <c r="N8">
        <f t="shared" si="0"/>
        <v>103</v>
      </c>
      <c r="O8">
        <f t="shared" si="1"/>
        <v>5.6124860801609122</v>
      </c>
    </row>
    <row r="9" spans="1:15" x14ac:dyDescent="0.25">
      <c r="A9" s="1" t="s">
        <v>453</v>
      </c>
      <c r="B9">
        <v>110</v>
      </c>
      <c r="D9" s="1" t="s">
        <v>463</v>
      </c>
      <c r="E9">
        <v>97</v>
      </c>
      <c r="G9" s="1" t="s">
        <v>473</v>
      </c>
      <c r="H9">
        <v>97</v>
      </c>
      <c r="J9" s="1" t="s">
        <v>483</v>
      </c>
      <c r="K9">
        <v>86</v>
      </c>
      <c r="N9">
        <f t="shared" si="0"/>
        <v>97.5</v>
      </c>
      <c r="O9">
        <f t="shared" si="1"/>
        <v>8.5</v>
      </c>
    </row>
    <row r="10" spans="1:15" x14ac:dyDescent="0.25">
      <c r="A10" s="1" t="s">
        <v>454</v>
      </c>
      <c r="B10">
        <v>92</v>
      </c>
      <c r="D10" s="1" t="s">
        <v>464</v>
      </c>
      <c r="E10">
        <v>92</v>
      </c>
      <c r="G10" s="1" t="s">
        <v>474</v>
      </c>
      <c r="H10">
        <v>101</v>
      </c>
      <c r="J10" s="1" t="s">
        <v>484</v>
      </c>
      <c r="K10">
        <v>91</v>
      </c>
      <c r="N10">
        <f t="shared" si="0"/>
        <v>94</v>
      </c>
      <c r="O10">
        <f t="shared" si="1"/>
        <v>4.0620192023179804</v>
      </c>
    </row>
    <row r="11" spans="1:15" x14ac:dyDescent="0.25">
      <c r="A11" s="1" t="s">
        <v>455</v>
      </c>
      <c r="B11">
        <v>2165</v>
      </c>
      <c r="D11" s="1" t="s">
        <v>465</v>
      </c>
      <c r="E11">
        <v>2260</v>
      </c>
      <c r="G11" s="1" t="s">
        <v>475</v>
      </c>
      <c r="H11">
        <v>2535</v>
      </c>
      <c r="J11" s="1" t="s">
        <v>485</v>
      </c>
      <c r="K11">
        <v>2488</v>
      </c>
      <c r="N11">
        <f t="shared" si="0"/>
        <v>2362</v>
      </c>
      <c r="O11">
        <f t="shared" si="1"/>
        <v>154.12494931061616</v>
      </c>
    </row>
    <row r="15" spans="1:15" x14ac:dyDescent="0.25">
      <c r="B15" t="s">
        <v>568</v>
      </c>
    </row>
    <row r="16" spans="1:15" x14ac:dyDescent="0.25">
      <c r="B16">
        <f>B5/B4</f>
        <v>5.2986627043090637</v>
      </c>
      <c r="E16">
        <f>E5/E4</f>
        <v>4.703459637561779</v>
      </c>
      <c r="H16">
        <f>H5/H4</f>
        <v>4.7161084529505581</v>
      </c>
      <c r="K16">
        <f>K5/K4</f>
        <v>3.8904593639575973</v>
      </c>
      <c r="N16">
        <f>AVERAGE(B16:K16)</f>
        <v>4.6521725396947495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8106-0017-4E2E-9CDC-6E2B8286C83C}">
  <dimension ref="A1:O16"/>
  <sheetViews>
    <sheetView workbookViewId="0">
      <selection activeCell="B1" sqref="B1:L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364</v>
      </c>
      <c r="B2">
        <v>136</v>
      </c>
      <c r="D2" s="1" t="s">
        <v>365</v>
      </c>
      <c r="E2">
        <v>127</v>
      </c>
      <c r="G2" s="1" t="s">
        <v>366</v>
      </c>
      <c r="H2">
        <v>136</v>
      </c>
      <c r="J2" s="1" t="s">
        <v>367</v>
      </c>
      <c r="K2">
        <v>134</v>
      </c>
      <c r="N2">
        <f>AVERAGE(B2,E2,H2,K2)</f>
        <v>133.25</v>
      </c>
      <c r="O2">
        <f>_xlfn.STDEV.P(B2,E2,H2,K2)</f>
        <v>3.6996621467371855</v>
      </c>
    </row>
    <row r="3" spans="1:15" x14ac:dyDescent="0.25">
      <c r="A3" s="1" t="s">
        <v>368</v>
      </c>
      <c r="B3">
        <v>5881</v>
      </c>
      <c r="D3" s="1" t="s">
        <v>369</v>
      </c>
      <c r="E3">
        <v>7486</v>
      </c>
      <c r="G3" s="1" t="s">
        <v>370</v>
      </c>
      <c r="H3">
        <v>6332</v>
      </c>
      <c r="J3" s="1" t="s">
        <v>371</v>
      </c>
      <c r="K3">
        <v>7131</v>
      </c>
      <c r="N3">
        <f t="shared" ref="N3:N11" si="0">AVERAGE(B3,E3,H3,K3)</f>
        <v>6707.5</v>
      </c>
      <c r="O3">
        <f t="shared" ref="O3:O11" si="1">_xlfn.STDEV.P(B3,E3,H3,K3)</f>
        <v>634.33370555252702</v>
      </c>
    </row>
    <row r="4" spans="1:15" x14ac:dyDescent="0.25">
      <c r="A4" s="1" t="s">
        <v>372</v>
      </c>
      <c r="B4">
        <v>1222</v>
      </c>
      <c r="D4" s="1" t="s">
        <v>373</v>
      </c>
      <c r="E4">
        <v>1334</v>
      </c>
      <c r="G4" s="1" t="s">
        <v>374</v>
      </c>
      <c r="H4">
        <v>1225</v>
      </c>
      <c r="J4" s="1" t="s">
        <v>375</v>
      </c>
      <c r="K4">
        <v>1087</v>
      </c>
      <c r="N4">
        <f t="shared" si="0"/>
        <v>1217</v>
      </c>
      <c r="O4">
        <f t="shared" si="1"/>
        <v>87.575681556011887</v>
      </c>
    </row>
    <row r="5" spans="1:15" x14ac:dyDescent="0.25">
      <c r="A5" s="1" t="s">
        <v>376</v>
      </c>
      <c r="B5">
        <v>3206</v>
      </c>
      <c r="D5" s="1" t="s">
        <v>377</v>
      </c>
      <c r="E5">
        <v>3431</v>
      </c>
      <c r="G5" s="1" t="s">
        <v>378</v>
      </c>
      <c r="H5">
        <v>2894</v>
      </c>
      <c r="J5" s="1" t="s">
        <v>379</v>
      </c>
      <c r="K5">
        <v>2341</v>
      </c>
      <c r="N5">
        <f t="shared" si="0"/>
        <v>2968</v>
      </c>
      <c r="O5">
        <f t="shared" si="1"/>
        <v>409.15095013943204</v>
      </c>
    </row>
    <row r="6" spans="1:15" x14ac:dyDescent="0.25">
      <c r="A6" s="1" t="s">
        <v>380</v>
      </c>
      <c r="B6">
        <v>307</v>
      </c>
      <c r="D6" s="1" t="s">
        <v>381</v>
      </c>
      <c r="E6">
        <v>315</v>
      </c>
      <c r="G6" s="1" t="s">
        <v>382</v>
      </c>
      <c r="H6">
        <v>295</v>
      </c>
      <c r="J6" s="1" t="s">
        <v>383</v>
      </c>
      <c r="K6">
        <v>257</v>
      </c>
      <c r="N6">
        <f t="shared" si="0"/>
        <v>293.5</v>
      </c>
      <c r="O6">
        <f t="shared" si="1"/>
        <v>22.242976419535225</v>
      </c>
    </row>
    <row r="7" spans="1:15" x14ac:dyDescent="0.25">
      <c r="A7" s="1" t="s">
        <v>384</v>
      </c>
      <c r="B7">
        <v>101</v>
      </c>
      <c r="D7" s="1" t="s">
        <v>385</v>
      </c>
      <c r="E7">
        <v>112</v>
      </c>
      <c r="G7" s="1" t="s">
        <v>386</v>
      </c>
      <c r="H7">
        <v>100</v>
      </c>
      <c r="J7" s="1" t="s">
        <v>387</v>
      </c>
      <c r="K7">
        <v>103</v>
      </c>
      <c r="N7">
        <f t="shared" si="0"/>
        <v>104</v>
      </c>
      <c r="O7">
        <f t="shared" si="1"/>
        <v>4.7434164902525691</v>
      </c>
    </row>
    <row r="8" spans="1:15" x14ac:dyDescent="0.25">
      <c r="A8" s="1" t="s">
        <v>388</v>
      </c>
      <c r="B8">
        <v>186</v>
      </c>
      <c r="D8" s="1" t="s">
        <v>389</v>
      </c>
      <c r="E8">
        <v>210</v>
      </c>
      <c r="G8" s="1" t="s">
        <v>390</v>
      </c>
      <c r="H8">
        <v>193</v>
      </c>
      <c r="J8" s="1" t="s">
        <v>391</v>
      </c>
      <c r="K8">
        <v>210</v>
      </c>
      <c r="N8">
        <f t="shared" si="0"/>
        <v>199.75</v>
      </c>
      <c r="O8">
        <f t="shared" si="1"/>
        <v>10.54454835448157</v>
      </c>
    </row>
    <row r="9" spans="1:15" x14ac:dyDescent="0.25">
      <c r="A9" s="1" t="s">
        <v>392</v>
      </c>
      <c r="B9">
        <v>235</v>
      </c>
      <c r="D9" s="1" t="s">
        <v>393</v>
      </c>
      <c r="E9">
        <v>270</v>
      </c>
      <c r="G9" s="1" t="s">
        <v>394</v>
      </c>
      <c r="H9">
        <v>229</v>
      </c>
      <c r="J9" s="1" t="s">
        <v>395</v>
      </c>
      <c r="K9">
        <v>245</v>
      </c>
      <c r="N9">
        <f t="shared" si="0"/>
        <v>244.75</v>
      </c>
      <c r="O9">
        <f t="shared" si="1"/>
        <v>15.658464164789597</v>
      </c>
    </row>
    <row r="10" spans="1:15" x14ac:dyDescent="0.25">
      <c r="A10" s="1" t="s">
        <v>396</v>
      </c>
      <c r="B10">
        <v>79</v>
      </c>
      <c r="D10" s="1" t="s">
        <v>397</v>
      </c>
      <c r="E10">
        <v>84</v>
      </c>
      <c r="G10" s="1" t="s">
        <v>398</v>
      </c>
      <c r="H10">
        <v>78</v>
      </c>
      <c r="J10" s="1" t="s">
        <v>399</v>
      </c>
      <c r="K10">
        <v>68</v>
      </c>
      <c r="N10">
        <f t="shared" si="0"/>
        <v>77.25</v>
      </c>
      <c r="O10">
        <f t="shared" si="1"/>
        <v>5.8040933831219501</v>
      </c>
    </row>
    <row r="11" spans="1:15" x14ac:dyDescent="0.25">
      <c r="A11" s="1" t="s">
        <v>400</v>
      </c>
      <c r="B11">
        <v>2440</v>
      </c>
      <c r="D11" s="1" t="s">
        <v>401</v>
      </c>
      <c r="E11">
        <v>2517</v>
      </c>
      <c r="G11" s="1" t="s">
        <v>402</v>
      </c>
      <c r="H11">
        <v>2511</v>
      </c>
      <c r="J11" s="1" t="s">
        <v>403</v>
      </c>
      <c r="K11">
        <v>2500</v>
      </c>
      <c r="N11">
        <f t="shared" si="0"/>
        <v>2492</v>
      </c>
      <c r="O11">
        <f t="shared" si="1"/>
        <v>30.63494736408078</v>
      </c>
    </row>
    <row r="15" spans="1:15" x14ac:dyDescent="0.25">
      <c r="B15" t="s">
        <v>568</v>
      </c>
    </row>
    <row r="16" spans="1:15" x14ac:dyDescent="0.25">
      <c r="B16">
        <f>B5/B4</f>
        <v>2.6235679214402619</v>
      </c>
      <c r="E16">
        <f>E5/E4</f>
        <v>2.5719640179910046</v>
      </c>
      <c r="H16">
        <f>H5/H4</f>
        <v>2.3624489795918366</v>
      </c>
      <c r="K16">
        <f>K5/K4</f>
        <v>2.1536338546458142</v>
      </c>
      <c r="N16">
        <f>AVERAGE(B16:K16)</f>
        <v>2.4279036934172291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12B6-569D-4D06-BCEF-15786DAD3022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324</v>
      </c>
      <c r="B2">
        <v>182</v>
      </c>
      <c r="D2" s="1" t="s">
        <v>325</v>
      </c>
      <c r="E2">
        <v>201</v>
      </c>
      <c r="G2" s="1" t="s">
        <v>326</v>
      </c>
      <c r="H2">
        <v>195</v>
      </c>
      <c r="J2" s="1" t="s">
        <v>327</v>
      </c>
      <c r="K2">
        <v>197</v>
      </c>
      <c r="N2">
        <f>AVERAGE(B2,E2,H2,K2)</f>
        <v>193.75</v>
      </c>
      <c r="O2">
        <f>_xlfn.STDEV.P(B2,E2,H2,K2)</f>
        <v>7.1195154329490711</v>
      </c>
    </row>
    <row r="3" spans="1:15" x14ac:dyDescent="0.25">
      <c r="A3" s="1" t="s">
        <v>328</v>
      </c>
      <c r="B3">
        <v>9000</v>
      </c>
      <c r="D3" s="1" t="s">
        <v>329</v>
      </c>
      <c r="E3">
        <v>9000</v>
      </c>
      <c r="G3" s="1" t="s">
        <v>330</v>
      </c>
      <c r="H3">
        <v>9000</v>
      </c>
      <c r="J3" s="1" t="s">
        <v>331</v>
      </c>
      <c r="K3">
        <v>9000</v>
      </c>
      <c r="N3">
        <f t="shared" ref="N3:N11" si="0">AVERAGE(B3,E3,H3,K3)</f>
        <v>9000</v>
      </c>
      <c r="O3">
        <f t="shared" ref="O3:O11" si="1">_xlfn.STDEV.P(B3,E3,H3,K3)</f>
        <v>0</v>
      </c>
    </row>
    <row r="4" spans="1:15" x14ac:dyDescent="0.25">
      <c r="A4" s="1" t="s">
        <v>332</v>
      </c>
      <c r="B4">
        <v>3664</v>
      </c>
      <c r="D4" s="1" t="s">
        <v>333</v>
      </c>
      <c r="E4">
        <v>4017</v>
      </c>
      <c r="G4" s="1" t="s">
        <v>334</v>
      </c>
      <c r="H4">
        <v>4005</v>
      </c>
      <c r="J4" s="1" t="s">
        <v>335</v>
      </c>
      <c r="K4">
        <v>4120</v>
      </c>
      <c r="N4">
        <f t="shared" si="0"/>
        <v>3951.5</v>
      </c>
      <c r="O4">
        <f t="shared" si="1"/>
        <v>171.90186153733183</v>
      </c>
    </row>
    <row r="5" spans="1:15" x14ac:dyDescent="0.25">
      <c r="A5" s="1" t="s">
        <v>336</v>
      </c>
      <c r="B5">
        <v>7290</v>
      </c>
      <c r="D5" s="1" t="s">
        <v>337</v>
      </c>
      <c r="E5">
        <v>8462</v>
      </c>
      <c r="G5" s="1" t="s">
        <v>338</v>
      </c>
      <c r="H5">
        <v>7865</v>
      </c>
      <c r="J5" s="1" t="s">
        <v>339</v>
      </c>
      <c r="K5">
        <v>6686</v>
      </c>
      <c r="N5">
        <f t="shared" si="0"/>
        <v>7575.75</v>
      </c>
      <c r="O5">
        <f t="shared" si="1"/>
        <v>660.00241476830979</v>
      </c>
    </row>
    <row r="6" spans="1:15" x14ac:dyDescent="0.25">
      <c r="A6" s="1" t="s">
        <v>340</v>
      </c>
      <c r="B6">
        <v>747</v>
      </c>
      <c r="D6" s="1" t="s">
        <v>341</v>
      </c>
      <c r="E6">
        <v>824</v>
      </c>
      <c r="G6" s="1" t="s">
        <v>342</v>
      </c>
      <c r="H6">
        <v>781</v>
      </c>
      <c r="J6" s="1" t="s">
        <v>343</v>
      </c>
      <c r="K6">
        <v>724</v>
      </c>
      <c r="N6">
        <f t="shared" si="0"/>
        <v>769</v>
      </c>
      <c r="O6">
        <f t="shared" si="1"/>
        <v>37.676252467569014</v>
      </c>
    </row>
    <row r="7" spans="1:15" x14ac:dyDescent="0.25">
      <c r="A7" s="1" t="s">
        <v>344</v>
      </c>
      <c r="B7">
        <v>316</v>
      </c>
      <c r="D7" s="1" t="s">
        <v>345</v>
      </c>
      <c r="E7">
        <v>344</v>
      </c>
      <c r="G7" s="1" t="s">
        <v>346</v>
      </c>
      <c r="H7">
        <v>346</v>
      </c>
      <c r="J7" s="1" t="s">
        <v>347</v>
      </c>
      <c r="K7">
        <v>359</v>
      </c>
      <c r="N7">
        <f t="shared" si="0"/>
        <v>341.25</v>
      </c>
      <c r="O7">
        <f t="shared" si="1"/>
        <v>15.674421839417235</v>
      </c>
    </row>
    <row r="8" spans="1:15" x14ac:dyDescent="0.25">
      <c r="A8" s="1" t="s">
        <v>348</v>
      </c>
      <c r="B8">
        <v>443</v>
      </c>
      <c r="D8" s="1" t="s">
        <v>349</v>
      </c>
      <c r="E8">
        <v>508</v>
      </c>
      <c r="G8" s="1" t="s">
        <v>350</v>
      </c>
      <c r="H8">
        <v>499</v>
      </c>
      <c r="J8" s="1" t="s">
        <v>351</v>
      </c>
      <c r="K8">
        <v>531</v>
      </c>
      <c r="N8">
        <f t="shared" si="0"/>
        <v>495.25</v>
      </c>
      <c r="O8">
        <f t="shared" si="1"/>
        <v>32.344821842143453</v>
      </c>
    </row>
    <row r="9" spans="1:15" x14ac:dyDescent="0.25">
      <c r="A9" s="1" t="s">
        <v>352</v>
      </c>
      <c r="B9">
        <v>715</v>
      </c>
      <c r="D9" s="1" t="s">
        <v>353</v>
      </c>
      <c r="E9">
        <v>825</v>
      </c>
      <c r="G9" s="1" t="s">
        <v>354</v>
      </c>
      <c r="H9">
        <v>827</v>
      </c>
      <c r="J9" s="1" t="s">
        <v>355</v>
      </c>
      <c r="K9">
        <v>847</v>
      </c>
      <c r="N9">
        <f t="shared" si="0"/>
        <v>803.5</v>
      </c>
      <c r="O9">
        <f t="shared" si="1"/>
        <v>51.814573239581932</v>
      </c>
    </row>
    <row r="10" spans="1:15" x14ac:dyDescent="0.25">
      <c r="A10" s="1" t="s">
        <v>356</v>
      </c>
      <c r="B10">
        <v>107</v>
      </c>
      <c r="D10" s="1" t="s">
        <v>357</v>
      </c>
      <c r="E10">
        <v>116</v>
      </c>
      <c r="G10" s="1" t="s">
        <v>358</v>
      </c>
      <c r="H10">
        <v>110</v>
      </c>
      <c r="J10" s="1" t="s">
        <v>359</v>
      </c>
      <c r="K10">
        <v>107</v>
      </c>
      <c r="N10">
        <f t="shared" si="0"/>
        <v>110</v>
      </c>
      <c r="O10">
        <f t="shared" si="1"/>
        <v>3.6742346141747673</v>
      </c>
    </row>
    <row r="11" spans="1:15" x14ac:dyDescent="0.25">
      <c r="A11" s="1" t="s">
        <v>360</v>
      </c>
      <c r="B11">
        <v>1608</v>
      </c>
      <c r="D11" s="1" t="s">
        <v>361</v>
      </c>
      <c r="E11">
        <v>1773</v>
      </c>
      <c r="G11" s="1" t="s">
        <v>362</v>
      </c>
      <c r="H11">
        <v>1659</v>
      </c>
      <c r="J11" s="1" t="s">
        <v>363</v>
      </c>
      <c r="K11">
        <v>1618</v>
      </c>
      <c r="N11">
        <f t="shared" si="0"/>
        <v>1664.5</v>
      </c>
      <c r="O11">
        <f t="shared" si="1"/>
        <v>65.492365967340035</v>
      </c>
    </row>
    <row r="15" spans="1:15" x14ac:dyDescent="0.25">
      <c r="B15" t="s">
        <v>568</v>
      </c>
    </row>
    <row r="16" spans="1:15" x14ac:dyDescent="0.25">
      <c r="B16">
        <f>B5/B4</f>
        <v>1.9896288209606987</v>
      </c>
      <c r="E16">
        <f>E5/E4</f>
        <v>2.1065471745083397</v>
      </c>
      <c r="H16">
        <f>H5/H4</f>
        <v>1.9637952559300873</v>
      </c>
      <c r="K16">
        <f>K5/K4</f>
        <v>1.6228155339805825</v>
      </c>
      <c r="N16">
        <f>AVERAGE(B16:K16)</f>
        <v>1.920696696344927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E7BA-D90C-4974-8E16-6FA97CC33C6E}">
  <dimension ref="A1:O27"/>
  <sheetViews>
    <sheetView workbookViewId="0">
      <selection activeCell="O16" sqref="O16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445</v>
      </c>
      <c r="N1" t="s">
        <v>566</v>
      </c>
      <c r="O1" t="s">
        <v>567</v>
      </c>
    </row>
    <row r="2" spans="1:15" x14ac:dyDescent="0.25">
      <c r="A2" s="1" t="s">
        <v>526</v>
      </c>
      <c r="B2">
        <v>91</v>
      </c>
      <c r="D2" s="1" t="s">
        <v>536</v>
      </c>
      <c r="E2">
        <v>84</v>
      </c>
      <c r="G2" s="1" t="s">
        <v>546</v>
      </c>
      <c r="H2">
        <v>88</v>
      </c>
      <c r="J2" s="1" t="s">
        <v>556</v>
      </c>
      <c r="K2">
        <v>49</v>
      </c>
      <c r="M2" s="3"/>
      <c r="N2">
        <f>AVERAGE(B2,E2,H2,K2)</f>
        <v>78</v>
      </c>
      <c r="O2">
        <f>_xlfn.STDEV.P(B2,E2,H2,K2)</f>
        <v>16.926310879810757</v>
      </c>
    </row>
    <row r="3" spans="1:15" x14ac:dyDescent="0.25">
      <c r="A3" s="1" t="s">
        <v>527</v>
      </c>
      <c r="B3">
        <v>7700</v>
      </c>
      <c r="D3" s="1" t="s">
        <v>537</v>
      </c>
      <c r="E3">
        <v>8761</v>
      </c>
      <c r="G3" s="1" t="s">
        <v>547</v>
      </c>
      <c r="H3">
        <v>8456</v>
      </c>
      <c r="J3" s="1" t="s">
        <v>557</v>
      </c>
      <c r="K3">
        <v>5093</v>
      </c>
      <c r="M3" s="3"/>
      <c r="N3">
        <f t="shared" ref="N3:N11" si="0">AVERAGE(B3,E3,H3,K3)</f>
        <v>7502.5</v>
      </c>
      <c r="O3">
        <f t="shared" ref="O3:O11" si="1">_xlfn.STDEV.P(B3,E3,H3,K3)</f>
        <v>1443.7521428555526</v>
      </c>
    </row>
    <row r="4" spans="1:15" x14ac:dyDescent="0.25">
      <c r="A4" s="1" t="s">
        <v>528</v>
      </c>
      <c r="B4">
        <v>1771</v>
      </c>
      <c r="D4" s="1" t="s">
        <v>538</v>
      </c>
      <c r="E4">
        <v>1628</v>
      </c>
      <c r="G4" s="1" t="s">
        <v>548</v>
      </c>
      <c r="H4">
        <v>1703</v>
      </c>
      <c r="J4" s="1" t="s">
        <v>558</v>
      </c>
      <c r="K4">
        <v>934</v>
      </c>
      <c r="M4" s="3"/>
      <c r="N4">
        <f t="shared" si="0"/>
        <v>1509</v>
      </c>
      <c r="O4">
        <f t="shared" si="1"/>
        <v>335.80723637229738</v>
      </c>
    </row>
    <row r="5" spans="1:15" x14ac:dyDescent="0.25">
      <c r="A5" s="1" t="s">
        <v>529</v>
      </c>
      <c r="B5">
        <v>4073</v>
      </c>
      <c r="D5" s="1" t="s">
        <v>539</v>
      </c>
      <c r="E5">
        <v>3272</v>
      </c>
      <c r="G5" s="1" t="s">
        <v>549</v>
      </c>
      <c r="H5">
        <v>3594</v>
      </c>
      <c r="J5" s="1" t="s">
        <v>559</v>
      </c>
      <c r="K5">
        <v>1739</v>
      </c>
      <c r="M5" s="3"/>
      <c r="N5">
        <f t="shared" si="0"/>
        <v>3169.5</v>
      </c>
      <c r="O5">
        <f t="shared" si="1"/>
        <v>873.69173625484177</v>
      </c>
    </row>
    <row r="6" spans="1:15" x14ac:dyDescent="0.25">
      <c r="A6" s="1" t="s">
        <v>530</v>
      </c>
      <c r="B6">
        <v>349</v>
      </c>
      <c r="D6" s="1" t="s">
        <v>540</v>
      </c>
      <c r="E6">
        <v>288</v>
      </c>
      <c r="G6" s="1" t="s">
        <v>550</v>
      </c>
      <c r="H6">
        <v>314</v>
      </c>
      <c r="J6" s="1" t="s">
        <v>560</v>
      </c>
      <c r="K6">
        <v>155</v>
      </c>
      <c r="M6" s="3"/>
      <c r="N6">
        <f t="shared" si="0"/>
        <v>276.5</v>
      </c>
      <c r="O6">
        <f t="shared" si="1"/>
        <v>73.411511358914282</v>
      </c>
    </row>
    <row r="7" spans="1:15" x14ac:dyDescent="0.25">
      <c r="A7" s="1" t="s">
        <v>531</v>
      </c>
      <c r="B7">
        <v>129</v>
      </c>
      <c r="D7" s="1" t="s">
        <v>541</v>
      </c>
      <c r="E7">
        <v>126</v>
      </c>
      <c r="G7" s="1" t="s">
        <v>551</v>
      </c>
      <c r="H7">
        <v>124</v>
      </c>
      <c r="J7" s="1" t="s">
        <v>561</v>
      </c>
      <c r="K7">
        <v>70</v>
      </c>
      <c r="M7" s="3"/>
      <c r="N7">
        <f t="shared" si="0"/>
        <v>112.25</v>
      </c>
      <c r="O7">
        <f t="shared" si="1"/>
        <v>24.457871943405053</v>
      </c>
    </row>
    <row r="8" spans="1:15" x14ac:dyDescent="0.25">
      <c r="A8" s="1" t="s">
        <v>532</v>
      </c>
      <c r="B8">
        <v>246</v>
      </c>
      <c r="D8" s="1" t="s">
        <v>542</v>
      </c>
      <c r="E8">
        <v>254</v>
      </c>
      <c r="G8" s="1" t="s">
        <v>552</v>
      </c>
      <c r="H8">
        <v>245</v>
      </c>
      <c r="J8" s="1" t="s">
        <v>562</v>
      </c>
      <c r="K8">
        <v>145</v>
      </c>
      <c r="M8" s="3"/>
      <c r="N8">
        <f t="shared" si="0"/>
        <v>222.5</v>
      </c>
      <c r="O8">
        <f t="shared" si="1"/>
        <v>44.880396611438272</v>
      </c>
    </row>
    <row r="9" spans="1:15" x14ac:dyDescent="0.25">
      <c r="A9" s="1" t="s">
        <v>533</v>
      </c>
      <c r="B9">
        <v>336</v>
      </c>
      <c r="D9" s="1" t="s">
        <v>543</v>
      </c>
      <c r="E9">
        <v>334</v>
      </c>
      <c r="G9" s="1" t="s">
        <v>553</v>
      </c>
      <c r="H9">
        <v>335</v>
      </c>
      <c r="J9" s="1" t="s">
        <v>563</v>
      </c>
      <c r="K9">
        <v>198</v>
      </c>
      <c r="M9" s="3"/>
      <c r="N9">
        <f t="shared" si="0"/>
        <v>300.75</v>
      </c>
      <c r="O9">
        <f t="shared" si="1"/>
        <v>59.326954245098406</v>
      </c>
    </row>
    <row r="10" spans="1:15" x14ac:dyDescent="0.25">
      <c r="A10" s="1" t="s">
        <v>534</v>
      </c>
      <c r="B10">
        <v>65</v>
      </c>
      <c r="D10" s="1" t="s">
        <v>544</v>
      </c>
      <c r="E10">
        <v>60</v>
      </c>
      <c r="G10" s="1" t="s">
        <v>554</v>
      </c>
      <c r="H10">
        <v>62</v>
      </c>
      <c r="J10" s="1" t="s">
        <v>564</v>
      </c>
      <c r="K10">
        <v>33</v>
      </c>
      <c r="M10" s="3"/>
      <c r="N10">
        <f t="shared" si="0"/>
        <v>55</v>
      </c>
      <c r="O10">
        <f t="shared" si="1"/>
        <v>12.82575533838066</v>
      </c>
    </row>
    <row r="11" spans="1:15" x14ac:dyDescent="0.25">
      <c r="A11" s="1" t="s">
        <v>535</v>
      </c>
      <c r="B11">
        <v>1328</v>
      </c>
      <c r="D11" s="1" t="s">
        <v>545</v>
      </c>
      <c r="E11">
        <v>1339</v>
      </c>
      <c r="G11" s="1" t="s">
        <v>555</v>
      </c>
      <c r="H11">
        <v>1340</v>
      </c>
      <c r="J11" s="1" t="s">
        <v>565</v>
      </c>
      <c r="K11">
        <v>755</v>
      </c>
      <c r="M11" s="3"/>
      <c r="N11">
        <f t="shared" si="0"/>
        <v>1190.5</v>
      </c>
      <c r="O11">
        <f t="shared" si="1"/>
        <v>251.48011849846102</v>
      </c>
    </row>
    <row r="15" spans="1:15" x14ac:dyDescent="0.25">
      <c r="B15" t="s">
        <v>568</v>
      </c>
    </row>
    <row r="16" spans="1:15" x14ac:dyDescent="0.25">
      <c r="B16">
        <f>B5/B4</f>
        <v>2.2998306041784304</v>
      </c>
      <c r="E16">
        <f>E5/E4</f>
        <v>2.0098280098280097</v>
      </c>
      <c r="H16">
        <f>H5/H4</f>
        <v>2.1103934233705228</v>
      </c>
      <c r="K16">
        <f>K4/K5</f>
        <v>0.53709028177113283</v>
      </c>
      <c r="N16">
        <f>AVERAGE(B16:K16)</f>
        <v>1.7392855797870239</v>
      </c>
    </row>
    <row r="27" spans="10:10" x14ac:dyDescent="0.25">
      <c r="J27" t="s">
        <v>444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0DB7-2D90-4591-8C6A-7393E63676F9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404</v>
      </c>
      <c r="B2">
        <v>103</v>
      </c>
      <c r="D2" s="1" t="s">
        <v>405</v>
      </c>
      <c r="E2">
        <v>85</v>
      </c>
      <c r="G2" s="1" t="s">
        <v>406</v>
      </c>
      <c r="H2">
        <v>91</v>
      </c>
      <c r="J2" s="1" t="s">
        <v>407</v>
      </c>
      <c r="K2">
        <v>96</v>
      </c>
      <c r="N2">
        <f>AVERAGE(B2,E2,H2,K2)</f>
        <v>93.75</v>
      </c>
      <c r="O2">
        <f>_xlfn.STDEV.P(B2,E2,H2,K2)</f>
        <v>6.6096520332011428</v>
      </c>
    </row>
    <row r="3" spans="1:15" x14ac:dyDescent="0.25">
      <c r="A3" s="1" t="s">
        <v>408</v>
      </c>
      <c r="B3">
        <v>4978</v>
      </c>
      <c r="D3" s="1" t="s">
        <v>409</v>
      </c>
      <c r="E3">
        <v>5312</v>
      </c>
      <c r="G3" s="1" t="s">
        <v>410</v>
      </c>
      <c r="H3">
        <v>4659</v>
      </c>
      <c r="J3" s="1" t="s">
        <v>411</v>
      </c>
      <c r="K3">
        <v>6117</v>
      </c>
      <c r="N3">
        <f t="shared" ref="N3:N11" si="0">AVERAGE(B3,E3,H3,K3)</f>
        <v>5266.5</v>
      </c>
      <c r="O3">
        <f t="shared" ref="O3:O11" si="1">_xlfn.STDEV.P(B3,E3,H3,K3)</f>
        <v>542.61150927712549</v>
      </c>
    </row>
    <row r="4" spans="1:15" x14ac:dyDescent="0.25">
      <c r="A4" s="1" t="s">
        <v>412</v>
      </c>
      <c r="B4">
        <v>1262</v>
      </c>
      <c r="D4" s="1" t="s">
        <v>413</v>
      </c>
      <c r="E4">
        <v>1030</v>
      </c>
      <c r="G4" s="1" t="s">
        <v>414</v>
      </c>
      <c r="H4">
        <v>1044</v>
      </c>
      <c r="J4" s="1" t="s">
        <v>415</v>
      </c>
      <c r="K4">
        <v>1070</v>
      </c>
      <c r="N4">
        <f t="shared" si="0"/>
        <v>1101.5</v>
      </c>
      <c r="O4">
        <f t="shared" si="1"/>
        <v>93.769664604284472</v>
      </c>
    </row>
    <row r="5" spans="1:15" x14ac:dyDescent="0.25">
      <c r="A5" s="1" t="s">
        <v>416</v>
      </c>
      <c r="B5">
        <v>4160</v>
      </c>
      <c r="D5" s="1" t="s">
        <v>417</v>
      </c>
      <c r="E5">
        <v>3085</v>
      </c>
      <c r="G5" s="1" t="s">
        <v>418</v>
      </c>
      <c r="H5">
        <v>3239</v>
      </c>
      <c r="J5" s="1" t="s">
        <v>419</v>
      </c>
      <c r="K5">
        <v>2757</v>
      </c>
      <c r="N5">
        <f t="shared" si="0"/>
        <v>3310.25</v>
      </c>
      <c r="O5">
        <f t="shared" si="1"/>
        <v>520.57054036893021</v>
      </c>
    </row>
    <row r="6" spans="1:15" x14ac:dyDescent="0.25">
      <c r="A6" s="1" t="s">
        <v>420</v>
      </c>
      <c r="B6">
        <v>339</v>
      </c>
      <c r="D6" s="1" t="s">
        <v>421</v>
      </c>
      <c r="E6">
        <v>274</v>
      </c>
      <c r="G6" s="1" t="s">
        <v>422</v>
      </c>
      <c r="H6">
        <v>293</v>
      </c>
      <c r="J6" s="1" t="s">
        <v>423</v>
      </c>
      <c r="K6">
        <v>269</v>
      </c>
      <c r="N6">
        <f t="shared" si="0"/>
        <v>293.75</v>
      </c>
      <c r="O6">
        <f t="shared" si="1"/>
        <v>27.616797424755827</v>
      </c>
    </row>
    <row r="7" spans="1:15" x14ac:dyDescent="0.25">
      <c r="A7" s="1" t="s">
        <v>424</v>
      </c>
      <c r="B7">
        <v>117</v>
      </c>
      <c r="D7" s="1" t="s">
        <v>425</v>
      </c>
      <c r="E7">
        <v>103</v>
      </c>
      <c r="G7" s="1" t="s">
        <v>426</v>
      </c>
      <c r="H7">
        <v>101</v>
      </c>
      <c r="J7" s="1" t="s">
        <v>427</v>
      </c>
      <c r="K7">
        <v>115</v>
      </c>
      <c r="N7">
        <f t="shared" si="0"/>
        <v>109</v>
      </c>
      <c r="O7">
        <f t="shared" si="1"/>
        <v>7.0710678118654755</v>
      </c>
    </row>
    <row r="8" spans="1:15" x14ac:dyDescent="0.25">
      <c r="A8" s="1" t="s">
        <v>428</v>
      </c>
      <c r="B8">
        <v>166</v>
      </c>
      <c r="D8" s="1" t="s">
        <v>429</v>
      </c>
      <c r="E8">
        <v>159</v>
      </c>
      <c r="G8" s="1" t="s">
        <v>430</v>
      </c>
      <c r="H8">
        <v>164</v>
      </c>
      <c r="J8" s="1" t="s">
        <v>431</v>
      </c>
      <c r="K8">
        <v>182</v>
      </c>
      <c r="N8">
        <f t="shared" si="0"/>
        <v>167.75</v>
      </c>
      <c r="O8">
        <f t="shared" si="1"/>
        <v>8.6132165884761083</v>
      </c>
    </row>
    <row r="9" spans="1:15" x14ac:dyDescent="0.25">
      <c r="A9" s="1" t="s">
        <v>432</v>
      </c>
      <c r="B9">
        <v>264</v>
      </c>
      <c r="D9" s="1" t="s">
        <v>433</v>
      </c>
      <c r="E9">
        <v>240</v>
      </c>
      <c r="G9" s="1" t="s">
        <v>434</v>
      </c>
      <c r="H9">
        <v>227</v>
      </c>
      <c r="J9" s="1" t="s">
        <v>435</v>
      </c>
      <c r="K9">
        <v>263</v>
      </c>
      <c r="N9">
        <f t="shared" si="0"/>
        <v>248.5</v>
      </c>
      <c r="O9">
        <f t="shared" si="1"/>
        <v>15.692354826475215</v>
      </c>
    </row>
    <row r="10" spans="1:15" x14ac:dyDescent="0.25">
      <c r="A10" s="1" t="s">
        <v>436</v>
      </c>
      <c r="B10">
        <v>78</v>
      </c>
      <c r="D10" s="1" t="s">
        <v>437</v>
      </c>
      <c r="E10">
        <v>65</v>
      </c>
      <c r="G10" s="1" t="s">
        <v>438</v>
      </c>
      <c r="H10">
        <v>69</v>
      </c>
      <c r="J10" s="1" t="s">
        <v>439</v>
      </c>
      <c r="K10">
        <v>66</v>
      </c>
      <c r="N10">
        <f t="shared" si="0"/>
        <v>69.5</v>
      </c>
      <c r="O10">
        <f t="shared" si="1"/>
        <v>5.123475382979799</v>
      </c>
    </row>
    <row r="11" spans="1:15" x14ac:dyDescent="0.25">
      <c r="A11" s="1" t="s">
        <v>440</v>
      </c>
      <c r="B11">
        <v>1685</v>
      </c>
      <c r="D11" s="1" t="s">
        <v>441</v>
      </c>
      <c r="E11">
        <v>1530</v>
      </c>
      <c r="G11" s="1" t="s">
        <v>442</v>
      </c>
      <c r="H11">
        <v>1589</v>
      </c>
      <c r="J11" s="1" t="s">
        <v>443</v>
      </c>
      <c r="K11">
        <v>1702</v>
      </c>
      <c r="N11">
        <f t="shared" si="0"/>
        <v>1626.5</v>
      </c>
      <c r="O11">
        <f t="shared" si="1"/>
        <v>70.429042305003691</v>
      </c>
    </row>
    <row r="15" spans="1:15" x14ac:dyDescent="0.25">
      <c r="B15" t="s">
        <v>568</v>
      </c>
    </row>
    <row r="16" spans="1:15" x14ac:dyDescent="0.25">
      <c r="B16">
        <f>B5/B4</f>
        <v>3.2963549920760697</v>
      </c>
      <c r="E16">
        <f>E5/E4</f>
        <v>2.9951456310679609</v>
      </c>
      <c r="H16">
        <f>H5/H4</f>
        <v>3.1024904214559386</v>
      </c>
      <c r="K16">
        <f>K5/K4</f>
        <v>2.5766355140186916</v>
      </c>
      <c r="N16">
        <f>AVERAGE(B16:K16)</f>
        <v>2.9926566396546654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EFFA-A1E6-44E8-962A-6B31CEBD0258}">
  <dimension ref="A1:O16"/>
  <sheetViews>
    <sheetView workbookViewId="0">
      <selection activeCell="N16" sqref="N16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486</v>
      </c>
      <c r="B2">
        <v>95</v>
      </c>
      <c r="D2" s="1" t="s">
        <v>496</v>
      </c>
      <c r="E2">
        <v>82</v>
      </c>
      <c r="G2" s="1" t="s">
        <v>506</v>
      </c>
      <c r="H2">
        <v>88</v>
      </c>
      <c r="J2" s="1" t="s">
        <v>516</v>
      </c>
      <c r="K2">
        <v>93</v>
      </c>
      <c r="N2">
        <f>AVERAGE(B2,E2,H2,K2)</f>
        <v>89.5</v>
      </c>
      <c r="O2">
        <f>_xlfn.STDEV.P(B2,E2,H2,K2)</f>
        <v>5.024937810560445</v>
      </c>
    </row>
    <row r="3" spans="1:15" x14ac:dyDescent="0.25">
      <c r="A3" s="1" t="s">
        <v>487</v>
      </c>
      <c r="B3">
        <v>1757</v>
      </c>
      <c r="D3" s="1" t="s">
        <v>497</v>
      </c>
      <c r="E3">
        <v>2323</v>
      </c>
      <c r="G3" s="1" t="s">
        <v>507</v>
      </c>
      <c r="H3">
        <v>1904</v>
      </c>
      <c r="J3" s="1" t="s">
        <v>517</v>
      </c>
      <c r="K3">
        <v>2324</v>
      </c>
      <c r="N3">
        <f t="shared" ref="N3:N11" si="0">AVERAGE(B3,E3,H3,K3)</f>
        <v>2077</v>
      </c>
      <c r="O3">
        <f t="shared" ref="O3:O11" si="1">_xlfn.STDEV.P(B3,E3,H3,K3)</f>
        <v>251.91963004101129</v>
      </c>
    </row>
    <row r="4" spans="1:15" x14ac:dyDescent="0.25">
      <c r="A4" s="1" t="s">
        <v>488</v>
      </c>
      <c r="B4">
        <v>686</v>
      </c>
      <c r="D4" s="1" t="s">
        <v>498</v>
      </c>
      <c r="E4">
        <v>597</v>
      </c>
      <c r="G4" s="1" t="s">
        <v>508</v>
      </c>
      <c r="H4">
        <v>626</v>
      </c>
      <c r="J4" s="1" t="s">
        <v>518</v>
      </c>
      <c r="K4">
        <v>591</v>
      </c>
      <c r="N4">
        <f t="shared" si="0"/>
        <v>625</v>
      </c>
      <c r="O4">
        <f t="shared" si="1"/>
        <v>37.623131182824217</v>
      </c>
    </row>
    <row r="5" spans="1:15" x14ac:dyDescent="0.25">
      <c r="A5" s="1" t="s">
        <v>489</v>
      </c>
      <c r="B5">
        <v>2792</v>
      </c>
      <c r="D5" s="1" t="s">
        <v>499</v>
      </c>
      <c r="E5">
        <v>2474</v>
      </c>
      <c r="G5" s="1" t="s">
        <v>509</v>
      </c>
      <c r="H5">
        <v>2507</v>
      </c>
      <c r="J5" s="1" t="s">
        <v>519</v>
      </c>
      <c r="K5">
        <v>2179</v>
      </c>
      <c r="N5">
        <f t="shared" si="0"/>
        <v>2488</v>
      </c>
      <c r="O5">
        <f t="shared" si="1"/>
        <v>217.05644427199115</v>
      </c>
    </row>
    <row r="6" spans="1:15" x14ac:dyDescent="0.25">
      <c r="A6" s="1" t="s">
        <v>490</v>
      </c>
      <c r="B6">
        <v>244</v>
      </c>
      <c r="D6" s="1" t="s">
        <v>500</v>
      </c>
      <c r="E6">
        <v>204</v>
      </c>
      <c r="G6" s="1" t="s">
        <v>510</v>
      </c>
      <c r="H6">
        <v>226</v>
      </c>
      <c r="J6" s="1" t="s">
        <v>520</v>
      </c>
      <c r="K6">
        <v>201</v>
      </c>
      <c r="N6">
        <f t="shared" si="0"/>
        <v>218.75</v>
      </c>
      <c r="O6">
        <f t="shared" si="1"/>
        <v>17.483921184905864</v>
      </c>
    </row>
    <row r="7" spans="1:15" x14ac:dyDescent="0.25">
      <c r="A7" s="1" t="s">
        <v>491</v>
      </c>
      <c r="B7">
        <v>56</v>
      </c>
      <c r="D7" s="1" t="s">
        <v>501</v>
      </c>
      <c r="E7">
        <v>54</v>
      </c>
      <c r="G7" s="1" t="s">
        <v>511</v>
      </c>
      <c r="H7">
        <v>53</v>
      </c>
      <c r="J7" s="1" t="s">
        <v>521</v>
      </c>
      <c r="K7">
        <v>54</v>
      </c>
      <c r="N7">
        <f t="shared" si="0"/>
        <v>54.25</v>
      </c>
      <c r="O7">
        <f t="shared" si="1"/>
        <v>1.0897247358851685</v>
      </c>
    </row>
    <row r="8" spans="1:15" x14ac:dyDescent="0.25">
      <c r="A8" s="1" t="s">
        <v>492</v>
      </c>
      <c r="B8">
        <v>92</v>
      </c>
      <c r="D8" s="1" t="s">
        <v>502</v>
      </c>
      <c r="E8">
        <v>103</v>
      </c>
      <c r="G8" s="1" t="s">
        <v>512</v>
      </c>
      <c r="H8">
        <v>92</v>
      </c>
      <c r="J8" s="1" t="s">
        <v>522</v>
      </c>
      <c r="K8">
        <v>103</v>
      </c>
      <c r="N8">
        <f t="shared" si="0"/>
        <v>97.5</v>
      </c>
      <c r="O8">
        <f t="shared" si="1"/>
        <v>5.5</v>
      </c>
    </row>
    <row r="9" spans="1:15" x14ac:dyDescent="0.25">
      <c r="A9" s="1" t="s">
        <v>493</v>
      </c>
      <c r="B9">
        <v>123</v>
      </c>
      <c r="D9" s="1" t="s">
        <v>503</v>
      </c>
      <c r="E9">
        <v>127</v>
      </c>
      <c r="G9" s="1" t="s">
        <v>513</v>
      </c>
      <c r="H9">
        <v>116</v>
      </c>
      <c r="J9" s="1" t="s">
        <v>523</v>
      </c>
      <c r="K9">
        <v>123</v>
      </c>
      <c r="N9">
        <f t="shared" si="0"/>
        <v>122.25</v>
      </c>
      <c r="O9">
        <f t="shared" si="1"/>
        <v>3.9607448794387148</v>
      </c>
    </row>
    <row r="10" spans="1:15" x14ac:dyDescent="0.25">
      <c r="A10" s="1" t="s">
        <v>494</v>
      </c>
      <c r="B10">
        <v>67</v>
      </c>
      <c r="D10" s="1" t="s">
        <v>504</v>
      </c>
      <c r="E10">
        <v>50</v>
      </c>
      <c r="G10" s="1" t="s">
        <v>514</v>
      </c>
      <c r="H10">
        <v>62</v>
      </c>
      <c r="J10" s="1" t="s">
        <v>524</v>
      </c>
      <c r="K10">
        <v>51</v>
      </c>
      <c r="N10">
        <f t="shared" si="0"/>
        <v>57.5</v>
      </c>
      <c r="O10">
        <f t="shared" si="1"/>
        <v>7.2284161474004804</v>
      </c>
    </row>
    <row r="11" spans="1:15" x14ac:dyDescent="0.25">
      <c r="A11" s="1" t="s">
        <v>495</v>
      </c>
      <c r="B11">
        <v>2239</v>
      </c>
      <c r="D11" s="1" t="s">
        <v>505</v>
      </c>
      <c r="E11">
        <v>1749</v>
      </c>
      <c r="G11" s="1" t="s">
        <v>515</v>
      </c>
      <c r="H11">
        <v>2269</v>
      </c>
      <c r="J11" s="1" t="s">
        <v>525</v>
      </c>
      <c r="K11">
        <v>1968</v>
      </c>
      <c r="N11">
        <f t="shared" si="0"/>
        <v>2056.25</v>
      </c>
      <c r="O11">
        <f t="shared" si="1"/>
        <v>212.63275265113791</v>
      </c>
    </row>
    <row r="15" spans="1:15" x14ac:dyDescent="0.25">
      <c r="B15" t="s">
        <v>568</v>
      </c>
    </row>
    <row r="16" spans="1:15" x14ac:dyDescent="0.25">
      <c r="B16">
        <f>B5/B4</f>
        <v>4.0699708454810493</v>
      </c>
      <c r="E16">
        <f>E5/E4</f>
        <v>4.1440536013400333</v>
      </c>
      <c r="H16">
        <f>H5/H4</f>
        <v>4.0047923322683703</v>
      </c>
      <c r="K16">
        <f>K5/K4</f>
        <v>3.6869712351945854</v>
      </c>
      <c r="N16">
        <f>AVERAGE(B16:K16)</f>
        <v>3.9764470035710091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9B80-573C-4B3F-8B0C-C427ABDC6EA3}">
  <dimension ref="A1:L42"/>
  <sheetViews>
    <sheetView workbookViewId="0">
      <selection activeCell="L28" sqref="L28"/>
    </sheetView>
  </sheetViews>
  <sheetFormatPr defaultRowHeight="15" x14ac:dyDescent="0.25"/>
  <sheetData>
    <row r="1" spans="1:12" x14ac:dyDescent="0.25">
      <c r="A1" t="s">
        <v>570</v>
      </c>
      <c r="B1" t="s">
        <v>569</v>
      </c>
      <c r="I1" t="s">
        <v>571</v>
      </c>
      <c r="J1" t="s">
        <v>572</v>
      </c>
    </row>
    <row r="2" spans="1:12" x14ac:dyDescent="0.25">
      <c r="A2">
        <v>1</v>
      </c>
      <c r="B2">
        <v>2988</v>
      </c>
      <c r="D2">
        <f>AVERAGE(B2:B4)</f>
        <v>3370.3333333333335</v>
      </c>
      <c r="I2">
        <v>1</v>
      </c>
      <c r="J2">
        <v>0.02</v>
      </c>
      <c r="L2">
        <f>AVERAGE(J2:J4)</f>
        <v>4.3333333333333335E-2</v>
      </c>
    </row>
    <row r="3" spans="1:12" x14ac:dyDescent="0.25">
      <c r="A3">
        <v>1</v>
      </c>
      <c r="B3">
        <v>3346</v>
      </c>
      <c r="I3">
        <v>1</v>
      </c>
      <c r="J3">
        <v>0.02</v>
      </c>
    </row>
    <row r="4" spans="1:12" x14ac:dyDescent="0.25">
      <c r="A4">
        <v>1</v>
      </c>
      <c r="B4">
        <v>3777</v>
      </c>
      <c r="I4">
        <v>1</v>
      </c>
      <c r="J4">
        <v>0.09</v>
      </c>
    </row>
    <row r="5" spans="1:12" x14ac:dyDescent="0.25">
      <c r="A5">
        <v>2</v>
      </c>
      <c r="B5">
        <v>3697</v>
      </c>
      <c r="D5">
        <f>AVERAGE(B5:B14)</f>
        <v>3440.1</v>
      </c>
      <c r="I5">
        <v>2</v>
      </c>
      <c r="J5">
        <v>0.03</v>
      </c>
      <c r="L5">
        <f>AVERAGE(J5:J15)</f>
        <v>5.4545454545454557E-2</v>
      </c>
    </row>
    <row r="6" spans="1:12" x14ac:dyDescent="0.25">
      <c r="A6">
        <v>2</v>
      </c>
      <c r="B6">
        <v>4585</v>
      </c>
      <c r="I6">
        <v>2</v>
      </c>
      <c r="J6">
        <v>0.03</v>
      </c>
    </row>
    <row r="7" spans="1:12" x14ac:dyDescent="0.25">
      <c r="A7">
        <v>2</v>
      </c>
      <c r="B7">
        <v>4353</v>
      </c>
      <c r="I7">
        <v>2</v>
      </c>
      <c r="J7">
        <v>0.02</v>
      </c>
    </row>
    <row r="8" spans="1:12" x14ac:dyDescent="0.25">
      <c r="A8">
        <v>2</v>
      </c>
      <c r="B8">
        <v>1061</v>
      </c>
      <c r="I8">
        <v>2</v>
      </c>
      <c r="J8">
        <v>0.02</v>
      </c>
    </row>
    <row r="9" spans="1:12" x14ac:dyDescent="0.25">
      <c r="A9">
        <v>2</v>
      </c>
      <c r="B9">
        <v>3583</v>
      </c>
      <c r="I9">
        <v>2</v>
      </c>
      <c r="J9">
        <v>0.27</v>
      </c>
    </row>
    <row r="10" spans="1:12" x14ac:dyDescent="0.25">
      <c r="A10">
        <v>2</v>
      </c>
      <c r="B10">
        <v>3845</v>
      </c>
      <c r="I10">
        <v>2</v>
      </c>
      <c r="J10">
        <v>0.02</v>
      </c>
    </row>
    <row r="11" spans="1:12" x14ac:dyDescent="0.25">
      <c r="A11">
        <v>2</v>
      </c>
      <c r="B11">
        <v>3214</v>
      </c>
      <c r="I11">
        <v>2</v>
      </c>
      <c r="J11">
        <v>0.06</v>
      </c>
    </row>
    <row r="12" spans="1:12" x14ac:dyDescent="0.25">
      <c r="A12">
        <v>2</v>
      </c>
      <c r="B12">
        <v>3966</v>
      </c>
      <c r="I12">
        <v>2</v>
      </c>
      <c r="J12">
        <v>0.04</v>
      </c>
    </row>
    <row r="13" spans="1:12" x14ac:dyDescent="0.25">
      <c r="A13">
        <v>2</v>
      </c>
      <c r="B13">
        <v>2472</v>
      </c>
      <c r="I13">
        <v>2</v>
      </c>
      <c r="J13">
        <v>0.03</v>
      </c>
    </row>
    <row r="14" spans="1:12" x14ac:dyDescent="0.25">
      <c r="A14">
        <v>2</v>
      </c>
      <c r="B14">
        <v>3625</v>
      </c>
      <c r="I14">
        <v>2</v>
      </c>
      <c r="J14">
        <v>0.04</v>
      </c>
    </row>
    <row r="15" spans="1:12" x14ac:dyDescent="0.25">
      <c r="A15">
        <v>10</v>
      </c>
      <c r="B15">
        <v>2458</v>
      </c>
      <c r="D15">
        <f>AVERAGE(B15:B16)</f>
        <v>2676.5</v>
      </c>
      <c r="I15">
        <v>2</v>
      </c>
      <c r="J15">
        <v>0.04</v>
      </c>
    </row>
    <row r="16" spans="1:12" x14ac:dyDescent="0.25">
      <c r="A16">
        <v>10</v>
      </c>
      <c r="B16">
        <v>2895</v>
      </c>
      <c r="I16">
        <v>10</v>
      </c>
      <c r="J16">
        <v>0.05</v>
      </c>
      <c r="L16">
        <f>AVERAGE(J16:J17)</f>
        <v>5.5E-2</v>
      </c>
    </row>
    <row r="17" spans="1:12" x14ac:dyDescent="0.25">
      <c r="A17">
        <v>12</v>
      </c>
      <c r="B17">
        <v>3345</v>
      </c>
      <c r="D17">
        <f>AVERAGE(B17:B25)</f>
        <v>3352.7777777777778</v>
      </c>
      <c r="I17">
        <v>10</v>
      </c>
      <c r="J17">
        <v>0.06</v>
      </c>
    </row>
    <row r="18" spans="1:12" x14ac:dyDescent="0.25">
      <c r="A18">
        <v>12</v>
      </c>
      <c r="B18">
        <v>3051</v>
      </c>
      <c r="I18">
        <v>12</v>
      </c>
      <c r="J18">
        <v>0.02</v>
      </c>
      <c r="L18">
        <f>AVERAGE(J18:J26)</f>
        <v>2.3333333333333331E-2</v>
      </c>
    </row>
    <row r="19" spans="1:12" x14ac:dyDescent="0.25">
      <c r="A19">
        <v>12</v>
      </c>
      <c r="B19">
        <v>3545</v>
      </c>
      <c r="I19">
        <v>12</v>
      </c>
      <c r="J19">
        <v>0.02</v>
      </c>
    </row>
    <row r="20" spans="1:12" x14ac:dyDescent="0.25">
      <c r="A20">
        <v>12</v>
      </c>
      <c r="B20">
        <v>3210</v>
      </c>
      <c r="I20">
        <v>12</v>
      </c>
      <c r="J20">
        <v>0.01</v>
      </c>
    </row>
    <row r="21" spans="1:12" x14ac:dyDescent="0.25">
      <c r="A21">
        <v>12</v>
      </c>
      <c r="B21">
        <v>3919</v>
      </c>
      <c r="I21">
        <v>12</v>
      </c>
      <c r="J21">
        <v>0.03</v>
      </c>
    </row>
    <row r="22" spans="1:12" x14ac:dyDescent="0.25">
      <c r="A22">
        <v>12</v>
      </c>
      <c r="B22">
        <v>2770</v>
      </c>
      <c r="I22">
        <v>12</v>
      </c>
      <c r="J22">
        <v>0.01</v>
      </c>
    </row>
    <row r="23" spans="1:12" x14ac:dyDescent="0.25">
      <c r="A23">
        <v>12</v>
      </c>
      <c r="B23">
        <v>3805</v>
      </c>
      <c r="I23">
        <v>12</v>
      </c>
      <c r="J23">
        <v>0.02</v>
      </c>
    </row>
    <row r="24" spans="1:12" x14ac:dyDescent="0.25">
      <c r="A24">
        <v>12</v>
      </c>
      <c r="B24">
        <v>2411</v>
      </c>
      <c r="I24">
        <v>12</v>
      </c>
      <c r="J24">
        <v>0.01</v>
      </c>
    </row>
    <row r="25" spans="1:12" x14ac:dyDescent="0.25">
      <c r="A25">
        <v>12</v>
      </c>
      <c r="B25">
        <v>4119</v>
      </c>
      <c r="I25">
        <v>12</v>
      </c>
      <c r="J25">
        <v>0.05</v>
      </c>
    </row>
    <row r="26" spans="1:12" x14ac:dyDescent="0.25">
      <c r="A26">
        <v>26</v>
      </c>
      <c r="B26">
        <v>2038</v>
      </c>
      <c r="D26">
        <f>AVERAGE(B26:B40)</f>
        <v>2557.3333333333335</v>
      </c>
      <c r="I26">
        <v>12</v>
      </c>
      <c r="J26">
        <v>0.04</v>
      </c>
    </row>
    <row r="27" spans="1:12" x14ac:dyDescent="0.25">
      <c r="A27">
        <v>26</v>
      </c>
      <c r="B27">
        <v>2739</v>
      </c>
      <c r="I27">
        <v>26</v>
      </c>
      <c r="J27">
        <v>0.02</v>
      </c>
      <c r="L27">
        <f>AVERAGE(J27:J42)</f>
        <v>2.4999999999999998E-2</v>
      </c>
    </row>
    <row r="28" spans="1:12" x14ac:dyDescent="0.25">
      <c r="A28">
        <v>26</v>
      </c>
      <c r="B28">
        <v>2604</v>
      </c>
      <c r="I28">
        <v>26</v>
      </c>
      <c r="J28">
        <v>0.02</v>
      </c>
    </row>
    <row r="29" spans="1:12" x14ac:dyDescent="0.25">
      <c r="A29">
        <v>26</v>
      </c>
      <c r="B29">
        <v>2613</v>
      </c>
      <c r="I29">
        <v>26</v>
      </c>
      <c r="J29">
        <v>0.02</v>
      </c>
    </row>
    <row r="30" spans="1:12" x14ac:dyDescent="0.25">
      <c r="A30">
        <v>26</v>
      </c>
      <c r="B30">
        <v>2399</v>
      </c>
      <c r="I30">
        <v>26</v>
      </c>
      <c r="J30">
        <v>0.02</v>
      </c>
    </row>
    <row r="31" spans="1:12" x14ac:dyDescent="0.25">
      <c r="A31">
        <v>26</v>
      </c>
      <c r="B31">
        <v>3506</v>
      </c>
      <c r="I31">
        <v>26</v>
      </c>
      <c r="J31">
        <v>0.02</v>
      </c>
    </row>
    <row r="32" spans="1:12" x14ac:dyDescent="0.25">
      <c r="A32">
        <v>26</v>
      </c>
      <c r="B32">
        <v>2411</v>
      </c>
      <c r="I32">
        <v>26</v>
      </c>
      <c r="J32">
        <v>0.03</v>
      </c>
    </row>
    <row r="33" spans="1:10" x14ac:dyDescent="0.25">
      <c r="A33">
        <v>26</v>
      </c>
      <c r="B33">
        <v>2354</v>
      </c>
      <c r="I33">
        <v>26</v>
      </c>
      <c r="J33">
        <v>0.02</v>
      </c>
    </row>
    <row r="34" spans="1:10" x14ac:dyDescent="0.25">
      <c r="A34">
        <v>26</v>
      </c>
      <c r="B34">
        <v>2339</v>
      </c>
      <c r="I34">
        <v>26</v>
      </c>
      <c r="J34">
        <v>0.02</v>
      </c>
    </row>
    <row r="35" spans="1:10" x14ac:dyDescent="0.25">
      <c r="A35">
        <v>26</v>
      </c>
      <c r="B35">
        <v>2231</v>
      </c>
      <c r="I35">
        <v>26</v>
      </c>
      <c r="J35">
        <v>0.02</v>
      </c>
    </row>
    <row r="36" spans="1:10" x14ac:dyDescent="0.25">
      <c r="A36">
        <v>26</v>
      </c>
      <c r="B36">
        <v>2676</v>
      </c>
      <c r="I36">
        <v>26</v>
      </c>
      <c r="J36">
        <v>0.02</v>
      </c>
    </row>
    <row r="37" spans="1:10" x14ac:dyDescent="0.25">
      <c r="A37">
        <v>26</v>
      </c>
      <c r="B37">
        <v>2729</v>
      </c>
      <c r="I37">
        <v>26</v>
      </c>
      <c r="J37">
        <v>0.04</v>
      </c>
    </row>
    <row r="38" spans="1:10" x14ac:dyDescent="0.25">
      <c r="A38">
        <v>26</v>
      </c>
      <c r="B38">
        <v>2610</v>
      </c>
      <c r="I38">
        <v>26</v>
      </c>
      <c r="J38">
        <v>0.04</v>
      </c>
    </row>
    <row r="39" spans="1:10" x14ac:dyDescent="0.25">
      <c r="A39">
        <v>26</v>
      </c>
      <c r="B39">
        <v>2736</v>
      </c>
      <c r="I39">
        <v>26</v>
      </c>
      <c r="J39">
        <v>0.03</v>
      </c>
    </row>
    <row r="40" spans="1:10" x14ac:dyDescent="0.25">
      <c r="A40">
        <v>26</v>
      </c>
      <c r="B40">
        <v>2375</v>
      </c>
      <c r="I40">
        <v>26</v>
      </c>
      <c r="J40">
        <v>0.04</v>
      </c>
    </row>
    <row r="41" spans="1:10" x14ac:dyDescent="0.25">
      <c r="I41">
        <v>26</v>
      </c>
      <c r="J41">
        <v>0.02</v>
      </c>
    </row>
    <row r="42" spans="1:10" x14ac:dyDescent="0.25">
      <c r="I42">
        <v>26</v>
      </c>
      <c r="J42">
        <v>0.02</v>
      </c>
    </row>
  </sheetData>
  <sortState xmlns:xlrd2="http://schemas.microsoft.com/office/spreadsheetml/2017/richdata2" ref="I2:J42">
    <sortCondition ref="I2:I4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0C6C-F7CD-4765-BEE6-EDD53E81EBB9}">
  <dimension ref="A1:N751"/>
  <sheetViews>
    <sheetView zoomScaleNormal="100" workbookViewId="0">
      <selection activeCell="P2" sqref="P2"/>
    </sheetView>
  </sheetViews>
  <sheetFormatPr defaultRowHeight="15" x14ac:dyDescent="0.25"/>
  <sheetData>
    <row r="1" spans="1:14" x14ac:dyDescent="0.25">
      <c r="A1" t="s">
        <v>571</v>
      </c>
      <c r="C1" t="s">
        <v>569</v>
      </c>
      <c r="E1" t="s">
        <v>573</v>
      </c>
      <c r="G1" t="s">
        <v>574</v>
      </c>
    </row>
    <row r="2" spans="1:14" x14ac:dyDescent="0.25">
      <c r="A2">
        <v>1</v>
      </c>
      <c r="C2">
        <v>2988</v>
      </c>
      <c r="E2">
        <v>0.02</v>
      </c>
      <c r="G2">
        <v>0.03</v>
      </c>
      <c r="J2">
        <f>AVERAGE(C2:C91)</f>
        <v>1609.0333333333333</v>
      </c>
      <c r="L2">
        <f>AVERAGE(E2:E91)</f>
        <v>0.25922222222222219</v>
      </c>
      <c r="N2">
        <f>AVERAGE(G2:G91)</f>
        <v>8.0333333333333326E-2</v>
      </c>
    </row>
    <row r="3" spans="1:14" x14ac:dyDescent="0.25">
      <c r="A3">
        <v>1</v>
      </c>
      <c r="C3">
        <v>3346</v>
      </c>
      <c r="E3">
        <v>0.02</v>
      </c>
      <c r="G3">
        <v>0.03</v>
      </c>
    </row>
    <row r="4" spans="1:14" x14ac:dyDescent="0.25">
      <c r="A4">
        <v>1</v>
      </c>
      <c r="C4">
        <v>-103</v>
      </c>
      <c r="E4">
        <v>0.1</v>
      </c>
      <c r="G4">
        <v>0.09</v>
      </c>
    </row>
    <row r="5" spans="1:14" x14ac:dyDescent="0.25">
      <c r="A5">
        <v>1</v>
      </c>
      <c r="C5">
        <v>3777</v>
      </c>
      <c r="E5">
        <v>0.09</v>
      </c>
      <c r="G5">
        <v>0.04</v>
      </c>
    </row>
    <row r="6" spans="1:14" x14ac:dyDescent="0.25">
      <c r="A6">
        <v>1</v>
      </c>
      <c r="C6">
        <v>3192</v>
      </c>
      <c r="E6">
        <v>0.03</v>
      </c>
      <c r="G6">
        <v>0.14000000000000001</v>
      </c>
    </row>
    <row r="7" spans="1:14" x14ac:dyDescent="0.25">
      <c r="A7">
        <v>1</v>
      </c>
      <c r="C7">
        <v>1289</v>
      </c>
      <c r="E7">
        <v>0.33</v>
      </c>
      <c r="G7">
        <v>0.06</v>
      </c>
    </row>
    <row r="8" spans="1:14" x14ac:dyDescent="0.25">
      <c r="A8">
        <v>1</v>
      </c>
      <c r="C8">
        <v>1326</v>
      </c>
      <c r="E8">
        <v>0.05</v>
      </c>
      <c r="G8">
        <v>0.22</v>
      </c>
    </row>
    <row r="9" spans="1:14" x14ac:dyDescent="0.25">
      <c r="A9">
        <v>1</v>
      </c>
      <c r="C9">
        <v>1595</v>
      </c>
      <c r="E9">
        <v>0.09</v>
      </c>
      <c r="G9">
        <v>0.04</v>
      </c>
    </row>
    <row r="10" spans="1:14" x14ac:dyDescent="0.25">
      <c r="A10">
        <v>1</v>
      </c>
      <c r="C10">
        <v>989</v>
      </c>
      <c r="E10">
        <v>0.09</v>
      </c>
      <c r="G10">
        <v>0.03</v>
      </c>
    </row>
    <row r="11" spans="1:14" x14ac:dyDescent="0.25">
      <c r="A11">
        <v>1</v>
      </c>
      <c r="C11">
        <v>902</v>
      </c>
      <c r="E11">
        <v>0.05</v>
      </c>
      <c r="G11">
        <v>0.02</v>
      </c>
    </row>
    <row r="12" spans="1:14" x14ac:dyDescent="0.25">
      <c r="A12">
        <v>1</v>
      </c>
      <c r="C12">
        <v>1419</v>
      </c>
      <c r="E12">
        <v>0.05</v>
      </c>
      <c r="G12">
        <v>0.06</v>
      </c>
    </row>
    <row r="13" spans="1:14" x14ac:dyDescent="0.25">
      <c r="A13">
        <v>1</v>
      </c>
      <c r="C13">
        <v>2391</v>
      </c>
      <c r="E13">
        <v>0.06</v>
      </c>
      <c r="G13">
        <v>0.03</v>
      </c>
    </row>
    <row r="14" spans="1:14" x14ac:dyDescent="0.25">
      <c r="A14">
        <v>1</v>
      </c>
      <c r="C14">
        <v>1694</v>
      </c>
      <c r="E14">
        <v>0.06</v>
      </c>
      <c r="G14">
        <v>0.09</v>
      </c>
    </row>
    <row r="15" spans="1:14" x14ac:dyDescent="0.25">
      <c r="A15">
        <v>1</v>
      </c>
      <c r="C15">
        <v>1835</v>
      </c>
      <c r="E15">
        <v>0.06</v>
      </c>
      <c r="G15">
        <v>0.02</v>
      </c>
    </row>
    <row r="16" spans="1:14" x14ac:dyDescent="0.25">
      <c r="A16">
        <v>1</v>
      </c>
      <c r="C16">
        <v>948</v>
      </c>
      <c r="E16">
        <v>0.05</v>
      </c>
      <c r="G16">
        <v>0.04</v>
      </c>
    </row>
    <row r="17" spans="1:7" x14ac:dyDescent="0.25">
      <c r="A17">
        <v>1</v>
      </c>
      <c r="C17">
        <v>829</v>
      </c>
      <c r="E17">
        <v>0.1</v>
      </c>
      <c r="G17">
        <v>0.03</v>
      </c>
    </row>
    <row r="18" spans="1:7" x14ac:dyDescent="0.25">
      <c r="A18">
        <v>1</v>
      </c>
      <c r="C18">
        <v>962</v>
      </c>
      <c r="E18">
        <v>0.09</v>
      </c>
      <c r="G18">
        <v>0.06</v>
      </c>
    </row>
    <row r="19" spans="1:7" x14ac:dyDescent="0.25">
      <c r="A19">
        <v>1</v>
      </c>
      <c r="C19">
        <v>1580</v>
      </c>
      <c r="E19">
        <v>0.09</v>
      </c>
      <c r="G19">
        <v>0.02</v>
      </c>
    </row>
    <row r="20" spans="1:7" x14ac:dyDescent="0.25">
      <c r="A20">
        <v>1</v>
      </c>
      <c r="C20">
        <v>1641</v>
      </c>
      <c r="E20">
        <v>0.08</v>
      </c>
      <c r="G20">
        <v>0.08</v>
      </c>
    </row>
    <row r="21" spans="1:7" x14ac:dyDescent="0.25">
      <c r="A21">
        <v>1</v>
      </c>
      <c r="C21">
        <v>1297</v>
      </c>
      <c r="E21">
        <v>0.1</v>
      </c>
      <c r="G21">
        <v>7.0000000000000007E-2</v>
      </c>
    </row>
    <row r="22" spans="1:7" x14ac:dyDescent="0.25">
      <c r="A22">
        <v>1</v>
      </c>
      <c r="C22">
        <v>1277</v>
      </c>
      <c r="E22">
        <v>0.08</v>
      </c>
      <c r="G22">
        <v>7.0000000000000007E-2</v>
      </c>
    </row>
    <row r="23" spans="1:7" x14ac:dyDescent="0.25">
      <c r="A23">
        <v>1</v>
      </c>
      <c r="C23">
        <v>1201</v>
      </c>
      <c r="E23">
        <v>0.22</v>
      </c>
      <c r="G23">
        <v>0.4</v>
      </c>
    </row>
    <row r="24" spans="1:7" x14ac:dyDescent="0.25">
      <c r="A24">
        <v>1</v>
      </c>
      <c r="C24">
        <v>2192</v>
      </c>
      <c r="E24">
        <v>0.05</v>
      </c>
      <c r="G24">
        <v>0.16</v>
      </c>
    </row>
    <row r="25" spans="1:7" x14ac:dyDescent="0.25">
      <c r="A25">
        <v>1</v>
      </c>
      <c r="C25">
        <v>1793</v>
      </c>
      <c r="E25">
        <v>0.06</v>
      </c>
      <c r="G25">
        <v>0.03</v>
      </c>
    </row>
    <row r="26" spans="1:7" x14ac:dyDescent="0.25">
      <c r="A26">
        <v>1</v>
      </c>
      <c r="C26">
        <v>1862</v>
      </c>
      <c r="E26">
        <v>0.1</v>
      </c>
      <c r="G26">
        <v>0.06</v>
      </c>
    </row>
    <row r="27" spans="1:7" x14ac:dyDescent="0.25">
      <c r="A27">
        <v>1</v>
      </c>
      <c r="C27">
        <v>1546</v>
      </c>
      <c r="E27">
        <v>0.08</v>
      </c>
      <c r="G27">
        <v>0.06</v>
      </c>
    </row>
    <row r="28" spans="1:7" x14ac:dyDescent="0.25">
      <c r="A28">
        <v>1</v>
      </c>
      <c r="C28">
        <v>1504</v>
      </c>
      <c r="E28">
        <v>0.14000000000000001</v>
      </c>
      <c r="G28">
        <v>0.04</v>
      </c>
    </row>
    <row r="29" spans="1:7" x14ac:dyDescent="0.25">
      <c r="A29">
        <v>1</v>
      </c>
      <c r="C29">
        <v>1841</v>
      </c>
      <c r="E29">
        <v>0.09</v>
      </c>
      <c r="G29">
        <v>0.08</v>
      </c>
    </row>
    <row r="30" spans="1:7" x14ac:dyDescent="0.25">
      <c r="A30">
        <v>1</v>
      </c>
      <c r="C30">
        <v>1768</v>
      </c>
      <c r="E30">
        <v>0.06</v>
      </c>
      <c r="G30">
        <v>0.17</v>
      </c>
    </row>
    <row r="31" spans="1:7" x14ac:dyDescent="0.25">
      <c r="A31">
        <v>1</v>
      </c>
      <c r="C31">
        <v>859</v>
      </c>
      <c r="E31">
        <v>0.11</v>
      </c>
      <c r="G31">
        <v>0.05</v>
      </c>
    </row>
    <row r="32" spans="1:7" x14ac:dyDescent="0.25">
      <c r="A32">
        <v>1</v>
      </c>
      <c r="C32">
        <v>699</v>
      </c>
      <c r="E32">
        <v>0.08</v>
      </c>
      <c r="G32">
        <v>0.08</v>
      </c>
    </row>
    <row r="33" spans="1:7" x14ac:dyDescent="0.25">
      <c r="A33">
        <v>1</v>
      </c>
      <c r="C33">
        <v>877</v>
      </c>
      <c r="E33">
        <v>0.08</v>
      </c>
      <c r="G33">
        <v>0.05</v>
      </c>
    </row>
    <row r="34" spans="1:7" x14ac:dyDescent="0.25">
      <c r="A34">
        <v>1</v>
      </c>
      <c r="C34">
        <v>2196</v>
      </c>
      <c r="E34">
        <v>0.05</v>
      </c>
      <c r="G34">
        <v>0.04</v>
      </c>
    </row>
    <row r="35" spans="1:7" x14ac:dyDescent="0.25">
      <c r="A35">
        <v>1</v>
      </c>
      <c r="C35">
        <v>2235</v>
      </c>
      <c r="E35">
        <v>0.06</v>
      </c>
      <c r="G35">
        <v>0.03</v>
      </c>
    </row>
    <row r="36" spans="1:7" x14ac:dyDescent="0.25">
      <c r="A36">
        <v>1</v>
      </c>
      <c r="C36">
        <v>797</v>
      </c>
      <c r="E36">
        <v>0.04</v>
      </c>
      <c r="G36">
        <v>0.05</v>
      </c>
    </row>
    <row r="37" spans="1:7" x14ac:dyDescent="0.25">
      <c r="A37">
        <v>1</v>
      </c>
      <c r="C37">
        <v>799</v>
      </c>
      <c r="E37">
        <v>0.05</v>
      </c>
      <c r="G37">
        <v>0.03</v>
      </c>
    </row>
    <row r="38" spans="1:7" x14ac:dyDescent="0.25">
      <c r="A38">
        <v>1</v>
      </c>
      <c r="C38">
        <v>879</v>
      </c>
      <c r="E38">
        <v>0.04</v>
      </c>
      <c r="G38">
        <v>0.03</v>
      </c>
    </row>
    <row r="39" spans="1:7" x14ac:dyDescent="0.25">
      <c r="A39">
        <v>1</v>
      </c>
      <c r="C39">
        <v>815</v>
      </c>
      <c r="E39">
        <v>0.05</v>
      </c>
      <c r="G39">
        <v>0.04</v>
      </c>
    </row>
    <row r="40" spans="1:7" x14ac:dyDescent="0.25">
      <c r="A40">
        <v>1</v>
      </c>
      <c r="C40">
        <v>544</v>
      </c>
      <c r="E40">
        <v>0.15</v>
      </c>
      <c r="G40">
        <v>0.05</v>
      </c>
    </row>
    <row r="41" spans="1:7" x14ac:dyDescent="0.25">
      <c r="A41">
        <v>1</v>
      </c>
      <c r="C41">
        <v>1395</v>
      </c>
      <c r="E41">
        <v>0.3</v>
      </c>
      <c r="G41">
        <v>0.1</v>
      </c>
    </row>
    <row r="42" spans="1:7" x14ac:dyDescent="0.25">
      <c r="A42">
        <v>1</v>
      </c>
      <c r="C42">
        <v>1251</v>
      </c>
      <c r="E42">
        <v>0.14000000000000001</v>
      </c>
      <c r="G42">
        <v>0.1</v>
      </c>
    </row>
    <row r="43" spans="1:7" x14ac:dyDescent="0.25">
      <c r="A43">
        <v>1</v>
      </c>
      <c r="C43">
        <v>2402</v>
      </c>
      <c r="E43">
        <v>0.1</v>
      </c>
      <c r="G43">
        <v>0.06</v>
      </c>
    </row>
    <row r="44" spans="1:7" x14ac:dyDescent="0.25">
      <c r="A44">
        <v>1</v>
      </c>
      <c r="C44">
        <v>2151</v>
      </c>
      <c r="E44">
        <v>0.1</v>
      </c>
      <c r="G44">
        <v>0.06</v>
      </c>
    </row>
    <row r="45" spans="1:7" x14ac:dyDescent="0.25">
      <c r="A45">
        <v>1</v>
      </c>
      <c r="C45">
        <v>1811</v>
      </c>
      <c r="E45">
        <v>0.06</v>
      </c>
      <c r="G45">
        <v>0.05</v>
      </c>
    </row>
    <row r="46" spans="1:7" x14ac:dyDescent="0.25">
      <c r="A46">
        <v>1</v>
      </c>
      <c r="C46">
        <v>1633</v>
      </c>
      <c r="E46">
        <v>0.1</v>
      </c>
      <c r="G46">
        <v>0.05</v>
      </c>
    </row>
    <row r="47" spans="1:7" x14ac:dyDescent="0.25">
      <c r="A47">
        <v>1</v>
      </c>
      <c r="C47">
        <v>-46</v>
      </c>
      <c r="E47">
        <v>0.83</v>
      </c>
      <c r="G47">
        <v>0.12</v>
      </c>
    </row>
    <row r="48" spans="1:7" x14ac:dyDescent="0.25">
      <c r="A48">
        <v>1</v>
      </c>
      <c r="C48">
        <v>2043</v>
      </c>
      <c r="E48">
        <v>0.09</v>
      </c>
      <c r="G48">
        <v>7.0000000000000007E-2</v>
      </c>
    </row>
    <row r="49" spans="1:7" x14ac:dyDescent="0.25">
      <c r="A49">
        <v>1</v>
      </c>
      <c r="C49">
        <v>2002</v>
      </c>
      <c r="E49">
        <v>7.0000000000000007E-2</v>
      </c>
      <c r="G49">
        <v>0.04</v>
      </c>
    </row>
    <row r="50" spans="1:7" x14ac:dyDescent="0.25">
      <c r="A50">
        <v>1</v>
      </c>
      <c r="C50">
        <v>-48</v>
      </c>
      <c r="E50">
        <v>0.74</v>
      </c>
      <c r="G50">
        <v>7.0000000000000007E-2</v>
      </c>
    </row>
    <row r="51" spans="1:7" x14ac:dyDescent="0.25">
      <c r="A51">
        <v>1</v>
      </c>
      <c r="C51">
        <v>1901</v>
      </c>
      <c r="E51">
        <v>0.1</v>
      </c>
      <c r="G51">
        <v>0.05</v>
      </c>
    </row>
    <row r="52" spans="1:7" x14ac:dyDescent="0.25">
      <c r="A52">
        <v>1</v>
      </c>
      <c r="C52">
        <v>2392</v>
      </c>
      <c r="E52">
        <v>0.1</v>
      </c>
      <c r="G52">
        <v>0.05</v>
      </c>
    </row>
    <row r="53" spans="1:7" x14ac:dyDescent="0.25">
      <c r="A53">
        <v>1</v>
      </c>
      <c r="C53">
        <v>2688</v>
      </c>
      <c r="E53">
        <v>0.1</v>
      </c>
      <c r="G53">
        <v>0.06</v>
      </c>
    </row>
    <row r="54" spans="1:7" x14ac:dyDescent="0.25">
      <c r="A54">
        <v>1</v>
      </c>
      <c r="C54">
        <v>1620</v>
      </c>
      <c r="E54">
        <v>0.04</v>
      </c>
      <c r="G54">
        <v>0.06</v>
      </c>
    </row>
    <row r="55" spans="1:7" x14ac:dyDescent="0.25">
      <c r="A55">
        <v>1</v>
      </c>
      <c r="C55">
        <v>2245</v>
      </c>
      <c r="E55">
        <v>0.06</v>
      </c>
      <c r="G55">
        <v>0.06</v>
      </c>
    </row>
    <row r="56" spans="1:7" x14ac:dyDescent="0.25">
      <c r="A56">
        <v>1</v>
      </c>
      <c r="C56">
        <v>1879</v>
      </c>
      <c r="E56">
        <v>0.11</v>
      </c>
      <c r="G56">
        <v>0.06</v>
      </c>
    </row>
    <row r="57" spans="1:7" x14ac:dyDescent="0.25">
      <c r="A57">
        <v>1</v>
      </c>
      <c r="C57">
        <v>-38</v>
      </c>
      <c r="E57">
        <v>1.27</v>
      </c>
      <c r="G57">
        <v>0.1</v>
      </c>
    </row>
    <row r="58" spans="1:7" x14ac:dyDescent="0.25">
      <c r="A58">
        <v>1</v>
      </c>
      <c r="C58">
        <v>-39</v>
      </c>
      <c r="E58">
        <v>1.82</v>
      </c>
      <c r="G58">
        <v>0.09</v>
      </c>
    </row>
    <row r="59" spans="1:7" x14ac:dyDescent="0.25">
      <c r="A59">
        <v>1</v>
      </c>
      <c r="C59">
        <v>363</v>
      </c>
      <c r="E59">
        <v>0.76</v>
      </c>
      <c r="G59">
        <v>0.53</v>
      </c>
    </row>
    <row r="60" spans="1:7" x14ac:dyDescent="0.25">
      <c r="A60">
        <v>1</v>
      </c>
      <c r="C60">
        <v>-72</v>
      </c>
      <c r="E60">
        <v>0.87</v>
      </c>
      <c r="G60">
        <v>0.12</v>
      </c>
    </row>
    <row r="61" spans="1:7" x14ac:dyDescent="0.25">
      <c r="A61">
        <v>1</v>
      </c>
      <c r="C61">
        <v>-60</v>
      </c>
      <c r="E61">
        <v>0.89</v>
      </c>
      <c r="G61">
        <v>0.14000000000000001</v>
      </c>
    </row>
    <row r="62" spans="1:7" x14ac:dyDescent="0.25">
      <c r="A62">
        <v>1</v>
      </c>
      <c r="C62">
        <v>1317</v>
      </c>
      <c r="E62">
        <v>0.11</v>
      </c>
      <c r="G62">
        <v>0.06</v>
      </c>
    </row>
    <row r="63" spans="1:7" x14ac:dyDescent="0.25">
      <c r="A63">
        <v>1</v>
      </c>
      <c r="C63">
        <v>15</v>
      </c>
      <c r="E63">
        <v>2.04</v>
      </c>
      <c r="G63">
        <v>0.3</v>
      </c>
    </row>
    <row r="64" spans="1:7" x14ac:dyDescent="0.25">
      <c r="A64">
        <v>1</v>
      </c>
      <c r="C64">
        <v>1668</v>
      </c>
      <c r="E64">
        <v>0.1</v>
      </c>
      <c r="G64">
        <v>0.04</v>
      </c>
    </row>
    <row r="65" spans="1:7" x14ac:dyDescent="0.25">
      <c r="A65">
        <v>1</v>
      </c>
      <c r="C65">
        <v>1332</v>
      </c>
      <c r="E65">
        <v>7.0000000000000007E-2</v>
      </c>
      <c r="G65">
        <v>0.03</v>
      </c>
    </row>
    <row r="66" spans="1:7" x14ac:dyDescent="0.25">
      <c r="A66">
        <v>1</v>
      </c>
      <c r="C66">
        <v>2687</v>
      </c>
      <c r="E66">
        <v>7.0000000000000007E-2</v>
      </c>
      <c r="G66">
        <v>0.03</v>
      </c>
    </row>
    <row r="67" spans="1:7" x14ac:dyDescent="0.25">
      <c r="A67">
        <v>1</v>
      </c>
      <c r="C67">
        <v>2354</v>
      </c>
      <c r="E67">
        <v>0.28000000000000003</v>
      </c>
      <c r="G67">
        <v>0.08</v>
      </c>
    </row>
    <row r="68" spans="1:7" x14ac:dyDescent="0.25">
      <c r="A68">
        <v>1</v>
      </c>
      <c r="C68">
        <v>1251</v>
      </c>
      <c r="E68">
        <v>0.34</v>
      </c>
      <c r="G68">
        <v>0.08</v>
      </c>
    </row>
    <row r="69" spans="1:7" x14ac:dyDescent="0.25">
      <c r="A69">
        <v>1</v>
      </c>
      <c r="C69">
        <v>1871</v>
      </c>
      <c r="E69">
        <v>0.04</v>
      </c>
      <c r="G69">
        <v>0.03</v>
      </c>
    </row>
    <row r="70" spans="1:7" x14ac:dyDescent="0.25">
      <c r="A70">
        <v>1</v>
      </c>
      <c r="C70">
        <v>1429</v>
      </c>
      <c r="E70">
        <v>0.28000000000000003</v>
      </c>
      <c r="G70">
        <v>0.08</v>
      </c>
    </row>
    <row r="71" spans="1:7" x14ac:dyDescent="0.25">
      <c r="A71">
        <v>1</v>
      </c>
      <c r="C71">
        <v>1602</v>
      </c>
      <c r="E71">
        <v>0.81</v>
      </c>
      <c r="G71">
        <v>0.09</v>
      </c>
    </row>
    <row r="72" spans="1:7" x14ac:dyDescent="0.25">
      <c r="A72">
        <v>1</v>
      </c>
      <c r="C72">
        <v>1156</v>
      </c>
      <c r="E72">
        <v>0.16</v>
      </c>
      <c r="G72">
        <v>0.06</v>
      </c>
    </row>
    <row r="73" spans="1:7" x14ac:dyDescent="0.25">
      <c r="A73">
        <v>1</v>
      </c>
      <c r="C73">
        <v>1638</v>
      </c>
      <c r="E73">
        <v>0.52</v>
      </c>
      <c r="G73">
        <v>0.08</v>
      </c>
    </row>
    <row r="74" spans="1:7" x14ac:dyDescent="0.25">
      <c r="A74">
        <v>1</v>
      </c>
      <c r="C74">
        <v>970</v>
      </c>
      <c r="E74">
        <v>0.3</v>
      </c>
      <c r="G74">
        <v>0.09</v>
      </c>
    </row>
    <row r="75" spans="1:7" x14ac:dyDescent="0.25">
      <c r="A75">
        <v>1</v>
      </c>
      <c r="C75">
        <v>1685</v>
      </c>
      <c r="E75">
        <v>1.75</v>
      </c>
      <c r="G75">
        <v>0.36</v>
      </c>
    </row>
    <row r="76" spans="1:7" x14ac:dyDescent="0.25">
      <c r="A76">
        <v>1</v>
      </c>
      <c r="C76">
        <v>1657</v>
      </c>
      <c r="E76">
        <v>0.08</v>
      </c>
      <c r="G76">
        <v>0.06</v>
      </c>
    </row>
    <row r="77" spans="1:7" x14ac:dyDescent="0.25">
      <c r="A77">
        <v>1</v>
      </c>
      <c r="C77">
        <v>2770</v>
      </c>
      <c r="E77">
        <v>7.0000000000000007E-2</v>
      </c>
      <c r="G77">
        <v>0.04</v>
      </c>
    </row>
    <row r="78" spans="1:7" x14ac:dyDescent="0.25">
      <c r="A78">
        <v>1</v>
      </c>
      <c r="C78">
        <v>2448</v>
      </c>
      <c r="E78">
        <v>0.04</v>
      </c>
      <c r="G78">
        <v>7.0000000000000007E-2</v>
      </c>
    </row>
    <row r="79" spans="1:7" x14ac:dyDescent="0.25">
      <c r="A79">
        <v>1</v>
      </c>
      <c r="C79">
        <v>3080</v>
      </c>
      <c r="E79">
        <v>0.08</v>
      </c>
      <c r="G79">
        <v>0.03</v>
      </c>
    </row>
    <row r="80" spans="1:7" x14ac:dyDescent="0.25">
      <c r="A80">
        <v>1</v>
      </c>
      <c r="C80">
        <v>1695</v>
      </c>
      <c r="E80">
        <v>0.09</v>
      </c>
      <c r="G80">
        <v>0.04</v>
      </c>
    </row>
    <row r="81" spans="1:14" x14ac:dyDescent="0.25">
      <c r="A81">
        <v>1</v>
      </c>
      <c r="C81">
        <v>2403</v>
      </c>
      <c r="E81">
        <v>0.03</v>
      </c>
      <c r="G81">
        <v>0.08</v>
      </c>
    </row>
    <row r="82" spans="1:14" x14ac:dyDescent="0.25">
      <c r="A82">
        <v>1</v>
      </c>
      <c r="C82">
        <v>2722</v>
      </c>
      <c r="E82">
        <v>7.0000000000000007E-2</v>
      </c>
      <c r="G82">
        <v>0.05</v>
      </c>
    </row>
    <row r="83" spans="1:14" x14ac:dyDescent="0.25">
      <c r="A83">
        <v>1</v>
      </c>
      <c r="C83">
        <v>-473</v>
      </c>
      <c r="E83">
        <v>1.23</v>
      </c>
      <c r="G83">
        <v>0.08</v>
      </c>
    </row>
    <row r="84" spans="1:14" x14ac:dyDescent="0.25">
      <c r="A84">
        <v>1</v>
      </c>
      <c r="C84">
        <v>763</v>
      </c>
      <c r="E84">
        <v>0.06</v>
      </c>
      <c r="G84">
        <v>0.05</v>
      </c>
    </row>
    <row r="85" spans="1:14" x14ac:dyDescent="0.25">
      <c r="A85">
        <v>1</v>
      </c>
      <c r="C85">
        <v>-358</v>
      </c>
      <c r="E85">
        <v>1.04</v>
      </c>
      <c r="G85">
        <v>0.18</v>
      </c>
    </row>
    <row r="86" spans="1:14" x14ac:dyDescent="0.25">
      <c r="A86">
        <v>1</v>
      </c>
      <c r="C86">
        <v>-239</v>
      </c>
      <c r="E86">
        <v>1.55</v>
      </c>
      <c r="G86">
        <v>0.22</v>
      </c>
    </row>
    <row r="87" spans="1:14" x14ac:dyDescent="0.25">
      <c r="A87">
        <v>1</v>
      </c>
      <c r="C87">
        <v>5046</v>
      </c>
      <c r="E87">
        <v>0.03</v>
      </c>
      <c r="G87">
        <v>0.03</v>
      </c>
    </row>
    <row r="88" spans="1:14" x14ac:dyDescent="0.25">
      <c r="A88">
        <v>1</v>
      </c>
      <c r="C88">
        <v>4840</v>
      </c>
      <c r="E88">
        <v>0.03</v>
      </c>
      <c r="G88">
        <v>0.04</v>
      </c>
    </row>
    <row r="89" spans="1:14" x14ac:dyDescent="0.25">
      <c r="A89">
        <v>1</v>
      </c>
      <c r="C89">
        <v>4152</v>
      </c>
      <c r="E89">
        <v>0.03</v>
      </c>
      <c r="G89">
        <v>0.03</v>
      </c>
    </row>
    <row r="90" spans="1:14" x14ac:dyDescent="0.25">
      <c r="A90">
        <v>1</v>
      </c>
      <c r="C90">
        <v>3068</v>
      </c>
      <c r="E90">
        <v>0.06</v>
      </c>
      <c r="G90">
        <v>0.03</v>
      </c>
    </row>
    <row r="91" spans="1:14" x14ac:dyDescent="0.25">
      <c r="A91">
        <v>1</v>
      </c>
      <c r="C91">
        <v>3210</v>
      </c>
      <c r="E91">
        <v>0.12</v>
      </c>
      <c r="G91">
        <v>0.03</v>
      </c>
    </row>
    <row r="92" spans="1:14" x14ac:dyDescent="0.25">
      <c r="A92">
        <v>2</v>
      </c>
      <c r="C92">
        <v>4222</v>
      </c>
      <c r="E92">
        <v>0.04</v>
      </c>
      <c r="G92">
        <v>0.02</v>
      </c>
      <c r="J92">
        <f>AVERAGE(C92:C194)</f>
        <v>1103.9607843137255</v>
      </c>
      <c r="L92">
        <f t="shared" ref="L92:N92" si="0">AVERAGE(E92:E194)</f>
        <v>0.18815533980582527</v>
      </c>
      <c r="N92">
        <f t="shared" si="0"/>
        <v>7.2058823529411731E-2</v>
      </c>
    </row>
    <row r="93" spans="1:14" x14ac:dyDescent="0.25">
      <c r="A93">
        <v>2</v>
      </c>
      <c r="C93">
        <v>4305</v>
      </c>
      <c r="E93">
        <v>0.03</v>
      </c>
      <c r="G93">
        <v>0.02</v>
      </c>
    </row>
    <row r="94" spans="1:14" x14ac:dyDescent="0.25">
      <c r="A94">
        <v>2</v>
      </c>
      <c r="C94">
        <v>3697</v>
      </c>
      <c r="E94">
        <v>0.03</v>
      </c>
      <c r="G94">
        <v>0.02</v>
      </c>
    </row>
    <row r="95" spans="1:14" x14ac:dyDescent="0.25">
      <c r="A95">
        <v>2</v>
      </c>
      <c r="C95">
        <v>4585</v>
      </c>
      <c r="E95">
        <v>0.02</v>
      </c>
      <c r="G95">
        <v>0.03</v>
      </c>
    </row>
    <row r="96" spans="1:14" x14ac:dyDescent="0.25">
      <c r="A96">
        <v>2</v>
      </c>
      <c r="C96">
        <v>4353</v>
      </c>
      <c r="E96">
        <v>0.02</v>
      </c>
      <c r="G96">
        <v>0.05</v>
      </c>
    </row>
    <row r="97" spans="1:7" x14ac:dyDescent="0.25">
      <c r="A97">
        <v>2</v>
      </c>
      <c r="C97">
        <v>1061</v>
      </c>
      <c r="E97">
        <v>0.27</v>
      </c>
      <c r="G97">
        <v>0.08</v>
      </c>
    </row>
    <row r="98" spans="1:7" x14ac:dyDescent="0.25">
      <c r="A98">
        <v>2</v>
      </c>
      <c r="C98">
        <v>3583</v>
      </c>
      <c r="E98">
        <v>0.02</v>
      </c>
      <c r="G98">
        <v>0.03</v>
      </c>
    </row>
    <row r="99" spans="1:7" x14ac:dyDescent="0.25">
      <c r="A99">
        <v>2</v>
      </c>
      <c r="C99">
        <v>3845</v>
      </c>
      <c r="E99">
        <v>0.06</v>
      </c>
      <c r="G99">
        <v>0.14000000000000001</v>
      </c>
    </row>
    <row r="100" spans="1:7" x14ac:dyDescent="0.25">
      <c r="A100">
        <v>2</v>
      </c>
      <c r="C100">
        <v>3214</v>
      </c>
      <c r="E100">
        <v>0.04</v>
      </c>
      <c r="G100">
        <v>0.04</v>
      </c>
    </row>
    <row r="101" spans="1:7" x14ac:dyDescent="0.25">
      <c r="A101">
        <v>2</v>
      </c>
      <c r="C101">
        <v>3966</v>
      </c>
      <c r="E101">
        <v>0.03</v>
      </c>
      <c r="G101">
        <v>0.02</v>
      </c>
    </row>
    <row r="102" spans="1:7" x14ac:dyDescent="0.25">
      <c r="A102">
        <v>2</v>
      </c>
      <c r="C102">
        <v>2472</v>
      </c>
      <c r="E102">
        <v>0.04</v>
      </c>
      <c r="G102">
        <v>0.03</v>
      </c>
    </row>
    <row r="103" spans="1:7" x14ac:dyDescent="0.25">
      <c r="A103">
        <v>2</v>
      </c>
      <c r="C103">
        <v>3625</v>
      </c>
      <c r="E103">
        <v>0.04</v>
      </c>
      <c r="G103">
        <v>7.0000000000000007E-2</v>
      </c>
    </row>
    <row r="104" spans="1:7" x14ac:dyDescent="0.25">
      <c r="A104">
        <v>2</v>
      </c>
      <c r="C104">
        <v>1736</v>
      </c>
      <c r="E104">
        <v>0.08</v>
      </c>
      <c r="G104">
        <v>0.03</v>
      </c>
    </row>
    <row r="105" spans="1:7" x14ac:dyDescent="0.25">
      <c r="A105">
        <v>2</v>
      </c>
      <c r="C105">
        <v>1442</v>
      </c>
      <c r="E105">
        <v>7.0000000000000007E-2</v>
      </c>
      <c r="G105">
        <v>0.03</v>
      </c>
    </row>
    <row r="106" spans="1:7" x14ac:dyDescent="0.25">
      <c r="A106">
        <v>2</v>
      </c>
      <c r="C106">
        <v>-714</v>
      </c>
      <c r="E106">
        <v>0.06</v>
      </c>
      <c r="G106">
        <v>0.11</v>
      </c>
    </row>
    <row r="107" spans="1:7" x14ac:dyDescent="0.25">
      <c r="A107">
        <v>2</v>
      </c>
      <c r="C107">
        <v>1938</v>
      </c>
      <c r="E107">
        <v>7.0000000000000007E-2</v>
      </c>
      <c r="G107">
        <v>0.1</v>
      </c>
    </row>
    <row r="108" spans="1:7" x14ac:dyDescent="0.25">
      <c r="A108">
        <v>2</v>
      </c>
      <c r="C108">
        <v>1911</v>
      </c>
      <c r="E108">
        <v>0.14000000000000001</v>
      </c>
      <c r="G108">
        <v>0.1</v>
      </c>
    </row>
    <row r="109" spans="1:7" x14ac:dyDescent="0.25">
      <c r="A109">
        <v>2</v>
      </c>
      <c r="C109">
        <v>650</v>
      </c>
      <c r="E109">
        <v>0.06</v>
      </c>
      <c r="G109">
        <v>0.03</v>
      </c>
    </row>
    <row r="110" spans="1:7" x14ac:dyDescent="0.25">
      <c r="A110">
        <v>2</v>
      </c>
      <c r="C110">
        <v>362</v>
      </c>
      <c r="E110">
        <v>0.1</v>
      </c>
      <c r="G110">
        <v>7.0000000000000007E-2</v>
      </c>
    </row>
    <row r="111" spans="1:7" x14ac:dyDescent="0.25">
      <c r="A111">
        <v>2</v>
      </c>
      <c r="C111">
        <v>472</v>
      </c>
      <c r="E111">
        <v>0.11</v>
      </c>
      <c r="G111">
        <v>0.06</v>
      </c>
    </row>
    <row r="112" spans="1:7" x14ac:dyDescent="0.25">
      <c r="A112">
        <v>2</v>
      </c>
      <c r="C112">
        <v>532</v>
      </c>
      <c r="E112">
        <v>7.0000000000000007E-2</v>
      </c>
      <c r="G112">
        <v>0.09</v>
      </c>
    </row>
    <row r="113" spans="1:7" x14ac:dyDescent="0.25">
      <c r="A113">
        <v>2</v>
      </c>
      <c r="C113">
        <v>608</v>
      </c>
      <c r="E113">
        <v>0.09</v>
      </c>
      <c r="G113">
        <v>0.02</v>
      </c>
    </row>
    <row r="114" spans="1:7" x14ac:dyDescent="0.25">
      <c r="A114">
        <v>2</v>
      </c>
      <c r="C114">
        <v>833</v>
      </c>
      <c r="E114">
        <v>0.14000000000000001</v>
      </c>
      <c r="G114">
        <v>0.04</v>
      </c>
    </row>
    <row r="115" spans="1:7" x14ac:dyDescent="0.25">
      <c r="A115">
        <v>2</v>
      </c>
      <c r="C115">
        <v>841</v>
      </c>
      <c r="E115">
        <v>0.12</v>
      </c>
      <c r="G115">
        <v>0.06</v>
      </c>
    </row>
    <row r="116" spans="1:7" x14ac:dyDescent="0.25">
      <c r="A116">
        <v>2</v>
      </c>
      <c r="C116">
        <v>1115</v>
      </c>
      <c r="E116">
        <v>0.08</v>
      </c>
      <c r="G116">
        <v>0.06</v>
      </c>
    </row>
    <row r="117" spans="1:7" x14ac:dyDescent="0.25">
      <c r="A117">
        <v>2</v>
      </c>
      <c r="C117">
        <v>569</v>
      </c>
      <c r="E117">
        <v>0.1</v>
      </c>
      <c r="G117">
        <v>0.04</v>
      </c>
    </row>
    <row r="118" spans="1:7" x14ac:dyDescent="0.25">
      <c r="A118">
        <v>2</v>
      </c>
      <c r="C118">
        <v>577</v>
      </c>
      <c r="E118">
        <v>0.08</v>
      </c>
      <c r="G118">
        <v>0.04</v>
      </c>
    </row>
    <row r="119" spans="1:7" x14ac:dyDescent="0.25">
      <c r="A119">
        <v>2</v>
      </c>
      <c r="C119">
        <v>1109</v>
      </c>
      <c r="E119">
        <v>7.0000000000000007E-2</v>
      </c>
      <c r="G119">
        <v>0.08</v>
      </c>
    </row>
    <row r="120" spans="1:7" x14ac:dyDescent="0.25">
      <c r="A120">
        <v>2</v>
      </c>
      <c r="C120">
        <v>1321</v>
      </c>
      <c r="E120">
        <v>0.06</v>
      </c>
      <c r="G120">
        <v>0.26</v>
      </c>
    </row>
    <row r="121" spans="1:7" x14ac:dyDescent="0.25">
      <c r="A121">
        <v>2</v>
      </c>
      <c r="C121">
        <v>1139</v>
      </c>
      <c r="E121">
        <v>0.13</v>
      </c>
      <c r="G121">
        <v>0.1</v>
      </c>
    </row>
    <row r="122" spans="1:7" x14ac:dyDescent="0.25">
      <c r="A122">
        <v>2</v>
      </c>
      <c r="C122">
        <v>775</v>
      </c>
      <c r="E122">
        <v>0.1</v>
      </c>
      <c r="G122">
        <v>0.05</v>
      </c>
    </row>
    <row r="123" spans="1:7" x14ac:dyDescent="0.25">
      <c r="A123">
        <v>2</v>
      </c>
      <c r="C123">
        <v>714</v>
      </c>
      <c r="E123">
        <v>0.09</v>
      </c>
      <c r="G123">
        <v>0.16</v>
      </c>
    </row>
    <row r="124" spans="1:7" x14ac:dyDescent="0.25">
      <c r="A124">
        <v>2</v>
      </c>
      <c r="C124">
        <v>811</v>
      </c>
      <c r="E124">
        <v>0.06</v>
      </c>
      <c r="G124">
        <v>0.02</v>
      </c>
    </row>
    <row r="125" spans="1:7" x14ac:dyDescent="0.25">
      <c r="A125">
        <v>2</v>
      </c>
      <c r="C125">
        <v>815</v>
      </c>
      <c r="E125">
        <v>0.05</v>
      </c>
      <c r="G125">
        <v>0.02</v>
      </c>
    </row>
    <row r="126" spans="1:7" x14ac:dyDescent="0.25">
      <c r="A126">
        <v>2</v>
      </c>
      <c r="C126">
        <v>867</v>
      </c>
      <c r="E126">
        <v>0.04</v>
      </c>
      <c r="G126">
        <v>0.02</v>
      </c>
    </row>
    <row r="127" spans="1:7" x14ac:dyDescent="0.25">
      <c r="A127">
        <v>2</v>
      </c>
      <c r="C127">
        <v>760</v>
      </c>
      <c r="E127">
        <v>0.05</v>
      </c>
      <c r="G127">
        <v>0.17</v>
      </c>
    </row>
    <row r="128" spans="1:7" x14ac:dyDescent="0.25">
      <c r="A128">
        <v>2</v>
      </c>
      <c r="C128">
        <v>947</v>
      </c>
      <c r="E128">
        <v>0.06</v>
      </c>
      <c r="G128">
        <v>0.03</v>
      </c>
    </row>
    <row r="129" spans="1:7" x14ac:dyDescent="0.25">
      <c r="A129">
        <v>2</v>
      </c>
      <c r="C129">
        <v>1695</v>
      </c>
      <c r="E129">
        <v>7.0000000000000007E-2</v>
      </c>
      <c r="G129">
        <v>0.02</v>
      </c>
    </row>
    <row r="130" spans="1:7" x14ac:dyDescent="0.25">
      <c r="A130">
        <v>2</v>
      </c>
      <c r="C130">
        <v>1374</v>
      </c>
      <c r="E130">
        <v>7.0000000000000007E-2</v>
      </c>
      <c r="G130">
        <v>0.03</v>
      </c>
    </row>
    <row r="131" spans="1:7" x14ac:dyDescent="0.25">
      <c r="A131">
        <v>2</v>
      </c>
      <c r="C131">
        <v>1610</v>
      </c>
      <c r="E131">
        <v>7.0000000000000007E-2</v>
      </c>
      <c r="G131">
        <v>0.08</v>
      </c>
    </row>
    <row r="132" spans="1:7" x14ac:dyDescent="0.25">
      <c r="A132">
        <v>2</v>
      </c>
      <c r="C132">
        <v>665</v>
      </c>
      <c r="E132">
        <v>0.09</v>
      </c>
      <c r="G132">
        <v>0.03</v>
      </c>
    </row>
    <row r="133" spans="1:7" x14ac:dyDescent="0.25">
      <c r="A133">
        <v>2</v>
      </c>
      <c r="C133">
        <v>838</v>
      </c>
      <c r="E133">
        <v>0.05</v>
      </c>
      <c r="G133">
        <v>0.03</v>
      </c>
    </row>
    <row r="134" spans="1:7" x14ac:dyDescent="0.25">
      <c r="A134">
        <v>2</v>
      </c>
      <c r="C134">
        <v>1782</v>
      </c>
      <c r="E134">
        <v>0.05</v>
      </c>
      <c r="G134">
        <v>0.03</v>
      </c>
    </row>
    <row r="135" spans="1:7" x14ac:dyDescent="0.25">
      <c r="A135">
        <v>2</v>
      </c>
      <c r="C135">
        <v>1650</v>
      </c>
      <c r="E135">
        <v>0.08</v>
      </c>
      <c r="G135">
        <v>0.03</v>
      </c>
    </row>
    <row r="136" spans="1:7" x14ac:dyDescent="0.25">
      <c r="A136">
        <v>2</v>
      </c>
      <c r="C136">
        <v>1417</v>
      </c>
      <c r="E136">
        <v>0.09</v>
      </c>
      <c r="G136">
        <v>0.03</v>
      </c>
    </row>
    <row r="137" spans="1:7" x14ac:dyDescent="0.25">
      <c r="A137">
        <v>2</v>
      </c>
      <c r="C137">
        <v>1654</v>
      </c>
      <c r="E137">
        <v>0.08</v>
      </c>
      <c r="G137">
        <v>0.26</v>
      </c>
    </row>
    <row r="138" spans="1:7" x14ac:dyDescent="0.25">
      <c r="A138">
        <v>2</v>
      </c>
      <c r="C138">
        <v>1446</v>
      </c>
      <c r="E138">
        <v>0.1</v>
      </c>
      <c r="G138">
        <v>0.04</v>
      </c>
    </row>
    <row r="139" spans="1:7" x14ac:dyDescent="0.25">
      <c r="A139">
        <v>2</v>
      </c>
      <c r="C139">
        <v>525</v>
      </c>
      <c r="E139">
        <v>0.1</v>
      </c>
      <c r="G139">
        <v>0.22</v>
      </c>
    </row>
    <row r="140" spans="1:7" x14ac:dyDescent="0.25">
      <c r="A140">
        <v>2</v>
      </c>
      <c r="C140">
        <v>554</v>
      </c>
      <c r="E140">
        <v>7.0000000000000007E-2</v>
      </c>
      <c r="G140">
        <v>0.06</v>
      </c>
    </row>
    <row r="141" spans="1:7" x14ac:dyDescent="0.25">
      <c r="A141">
        <v>2</v>
      </c>
      <c r="C141">
        <v>632</v>
      </c>
      <c r="E141">
        <v>0.11</v>
      </c>
      <c r="G141">
        <v>0.04</v>
      </c>
    </row>
    <row r="142" spans="1:7" x14ac:dyDescent="0.25">
      <c r="A142">
        <v>2</v>
      </c>
      <c r="C142">
        <v>-24</v>
      </c>
      <c r="E142">
        <v>1.04</v>
      </c>
      <c r="G142">
        <v>0.15</v>
      </c>
    </row>
    <row r="143" spans="1:7" x14ac:dyDescent="0.25">
      <c r="A143">
        <v>2</v>
      </c>
      <c r="C143">
        <v>848</v>
      </c>
      <c r="E143">
        <v>0.06</v>
      </c>
      <c r="G143">
        <v>7.0000000000000007E-2</v>
      </c>
    </row>
    <row r="144" spans="1:7" x14ac:dyDescent="0.25">
      <c r="A144">
        <v>2</v>
      </c>
      <c r="C144">
        <v>755</v>
      </c>
      <c r="E144">
        <v>0.09</v>
      </c>
      <c r="G144">
        <v>0.05</v>
      </c>
    </row>
    <row r="145" spans="1:7" x14ac:dyDescent="0.25">
      <c r="A145">
        <v>2</v>
      </c>
      <c r="C145">
        <v>651</v>
      </c>
      <c r="E145">
        <v>0.11</v>
      </c>
      <c r="G145">
        <v>0.09</v>
      </c>
    </row>
    <row r="146" spans="1:7" x14ac:dyDescent="0.25">
      <c r="A146">
        <v>2</v>
      </c>
      <c r="C146">
        <v>-23</v>
      </c>
      <c r="E146">
        <v>1.04</v>
      </c>
      <c r="G146">
        <v>0.56999999999999995</v>
      </c>
    </row>
    <row r="147" spans="1:7" x14ac:dyDescent="0.25">
      <c r="A147">
        <v>2</v>
      </c>
      <c r="C147">
        <v>648</v>
      </c>
      <c r="E147">
        <v>0.08</v>
      </c>
      <c r="G147">
        <v>0.15</v>
      </c>
    </row>
    <row r="148" spans="1:7" x14ac:dyDescent="0.25">
      <c r="A148">
        <v>2</v>
      </c>
      <c r="C148">
        <v>617</v>
      </c>
      <c r="E148">
        <v>0.19</v>
      </c>
      <c r="G148">
        <v>0.1</v>
      </c>
    </row>
    <row r="149" spans="1:7" x14ac:dyDescent="0.25">
      <c r="A149">
        <v>2</v>
      </c>
      <c r="C149">
        <v>758</v>
      </c>
      <c r="E149">
        <v>7.0000000000000007E-2</v>
      </c>
      <c r="G149">
        <v>0.05</v>
      </c>
    </row>
    <row r="150" spans="1:7" x14ac:dyDescent="0.25">
      <c r="A150">
        <v>2</v>
      </c>
      <c r="C150">
        <v>857</v>
      </c>
      <c r="E150">
        <v>0.06</v>
      </c>
      <c r="G150">
        <v>0.04</v>
      </c>
    </row>
    <row r="151" spans="1:7" x14ac:dyDescent="0.25">
      <c r="A151">
        <v>2</v>
      </c>
      <c r="C151">
        <v>-17</v>
      </c>
      <c r="E151">
        <v>0.86</v>
      </c>
      <c r="G151">
        <v>0.12</v>
      </c>
    </row>
    <row r="152" spans="1:7" x14ac:dyDescent="0.25">
      <c r="A152">
        <v>2</v>
      </c>
      <c r="C152">
        <v>572</v>
      </c>
      <c r="E152">
        <v>0.06</v>
      </c>
      <c r="G152">
        <v>0.05</v>
      </c>
    </row>
    <row r="153" spans="1:7" x14ac:dyDescent="0.25">
      <c r="A153">
        <v>2</v>
      </c>
      <c r="C153">
        <v>515</v>
      </c>
      <c r="E153">
        <v>7.0000000000000007E-2</v>
      </c>
      <c r="G153">
        <v>0.05</v>
      </c>
    </row>
    <row r="154" spans="1:7" x14ac:dyDescent="0.25">
      <c r="A154">
        <v>2</v>
      </c>
      <c r="C154">
        <v>406</v>
      </c>
      <c r="E154">
        <v>0.2</v>
      </c>
      <c r="G154">
        <v>0.05</v>
      </c>
    </row>
    <row r="155" spans="1:7" x14ac:dyDescent="0.25">
      <c r="A155">
        <v>2</v>
      </c>
      <c r="C155">
        <v>168</v>
      </c>
      <c r="E155">
        <v>0.26</v>
      </c>
      <c r="G155">
        <v>0.11</v>
      </c>
    </row>
    <row r="156" spans="1:7" x14ac:dyDescent="0.25">
      <c r="A156">
        <v>2</v>
      </c>
      <c r="C156">
        <v>-42</v>
      </c>
      <c r="E156">
        <v>0.59</v>
      </c>
      <c r="G156">
        <v>0.15</v>
      </c>
    </row>
    <row r="157" spans="1:7" x14ac:dyDescent="0.25">
      <c r="A157">
        <v>2</v>
      </c>
      <c r="C157">
        <v>-31</v>
      </c>
      <c r="E157">
        <v>0.94</v>
      </c>
      <c r="G157">
        <v>7.0000000000000007E-2</v>
      </c>
    </row>
    <row r="158" spans="1:7" x14ac:dyDescent="0.25">
      <c r="A158">
        <v>2</v>
      </c>
      <c r="C158">
        <v>972</v>
      </c>
      <c r="E158">
        <v>0.11</v>
      </c>
      <c r="G158">
        <v>0.03</v>
      </c>
    </row>
    <row r="159" spans="1:7" x14ac:dyDescent="0.25">
      <c r="A159">
        <v>2</v>
      </c>
      <c r="C159">
        <v>890</v>
      </c>
      <c r="E159">
        <v>0.09</v>
      </c>
      <c r="G159">
        <v>0.05</v>
      </c>
    </row>
    <row r="160" spans="1:7" x14ac:dyDescent="0.25">
      <c r="A160">
        <v>2</v>
      </c>
      <c r="C160">
        <v>647</v>
      </c>
      <c r="E160">
        <v>0.2</v>
      </c>
      <c r="G160">
        <v>7.0000000000000007E-2</v>
      </c>
    </row>
    <row r="161" spans="1:7" x14ac:dyDescent="0.25">
      <c r="A161">
        <v>2</v>
      </c>
      <c r="C161">
        <v>-364</v>
      </c>
      <c r="E161">
        <v>0.91</v>
      </c>
      <c r="G161">
        <v>0.18</v>
      </c>
    </row>
    <row r="162" spans="1:7" x14ac:dyDescent="0.25">
      <c r="A162">
        <v>2</v>
      </c>
      <c r="C162">
        <v>1195</v>
      </c>
      <c r="E162">
        <v>0.31</v>
      </c>
      <c r="G162">
        <v>0.06</v>
      </c>
    </row>
    <row r="163" spans="1:7" x14ac:dyDescent="0.25">
      <c r="A163">
        <v>2</v>
      </c>
      <c r="C163">
        <v>434</v>
      </c>
      <c r="E163">
        <v>0.51</v>
      </c>
      <c r="G163">
        <v>0.13</v>
      </c>
    </row>
    <row r="164" spans="1:7" x14ac:dyDescent="0.25">
      <c r="A164">
        <v>2</v>
      </c>
      <c r="C164">
        <v>604</v>
      </c>
      <c r="E164">
        <v>0.67</v>
      </c>
      <c r="G164">
        <v>0.12</v>
      </c>
    </row>
    <row r="165" spans="1:7" x14ac:dyDescent="0.25">
      <c r="A165">
        <v>2</v>
      </c>
      <c r="C165">
        <v>-591</v>
      </c>
      <c r="E165">
        <v>0.02</v>
      </c>
      <c r="G165">
        <v>0.09</v>
      </c>
    </row>
    <row r="166" spans="1:7" x14ac:dyDescent="0.25">
      <c r="A166">
        <v>2</v>
      </c>
      <c r="C166">
        <v>-264</v>
      </c>
      <c r="E166">
        <v>0.99</v>
      </c>
      <c r="G166">
        <v>0.18</v>
      </c>
    </row>
    <row r="167" spans="1:7" x14ac:dyDescent="0.25">
      <c r="A167">
        <v>2</v>
      </c>
      <c r="C167">
        <v>-1261</v>
      </c>
      <c r="E167">
        <v>7.0000000000000007E-2</v>
      </c>
      <c r="G167">
        <v>0.08</v>
      </c>
    </row>
    <row r="168" spans="1:7" x14ac:dyDescent="0.25">
      <c r="A168">
        <v>2</v>
      </c>
      <c r="C168">
        <v>753</v>
      </c>
      <c r="E168">
        <v>0.1</v>
      </c>
      <c r="G168">
        <v>0.03</v>
      </c>
    </row>
    <row r="169" spans="1:7" x14ac:dyDescent="0.25">
      <c r="A169">
        <v>2</v>
      </c>
      <c r="C169">
        <v>223</v>
      </c>
      <c r="E169">
        <v>0.73</v>
      </c>
      <c r="G169">
        <v>0.13</v>
      </c>
    </row>
    <row r="170" spans="1:7" x14ac:dyDescent="0.25">
      <c r="A170">
        <v>2</v>
      </c>
      <c r="C170">
        <v>960</v>
      </c>
      <c r="E170">
        <v>0.04</v>
      </c>
      <c r="G170">
        <v>0.03</v>
      </c>
    </row>
    <row r="171" spans="1:7" x14ac:dyDescent="0.25">
      <c r="A171">
        <v>2</v>
      </c>
      <c r="C171">
        <v>1114</v>
      </c>
      <c r="E171">
        <v>7.0000000000000007E-2</v>
      </c>
      <c r="G171">
        <v>0.02</v>
      </c>
    </row>
    <row r="172" spans="1:7" x14ac:dyDescent="0.25">
      <c r="A172">
        <v>2</v>
      </c>
      <c r="C172">
        <v>1003</v>
      </c>
      <c r="E172">
        <v>0.09</v>
      </c>
      <c r="G172">
        <v>0.03</v>
      </c>
    </row>
    <row r="173" spans="1:7" x14ac:dyDescent="0.25">
      <c r="A173">
        <v>2</v>
      </c>
      <c r="C173">
        <v>894</v>
      </c>
      <c r="E173">
        <v>0.05</v>
      </c>
      <c r="G173">
        <v>0.02</v>
      </c>
    </row>
    <row r="174" spans="1:7" x14ac:dyDescent="0.25">
      <c r="A174">
        <v>2</v>
      </c>
      <c r="C174">
        <v>1278</v>
      </c>
      <c r="E174">
        <v>0.06</v>
      </c>
      <c r="G174">
        <v>0.02</v>
      </c>
    </row>
    <row r="175" spans="1:7" x14ac:dyDescent="0.25">
      <c r="A175">
        <v>2</v>
      </c>
      <c r="C175">
        <v>1189</v>
      </c>
      <c r="E175">
        <v>0.04</v>
      </c>
      <c r="G175">
        <v>0.02</v>
      </c>
    </row>
    <row r="176" spans="1:7" x14ac:dyDescent="0.25">
      <c r="A176">
        <v>2</v>
      </c>
      <c r="C176">
        <v>854</v>
      </c>
      <c r="E176">
        <v>0.15</v>
      </c>
      <c r="G176">
        <v>0.03</v>
      </c>
    </row>
    <row r="177" spans="1:7" x14ac:dyDescent="0.25">
      <c r="A177">
        <v>2</v>
      </c>
      <c r="C177">
        <v>-561</v>
      </c>
      <c r="E177">
        <v>0.48</v>
      </c>
      <c r="G177">
        <v>0.04</v>
      </c>
    </row>
    <row r="178" spans="1:7" x14ac:dyDescent="0.25">
      <c r="A178">
        <v>2</v>
      </c>
      <c r="C178">
        <v>-78</v>
      </c>
      <c r="E178">
        <v>1.4</v>
      </c>
      <c r="G178">
        <v>0.1</v>
      </c>
    </row>
    <row r="179" spans="1:7" x14ac:dyDescent="0.25">
      <c r="A179">
        <v>2</v>
      </c>
      <c r="C179">
        <v>-434</v>
      </c>
      <c r="E179">
        <v>0.49</v>
      </c>
      <c r="G179">
        <v>0.11</v>
      </c>
    </row>
    <row r="180" spans="1:7" x14ac:dyDescent="0.25">
      <c r="A180">
        <v>2</v>
      </c>
      <c r="C180">
        <v>1399</v>
      </c>
      <c r="E180">
        <v>0.14000000000000001</v>
      </c>
      <c r="G180">
        <v>0.03</v>
      </c>
    </row>
    <row r="181" spans="1:7" x14ac:dyDescent="0.25">
      <c r="A181">
        <v>2</v>
      </c>
      <c r="C181">
        <v>1460</v>
      </c>
      <c r="E181">
        <v>0.63</v>
      </c>
      <c r="G181">
        <v>0.04</v>
      </c>
    </row>
    <row r="182" spans="1:7" x14ac:dyDescent="0.25">
      <c r="A182">
        <v>2</v>
      </c>
      <c r="C182">
        <v>-49</v>
      </c>
      <c r="E182">
        <v>0.75</v>
      </c>
      <c r="G182">
        <v>0.21</v>
      </c>
    </row>
    <row r="183" spans="1:7" x14ac:dyDescent="0.25">
      <c r="A183">
        <v>2</v>
      </c>
      <c r="C183">
        <v>597</v>
      </c>
      <c r="E183">
        <v>0.3</v>
      </c>
      <c r="G183">
        <v>0.04</v>
      </c>
    </row>
    <row r="184" spans="1:7" x14ac:dyDescent="0.25">
      <c r="A184">
        <v>2</v>
      </c>
      <c r="C184">
        <v>1050</v>
      </c>
      <c r="E184">
        <v>0.03</v>
      </c>
      <c r="G184">
        <v>0.05</v>
      </c>
    </row>
    <row r="185" spans="1:7" x14ac:dyDescent="0.25">
      <c r="A185">
        <v>2</v>
      </c>
      <c r="C185">
        <v>779</v>
      </c>
      <c r="E185">
        <v>0.06</v>
      </c>
      <c r="G185">
        <v>0.08</v>
      </c>
    </row>
    <row r="186" spans="1:7" x14ac:dyDescent="0.25">
      <c r="A186">
        <v>2</v>
      </c>
      <c r="C186">
        <v>1079</v>
      </c>
      <c r="E186">
        <v>0.03</v>
      </c>
      <c r="G186">
        <v>0.02</v>
      </c>
    </row>
    <row r="187" spans="1:7" x14ac:dyDescent="0.25">
      <c r="A187">
        <v>2</v>
      </c>
      <c r="C187">
        <v>946</v>
      </c>
      <c r="E187">
        <v>7.0000000000000007E-2</v>
      </c>
      <c r="G187">
        <v>0.05</v>
      </c>
    </row>
    <row r="188" spans="1:7" x14ac:dyDescent="0.25">
      <c r="A188">
        <v>2</v>
      </c>
      <c r="C188">
        <v>1523</v>
      </c>
      <c r="E188">
        <v>0.05</v>
      </c>
      <c r="G188">
        <v>0.04</v>
      </c>
    </row>
    <row r="189" spans="1:7" x14ac:dyDescent="0.25">
      <c r="A189">
        <v>2</v>
      </c>
      <c r="C189">
        <v>1503</v>
      </c>
      <c r="E189">
        <v>0.03</v>
      </c>
      <c r="G189">
        <v>0.02</v>
      </c>
    </row>
    <row r="190" spans="1:7" x14ac:dyDescent="0.25">
      <c r="A190">
        <v>2</v>
      </c>
      <c r="C190">
        <v>1416</v>
      </c>
      <c r="E190">
        <v>7.0000000000000007E-2</v>
      </c>
      <c r="G190">
        <v>0.02</v>
      </c>
    </row>
    <row r="191" spans="1:7" x14ac:dyDescent="0.25">
      <c r="A191">
        <v>2</v>
      </c>
      <c r="C191">
        <v>1461</v>
      </c>
      <c r="E191">
        <v>0.03</v>
      </c>
      <c r="G191">
        <v>0.03</v>
      </c>
    </row>
    <row r="192" spans="1:7" x14ac:dyDescent="0.25">
      <c r="A192">
        <v>2</v>
      </c>
      <c r="C192">
        <v>1331</v>
      </c>
      <c r="E192">
        <v>0.03</v>
      </c>
      <c r="G192">
        <v>0.02</v>
      </c>
    </row>
    <row r="193" spans="1:14" x14ac:dyDescent="0.25">
      <c r="A193">
        <v>2</v>
      </c>
      <c r="C193">
        <v>1094</v>
      </c>
      <c r="E193">
        <v>0.06</v>
      </c>
      <c r="G193">
        <v>0.02</v>
      </c>
    </row>
    <row r="194" spans="1:14" x14ac:dyDescent="0.25">
      <c r="A194">
        <v>2</v>
      </c>
      <c r="E194">
        <v>0.05</v>
      </c>
    </row>
    <row r="195" spans="1:14" x14ac:dyDescent="0.25">
      <c r="A195">
        <v>3</v>
      </c>
      <c r="C195">
        <v>1328</v>
      </c>
      <c r="E195">
        <v>0.05</v>
      </c>
      <c r="G195">
        <v>0.05</v>
      </c>
      <c r="J195">
        <f>AVERAGE(C195:C220)</f>
        <v>1935</v>
      </c>
      <c r="L195">
        <f t="shared" ref="L195:N195" si="1">AVERAGE(E195:E220)</f>
        <v>7.1923076923076951E-2</v>
      </c>
      <c r="N195">
        <f t="shared" si="1"/>
        <v>3.1923076923076936E-2</v>
      </c>
    </row>
    <row r="196" spans="1:14" x14ac:dyDescent="0.25">
      <c r="A196">
        <v>3</v>
      </c>
      <c r="C196">
        <v>1223</v>
      </c>
      <c r="E196">
        <v>0.09</v>
      </c>
      <c r="G196">
        <v>0.03</v>
      </c>
    </row>
    <row r="197" spans="1:14" x14ac:dyDescent="0.25">
      <c r="A197">
        <v>3</v>
      </c>
      <c r="C197">
        <v>1463</v>
      </c>
      <c r="E197">
        <v>0.09</v>
      </c>
      <c r="G197">
        <v>0.04</v>
      </c>
    </row>
    <row r="198" spans="1:14" x14ac:dyDescent="0.25">
      <c r="A198">
        <v>3</v>
      </c>
      <c r="C198">
        <v>1122</v>
      </c>
      <c r="E198">
        <v>0.08</v>
      </c>
      <c r="G198">
        <v>0.03</v>
      </c>
    </row>
    <row r="199" spans="1:14" x14ac:dyDescent="0.25">
      <c r="A199">
        <v>3</v>
      </c>
      <c r="C199">
        <v>1197</v>
      </c>
      <c r="E199">
        <v>0.11</v>
      </c>
      <c r="G199">
        <v>0.03</v>
      </c>
    </row>
    <row r="200" spans="1:14" x14ac:dyDescent="0.25">
      <c r="A200">
        <v>3</v>
      </c>
      <c r="C200">
        <v>1458</v>
      </c>
      <c r="E200">
        <v>0.06</v>
      </c>
      <c r="G200">
        <v>0.03</v>
      </c>
    </row>
    <row r="201" spans="1:14" x14ac:dyDescent="0.25">
      <c r="A201">
        <v>3</v>
      </c>
      <c r="C201">
        <v>1483</v>
      </c>
      <c r="E201">
        <v>7.0000000000000007E-2</v>
      </c>
      <c r="G201">
        <v>0.03</v>
      </c>
    </row>
    <row r="202" spans="1:14" x14ac:dyDescent="0.25">
      <c r="A202">
        <v>3</v>
      </c>
      <c r="C202">
        <v>1602</v>
      </c>
      <c r="E202">
        <v>7.0000000000000007E-2</v>
      </c>
      <c r="G202">
        <v>0.04</v>
      </c>
    </row>
    <row r="203" spans="1:14" x14ac:dyDescent="0.25">
      <c r="A203">
        <v>3</v>
      </c>
      <c r="C203">
        <v>1574</v>
      </c>
      <c r="E203">
        <v>0.06</v>
      </c>
      <c r="G203">
        <v>0.02</v>
      </c>
    </row>
    <row r="204" spans="1:14" x14ac:dyDescent="0.25">
      <c r="A204">
        <v>3</v>
      </c>
      <c r="C204">
        <v>1467</v>
      </c>
      <c r="E204">
        <v>0.08</v>
      </c>
      <c r="G204">
        <v>0.02</v>
      </c>
    </row>
    <row r="205" spans="1:14" x14ac:dyDescent="0.25">
      <c r="A205">
        <v>3</v>
      </c>
      <c r="C205">
        <v>1393</v>
      </c>
      <c r="E205">
        <v>0.08</v>
      </c>
      <c r="G205">
        <v>0.03</v>
      </c>
    </row>
    <row r="206" spans="1:14" x14ac:dyDescent="0.25">
      <c r="A206">
        <v>3</v>
      </c>
      <c r="C206">
        <v>1914</v>
      </c>
      <c r="E206">
        <v>0.08</v>
      </c>
      <c r="G206">
        <v>0.02</v>
      </c>
    </row>
    <row r="207" spans="1:14" x14ac:dyDescent="0.25">
      <c r="A207">
        <v>3</v>
      </c>
      <c r="C207">
        <v>1577</v>
      </c>
      <c r="E207">
        <v>0.08</v>
      </c>
      <c r="G207">
        <v>0.03</v>
      </c>
    </row>
    <row r="208" spans="1:14" x14ac:dyDescent="0.25">
      <c r="A208">
        <v>3</v>
      </c>
      <c r="C208">
        <v>1473</v>
      </c>
      <c r="E208">
        <v>7.0000000000000007E-2</v>
      </c>
      <c r="G208">
        <v>0.03</v>
      </c>
    </row>
    <row r="209" spans="1:14" x14ac:dyDescent="0.25">
      <c r="A209">
        <v>3</v>
      </c>
      <c r="C209">
        <v>2918</v>
      </c>
      <c r="E209">
        <v>7.0000000000000007E-2</v>
      </c>
      <c r="G209">
        <v>0.03</v>
      </c>
    </row>
    <row r="210" spans="1:14" x14ac:dyDescent="0.25">
      <c r="A210">
        <v>3</v>
      </c>
      <c r="C210">
        <v>2786</v>
      </c>
      <c r="E210">
        <v>0.05</v>
      </c>
      <c r="G210">
        <v>0.08</v>
      </c>
    </row>
    <row r="211" spans="1:14" x14ac:dyDescent="0.25">
      <c r="A211">
        <v>3</v>
      </c>
      <c r="C211">
        <v>3519</v>
      </c>
      <c r="E211">
        <v>0.06</v>
      </c>
      <c r="G211">
        <v>0.03</v>
      </c>
    </row>
    <row r="212" spans="1:14" x14ac:dyDescent="0.25">
      <c r="A212">
        <v>3</v>
      </c>
      <c r="C212">
        <v>993</v>
      </c>
      <c r="E212">
        <v>0.15</v>
      </c>
      <c r="G212">
        <v>0.05</v>
      </c>
    </row>
    <row r="213" spans="1:14" x14ac:dyDescent="0.25">
      <c r="A213">
        <v>3</v>
      </c>
      <c r="C213">
        <v>2744</v>
      </c>
      <c r="E213">
        <v>0.03</v>
      </c>
      <c r="G213">
        <v>0.02</v>
      </c>
    </row>
    <row r="214" spans="1:14" x14ac:dyDescent="0.25">
      <c r="A214">
        <v>3</v>
      </c>
      <c r="C214">
        <v>1826</v>
      </c>
      <c r="E214">
        <v>0.06</v>
      </c>
      <c r="G214">
        <v>0.02</v>
      </c>
    </row>
    <row r="215" spans="1:14" x14ac:dyDescent="0.25">
      <c r="A215">
        <v>3</v>
      </c>
      <c r="C215">
        <v>1867</v>
      </c>
      <c r="E215">
        <v>0.08</v>
      </c>
      <c r="G215">
        <v>0.03</v>
      </c>
    </row>
    <row r="216" spans="1:14" x14ac:dyDescent="0.25">
      <c r="A216">
        <v>3</v>
      </c>
      <c r="C216">
        <v>2405</v>
      </c>
      <c r="E216">
        <v>0.03</v>
      </c>
      <c r="G216">
        <v>0.01</v>
      </c>
    </row>
    <row r="217" spans="1:14" x14ac:dyDescent="0.25">
      <c r="A217">
        <v>3</v>
      </c>
      <c r="C217">
        <v>2918</v>
      </c>
      <c r="E217">
        <v>0.13</v>
      </c>
      <c r="G217">
        <v>0.02</v>
      </c>
    </row>
    <row r="218" spans="1:14" x14ac:dyDescent="0.25">
      <c r="A218">
        <v>3</v>
      </c>
      <c r="C218">
        <v>2479</v>
      </c>
      <c r="E218">
        <v>0.03</v>
      </c>
      <c r="G218">
        <v>0.05</v>
      </c>
    </row>
    <row r="219" spans="1:14" x14ac:dyDescent="0.25">
      <c r="A219">
        <v>3</v>
      </c>
      <c r="C219">
        <v>2796</v>
      </c>
      <c r="E219">
        <v>0.06</v>
      </c>
      <c r="G219">
        <v>0.04</v>
      </c>
    </row>
    <row r="220" spans="1:14" x14ac:dyDescent="0.25">
      <c r="A220">
        <v>3</v>
      </c>
      <c r="C220">
        <v>2785</v>
      </c>
      <c r="E220">
        <v>0.05</v>
      </c>
      <c r="G220">
        <v>0.02</v>
      </c>
    </row>
    <row r="221" spans="1:14" x14ac:dyDescent="0.25">
      <c r="A221">
        <v>4</v>
      </c>
      <c r="C221">
        <v>1145</v>
      </c>
      <c r="E221">
        <v>0.15</v>
      </c>
      <c r="G221">
        <v>0.04</v>
      </c>
      <c r="J221">
        <f>AVERAGE(C221:C294)</f>
        <v>841.91891891891896</v>
      </c>
      <c r="L221">
        <f t="shared" ref="L221:N221" si="2">AVERAGE(E221:E294)</f>
        <v>0.37472972972972957</v>
      </c>
      <c r="N221">
        <f t="shared" si="2"/>
        <v>0.26364864864864879</v>
      </c>
    </row>
    <row r="222" spans="1:14" x14ac:dyDescent="0.25">
      <c r="A222">
        <v>4</v>
      </c>
      <c r="C222">
        <v>828</v>
      </c>
      <c r="E222">
        <v>0.05</v>
      </c>
      <c r="G222">
        <v>0.04</v>
      </c>
    </row>
    <row r="223" spans="1:14" x14ac:dyDescent="0.25">
      <c r="A223">
        <v>4</v>
      </c>
      <c r="C223">
        <v>1046</v>
      </c>
      <c r="E223">
        <v>0.08</v>
      </c>
      <c r="G223">
        <v>0.04</v>
      </c>
    </row>
    <row r="224" spans="1:14" x14ac:dyDescent="0.25">
      <c r="A224">
        <v>4</v>
      </c>
      <c r="C224">
        <v>844</v>
      </c>
      <c r="E224">
        <v>0.08</v>
      </c>
      <c r="G224">
        <v>0.15</v>
      </c>
    </row>
    <row r="225" spans="1:7" x14ac:dyDescent="0.25">
      <c r="A225">
        <v>4</v>
      </c>
      <c r="C225">
        <v>-27</v>
      </c>
      <c r="E225">
        <v>0.97</v>
      </c>
      <c r="G225">
        <v>0.19</v>
      </c>
    </row>
    <row r="226" spans="1:7" x14ac:dyDescent="0.25">
      <c r="A226">
        <v>4</v>
      </c>
      <c r="C226">
        <v>1282</v>
      </c>
      <c r="E226">
        <v>0.06</v>
      </c>
      <c r="G226">
        <v>0.21</v>
      </c>
    </row>
    <row r="227" spans="1:7" x14ac:dyDescent="0.25">
      <c r="A227">
        <v>4</v>
      </c>
      <c r="C227">
        <v>1412</v>
      </c>
      <c r="E227">
        <v>0.05</v>
      </c>
      <c r="G227">
        <v>0.04</v>
      </c>
    </row>
    <row r="228" spans="1:7" x14ac:dyDescent="0.25">
      <c r="A228">
        <v>4</v>
      </c>
      <c r="C228">
        <v>1426</v>
      </c>
      <c r="E228">
        <v>0.09</v>
      </c>
      <c r="G228">
        <v>0.04</v>
      </c>
    </row>
    <row r="229" spans="1:7" x14ac:dyDescent="0.25">
      <c r="A229">
        <v>4</v>
      </c>
      <c r="C229">
        <v>413</v>
      </c>
      <c r="E229">
        <v>0.18</v>
      </c>
      <c r="G229">
        <v>0.1</v>
      </c>
    </row>
    <row r="230" spans="1:7" x14ac:dyDescent="0.25">
      <c r="A230">
        <v>4</v>
      </c>
      <c r="C230">
        <v>850</v>
      </c>
      <c r="E230">
        <v>7.0000000000000007E-2</v>
      </c>
      <c r="G230">
        <v>0.02</v>
      </c>
    </row>
    <row r="231" spans="1:7" x14ac:dyDescent="0.25">
      <c r="A231">
        <v>4</v>
      </c>
      <c r="C231">
        <v>371</v>
      </c>
      <c r="E231">
        <v>0.11</v>
      </c>
      <c r="G231">
        <v>0.03</v>
      </c>
    </row>
    <row r="232" spans="1:7" x14ac:dyDescent="0.25">
      <c r="A232">
        <v>4</v>
      </c>
      <c r="C232">
        <v>112</v>
      </c>
      <c r="E232">
        <v>0.49</v>
      </c>
      <c r="G232">
        <v>0.32</v>
      </c>
    </row>
    <row r="233" spans="1:7" x14ac:dyDescent="0.25">
      <c r="A233">
        <v>4</v>
      </c>
      <c r="C233">
        <v>-38</v>
      </c>
      <c r="E233">
        <v>0.54</v>
      </c>
      <c r="G233">
        <v>0.14000000000000001</v>
      </c>
    </row>
    <row r="234" spans="1:7" x14ac:dyDescent="0.25">
      <c r="A234">
        <v>4</v>
      </c>
      <c r="C234">
        <v>872</v>
      </c>
      <c r="E234">
        <v>0.08</v>
      </c>
      <c r="G234">
        <v>0.02</v>
      </c>
    </row>
    <row r="235" spans="1:7" x14ac:dyDescent="0.25">
      <c r="A235">
        <v>4</v>
      </c>
      <c r="C235">
        <v>-53</v>
      </c>
      <c r="E235">
        <v>0.18</v>
      </c>
      <c r="G235">
        <v>0.21</v>
      </c>
    </row>
    <row r="236" spans="1:7" x14ac:dyDescent="0.25">
      <c r="A236">
        <v>4</v>
      </c>
      <c r="C236">
        <v>361</v>
      </c>
      <c r="E236">
        <v>0.09</v>
      </c>
      <c r="G236">
        <v>0.04</v>
      </c>
    </row>
    <row r="237" spans="1:7" x14ac:dyDescent="0.25">
      <c r="A237">
        <v>4</v>
      </c>
      <c r="C237">
        <v>472</v>
      </c>
      <c r="E237">
        <v>0.06</v>
      </c>
      <c r="G237">
        <v>0.03</v>
      </c>
    </row>
    <row r="238" spans="1:7" x14ac:dyDescent="0.25">
      <c r="A238">
        <v>4</v>
      </c>
      <c r="C238">
        <v>710</v>
      </c>
      <c r="E238">
        <v>0.05</v>
      </c>
      <c r="G238">
        <v>0.03</v>
      </c>
    </row>
    <row r="239" spans="1:7" x14ac:dyDescent="0.25">
      <c r="A239">
        <v>4</v>
      </c>
      <c r="C239">
        <v>2868</v>
      </c>
      <c r="E239">
        <v>0.04</v>
      </c>
      <c r="G239">
        <v>0.03</v>
      </c>
    </row>
    <row r="240" spans="1:7" x14ac:dyDescent="0.25">
      <c r="A240">
        <v>4</v>
      </c>
      <c r="C240">
        <v>1766</v>
      </c>
      <c r="E240">
        <v>0.09</v>
      </c>
      <c r="G240">
        <v>0.04</v>
      </c>
    </row>
    <row r="241" spans="1:7" x14ac:dyDescent="0.25">
      <c r="A241">
        <v>4</v>
      </c>
      <c r="C241">
        <v>1401</v>
      </c>
      <c r="E241">
        <v>0.54</v>
      </c>
      <c r="G241">
        <v>0.1</v>
      </c>
    </row>
    <row r="242" spans="1:7" x14ac:dyDescent="0.25">
      <c r="A242">
        <v>4</v>
      </c>
      <c r="C242">
        <v>1308</v>
      </c>
      <c r="E242">
        <v>0.32</v>
      </c>
      <c r="G242">
        <v>0.09</v>
      </c>
    </row>
    <row r="243" spans="1:7" x14ac:dyDescent="0.25">
      <c r="A243">
        <v>4</v>
      </c>
      <c r="C243">
        <v>310</v>
      </c>
      <c r="E243">
        <v>1.38</v>
      </c>
      <c r="G243">
        <v>0.46</v>
      </c>
    </row>
    <row r="244" spans="1:7" x14ac:dyDescent="0.25">
      <c r="A244">
        <v>4</v>
      </c>
      <c r="C244">
        <v>499</v>
      </c>
      <c r="E244">
        <v>3.52</v>
      </c>
      <c r="G244">
        <v>0.25</v>
      </c>
    </row>
    <row r="245" spans="1:7" x14ac:dyDescent="0.25">
      <c r="A245">
        <v>4</v>
      </c>
      <c r="C245">
        <v>955</v>
      </c>
      <c r="E245">
        <v>0.26</v>
      </c>
      <c r="G245">
        <v>0.14000000000000001</v>
      </c>
    </row>
    <row r="246" spans="1:7" x14ac:dyDescent="0.25">
      <c r="A246">
        <v>4</v>
      </c>
      <c r="C246">
        <v>815</v>
      </c>
      <c r="E246">
        <v>2.19</v>
      </c>
      <c r="G246">
        <v>0.17</v>
      </c>
    </row>
    <row r="247" spans="1:7" x14ac:dyDescent="0.25">
      <c r="A247">
        <v>4</v>
      </c>
      <c r="C247">
        <v>538</v>
      </c>
      <c r="E247">
        <v>0.22</v>
      </c>
      <c r="G247">
        <v>0.09</v>
      </c>
    </row>
    <row r="248" spans="1:7" x14ac:dyDescent="0.25">
      <c r="A248">
        <v>4</v>
      </c>
      <c r="C248">
        <v>710</v>
      </c>
      <c r="E248">
        <v>0.52</v>
      </c>
      <c r="G248">
        <v>0.22</v>
      </c>
    </row>
    <row r="249" spans="1:7" x14ac:dyDescent="0.25">
      <c r="A249">
        <v>4</v>
      </c>
      <c r="C249">
        <v>625</v>
      </c>
      <c r="E249">
        <v>0.67</v>
      </c>
      <c r="G249">
        <v>0.17</v>
      </c>
    </row>
    <row r="250" spans="1:7" x14ac:dyDescent="0.25">
      <c r="A250">
        <v>4</v>
      </c>
      <c r="C250">
        <v>-63</v>
      </c>
      <c r="E250">
        <v>2.96</v>
      </c>
      <c r="G250">
        <v>12.42</v>
      </c>
    </row>
    <row r="251" spans="1:7" x14ac:dyDescent="0.25">
      <c r="A251">
        <v>4</v>
      </c>
      <c r="C251">
        <v>242</v>
      </c>
      <c r="E251">
        <v>0.08</v>
      </c>
      <c r="G251">
        <v>0.17</v>
      </c>
    </row>
    <row r="252" spans="1:7" x14ac:dyDescent="0.25">
      <c r="A252">
        <v>4</v>
      </c>
      <c r="C252">
        <v>1981</v>
      </c>
      <c r="E252">
        <v>0.62</v>
      </c>
      <c r="G252">
        <v>0.14000000000000001</v>
      </c>
    </row>
    <row r="253" spans="1:7" x14ac:dyDescent="0.25">
      <c r="A253">
        <v>4</v>
      </c>
      <c r="C253">
        <v>1297</v>
      </c>
      <c r="E253">
        <v>0.08</v>
      </c>
      <c r="G253">
        <v>0.27</v>
      </c>
    </row>
    <row r="254" spans="1:7" x14ac:dyDescent="0.25">
      <c r="A254">
        <v>4</v>
      </c>
      <c r="C254">
        <v>-441</v>
      </c>
      <c r="E254">
        <v>0.08</v>
      </c>
      <c r="G254">
        <v>0.38</v>
      </c>
    </row>
    <row r="255" spans="1:7" x14ac:dyDescent="0.25">
      <c r="A255">
        <v>4</v>
      </c>
      <c r="C255">
        <v>529</v>
      </c>
      <c r="E255">
        <v>0.11</v>
      </c>
      <c r="G255">
        <v>0.05</v>
      </c>
    </row>
    <row r="256" spans="1:7" x14ac:dyDescent="0.25">
      <c r="A256">
        <v>4</v>
      </c>
      <c r="C256">
        <v>941</v>
      </c>
      <c r="E256">
        <v>7.0000000000000007E-2</v>
      </c>
      <c r="G256">
        <v>7.0000000000000007E-2</v>
      </c>
    </row>
    <row r="257" spans="1:7" x14ac:dyDescent="0.25">
      <c r="A257">
        <v>4</v>
      </c>
      <c r="C257">
        <v>1377</v>
      </c>
      <c r="E257">
        <v>0.06</v>
      </c>
      <c r="G257">
        <v>0.03</v>
      </c>
    </row>
    <row r="258" spans="1:7" x14ac:dyDescent="0.25">
      <c r="A258">
        <v>4</v>
      </c>
      <c r="C258">
        <v>432</v>
      </c>
      <c r="E258">
        <v>0.13</v>
      </c>
      <c r="G258">
        <v>0.03</v>
      </c>
    </row>
    <row r="259" spans="1:7" x14ac:dyDescent="0.25">
      <c r="A259">
        <v>4</v>
      </c>
      <c r="C259">
        <v>3094</v>
      </c>
      <c r="E259">
        <v>1.1299999999999999</v>
      </c>
      <c r="G259">
        <v>7.0000000000000007E-2</v>
      </c>
    </row>
    <row r="260" spans="1:7" x14ac:dyDescent="0.25">
      <c r="A260">
        <v>4</v>
      </c>
      <c r="C260">
        <v>228</v>
      </c>
      <c r="E260">
        <v>0.21</v>
      </c>
      <c r="G260">
        <v>0.37</v>
      </c>
    </row>
    <row r="261" spans="1:7" x14ac:dyDescent="0.25">
      <c r="A261">
        <v>4</v>
      </c>
      <c r="C261">
        <v>-673</v>
      </c>
      <c r="E261">
        <v>1.1100000000000001</v>
      </c>
      <c r="G261">
        <v>0.12</v>
      </c>
    </row>
    <row r="262" spans="1:7" x14ac:dyDescent="0.25">
      <c r="A262">
        <v>4</v>
      </c>
      <c r="C262">
        <v>1284</v>
      </c>
      <c r="E262">
        <v>1.2</v>
      </c>
      <c r="G262">
        <v>0.03</v>
      </c>
    </row>
    <row r="263" spans="1:7" x14ac:dyDescent="0.25">
      <c r="A263">
        <v>4</v>
      </c>
      <c r="C263">
        <v>1011</v>
      </c>
      <c r="E263">
        <v>7.0000000000000007E-2</v>
      </c>
      <c r="G263">
        <v>0.24</v>
      </c>
    </row>
    <row r="264" spans="1:7" x14ac:dyDescent="0.25">
      <c r="A264">
        <v>4</v>
      </c>
      <c r="C264">
        <v>1067</v>
      </c>
      <c r="E264">
        <v>0.08</v>
      </c>
      <c r="G264">
        <v>0.06</v>
      </c>
    </row>
    <row r="265" spans="1:7" x14ac:dyDescent="0.25">
      <c r="A265">
        <v>4</v>
      </c>
      <c r="C265">
        <v>1053</v>
      </c>
      <c r="E265">
        <v>0.13</v>
      </c>
      <c r="G265">
        <v>0.17</v>
      </c>
    </row>
    <row r="266" spans="1:7" x14ac:dyDescent="0.25">
      <c r="A266">
        <v>4</v>
      </c>
      <c r="C266">
        <v>1397</v>
      </c>
      <c r="E266">
        <v>0.14000000000000001</v>
      </c>
      <c r="G266">
        <v>0.14000000000000001</v>
      </c>
    </row>
    <row r="267" spans="1:7" x14ac:dyDescent="0.25">
      <c r="A267">
        <v>4</v>
      </c>
      <c r="C267">
        <v>1195</v>
      </c>
      <c r="E267">
        <v>0.14000000000000001</v>
      </c>
      <c r="G267">
        <v>7.0000000000000007E-2</v>
      </c>
    </row>
    <row r="268" spans="1:7" x14ac:dyDescent="0.25">
      <c r="A268">
        <v>4</v>
      </c>
      <c r="C268">
        <v>1793</v>
      </c>
      <c r="E268">
        <v>0.05</v>
      </c>
      <c r="G268">
        <v>0.06</v>
      </c>
    </row>
    <row r="269" spans="1:7" x14ac:dyDescent="0.25">
      <c r="A269">
        <v>4</v>
      </c>
      <c r="C269">
        <v>1677</v>
      </c>
      <c r="E269">
        <v>0.08</v>
      </c>
      <c r="G269">
        <v>0.03</v>
      </c>
    </row>
    <row r="270" spans="1:7" x14ac:dyDescent="0.25">
      <c r="A270">
        <v>4</v>
      </c>
      <c r="C270">
        <v>1891</v>
      </c>
      <c r="E270">
        <v>0.04</v>
      </c>
      <c r="G270">
        <v>0.02</v>
      </c>
    </row>
    <row r="271" spans="1:7" x14ac:dyDescent="0.25">
      <c r="A271">
        <v>4</v>
      </c>
      <c r="C271">
        <v>1469</v>
      </c>
      <c r="E271">
        <v>0.08</v>
      </c>
      <c r="G271">
        <v>0.04</v>
      </c>
    </row>
    <row r="272" spans="1:7" x14ac:dyDescent="0.25">
      <c r="A272">
        <v>4</v>
      </c>
      <c r="C272">
        <v>1118</v>
      </c>
      <c r="E272">
        <v>0.04</v>
      </c>
      <c r="G272">
        <v>0.03</v>
      </c>
    </row>
    <row r="273" spans="1:7" x14ac:dyDescent="0.25">
      <c r="A273">
        <v>4</v>
      </c>
      <c r="C273">
        <v>999</v>
      </c>
      <c r="E273">
        <v>7.0000000000000007E-2</v>
      </c>
      <c r="G273">
        <v>0.02</v>
      </c>
    </row>
    <row r="274" spans="1:7" x14ac:dyDescent="0.25">
      <c r="A274">
        <v>4</v>
      </c>
      <c r="C274">
        <v>1227</v>
      </c>
      <c r="E274">
        <v>0.03</v>
      </c>
      <c r="G274">
        <v>0.02</v>
      </c>
    </row>
    <row r="275" spans="1:7" x14ac:dyDescent="0.25">
      <c r="A275">
        <v>4</v>
      </c>
      <c r="C275">
        <v>1721</v>
      </c>
      <c r="E275">
        <v>0.05</v>
      </c>
      <c r="G275">
        <v>0.03</v>
      </c>
    </row>
    <row r="276" spans="1:7" x14ac:dyDescent="0.25">
      <c r="A276">
        <v>4</v>
      </c>
      <c r="C276">
        <v>1843</v>
      </c>
      <c r="E276">
        <v>0.04</v>
      </c>
      <c r="G276">
        <v>0.03</v>
      </c>
    </row>
    <row r="277" spans="1:7" x14ac:dyDescent="0.25">
      <c r="A277">
        <v>4</v>
      </c>
      <c r="C277">
        <v>1166</v>
      </c>
      <c r="E277">
        <v>0.1</v>
      </c>
      <c r="G277">
        <v>0.03</v>
      </c>
    </row>
    <row r="278" spans="1:7" x14ac:dyDescent="0.25">
      <c r="A278">
        <v>4</v>
      </c>
      <c r="C278">
        <v>357</v>
      </c>
      <c r="E278">
        <v>0.11</v>
      </c>
      <c r="G278">
        <v>0.04</v>
      </c>
    </row>
    <row r="279" spans="1:7" x14ac:dyDescent="0.25">
      <c r="A279">
        <v>4</v>
      </c>
      <c r="C279">
        <v>54</v>
      </c>
      <c r="E279">
        <v>0.6</v>
      </c>
      <c r="G279">
        <v>0.05</v>
      </c>
    </row>
    <row r="280" spans="1:7" x14ac:dyDescent="0.25">
      <c r="A280">
        <v>4</v>
      </c>
      <c r="C280">
        <v>46</v>
      </c>
      <c r="E280">
        <v>0.86</v>
      </c>
      <c r="G280">
        <v>0.05</v>
      </c>
    </row>
    <row r="281" spans="1:7" x14ac:dyDescent="0.25">
      <c r="A281">
        <v>4</v>
      </c>
      <c r="C281">
        <v>49</v>
      </c>
      <c r="E281">
        <v>0.47</v>
      </c>
      <c r="G281">
        <v>0.09</v>
      </c>
    </row>
    <row r="282" spans="1:7" x14ac:dyDescent="0.25">
      <c r="A282">
        <v>4</v>
      </c>
      <c r="C282">
        <v>655</v>
      </c>
      <c r="E282">
        <v>0.06</v>
      </c>
      <c r="G282">
        <v>0.04</v>
      </c>
    </row>
    <row r="283" spans="1:7" x14ac:dyDescent="0.25">
      <c r="A283">
        <v>4</v>
      </c>
      <c r="C283">
        <v>1070</v>
      </c>
      <c r="E283">
        <v>7.0000000000000007E-2</v>
      </c>
      <c r="G283">
        <v>0.03</v>
      </c>
    </row>
    <row r="284" spans="1:7" x14ac:dyDescent="0.25">
      <c r="A284">
        <v>4</v>
      </c>
      <c r="C284">
        <v>79</v>
      </c>
      <c r="E284">
        <v>0.87</v>
      </c>
      <c r="G284">
        <v>0.06</v>
      </c>
    </row>
    <row r="285" spans="1:7" x14ac:dyDescent="0.25">
      <c r="A285">
        <v>4</v>
      </c>
      <c r="C285">
        <v>44</v>
      </c>
      <c r="E285">
        <v>0.41</v>
      </c>
      <c r="G285">
        <v>0.11</v>
      </c>
    </row>
    <row r="286" spans="1:7" x14ac:dyDescent="0.25">
      <c r="A286">
        <v>4</v>
      </c>
      <c r="C286">
        <v>54</v>
      </c>
      <c r="E286">
        <v>0.24</v>
      </c>
      <c r="G286">
        <v>7.0000000000000007E-2</v>
      </c>
    </row>
    <row r="287" spans="1:7" x14ac:dyDescent="0.25">
      <c r="A287">
        <v>4</v>
      </c>
      <c r="C287">
        <v>78</v>
      </c>
      <c r="E287">
        <v>0.37</v>
      </c>
      <c r="G287">
        <v>0.05</v>
      </c>
    </row>
    <row r="288" spans="1:7" x14ac:dyDescent="0.25">
      <c r="A288">
        <v>4</v>
      </c>
      <c r="C288">
        <v>81</v>
      </c>
      <c r="E288">
        <v>0.4</v>
      </c>
      <c r="G288">
        <v>0.09</v>
      </c>
    </row>
    <row r="289" spans="1:14" x14ac:dyDescent="0.25">
      <c r="A289">
        <v>4</v>
      </c>
      <c r="C289">
        <v>324</v>
      </c>
      <c r="E289">
        <v>0.27</v>
      </c>
      <c r="G289">
        <v>0.03</v>
      </c>
    </row>
    <row r="290" spans="1:14" x14ac:dyDescent="0.25">
      <c r="A290">
        <v>4</v>
      </c>
      <c r="C290">
        <v>1339</v>
      </c>
      <c r="E290">
        <v>0.06</v>
      </c>
      <c r="G290">
        <v>0.03</v>
      </c>
    </row>
    <row r="291" spans="1:14" x14ac:dyDescent="0.25">
      <c r="A291">
        <v>4</v>
      </c>
      <c r="C291">
        <v>168</v>
      </c>
      <c r="E291">
        <v>0.19</v>
      </c>
      <c r="G291">
        <v>0.04</v>
      </c>
    </row>
    <row r="292" spans="1:14" x14ac:dyDescent="0.25">
      <c r="A292">
        <v>4</v>
      </c>
      <c r="C292">
        <v>42</v>
      </c>
      <c r="E292">
        <v>0.51</v>
      </c>
      <c r="G292">
        <v>7.0000000000000007E-2</v>
      </c>
    </row>
    <row r="293" spans="1:14" x14ac:dyDescent="0.25">
      <c r="A293">
        <v>4</v>
      </c>
      <c r="C293">
        <v>1674</v>
      </c>
      <c r="E293">
        <v>0.05</v>
      </c>
      <c r="G293">
        <v>0.02</v>
      </c>
    </row>
    <row r="294" spans="1:14" x14ac:dyDescent="0.25">
      <c r="A294">
        <v>4</v>
      </c>
      <c r="C294">
        <v>1512</v>
      </c>
      <c r="E294">
        <v>0.08</v>
      </c>
      <c r="G294">
        <v>0.05</v>
      </c>
    </row>
    <row r="295" spans="1:14" x14ac:dyDescent="0.25">
      <c r="A295">
        <v>5</v>
      </c>
      <c r="C295">
        <v>-332</v>
      </c>
      <c r="E295">
        <v>0.67</v>
      </c>
      <c r="G295">
        <v>0.06</v>
      </c>
      <c r="J295">
        <f>AVERAGE(C295:C316)</f>
        <v>1171.590909090909</v>
      </c>
      <c r="L295">
        <f t="shared" ref="L295:N295" si="3">AVERAGE(E295:E316)</f>
        <v>0.17181818181818181</v>
      </c>
      <c r="N295">
        <f t="shared" si="3"/>
        <v>5.5909090909090929E-2</v>
      </c>
    </row>
    <row r="296" spans="1:14" x14ac:dyDescent="0.25">
      <c r="A296">
        <v>5</v>
      </c>
      <c r="C296">
        <v>5004</v>
      </c>
      <c r="E296">
        <v>0.02</v>
      </c>
      <c r="G296">
        <v>0.03</v>
      </c>
    </row>
    <row r="297" spans="1:14" x14ac:dyDescent="0.25">
      <c r="A297">
        <v>5</v>
      </c>
      <c r="C297">
        <v>-292</v>
      </c>
      <c r="E297">
        <v>0.25</v>
      </c>
      <c r="G297">
        <v>0.06</v>
      </c>
    </row>
    <row r="298" spans="1:14" x14ac:dyDescent="0.25">
      <c r="A298">
        <v>5</v>
      </c>
      <c r="C298">
        <v>4793</v>
      </c>
      <c r="E298">
        <v>0.03</v>
      </c>
      <c r="G298">
        <v>0.04</v>
      </c>
    </row>
    <row r="299" spans="1:14" x14ac:dyDescent="0.25">
      <c r="A299">
        <v>5</v>
      </c>
      <c r="C299">
        <v>-432</v>
      </c>
      <c r="E299">
        <v>0.14000000000000001</v>
      </c>
      <c r="G299">
        <v>0.05</v>
      </c>
    </row>
    <row r="300" spans="1:14" x14ac:dyDescent="0.25">
      <c r="A300">
        <v>5</v>
      </c>
      <c r="C300">
        <v>3596</v>
      </c>
      <c r="E300">
        <v>0.03</v>
      </c>
      <c r="G300">
        <v>0.03</v>
      </c>
    </row>
    <row r="301" spans="1:14" x14ac:dyDescent="0.25">
      <c r="A301">
        <v>5</v>
      </c>
      <c r="C301">
        <v>-229</v>
      </c>
      <c r="E301">
        <v>0.36</v>
      </c>
      <c r="G301">
        <v>0.05</v>
      </c>
    </row>
    <row r="302" spans="1:14" x14ac:dyDescent="0.25">
      <c r="A302">
        <v>5</v>
      </c>
      <c r="C302">
        <v>1466</v>
      </c>
      <c r="E302">
        <v>0.05</v>
      </c>
      <c r="G302">
        <v>0.03</v>
      </c>
    </row>
    <row r="303" spans="1:14" x14ac:dyDescent="0.25">
      <c r="A303">
        <v>5</v>
      </c>
      <c r="C303">
        <v>-42</v>
      </c>
      <c r="E303">
        <v>0.42</v>
      </c>
      <c r="G303">
        <v>0.12</v>
      </c>
    </row>
    <row r="304" spans="1:14" x14ac:dyDescent="0.25">
      <c r="A304">
        <v>5</v>
      </c>
      <c r="C304">
        <v>1434</v>
      </c>
      <c r="E304">
        <v>0.06</v>
      </c>
      <c r="G304">
        <v>0.06</v>
      </c>
    </row>
    <row r="305" spans="1:14" x14ac:dyDescent="0.25">
      <c r="A305">
        <v>5</v>
      </c>
      <c r="C305">
        <v>660</v>
      </c>
      <c r="E305">
        <v>0.08</v>
      </c>
      <c r="G305">
        <v>0.05</v>
      </c>
    </row>
    <row r="306" spans="1:14" x14ac:dyDescent="0.25">
      <c r="A306">
        <v>5</v>
      </c>
      <c r="C306">
        <v>357</v>
      </c>
      <c r="E306">
        <v>0.25</v>
      </c>
      <c r="G306">
        <v>0.08</v>
      </c>
    </row>
    <row r="307" spans="1:14" x14ac:dyDescent="0.25">
      <c r="A307">
        <v>5</v>
      </c>
      <c r="C307">
        <v>544</v>
      </c>
      <c r="E307">
        <v>0.16</v>
      </c>
      <c r="G307">
        <v>0.11</v>
      </c>
    </row>
    <row r="308" spans="1:14" x14ac:dyDescent="0.25">
      <c r="A308">
        <v>5</v>
      </c>
      <c r="C308">
        <v>884</v>
      </c>
      <c r="E308">
        <v>0.1</v>
      </c>
      <c r="G308">
        <v>0.06</v>
      </c>
    </row>
    <row r="309" spans="1:14" x14ac:dyDescent="0.25">
      <c r="A309">
        <v>5</v>
      </c>
      <c r="C309">
        <v>742</v>
      </c>
      <c r="E309">
        <v>0.22</v>
      </c>
      <c r="G309">
        <v>0.05</v>
      </c>
    </row>
    <row r="310" spans="1:14" x14ac:dyDescent="0.25">
      <c r="A310">
        <v>5</v>
      </c>
      <c r="C310">
        <v>143</v>
      </c>
      <c r="E310">
        <v>0.17</v>
      </c>
      <c r="G310">
        <v>0.05</v>
      </c>
    </row>
    <row r="311" spans="1:14" x14ac:dyDescent="0.25">
      <c r="A311">
        <v>5</v>
      </c>
      <c r="C311">
        <v>1127</v>
      </c>
      <c r="E311">
        <v>0.05</v>
      </c>
      <c r="G311">
        <v>0.04</v>
      </c>
    </row>
    <row r="312" spans="1:14" x14ac:dyDescent="0.25">
      <c r="A312">
        <v>5</v>
      </c>
      <c r="C312">
        <v>598</v>
      </c>
      <c r="E312">
        <v>0.09</v>
      </c>
      <c r="G312">
        <v>0.04</v>
      </c>
    </row>
    <row r="313" spans="1:14" x14ac:dyDescent="0.25">
      <c r="A313">
        <v>5</v>
      </c>
      <c r="C313">
        <v>1343</v>
      </c>
      <c r="E313">
        <v>0.05</v>
      </c>
      <c r="G313">
        <v>0.05</v>
      </c>
    </row>
    <row r="314" spans="1:14" x14ac:dyDescent="0.25">
      <c r="A314">
        <v>5</v>
      </c>
      <c r="C314">
        <v>1300</v>
      </c>
      <c r="E314">
        <v>0.06</v>
      </c>
      <c r="G314">
        <v>0.06</v>
      </c>
    </row>
    <row r="315" spans="1:14" x14ac:dyDescent="0.25">
      <c r="A315">
        <v>5</v>
      </c>
      <c r="C315">
        <v>736</v>
      </c>
      <c r="E315">
        <v>0.14000000000000001</v>
      </c>
      <c r="G315">
        <v>0.06</v>
      </c>
    </row>
    <row r="316" spans="1:14" x14ac:dyDescent="0.25">
      <c r="A316">
        <v>5</v>
      </c>
      <c r="C316">
        <v>2375</v>
      </c>
      <c r="E316">
        <v>0.38</v>
      </c>
      <c r="G316">
        <v>0.05</v>
      </c>
    </row>
    <row r="317" spans="1:14" x14ac:dyDescent="0.25">
      <c r="A317">
        <v>6</v>
      </c>
      <c r="C317">
        <v>-174</v>
      </c>
      <c r="E317">
        <v>0.59</v>
      </c>
      <c r="G317">
        <v>0.05</v>
      </c>
      <c r="J317">
        <f>AVERAGE(C317:C369)</f>
        <v>1503.2264150943397</v>
      </c>
      <c r="L317">
        <f t="shared" ref="L317:N317" si="4">AVERAGE(E317:E369)</f>
        <v>0.20471698113207545</v>
      </c>
      <c r="N317">
        <f t="shared" si="4"/>
        <v>0.41078431372549018</v>
      </c>
    </row>
    <row r="318" spans="1:14" x14ac:dyDescent="0.25">
      <c r="A318">
        <v>6</v>
      </c>
      <c r="C318">
        <v>4590</v>
      </c>
      <c r="E318">
        <v>0.03</v>
      </c>
      <c r="G318">
        <v>0.03</v>
      </c>
    </row>
    <row r="319" spans="1:14" x14ac:dyDescent="0.25">
      <c r="A319">
        <v>6</v>
      </c>
      <c r="C319">
        <v>1751</v>
      </c>
      <c r="E319">
        <v>0.11</v>
      </c>
      <c r="G319">
        <v>0.03</v>
      </c>
    </row>
    <row r="320" spans="1:14" x14ac:dyDescent="0.25">
      <c r="A320">
        <v>6</v>
      </c>
      <c r="C320">
        <v>3533</v>
      </c>
      <c r="E320">
        <v>0.03</v>
      </c>
      <c r="G320">
        <v>0.02</v>
      </c>
    </row>
    <row r="321" spans="1:7" x14ac:dyDescent="0.25">
      <c r="A321">
        <v>6</v>
      </c>
      <c r="C321">
        <v>-601</v>
      </c>
      <c r="E321">
        <v>0.14000000000000001</v>
      </c>
      <c r="G321">
        <v>0.03</v>
      </c>
    </row>
    <row r="322" spans="1:7" x14ac:dyDescent="0.25">
      <c r="A322">
        <v>6</v>
      </c>
      <c r="C322">
        <v>2927</v>
      </c>
      <c r="E322">
        <v>0.04</v>
      </c>
      <c r="G322">
        <v>0.03</v>
      </c>
    </row>
    <row r="323" spans="1:7" x14ac:dyDescent="0.25">
      <c r="A323">
        <v>6</v>
      </c>
      <c r="C323">
        <v>2826</v>
      </c>
      <c r="E323">
        <v>0.04</v>
      </c>
      <c r="G323">
        <v>0.03</v>
      </c>
    </row>
    <row r="324" spans="1:7" x14ac:dyDescent="0.25">
      <c r="A324">
        <v>6</v>
      </c>
      <c r="C324">
        <v>1657</v>
      </c>
      <c r="E324">
        <v>0.06</v>
      </c>
      <c r="G324">
        <v>0.03</v>
      </c>
    </row>
    <row r="325" spans="1:7" x14ac:dyDescent="0.25">
      <c r="A325">
        <v>6</v>
      </c>
      <c r="C325">
        <v>1225</v>
      </c>
      <c r="E325">
        <v>0.04</v>
      </c>
      <c r="G325">
        <v>0.03</v>
      </c>
    </row>
    <row r="326" spans="1:7" x14ac:dyDescent="0.25">
      <c r="A326">
        <v>6</v>
      </c>
      <c r="C326">
        <v>1343</v>
      </c>
      <c r="E326">
        <v>0.08</v>
      </c>
      <c r="G326">
        <v>0.03</v>
      </c>
    </row>
    <row r="327" spans="1:7" x14ac:dyDescent="0.25">
      <c r="A327">
        <v>6</v>
      </c>
      <c r="C327">
        <v>1376</v>
      </c>
      <c r="E327">
        <v>0.06</v>
      </c>
      <c r="G327">
        <v>0.05</v>
      </c>
    </row>
    <row r="328" spans="1:7" x14ac:dyDescent="0.25">
      <c r="A328">
        <v>6</v>
      </c>
      <c r="C328">
        <v>1200</v>
      </c>
      <c r="E328">
        <v>0.04</v>
      </c>
      <c r="G328">
        <v>0.03</v>
      </c>
    </row>
    <row r="329" spans="1:7" x14ac:dyDescent="0.25">
      <c r="A329">
        <v>6</v>
      </c>
      <c r="C329">
        <v>988</v>
      </c>
      <c r="E329">
        <v>0.1</v>
      </c>
      <c r="G329">
        <v>0.04</v>
      </c>
    </row>
    <row r="330" spans="1:7" x14ac:dyDescent="0.25">
      <c r="A330">
        <v>6</v>
      </c>
      <c r="C330">
        <v>517</v>
      </c>
      <c r="E330">
        <v>0.17</v>
      </c>
      <c r="G330">
        <v>0.1</v>
      </c>
    </row>
    <row r="331" spans="1:7" x14ac:dyDescent="0.25">
      <c r="A331">
        <v>6</v>
      </c>
      <c r="C331">
        <v>540</v>
      </c>
      <c r="E331">
        <v>0.27</v>
      </c>
      <c r="G331">
        <v>0.05</v>
      </c>
    </row>
    <row r="332" spans="1:7" x14ac:dyDescent="0.25">
      <c r="A332">
        <v>6</v>
      </c>
      <c r="C332">
        <v>-60</v>
      </c>
      <c r="E332">
        <v>0.52</v>
      </c>
      <c r="G332">
        <v>0.08</v>
      </c>
    </row>
    <row r="333" spans="1:7" x14ac:dyDescent="0.25">
      <c r="A333">
        <v>6</v>
      </c>
      <c r="C333">
        <v>1977</v>
      </c>
      <c r="E333">
        <v>0.14000000000000001</v>
      </c>
      <c r="G333">
        <v>0.04</v>
      </c>
    </row>
    <row r="334" spans="1:7" x14ac:dyDescent="0.25">
      <c r="A334">
        <v>6</v>
      </c>
      <c r="C334">
        <v>1810</v>
      </c>
      <c r="E334">
        <v>0.04</v>
      </c>
      <c r="G334">
        <v>0.03</v>
      </c>
    </row>
    <row r="335" spans="1:7" x14ac:dyDescent="0.25">
      <c r="A335">
        <v>6</v>
      </c>
      <c r="C335">
        <v>1146</v>
      </c>
      <c r="E335">
        <v>0.12</v>
      </c>
      <c r="G335">
        <v>0.03</v>
      </c>
    </row>
    <row r="336" spans="1:7" x14ac:dyDescent="0.25">
      <c r="A336">
        <v>6</v>
      </c>
      <c r="C336">
        <v>1741</v>
      </c>
      <c r="E336">
        <v>0.06</v>
      </c>
      <c r="G336">
        <v>0.03</v>
      </c>
    </row>
    <row r="337" spans="1:7" x14ac:dyDescent="0.25">
      <c r="A337">
        <v>6</v>
      </c>
      <c r="C337">
        <v>1867</v>
      </c>
      <c r="E337">
        <v>0.05</v>
      </c>
      <c r="G337">
        <v>0.04</v>
      </c>
    </row>
    <row r="338" spans="1:7" x14ac:dyDescent="0.25">
      <c r="A338">
        <v>6</v>
      </c>
      <c r="C338">
        <v>1438</v>
      </c>
      <c r="E338">
        <v>0.56000000000000005</v>
      </c>
      <c r="G338">
        <v>0.08</v>
      </c>
    </row>
    <row r="339" spans="1:7" x14ac:dyDescent="0.25">
      <c r="A339">
        <v>6</v>
      </c>
      <c r="C339">
        <v>1283</v>
      </c>
      <c r="E339">
        <v>7.0000000000000007E-2</v>
      </c>
      <c r="G339">
        <v>0.02</v>
      </c>
    </row>
    <row r="340" spans="1:7" x14ac:dyDescent="0.25">
      <c r="A340">
        <v>6</v>
      </c>
      <c r="C340">
        <v>1219</v>
      </c>
      <c r="E340">
        <v>0.25</v>
      </c>
      <c r="G340">
        <v>0.04</v>
      </c>
    </row>
    <row r="341" spans="1:7" x14ac:dyDescent="0.25">
      <c r="A341">
        <v>6</v>
      </c>
      <c r="C341">
        <v>1579</v>
      </c>
      <c r="E341">
        <v>0.04</v>
      </c>
      <c r="G341">
        <v>0.03</v>
      </c>
    </row>
    <row r="342" spans="1:7" x14ac:dyDescent="0.25">
      <c r="A342">
        <v>6</v>
      </c>
      <c r="C342">
        <v>1479</v>
      </c>
      <c r="E342">
        <v>0.03</v>
      </c>
      <c r="G342">
        <v>0.01</v>
      </c>
    </row>
    <row r="343" spans="1:7" x14ac:dyDescent="0.25">
      <c r="A343">
        <v>6</v>
      </c>
      <c r="C343">
        <v>1660</v>
      </c>
      <c r="E343">
        <v>0.03</v>
      </c>
      <c r="G343">
        <v>0.03</v>
      </c>
    </row>
    <row r="344" spans="1:7" x14ac:dyDescent="0.25">
      <c r="A344">
        <v>6</v>
      </c>
      <c r="C344">
        <v>1315</v>
      </c>
      <c r="E344">
        <v>0.04</v>
      </c>
      <c r="G344">
        <v>0.03</v>
      </c>
    </row>
    <row r="345" spans="1:7" x14ac:dyDescent="0.25">
      <c r="A345">
        <v>6</v>
      </c>
      <c r="C345">
        <v>1120</v>
      </c>
      <c r="E345">
        <v>0.04</v>
      </c>
      <c r="G345">
        <v>0.06</v>
      </c>
    </row>
    <row r="346" spans="1:7" x14ac:dyDescent="0.25">
      <c r="A346">
        <v>6</v>
      </c>
      <c r="C346">
        <v>1123</v>
      </c>
      <c r="E346">
        <v>0.04</v>
      </c>
      <c r="G346">
        <v>0.02</v>
      </c>
    </row>
    <row r="347" spans="1:7" x14ac:dyDescent="0.25">
      <c r="A347">
        <v>6</v>
      </c>
      <c r="C347">
        <v>1351</v>
      </c>
      <c r="E347">
        <v>0.05</v>
      </c>
      <c r="G347">
        <v>0.12</v>
      </c>
    </row>
    <row r="348" spans="1:7" x14ac:dyDescent="0.25">
      <c r="A348">
        <v>6</v>
      </c>
      <c r="C348">
        <v>1328</v>
      </c>
      <c r="E348">
        <v>0.04</v>
      </c>
      <c r="G348">
        <v>0.04</v>
      </c>
    </row>
    <row r="349" spans="1:7" x14ac:dyDescent="0.25">
      <c r="A349">
        <v>6</v>
      </c>
      <c r="C349">
        <v>1537</v>
      </c>
      <c r="E349">
        <v>0.06</v>
      </c>
      <c r="G349">
        <v>0.02</v>
      </c>
    </row>
    <row r="350" spans="1:7" x14ac:dyDescent="0.25">
      <c r="A350">
        <v>6</v>
      </c>
      <c r="C350">
        <v>1382</v>
      </c>
      <c r="E350">
        <v>0.04</v>
      </c>
      <c r="G350">
        <v>0.02</v>
      </c>
    </row>
    <row r="351" spans="1:7" x14ac:dyDescent="0.25">
      <c r="A351">
        <v>6</v>
      </c>
      <c r="C351">
        <v>1217</v>
      </c>
      <c r="E351">
        <v>0.04</v>
      </c>
      <c r="G351">
        <v>0.03</v>
      </c>
    </row>
    <row r="352" spans="1:7" x14ac:dyDescent="0.25">
      <c r="A352">
        <v>6</v>
      </c>
      <c r="C352">
        <v>1662</v>
      </c>
      <c r="E352">
        <v>0.06</v>
      </c>
      <c r="G352">
        <v>0.02</v>
      </c>
    </row>
    <row r="353" spans="1:7" x14ac:dyDescent="0.25">
      <c r="A353">
        <v>6</v>
      </c>
      <c r="C353">
        <v>1447</v>
      </c>
      <c r="E353">
        <v>0.04</v>
      </c>
      <c r="G353">
        <v>0.04</v>
      </c>
    </row>
    <row r="354" spans="1:7" x14ac:dyDescent="0.25">
      <c r="A354">
        <v>6</v>
      </c>
      <c r="C354">
        <v>2407</v>
      </c>
      <c r="E354">
        <v>0.04</v>
      </c>
      <c r="G354">
        <v>0.02</v>
      </c>
    </row>
    <row r="355" spans="1:7" x14ac:dyDescent="0.25">
      <c r="A355">
        <v>6</v>
      </c>
      <c r="C355">
        <v>1205</v>
      </c>
      <c r="E355">
        <v>0.05</v>
      </c>
      <c r="G355">
        <v>0.06</v>
      </c>
    </row>
    <row r="356" spans="1:7" x14ac:dyDescent="0.25">
      <c r="A356">
        <v>6</v>
      </c>
      <c r="C356">
        <v>788</v>
      </c>
      <c r="E356">
        <v>7.0000000000000007E-2</v>
      </c>
      <c r="G356">
        <v>0.03</v>
      </c>
    </row>
    <row r="357" spans="1:7" x14ac:dyDescent="0.25">
      <c r="A357">
        <v>6</v>
      </c>
      <c r="C357">
        <v>2812</v>
      </c>
      <c r="E357">
        <v>0.06</v>
      </c>
      <c r="G357">
        <v>0.04</v>
      </c>
    </row>
    <row r="358" spans="1:7" x14ac:dyDescent="0.25">
      <c r="A358">
        <v>6</v>
      </c>
      <c r="C358">
        <v>754</v>
      </c>
      <c r="E358">
        <v>0.1</v>
      </c>
      <c r="G358">
        <v>0.04</v>
      </c>
    </row>
    <row r="359" spans="1:7" x14ac:dyDescent="0.25">
      <c r="A359">
        <v>6</v>
      </c>
      <c r="C359">
        <v>1460</v>
      </c>
      <c r="E359">
        <v>7.0000000000000007E-2</v>
      </c>
      <c r="G359">
        <v>0.08</v>
      </c>
    </row>
    <row r="360" spans="1:7" x14ac:dyDescent="0.25">
      <c r="A360">
        <v>6</v>
      </c>
      <c r="C360">
        <v>1893</v>
      </c>
      <c r="E360">
        <v>0.08</v>
      </c>
      <c r="G360">
        <v>0.05</v>
      </c>
    </row>
    <row r="361" spans="1:7" x14ac:dyDescent="0.25">
      <c r="A361">
        <v>6</v>
      </c>
      <c r="C361">
        <v>2156</v>
      </c>
      <c r="E361">
        <v>0.03</v>
      </c>
      <c r="G361">
        <v>0.02</v>
      </c>
    </row>
    <row r="362" spans="1:7" x14ac:dyDescent="0.25">
      <c r="A362">
        <v>6</v>
      </c>
      <c r="C362">
        <v>2299</v>
      </c>
      <c r="E362">
        <v>0.04</v>
      </c>
      <c r="G362">
        <v>0.03</v>
      </c>
    </row>
    <row r="363" spans="1:7" x14ac:dyDescent="0.25">
      <c r="A363">
        <v>6</v>
      </c>
      <c r="C363">
        <v>2568</v>
      </c>
      <c r="E363">
        <v>0.04</v>
      </c>
      <c r="G363">
        <v>0.02</v>
      </c>
    </row>
    <row r="364" spans="1:7" x14ac:dyDescent="0.25">
      <c r="A364">
        <v>6</v>
      </c>
      <c r="C364">
        <v>2690</v>
      </c>
      <c r="E364">
        <v>0.04</v>
      </c>
      <c r="G364">
        <v>0.02</v>
      </c>
    </row>
    <row r="365" spans="1:7" x14ac:dyDescent="0.25">
      <c r="A365">
        <v>6</v>
      </c>
      <c r="C365">
        <v>2244</v>
      </c>
      <c r="E365">
        <v>0.04</v>
      </c>
      <c r="G365">
        <v>0.03</v>
      </c>
    </row>
    <row r="366" spans="1:7" x14ac:dyDescent="0.25">
      <c r="A366">
        <v>6</v>
      </c>
      <c r="C366">
        <v>100</v>
      </c>
      <c r="E366">
        <v>0.33</v>
      </c>
    </row>
    <row r="367" spans="1:7" x14ac:dyDescent="0.25">
      <c r="A367">
        <v>6</v>
      </c>
      <c r="C367">
        <v>56</v>
      </c>
      <c r="E367">
        <v>0.38</v>
      </c>
    </row>
    <row r="368" spans="1:7" x14ac:dyDescent="0.25">
      <c r="A368">
        <v>6</v>
      </c>
      <c r="C368">
        <v>928</v>
      </c>
      <c r="E368">
        <v>3.08</v>
      </c>
      <c r="G368">
        <v>10.37</v>
      </c>
    </row>
    <row r="369" spans="1:14" x14ac:dyDescent="0.25">
      <c r="A369">
        <v>6</v>
      </c>
      <c r="C369">
        <v>992</v>
      </c>
      <c r="E369">
        <v>2.2400000000000002</v>
      </c>
      <c r="G369">
        <v>8.6999999999999993</v>
      </c>
    </row>
    <row r="370" spans="1:14" x14ac:dyDescent="0.25">
      <c r="A370">
        <v>7</v>
      </c>
      <c r="C370">
        <v>1230</v>
      </c>
      <c r="E370">
        <v>0.03</v>
      </c>
      <c r="G370">
        <v>0.03</v>
      </c>
      <c r="J370">
        <f>AVERAGE(C370:C380)</f>
        <v>1277.1818181818182</v>
      </c>
      <c r="L370">
        <f t="shared" ref="L370:N370" si="5">AVERAGE(E370:E380)</f>
        <v>6.2727272727272729E-2</v>
      </c>
      <c r="N370">
        <f t="shared" si="5"/>
        <v>3.7272727272727263E-2</v>
      </c>
    </row>
    <row r="371" spans="1:14" x14ac:dyDescent="0.25">
      <c r="A371">
        <v>7</v>
      </c>
      <c r="C371">
        <v>603</v>
      </c>
      <c r="E371">
        <v>0.12</v>
      </c>
      <c r="G371">
        <v>0.08</v>
      </c>
    </row>
    <row r="372" spans="1:14" x14ac:dyDescent="0.25">
      <c r="A372">
        <v>7</v>
      </c>
      <c r="C372">
        <v>1934</v>
      </c>
      <c r="E372">
        <v>0.04</v>
      </c>
      <c r="G372">
        <v>0.03</v>
      </c>
    </row>
    <row r="373" spans="1:14" x14ac:dyDescent="0.25">
      <c r="A373">
        <v>7</v>
      </c>
      <c r="C373">
        <v>1530</v>
      </c>
      <c r="E373">
        <v>0.04</v>
      </c>
      <c r="G373">
        <v>0.03</v>
      </c>
    </row>
    <row r="374" spans="1:14" x14ac:dyDescent="0.25">
      <c r="A374">
        <v>7</v>
      </c>
      <c r="C374">
        <v>1773</v>
      </c>
      <c r="E374">
        <v>0.05</v>
      </c>
      <c r="G374">
        <v>0.02</v>
      </c>
    </row>
    <row r="375" spans="1:14" x14ac:dyDescent="0.25">
      <c r="A375">
        <v>7</v>
      </c>
      <c r="C375">
        <v>1850</v>
      </c>
      <c r="E375">
        <v>0.06</v>
      </c>
      <c r="G375">
        <v>0.02</v>
      </c>
    </row>
    <row r="376" spans="1:14" x14ac:dyDescent="0.25">
      <c r="A376">
        <v>7</v>
      </c>
      <c r="C376">
        <v>989</v>
      </c>
      <c r="E376">
        <v>0.06</v>
      </c>
      <c r="G376">
        <v>0.03</v>
      </c>
    </row>
    <row r="377" spans="1:14" x14ac:dyDescent="0.25">
      <c r="A377">
        <v>7</v>
      </c>
      <c r="C377">
        <v>642</v>
      </c>
      <c r="E377">
        <v>0.1</v>
      </c>
      <c r="G377">
        <v>0.05</v>
      </c>
    </row>
    <row r="378" spans="1:14" x14ac:dyDescent="0.25">
      <c r="A378">
        <v>7</v>
      </c>
      <c r="C378">
        <v>1211</v>
      </c>
      <c r="E378">
        <v>0.04</v>
      </c>
      <c r="G378">
        <v>0.04</v>
      </c>
    </row>
    <row r="379" spans="1:14" x14ac:dyDescent="0.25">
      <c r="A379">
        <v>7</v>
      </c>
      <c r="C379">
        <v>986</v>
      </c>
      <c r="E379">
        <v>0.1</v>
      </c>
      <c r="G379">
        <v>0.04</v>
      </c>
    </row>
    <row r="380" spans="1:14" x14ac:dyDescent="0.25">
      <c r="A380">
        <v>7</v>
      </c>
      <c r="C380">
        <v>1301</v>
      </c>
      <c r="E380">
        <v>0.05</v>
      </c>
      <c r="G380">
        <v>0.04</v>
      </c>
    </row>
    <row r="381" spans="1:14" x14ac:dyDescent="0.25">
      <c r="A381">
        <v>8</v>
      </c>
      <c r="C381">
        <v>2444</v>
      </c>
      <c r="E381">
        <v>0.02</v>
      </c>
      <c r="G381">
        <v>0.18</v>
      </c>
      <c r="J381">
        <f>AVERAGE(C381:C429)</f>
        <v>1317.0816326530612</v>
      </c>
      <c r="L381">
        <f t="shared" ref="L381:N381" si="6">AVERAGE(E381:E429)</f>
        <v>0.16693877551020411</v>
      </c>
      <c r="N381">
        <f t="shared" si="6"/>
        <v>0.10061224489795921</v>
      </c>
    </row>
    <row r="382" spans="1:14" x14ac:dyDescent="0.25">
      <c r="A382">
        <v>8</v>
      </c>
      <c r="C382">
        <v>1870</v>
      </c>
      <c r="E382">
        <v>0.02</v>
      </c>
      <c r="G382">
        <v>0.04</v>
      </c>
    </row>
    <row r="383" spans="1:14" x14ac:dyDescent="0.25">
      <c r="A383">
        <v>8</v>
      </c>
      <c r="C383">
        <v>2464</v>
      </c>
      <c r="E383">
        <v>0.02</v>
      </c>
      <c r="G383">
        <v>0.02</v>
      </c>
    </row>
    <row r="384" spans="1:14" x14ac:dyDescent="0.25">
      <c r="A384">
        <v>8</v>
      </c>
      <c r="C384">
        <v>2877</v>
      </c>
      <c r="E384">
        <v>0.02</v>
      </c>
      <c r="G384">
        <v>0.02</v>
      </c>
    </row>
    <row r="385" spans="1:7" x14ac:dyDescent="0.25">
      <c r="A385">
        <v>8</v>
      </c>
      <c r="C385">
        <v>2479</v>
      </c>
      <c r="E385">
        <v>7.0000000000000007E-2</v>
      </c>
      <c r="G385">
        <v>0.04</v>
      </c>
    </row>
    <row r="386" spans="1:7" x14ac:dyDescent="0.25">
      <c r="A386">
        <v>8</v>
      </c>
      <c r="C386">
        <v>2537</v>
      </c>
      <c r="E386">
        <v>0.05</v>
      </c>
      <c r="G386">
        <v>0.03</v>
      </c>
    </row>
    <row r="387" spans="1:7" x14ac:dyDescent="0.25">
      <c r="A387">
        <v>8</v>
      </c>
      <c r="C387">
        <v>2661</v>
      </c>
      <c r="E387">
        <v>0.13</v>
      </c>
      <c r="G387">
        <v>0.04</v>
      </c>
    </row>
    <row r="388" spans="1:7" x14ac:dyDescent="0.25">
      <c r="A388">
        <v>8</v>
      </c>
      <c r="C388">
        <v>1773</v>
      </c>
      <c r="E388">
        <v>0.23</v>
      </c>
      <c r="G388">
        <v>0.03</v>
      </c>
    </row>
    <row r="389" spans="1:7" x14ac:dyDescent="0.25">
      <c r="A389">
        <v>8</v>
      </c>
      <c r="C389">
        <v>2736</v>
      </c>
      <c r="E389">
        <v>0.02</v>
      </c>
      <c r="G389">
        <v>0.03</v>
      </c>
    </row>
    <row r="390" spans="1:7" x14ac:dyDescent="0.25">
      <c r="A390">
        <v>8</v>
      </c>
      <c r="C390">
        <v>2858</v>
      </c>
      <c r="E390">
        <v>0.03</v>
      </c>
      <c r="G390">
        <v>0.06</v>
      </c>
    </row>
    <row r="391" spans="1:7" x14ac:dyDescent="0.25">
      <c r="A391">
        <v>8</v>
      </c>
      <c r="C391">
        <v>2676</v>
      </c>
      <c r="E391">
        <v>0.03</v>
      </c>
      <c r="G391">
        <v>0.06</v>
      </c>
    </row>
    <row r="392" spans="1:7" x14ac:dyDescent="0.25">
      <c r="A392">
        <v>8</v>
      </c>
      <c r="C392">
        <v>3371</v>
      </c>
      <c r="E392">
        <v>0.03</v>
      </c>
      <c r="G392">
        <v>7.0000000000000007E-2</v>
      </c>
    </row>
    <row r="393" spans="1:7" x14ac:dyDescent="0.25">
      <c r="A393">
        <v>8</v>
      </c>
      <c r="C393">
        <v>3397</v>
      </c>
      <c r="E393">
        <v>0.06</v>
      </c>
      <c r="G393">
        <v>0.09</v>
      </c>
    </row>
    <row r="394" spans="1:7" x14ac:dyDescent="0.25">
      <c r="A394">
        <v>8</v>
      </c>
      <c r="C394">
        <v>3121</v>
      </c>
      <c r="E394">
        <v>0.02</v>
      </c>
      <c r="G394">
        <v>0.04</v>
      </c>
    </row>
    <row r="395" spans="1:7" x14ac:dyDescent="0.25">
      <c r="A395">
        <v>8</v>
      </c>
      <c r="C395">
        <v>1369</v>
      </c>
      <c r="E395">
        <v>0.05</v>
      </c>
      <c r="G395">
        <v>0.21</v>
      </c>
    </row>
    <row r="396" spans="1:7" x14ac:dyDescent="0.25">
      <c r="A396">
        <v>8</v>
      </c>
      <c r="C396">
        <v>1236</v>
      </c>
      <c r="E396">
        <v>0.05</v>
      </c>
      <c r="G396">
        <v>0.08</v>
      </c>
    </row>
    <row r="397" spans="1:7" x14ac:dyDescent="0.25">
      <c r="A397">
        <v>8</v>
      </c>
      <c r="C397">
        <v>1460</v>
      </c>
      <c r="E397">
        <v>0.06</v>
      </c>
      <c r="G397">
        <v>0.03</v>
      </c>
    </row>
    <row r="398" spans="1:7" x14ac:dyDescent="0.25">
      <c r="A398">
        <v>8</v>
      </c>
      <c r="C398">
        <v>1565</v>
      </c>
      <c r="E398">
        <v>0.42</v>
      </c>
      <c r="G398">
        <v>0.05</v>
      </c>
    </row>
    <row r="399" spans="1:7" x14ac:dyDescent="0.25">
      <c r="A399">
        <v>8</v>
      </c>
      <c r="C399">
        <v>650</v>
      </c>
      <c r="E399">
        <v>0.16</v>
      </c>
      <c r="G399">
        <v>0.05</v>
      </c>
    </row>
    <row r="400" spans="1:7" x14ac:dyDescent="0.25">
      <c r="A400">
        <v>8</v>
      </c>
      <c r="C400">
        <v>393</v>
      </c>
      <c r="E400">
        <v>0.12</v>
      </c>
      <c r="G400">
        <v>7.0000000000000007E-2</v>
      </c>
    </row>
    <row r="401" spans="1:7" x14ac:dyDescent="0.25">
      <c r="A401">
        <v>8</v>
      </c>
      <c r="C401">
        <v>436</v>
      </c>
      <c r="E401">
        <v>0.15</v>
      </c>
      <c r="G401">
        <v>0.14000000000000001</v>
      </c>
    </row>
    <row r="402" spans="1:7" x14ac:dyDescent="0.25">
      <c r="A402">
        <v>8</v>
      </c>
      <c r="C402">
        <v>1154</v>
      </c>
      <c r="E402">
        <v>7.0000000000000007E-2</v>
      </c>
      <c r="G402">
        <v>0.09</v>
      </c>
    </row>
    <row r="403" spans="1:7" x14ac:dyDescent="0.25">
      <c r="A403">
        <v>8</v>
      </c>
      <c r="C403">
        <v>1049</v>
      </c>
      <c r="E403">
        <v>7.0000000000000007E-2</v>
      </c>
      <c r="G403">
        <v>7.0000000000000007E-2</v>
      </c>
    </row>
    <row r="404" spans="1:7" x14ac:dyDescent="0.25">
      <c r="A404">
        <v>8</v>
      </c>
      <c r="C404">
        <v>586</v>
      </c>
      <c r="E404">
        <v>0.15</v>
      </c>
      <c r="G404">
        <v>0.27</v>
      </c>
    </row>
    <row r="405" spans="1:7" x14ac:dyDescent="0.25">
      <c r="A405">
        <v>8</v>
      </c>
      <c r="C405">
        <v>1229</v>
      </c>
      <c r="E405">
        <v>0.08</v>
      </c>
      <c r="G405">
        <v>0.06</v>
      </c>
    </row>
    <row r="406" spans="1:7" x14ac:dyDescent="0.25">
      <c r="A406">
        <v>8</v>
      </c>
      <c r="C406">
        <v>823</v>
      </c>
      <c r="E406">
        <v>0.1</v>
      </c>
      <c r="G406">
        <v>0.08</v>
      </c>
    </row>
    <row r="407" spans="1:7" x14ac:dyDescent="0.25">
      <c r="A407">
        <v>8</v>
      </c>
      <c r="C407">
        <v>1055</v>
      </c>
      <c r="E407">
        <v>0.08</v>
      </c>
      <c r="G407">
        <v>0.12</v>
      </c>
    </row>
    <row r="408" spans="1:7" x14ac:dyDescent="0.25">
      <c r="A408">
        <v>8</v>
      </c>
      <c r="C408">
        <v>1044</v>
      </c>
      <c r="E408">
        <v>0.09</v>
      </c>
      <c r="G408">
        <v>0.1</v>
      </c>
    </row>
    <row r="409" spans="1:7" x14ac:dyDescent="0.25">
      <c r="A409">
        <v>8</v>
      </c>
      <c r="C409">
        <v>833</v>
      </c>
      <c r="E409">
        <v>7.0000000000000007E-2</v>
      </c>
      <c r="G409">
        <v>0.2</v>
      </c>
    </row>
    <row r="410" spans="1:7" x14ac:dyDescent="0.25">
      <c r="A410">
        <v>8</v>
      </c>
      <c r="C410">
        <v>-79</v>
      </c>
      <c r="E410">
        <v>0.31</v>
      </c>
      <c r="G410">
        <v>0.22</v>
      </c>
    </row>
    <row r="411" spans="1:7" x14ac:dyDescent="0.25">
      <c r="A411">
        <v>8</v>
      </c>
      <c r="C411">
        <v>1133</v>
      </c>
      <c r="E411">
        <v>0.06</v>
      </c>
      <c r="G411">
        <v>0.26</v>
      </c>
    </row>
    <row r="412" spans="1:7" x14ac:dyDescent="0.25">
      <c r="A412">
        <v>8</v>
      </c>
      <c r="C412">
        <v>952</v>
      </c>
      <c r="E412">
        <v>0.06</v>
      </c>
      <c r="G412">
        <v>0.02</v>
      </c>
    </row>
    <row r="413" spans="1:7" x14ac:dyDescent="0.25">
      <c r="A413">
        <v>8</v>
      </c>
      <c r="C413">
        <v>1291</v>
      </c>
      <c r="E413">
        <v>7.0000000000000007E-2</v>
      </c>
      <c r="G413">
        <v>0.19</v>
      </c>
    </row>
    <row r="414" spans="1:7" x14ac:dyDescent="0.25">
      <c r="A414">
        <v>8</v>
      </c>
      <c r="C414">
        <v>1383</v>
      </c>
      <c r="E414">
        <v>0.06</v>
      </c>
      <c r="G414">
        <v>7.0000000000000007E-2</v>
      </c>
    </row>
    <row r="415" spans="1:7" x14ac:dyDescent="0.25">
      <c r="A415">
        <v>8</v>
      </c>
      <c r="C415">
        <v>1252</v>
      </c>
      <c r="E415">
        <v>0.04</v>
      </c>
      <c r="G415">
        <v>0.06</v>
      </c>
    </row>
    <row r="416" spans="1:7" x14ac:dyDescent="0.25">
      <c r="A416">
        <v>8</v>
      </c>
      <c r="C416">
        <v>716</v>
      </c>
      <c r="E416">
        <v>0.22</v>
      </c>
      <c r="G416">
        <v>0.06</v>
      </c>
    </row>
    <row r="417" spans="1:14" x14ac:dyDescent="0.25">
      <c r="A417">
        <v>8</v>
      </c>
      <c r="C417">
        <v>698</v>
      </c>
      <c r="E417">
        <v>0.22</v>
      </c>
      <c r="G417">
        <v>0.09</v>
      </c>
    </row>
    <row r="418" spans="1:14" x14ac:dyDescent="0.25">
      <c r="A418">
        <v>8</v>
      </c>
      <c r="C418">
        <v>1081</v>
      </c>
      <c r="E418">
        <v>0.1</v>
      </c>
      <c r="G418">
        <v>0.08</v>
      </c>
    </row>
    <row r="419" spans="1:14" x14ac:dyDescent="0.25">
      <c r="A419">
        <v>8</v>
      </c>
      <c r="C419">
        <v>945</v>
      </c>
      <c r="E419">
        <v>0.18</v>
      </c>
      <c r="G419">
        <v>0.04</v>
      </c>
    </row>
    <row r="420" spans="1:14" hidden="1" x14ac:dyDescent="0.25">
      <c r="C420">
        <v>540</v>
      </c>
      <c r="E420">
        <v>0.09</v>
      </c>
      <c r="G420">
        <v>0.06</v>
      </c>
    </row>
    <row r="421" spans="1:14" x14ac:dyDescent="0.25">
      <c r="A421">
        <v>8</v>
      </c>
      <c r="C421">
        <v>700</v>
      </c>
      <c r="E421">
        <v>0.28999999999999998</v>
      </c>
      <c r="G421">
        <v>0.04</v>
      </c>
    </row>
    <row r="422" spans="1:14" x14ac:dyDescent="0.25">
      <c r="A422">
        <v>8</v>
      </c>
      <c r="C422">
        <v>622</v>
      </c>
      <c r="E422">
        <v>0.16</v>
      </c>
      <c r="G422">
        <v>0.06</v>
      </c>
    </row>
    <row r="423" spans="1:14" x14ac:dyDescent="0.25">
      <c r="A423">
        <v>8</v>
      </c>
      <c r="C423">
        <v>615</v>
      </c>
      <c r="E423">
        <v>0.41</v>
      </c>
      <c r="G423">
        <v>0.04</v>
      </c>
    </row>
    <row r="424" spans="1:14" x14ac:dyDescent="0.25">
      <c r="A424">
        <v>8</v>
      </c>
      <c r="C424">
        <v>487</v>
      </c>
      <c r="E424">
        <v>0.13</v>
      </c>
      <c r="G424">
        <v>0.05</v>
      </c>
    </row>
    <row r="425" spans="1:14" x14ac:dyDescent="0.25">
      <c r="A425">
        <v>8</v>
      </c>
      <c r="C425">
        <v>-27</v>
      </c>
      <c r="E425">
        <v>0.65</v>
      </c>
      <c r="G425">
        <v>0.22</v>
      </c>
    </row>
    <row r="426" spans="1:14" x14ac:dyDescent="0.25">
      <c r="A426">
        <v>8</v>
      </c>
      <c r="C426">
        <v>260</v>
      </c>
      <c r="E426">
        <v>0.18</v>
      </c>
      <c r="G426">
        <v>0.04</v>
      </c>
    </row>
    <row r="427" spans="1:14" x14ac:dyDescent="0.25">
      <c r="A427">
        <v>8</v>
      </c>
      <c r="C427">
        <v>-61</v>
      </c>
      <c r="E427">
        <v>0.86</v>
      </c>
      <c r="G427">
        <v>0.32</v>
      </c>
    </row>
    <row r="428" spans="1:14" x14ac:dyDescent="0.25">
      <c r="A428">
        <v>8</v>
      </c>
      <c r="C428">
        <v>-34</v>
      </c>
      <c r="E428">
        <v>1.01</v>
      </c>
      <c r="G428">
        <v>0.12</v>
      </c>
    </row>
    <row r="429" spans="1:14" x14ac:dyDescent="0.25">
      <c r="A429">
        <v>8</v>
      </c>
      <c r="C429">
        <v>-83</v>
      </c>
      <c r="E429">
        <v>0.61</v>
      </c>
      <c r="G429">
        <v>0.52</v>
      </c>
    </row>
    <row r="430" spans="1:14" x14ac:dyDescent="0.25">
      <c r="A430">
        <v>9</v>
      </c>
      <c r="C430">
        <v>-131</v>
      </c>
      <c r="E430">
        <v>0.32</v>
      </c>
      <c r="G430">
        <v>7.0000000000000007E-2</v>
      </c>
      <c r="J430">
        <f>AVERAGE(C430:C437)</f>
        <v>967.75</v>
      </c>
      <c r="L430">
        <f t="shared" ref="L430:N430" si="7">AVERAGE(E430:E437)</f>
        <v>0.1275</v>
      </c>
      <c r="N430">
        <f t="shared" si="7"/>
        <v>4.2499999999999996E-2</v>
      </c>
    </row>
    <row r="431" spans="1:14" x14ac:dyDescent="0.25">
      <c r="A431">
        <v>9</v>
      </c>
      <c r="C431">
        <v>1431</v>
      </c>
      <c r="E431">
        <v>0.03</v>
      </c>
      <c r="G431">
        <v>0.04</v>
      </c>
    </row>
    <row r="432" spans="1:14" x14ac:dyDescent="0.25">
      <c r="A432">
        <v>9</v>
      </c>
      <c r="C432">
        <v>583</v>
      </c>
      <c r="E432">
        <v>0.13</v>
      </c>
      <c r="G432">
        <v>0.04</v>
      </c>
    </row>
    <row r="433" spans="1:14" x14ac:dyDescent="0.25">
      <c r="A433">
        <v>9</v>
      </c>
      <c r="C433">
        <v>1151</v>
      </c>
      <c r="E433">
        <v>0.13</v>
      </c>
      <c r="G433">
        <v>0.05</v>
      </c>
    </row>
    <row r="434" spans="1:14" x14ac:dyDescent="0.25">
      <c r="A434">
        <v>9</v>
      </c>
      <c r="C434">
        <v>1166</v>
      </c>
      <c r="E434">
        <v>0.11</v>
      </c>
      <c r="G434">
        <v>0.03</v>
      </c>
    </row>
    <row r="435" spans="1:14" x14ac:dyDescent="0.25">
      <c r="A435">
        <v>9</v>
      </c>
      <c r="C435">
        <v>1504</v>
      </c>
      <c r="E435">
        <v>7.0000000000000007E-2</v>
      </c>
      <c r="G435">
        <v>0.03</v>
      </c>
    </row>
    <row r="436" spans="1:14" x14ac:dyDescent="0.25">
      <c r="A436">
        <v>9</v>
      </c>
      <c r="C436">
        <v>1354</v>
      </c>
      <c r="E436">
        <v>7.0000000000000007E-2</v>
      </c>
      <c r="G436">
        <v>0.04</v>
      </c>
    </row>
    <row r="437" spans="1:14" x14ac:dyDescent="0.25">
      <c r="A437">
        <v>9</v>
      </c>
      <c r="C437">
        <v>684</v>
      </c>
      <c r="E437">
        <v>0.16</v>
      </c>
      <c r="G437">
        <v>0.04</v>
      </c>
    </row>
    <row r="438" spans="1:14" x14ac:dyDescent="0.25">
      <c r="A438">
        <v>10</v>
      </c>
      <c r="C438">
        <v>894</v>
      </c>
      <c r="E438">
        <v>0.18</v>
      </c>
      <c r="G438">
        <v>0.05</v>
      </c>
      <c r="J438">
        <f>AVERAGE(C438:C465)</f>
        <v>705.75</v>
      </c>
      <c r="L438">
        <f t="shared" ref="L438:N438" si="8">AVERAGE(E438:E465)</f>
        <v>0.16964285714285715</v>
      </c>
      <c r="N438">
        <f t="shared" si="8"/>
        <v>6.7142857142857157E-2</v>
      </c>
    </row>
    <row r="439" spans="1:14" x14ac:dyDescent="0.25">
      <c r="A439">
        <v>10</v>
      </c>
      <c r="C439">
        <v>1015</v>
      </c>
      <c r="E439">
        <v>0.34</v>
      </c>
      <c r="G439">
        <v>0.05</v>
      </c>
    </row>
    <row r="440" spans="1:14" x14ac:dyDescent="0.25">
      <c r="A440">
        <v>10</v>
      </c>
      <c r="C440">
        <v>-212</v>
      </c>
      <c r="E440">
        <v>0.51</v>
      </c>
      <c r="G440">
        <v>0.11</v>
      </c>
    </row>
    <row r="441" spans="1:14" x14ac:dyDescent="0.25">
      <c r="A441">
        <v>10</v>
      </c>
      <c r="C441">
        <v>-232</v>
      </c>
      <c r="E441">
        <v>0.21</v>
      </c>
      <c r="G441">
        <v>0.08</v>
      </c>
    </row>
    <row r="442" spans="1:14" x14ac:dyDescent="0.25">
      <c r="A442">
        <v>10</v>
      </c>
      <c r="C442">
        <v>2458</v>
      </c>
      <c r="E442">
        <v>0.05</v>
      </c>
      <c r="G442">
        <v>0.04</v>
      </c>
    </row>
    <row r="443" spans="1:14" x14ac:dyDescent="0.25">
      <c r="A443">
        <v>10</v>
      </c>
      <c r="C443">
        <v>2895</v>
      </c>
      <c r="E443">
        <v>0.06</v>
      </c>
      <c r="G443">
        <v>0.04</v>
      </c>
    </row>
    <row r="444" spans="1:14" x14ac:dyDescent="0.25">
      <c r="A444">
        <v>10</v>
      </c>
      <c r="C444">
        <v>-178</v>
      </c>
      <c r="E444">
        <v>0.21</v>
      </c>
      <c r="G444">
        <v>0.08</v>
      </c>
    </row>
    <row r="445" spans="1:14" x14ac:dyDescent="0.25">
      <c r="A445">
        <v>10</v>
      </c>
      <c r="C445">
        <v>-196</v>
      </c>
      <c r="E445">
        <v>0.21</v>
      </c>
      <c r="G445">
        <v>0.09</v>
      </c>
    </row>
    <row r="446" spans="1:14" x14ac:dyDescent="0.25">
      <c r="A446">
        <v>10</v>
      </c>
      <c r="C446">
        <v>-1927</v>
      </c>
      <c r="E446">
        <v>0.02</v>
      </c>
      <c r="G446">
        <v>0.1</v>
      </c>
    </row>
    <row r="447" spans="1:14" x14ac:dyDescent="0.25">
      <c r="A447">
        <v>10</v>
      </c>
      <c r="C447">
        <v>1887</v>
      </c>
      <c r="E447">
        <v>7.0000000000000007E-2</v>
      </c>
      <c r="G447">
        <v>0.03</v>
      </c>
    </row>
    <row r="448" spans="1:14" x14ac:dyDescent="0.25">
      <c r="A448">
        <v>10</v>
      </c>
      <c r="C448">
        <v>2092</v>
      </c>
      <c r="E448">
        <v>0.03</v>
      </c>
      <c r="G448">
        <v>0.02</v>
      </c>
    </row>
    <row r="449" spans="1:7" x14ac:dyDescent="0.25">
      <c r="A449">
        <v>10</v>
      </c>
      <c r="C449">
        <v>2239</v>
      </c>
      <c r="E449">
        <v>0.08</v>
      </c>
      <c r="G449">
        <v>0.03</v>
      </c>
    </row>
    <row r="450" spans="1:7" x14ac:dyDescent="0.25">
      <c r="A450">
        <v>10</v>
      </c>
      <c r="C450">
        <v>1516</v>
      </c>
      <c r="E450">
        <v>0.04</v>
      </c>
      <c r="G450">
        <v>0.02</v>
      </c>
    </row>
    <row r="451" spans="1:7" x14ac:dyDescent="0.25">
      <c r="A451">
        <v>10</v>
      </c>
      <c r="C451">
        <v>2568</v>
      </c>
      <c r="E451">
        <v>0.47</v>
      </c>
      <c r="G451">
        <v>0.02</v>
      </c>
    </row>
    <row r="452" spans="1:7" x14ac:dyDescent="0.25">
      <c r="A452">
        <v>10</v>
      </c>
      <c r="C452">
        <v>-47</v>
      </c>
      <c r="E452">
        <v>0.6</v>
      </c>
      <c r="G452">
        <v>7.0000000000000007E-2</v>
      </c>
    </row>
    <row r="453" spans="1:7" x14ac:dyDescent="0.25">
      <c r="A453">
        <v>10</v>
      </c>
      <c r="C453">
        <v>1114</v>
      </c>
      <c r="E453">
        <v>7.0000000000000007E-2</v>
      </c>
      <c r="G453">
        <v>0.05</v>
      </c>
    </row>
    <row r="454" spans="1:7" x14ac:dyDescent="0.25">
      <c r="A454">
        <v>10</v>
      </c>
      <c r="C454">
        <v>521</v>
      </c>
      <c r="E454">
        <v>7.0000000000000007E-2</v>
      </c>
      <c r="G454">
        <v>7.0000000000000007E-2</v>
      </c>
    </row>
    <row r="455" spans="1:7" x14ac:dyDescent="0.25">
      <c r="A455">
        <v>10</v>
      </c>
      <c r="C455">
        <v>-34</v>
      </c>
      <c r="E455">
        <v>0.5</v>
      </c>
      <c r="G455">
        <v>7.0000000000000007E-2</v>
      </c>
    </row>
    <row r="456" spans="1:7" x14ac:dyDescent="0.25">
      <c r="A456">
        <v>10</v>
      </c>
      <c r="C456">
        <v>516</v>
      </c>
      <c r="E456">
        <v>0.11</v>
      </c>
      <c r="G456">
        <v>0.04</v>
      </c>
    </row>
    <row r="457" spans="1:7" x14ac:dyDescent="0.25">
      <c r="A457">
        <v>10</v>
      </c>
      <c r="C457">
        <v>331</v>
      </c>
      <c r="E457">
        <v>0.08</v>
      </c>
      <c r="G457">
        <v>7.0000000000000007E-2</v>
      </c>
    </row>
    <row r="458" spans="1:7" x14ac:dyDescent="0.25">
      <c r="A458">
        <v>10</v>
      </c>
      <c r="C458">
        <v>345</v>
      </c>
      <c r="E458">
        <v>0.06</v>
      </c>
      <c r="G458">
        <v>0.18</v>
      </c>
    </row>
    <row r="459" spans="1:7" x14ac:dyDescent="0.25">
      <c r="A459">
        <v>10</v>
      </c>
      <c r="C459">
        <v>299</v>
      </c>
      <c r="E459">
        <v>0.08</v>
      </c>
      <c r="G459">
        <v>0.06</v>
      </c>
    </row>
    <row r="460" spans="1:7" x14ac:dyDescent="0.25">
      <c r="A460">
        <v>10</v>
      </c>
      <c r="C460">
        <v>322</v>
      </c>
      <c r="E460">
        <v>0.09</v>
      </c>
      <c r="G460">
        <v>0.14000000000000001</v>
      </c>
    </row>
    <row r="461" spans="1:7" x14ac:dyDescent="0.25">
      <c r="A461">
        <v>10</v>
      </c>
      <c r="C461">
        <v>297</v>
      </c>
      <c r="E461">
        <v>7.0000000000000007E-2</v>
      </c>
      <c r="G461">
        <v>0.08</v>
      </c>
    </row>
    <row r="462" spans="1:7" x14ac:dyDescent="0.25">
      <c r="A462">
        <v>10</v>
      </c>
      <c r="C462">
        <v>325</v>
      </c>
      <c r="E462">
        <v>0.09</v>
      </c>
      <c r="G462">
        <v>0.05</v>
      </c>
    </row>
    <row r="463" spans="1:7" x14ac:dyDescent="0.25">
      <c r="A463">
        <v>10</v>
      </c>
      <c r="C463">
        <v>277</v>
      </c>
      <c r="E463">
        <v>0.16</v>
      </c>
      <c r="G463">
        <v>0.06</v>
      </c>
    </row>
    <row r="464" spans="1:7" x14ac:dyDescent="0.25">
      <c r="A464">
        <v>10</v>
      </c>
      <c r="C464">
        <v>323</v>
      </c>
      <c r="E464">
        <v>0.2</v>
      </c>
      <c r="G464">
        <v>0.13</v>
      </c>
    </row>
    <row r="465" spans="1:14" x14ac:dyDescent="0.25">
      <c r="A465">
        <v>10</v>
      </c>
      <c r="C465">
        <v>353</v>
      </c>
      <c r="E465">
        <v>0.09</v>
      </c>
      <c r="G465">
        <v>0.05</v>
      </c>
    </row>
    <row r="466" spans="1:14" x14ac:dyDescent="0.25">
      <c r="A466">
        <v>11</v>
      </c>
      <c r="C466">
        <v>1456</v>
      </c>
      <c r="E466">
        <v>0.03</v>
      </c>
      <c r="G466">
        <v>0.04</v>
      </c>
      <c r="J466">
        <f>AVERAGE(C466:C528)</f>
        <v>941.11111111111109</v>
      </c>
      <c r="L466">
        <f t="shared" ref="L466:N466" si="9">AVERAGE(E466:E528)</f>
        <v>0.25142857142857145</v>
      </c>
      <c r="N466">
        <f t="shared" si="9"/>
        <v>9.2698412698412669E-2</v>
      </c>
    </row>
    <row r="467" spans="1:14" x14ac:dyDescent="0.25">
      <c r="A467">
        <v>11</v>
      </c>
      <c r="C467">
        <v>1731</v>
      </c>
      <c r="E467">
        <v>0.03</v>
      </c>
      <c r="G467">
        <v>0.03</v>
      </c>
    </row>
    <row r="468" spans="1:14" x14ac:dyDescent="0.25">
      <c r="A468">
        <v>11</v>
      </c>
      <c r="C468">
        <v>2563</v>
      </c>
      <c r="E468">
        <v>0.01</v>
      </c>
      <c r="G468">
        <v>0.02</v>
      </c>
    </row>
    <row r="469" spans="1:14" x14ac:dyDescent="0.25">
      <c r="A469">
        <v>11</v>
      </c>
      <c r="C469">
        <v>2371</v>
      </c>
      <c r="E469">
        <v>0.08</v>
      </c>
      <c r="G469">
        <v>0.04</v>
      </c>
    </row>
    <row r="470" spans="1:14" x14ac:dyDescent="0.25">
      <c r="A470">
        <v>11</v>
      </c>
      <c r="C470">
        <v>2301</v>
      </c>
      <c r="E470">
        <v>0.03</v>
      </c>
      <c r="G470">
        <v>0.02</v>
      </c>
    </row>
    <row r="471" spans="1:14" x14ac:dyDescent="0.25">
      <c r="A471">
        <v>11</v>
      </c>
      <c r="C471">
        <v>2187</v>
      </c>
      <c r="E471">
        <v>0.02</v>
      </c>
      <c r="G471">
        <v>0.04</v>
      </c>
    </row>
    <row r="472" spans="1:14" x14ac:dyDescent="0.25">
      <c r="A472">
        <v>11</v>
      </c>
      <c r="C472">
        <v>2429</v>
      </c>
      <c r="E472">
        <v>0.02</v>
      </c>
      <c r="G472">
        <v>0.02</v>
      </c>
    </row>
    <row r="473" spans="1:14" x14ac:dyDescent="0.25">
      <c r="A473">
        <v>11</v>
      </c>
      <c r="C473">
        <v>2129</v>
      </c>
      <c r="E473">
        <v>0.02</v>
      </c>
      <c r="G473">
        <v>0.02</v>
      </c>
    </row>
    <row r="474" spans="1:14" x14ac:dyDescent="0.25">
      <c r="A474">
        <v>11</v>
      </c>
      <c r="C474">
        <v>2117</v>
      </c>
      <c r="E474">
        <v>0.02</v>
      </c>
      <c r="G474">
        <v>0.04</v>
      </c>
    </row>
    <row r="475" spans="1:14" x14ac:dyDescent="0.25">
      <c r="A475">
        <v>11</v>
      </c>
      <c r="C475">
        <v>2207</v>
      </c>
      <c r="E475">
        <v>0.02</v>
      </c>
      <c r="G475">
        <v>0.06</v>
      </c>
    </row>
    <row r="476" spans="1:14" x14ac:dyDescent="0.25">
      <c r="A476">
        <v>11</v>
      </c>
      <c r="C476">
        <v>-578</v>
      </c>
      <c r="E476">
        <v>0.08</v>
      </c>
      <c r="G476">
        <v>0.39</v>
      </c>
    </row>
    <row r="477" spans="1:14" x14ac:dyDescent="0.25">
      <c r="A477">
        <v>11</v>
      </c>
      <c r="C477">
        <v>968</v>
      </c>
      <c r="E477">
        <v>7.0000000000000007E-2</v>
      </c>
      <c r="G477">
        <v>0.03</v>
      </c>
    </row>
    <row r="478" spans="1:14" x14ac:dyDescent="0.25">
      <c r="A478">
        <v>11</v>
      </c>
      <c r="C478">
        <v>1492</v>
      </c>
      <c r="E478">
        <v>0.04</v>
      </c>
      <c r="G478">
        <v>0.03</v>
      </c>
    </row>
    <row r="479" spans="1:14" x14ac:dyDescent="0.25">
      <c r="A479">
        <v>11</v>
      </c>
      <c r="C479">
        <v>941</v>
      </c>
      <c r="E479">
        <v>0.02</v>
      </c>
      <c r="G479">
        <v>0.08</v>
      </c>
    </row>
    <row r="480" spans="1:14" x14ac:dyDescent="0.25">
      <c r="A480">
        <v>11</v>
      </c>
      <c r="C480">
        <v>707</v>
      </c>
      <c r="E480">
        <v>0.03</v>
      </c>
      <c r="G480">
        <v>0.03</v>
      </c>
    </row>
    <row r="481" spans="1:7" x14ac:dyDescent="0.25">
      <c r="A481">
        <v>11</v>
      </c>
      <c r="C481">
        <v>674</v>
      </c>
      <c r="E481">
        <v>0.04</v>
      </c>
      <c r="G481">
        <v>0.04</v>
      </c>
    </row>
    <row r="482" spans="1:7" x14ac:dyDescent="0.25">
      <c r="A482">
        <v>11</v>
      </c>
      <c r="C482">
        <v>840</v>
      </c>
      <c r="E482">
        <v>0.05</v>
      </c>
      <c r="G482">
        <v>0.03</v>
      </c>
    </row>
    <row r="483" spans="1:7" x14ac:dyDescent="0.25">
      <c r="A483">
        <v>11</v>
      </c>
      <c r="C483">
        <v>955</v>
      </c>
      <c r="E483">
        <v>0.02</v>
      </c>
      <c r="G483">
        <v>0.03</v>
      </c>
    </row>
    <row r="484" spans="1:7" x14ac:dyDescent="0.25">
      <c r="A484">
        <v>11</v>
      </c>
      <c r="C484">
        <v>1141</v>
      </c>
      <c r="E484">
        <v>0.02</v>
      </c>
      <c r="G484">
        <v>0.03</v>
      </c>
    </row>
    <row r="485" spans="1:7" x14ac:dyDescent="0.25">
      <c r="A485">
        <v>11</v>
      </c>
      <c r="C485">
        <v>765</v>
      </c>
      <c r="E485">
        <v>0.05</v>
      </c>
      <c r="G485">
        <v>0.02</v>
      </c>
    </row>
    <row r="486" spans="1:7" x14ac:dyDescent="0.25">
      <c r="A486">
        <v>11</v>
      </c>
      <c r="C486">
        <v>60</v>
      </c>
      <c r="E486">
        <v>1.1299999999999999</v>
      </c>
      <c r="G486">
        <v>0.3</v>
      </c>
    </row>
    <row r="487" spans="1:7" x14ac:dyDescent="0.25">
      <c r="A487">
        <v>11</v>
      </c>
      <c r="C487">
        <v>-44</v>
      </c>
      <c r="E487">
        <v>0.44</v>
      </c>
      <c r="G487">
        <v>0.08</v>
      </c>
    </row>
    <row r="488" spans="1:7" x14ac:dyDescent="0.25">
      <c r="A488">
        <v>11</v>
      </c>
      <c r="C488">
        <v>549</v>
      </c>
      <c r="E488">
        <v>0.08</v>
      </c>
      <c r="G488">
        <v>0.04</v>
      </c>
    </row>
    <row r="489" spans="1:7" x14ac:dyDescent="0.25">
      <c r="A489">
        <v>11</v>
      </c>
      <c r="C489">
        <v>1138</v>
      </c>
      <c r="E489">
        <v>0.05</v>
      </c>
      <c r="G489">
        <v>0.04</v>
      </c>
    </row>
    <row r="490" spans="1:7" x14ac:dyDescent="0.25">
      <c r="A490">
        <v>11</v>
      </c>
      <c r="C490">
        <v>852</v>
      </c>
      <c r="E490">
        <v>0.08</v>
      </c>
      <c r="G490">
        <v>0.03</v>
      </c>
    </row>
    <row r="491" spans="1:7" x14ac:dyDescent="0.25">
      <c r="A491">
        <v>11</v>
      </c>
      <c r="C491">
        <v>933</v>
      </c>
      <c r="E491">
        <v>0.04</v>
      </c>
      <c r="G491">
        <v>0.08</v>
      </c>
    </row>
    <row r="492" spans="1:7" x14ac:dyDescent="0.25">
      <c r="A492">
        <v>11</v>
      </c>
      <c r="C492">
        <v>1158</v>
      </c>
      <c r="E492">
        <v>0.05</v>
      </c>
      <c r="G492">
        <v>0.09</v>
      </c>
    </row>
    <row r="493" spans="1:7" x14ac:dyDescent="0.25">
      <c r="A493">
        <v>11</v>
      </c>
      <c r="C493">
        <v>1060</v>
      </c>
      <c r="E493">
        <v>0.05</v>
      </c>
      <c r="G493">
        <v>0.04</v>
      </c>
    </row>
    <row r="494" spans="1:7" x14ac:dyDescent="0.25">
      <c r="A494">
        <v>11</v>
      </c>
      <c r="C494">
        <v>430</v>
      </c>
      <c r="E494">
        <v>0.11</v>
      </c>
      <c r="G494">
        <v>0.05</v>
      </c>
    </row>
    <row r="495" spans="1:7" x14ac:dyDescent="0.25">
      <c r="A495">
        <v>11</v>
      </c>
      <c r="C495">
        <v>678</v>
      </c>
      <c r="E495">
        <v>0.06</v>
      </c>
      <c r="G495">
        <v>0.09</v>
      </c>
    </row>
    <row r="496" spans="1:7" x14ac:dyDescent="0.25">
      <c r="A496">
        <v>11</v>
      </c>
      <c r="C496">
        <v>820</v>
      </c>
      <c r="E496">
        <v>0.22</v>
      </c>
      <c r="G496">
        <v>0.05</v>
      </c>
    </row>
    <row r="497" spans="1:7" x14ac:dyDescent="0.25">
      <c r="A497">
        <v>11</v>
      </c>
      <c r="C497">
        <v>-37</v>
      </c>
      <c r="E497">
        <v>0.57999999999999996</v>
      </c>
      <c r="G497">
        <v>0.09</v>
      </c>
    </row>
    <row r="498" spans="1:7" x14ac:dyDescent="0.25">
      <c r="A498">
        <v>11</v>
      </c>
      <c r="C498">
        <v>1216</v>
      </c>
      <c r="E498">
        <v>0.08</v>
      </c>
      <c r="G498">
        <v>0.03</v>
      </c>
    </row>
    <row r="499" spans="1:7" x14ac:dyDescent="0.25">
      <c r="A499">
        <v>11</v>
      </c>
      <c r="C499">
        <v>1101</v>
      </c>
      <c r="E499">
        <v>0.04</v>
      </c>
      <c r="G499">
        <v>0.06</v>
      </c>
    </row>
    <row r="500" spans="1:7" x14ac:dyDescent="0.25">
      <c r="A500">
        <v>11</v>
      </c>
      <c r="C500">
        <v>-27</v>
      </c>
      <c r="E500">
        <v>1.1399999999999999</v>
      </c>
      <c r="G500">
        <v>0.1</v>
      </c>
    </row>
    <row r="501" spans="1:7" x14ac:dyDescent="0.25">
      <c r="A501">
        <v>11</v>
      </c>
      <c r="C501">
        <v>-29</v>
      </c>
      <c r="E501">
        <v>1.04</v>
      </c>
      <c r="G501">
        <v>0.13</v>
      </c>
    </row>
    <row r="502" spans="1:7" x14ac:dyDescent="0.25">
      <c r="A502">
        <v>11</v>
      </c>
      <c r="C502">
        <v>690</v>
      </c>
      <c r="E502">
        <v>0.1</v>
      </c>
      <c r="G502">
        <v>0.05</v>
      </c>
    </row>
    <row r="503" spans="1:7" x14ac:dyDescent="0.25">
      <c r="A503">
        <v>11</v>
      </c>
      <c r="C503">
        <v>-48</v>
      </c>
      <c r="E503">
        <v>1.01</v>
      </c>
      <c r="G503">
        <v>0.11</v>
      </c>
    </row>
    <row r="504" spans="1:7" x14ac:dyDescent="0.25">
      <c r="A504">
        <v>11</v>
      </c>
      <c r="C504">
        <v>733</v>
      </c>
      <c r="E504">
        <v>0.08</v>
      </c>
      <c r="G504">
        <v>0.04</v>
      </c>
    </row>
    <row r="505" spans="1:7" x14ac:dyDescent="0.25">
      <c r="A505">
        <v>11</v>
      </c>
      <c r="C505">
        <v>-93</v>
      </c>
      <c r="E505">
        <v>0.51</v>
      </c>
      <c r="G505">
        <v>0.81</v>
      </c>
    </row>
    <row r="506" spans="1:7" x14ac:dyDescent="0.25">
      <c r="A506">
        <v>11</v>
      </c>
      <c r="C506">
        <v>-81</v>
      </c>
      <c r="E506">
        <v>3.04</v>
      </c>
      <c r="G506">
        <v>0.65</v>
      </c>
    </row>
    <row r="507" spans="1:7" x14ac:dyDescent="0.25">
      <c r="A507">
        <v>11</v>
      </c>
      <c r="C507">
        <v>1104</v>
      </c>
      <c r="E507">
        <v>0.05</v>
      </c>
      <c r="G507">
        <v>0.06</v>
      </c>
    </row>
    <row r="508" spans="1:7" x14ac:dyDescent="0.25">
      <c r="A508">
        <v>11</v>
      </c>
      <c r="C508">
        <v>948</v>
      </c>
      <c r="E508">
        <v>0.08</v>
      </c>
      <c r="G508">
        <v>0.03</v>
      </c>
    </row>
    <row r="509" spans="1:7" x14ac:dyDescent="0.25">
      <c r="A509">
        <v>11</v>
      </c>
      <c r="C509">
        <v>1064</v>
      </c>
      <c r="E509">
        <v>0.09</v>
      </c>
      <c r="G509">
        <v>0.03</v>
      </c>
    </row>
    <row r="510" spans="1:7" x14ac:dyDescent="0.25">
      <c r="A510">
        <v>11</v>
      </c>
      <c r="C510">
        <v>1167</v>
      </c>
      <c r="E510">
        <v>0.05</v>
      </c>
      <c r="G510">
        <v>0.02</v>
      </c>
    </row>
    <row r="511" spans="1:7" x14ac:dyDescent="0.25">
      <c r="A511">
        <v>11</v>
      </c>
      <c r="C511">
        <v>998</v>
      </c>
      <c r="E511">
        <v>0.06</v>
      </c>
      <c r="G511">
        <v>0.02</v>
      </c>
    </row>
    <row r="512" spans="1:7" x14ac:dyDescent="0.25">
      <c r="A512">
        <v>11</v>
      </c>
      <c r="C512">
        <v>1413</v>
      </c>
      <c r="E512">
        <v>7.0000000000000007E-2</v>
      </c>
      <c r="G512">
        <v>0.06</v>
      </c>
    </row>
    <row r="513" spans="1:7" x14ac:dyDescent="0.25">
      <c r="A513">
        <v>11</v>
      </c>
      <c r="C513">
        <v>1658</v>
      </c>
      <c r="E513">
        <v>0.04</v>
      </c>
      <c r="G513">
        <v>0.02</v>
      </c>
    </row>
    <row r="514" spans="1:7" x14ac:dyDescent="0.25">
      <c r="A514">
        <v>11</v>
      </c>
      <c r="C514">
        <v>1348</v>
      </c>
      <c r="E514">
        <v>0.08</v>
      </c>
      <c r="G514">
        <v>0.03</v>
      </c>
    </row>
    <row r="515" spans="1:7" x14ac:dyDescent="0.25">
      <c r="A515">
        <v>11</v>
      </c>
      <c r="C515">
        <v>1774</v>
      </c>
      <c r="E515">
        <v>0.09</v>
      </c>
      <c r="G515">
        <v>0.05</v>
      </c>
    </row>
    <row r="516" spans="1:7" x14ac:dyDescent="0.25">
      <c r="A516">
        <v>11</v>
      </c>
      <c r="C516">
        <v>1940</v>
      </c>
      <c r="E516">
        <v>0.06</v>
      </c>
      <c r="G516">
        <v>0.03</v>
      </c>
    </row>
    <row r="517" spans="1:7" x14ac:dyDescent="0.25">
      <c r="A517">
        <v>11</v>
      </c>
      <c r="C517">
        <v>583</v>
      </c>
      <c r="E517">
        <v>0.16</v>
      </c>
      <c r="G517">
        <v>7.0000000000000007E-2</v>
      </c>
    </row>
    <row r="518" spans="1:7" x14ac:dyDescent="0.25">
      <c r="A518">
        <v>11</v>
      </c>
      <c r="C518">
        <v>904</v>
      </c>
      <c r="E518">
        <v>7.0000000000000007E-2</v>
      </c>
      <c r="G518">
        <v>0.05</v>
      </c>
    </row>
    <row r="519" spans="1:7" x14ac:dyDescent="0.25">
      <c r="A519">
        <v>11</v>
      </c>
      <c r="C519">
        <v>969</v>
      </c>
      <c r="E519">
        <v>0.1</v>
      </c>
      <c r="G519">
        <v>0.06</v>
      </c>
    </row>
    <row r="520" spans="1:7" x14ac:dyDescent="0.25">
      <c r="A520">
        <v>11</v>
      </c>
      <c r="C520">
        <v>927</v>
      </c>
      <c r="E520">
        <v>7.0000000000000007E-2</v>
      </c>
      <c r="G520">
        <v>0.05</v>
      </c>
    </row>
    <row r="521" spans="1:7" x14ac:dyDescent="0.25">
      <c r="A521">
        <v>11</v>
      </c>
      <c r="C521">
        <v>0</v>
      </c>
      <c r="E521">
        <v>0</v>
      </c>
      <c r="G521">
        <v>0</v>
      </c>
    </row>
    <row r="522" spans="1:7" x14ac:dyDescent="0.25">
      <c r="A522">
        <v>11</v>
      </c>
      <c r="C522">
        <v>854</v>
      </c>
      <c r="E522">
        <v>0.11</v>
      </c>
      <c r="G522">
        <v>7.0000000000000007E-2</v>
      </c>
    </row>
    <row r="523" spans="1:7" x14ac:dyDescent="0.25">
      <c r="A523">
        <v>11</v>
      </c>
      <c r="C523">
        <v>701</v>
      </c>
      <c r="E523">
        <v>0.09</v>
      </c>
      <c r="G523">
        <v>0.05</v>
      </c>
    </row>
    <row r="524" spans="1:7" x14ac:dyDescent="0.25">
      <c r="A524">
        <v>11</v>
      </c>
      <c r="C524">
        <v>-30</v>
      </c>
      <c r="E524">
        <v>0.94</v>
      </c>
      <c r="G524">
        <v>0.28999999999999998</v>
      </c>
    </row>
    <row r="525" spans="1:7" x14ac:dyDescent="0.25">
      <c r="A525">
        <v>11</v>
      </c>
      <c r="C525">
        <v>-358</v>
      </c>
      <c r="E525">
        <v>0.79</v>
      </c>
      <c r="G525">
        <v>0.51</v>
      </c>
    </row>
    <row r="526" spans="1:7" x14ac:dyDescent="0.25">
      <c r="A526">
        <v>11</v>
      </c>
      <c r="C526">
        <v>40</v>
      </c>
      <c r="E526">
        <v>1.5</v>
      </c>
      <c r="G526">
        <v>0.21</v>
      </c>
    </row>
    <row r="527" spans="1:7" x14ac:dyDescent="0.25">
      <c r="A527">
        <v>11</v>
      </c>
      <c r="C527">
        <v>131</v>
      </c>
      <c r="E527">
        <v>0.65</v>
      </c>
      <c r="G527">
        <v>0.09</v>
      </c>
    </row>
    <row r="528" spans="1:7" x14ac:dyDescent="0.25">
      <c r="A528">
        <v>11</v>
      </c>
      <c r="C528">
        <v>700</v>
      </c>
      <c r="E528">
        <v>0.06</v>
      </c>
      <c r="G528">
        <v>0.04</v>
      </c>
    </row>
    <row r="529" spans="1:14" x14ac:dyDescent="0.25">
      <c r="A529">
        <v>12</v>
      </c>
      <c r="C529">
        <v>263</v>
      </c>
      <c r="E529">
        <v>0.39</v>
      </c>
      <c r="G529">
        <v>0.09</v>
      </c>
      <c r="J529">
        <f>AVERAGE(C529:C579)</f>
        <v>1000.1764705882352</v>
      </c>
      <c r="L529">
        <f t="shared" ref="L529:N529" si="10">AVERAGE(E529:E579)</f>
        <v>0.34117647058823525</v>
      </c>
      <c r="N529">
        <f t="shared" si="10"/>
        <v>0.17431372549019605</v>
      </c>
    </row>
    <row r="530" spans="1:14" x14ac:dyDescent="0.25">
      <c r="A530">
        <v>12</v>
      </c>
      <c r="C530">
        <v>-119</v>
      </c>
      <c r="E530">
        <v>0.13</v>
      </c>
      <c r="G530">
        <v>0.1</v>
      </c>
    </row>
    <row r="531" spans="1:14" x14ac:dyDescent="0.25">
      <c r="A531">
        <v>12</v>
      </c>
      <c r="C531">
        <v>-143</v>
      </c>
      <c r="E531">
        <v>0.21</v>
      </c>
      <c r="G531">
        <v>0.09</v>
      </c>
    </row>
    <row r="532" spans="1:14" x14ac:dyDescent="0.25">
      <c r="A532">
        <v>12</v>
      </c>
      <c r="C532">
        <v>-119</v>
      </c>
      <c r="E532">
        <v>0.37</v>
      </c>
      <c r="G532">
        <v>0.08</v>
      </c>
    </row>
    <row r="533" spans="1:14" x14ac:dyDescent="0.25">
      <c r="A533">
        <v>12</v>
      </c>
      <c r="C533">
        <v>3345</v>
      </c>
      <c r="E533">
        <v>0.02</v>
      </c>
      <c r="G533">
        <v>0.03</v>
      </c>
    </row>
    <row r="534" spans="1:14" x14ac:dyDescent="0.25">
      <c r="A534">
        <v>12</v>
      </c>
      <c r="C534">
        <v>3051</v>
      </c>
      <c r="E534">
        <v>0.02</v>
      </c>
      <c r="G534">
        <v>0.04</v>
      </c>
    </row>
    <row r="535" spans="1:14" x14ac:dyDescent="0.25">
      <c r="A535">
        <v>12</v>
      </c>
      <c r="C535">
        <v>3545</v>
      </c>
      <c r="E535">
        <v>0.01</v>
      </c>
      <c r="G535">
        <v>0.22</v>
      </c>
    </row>
    <row r="536" spans="1:14" x14ac:dyDescent="0.25">
      <c r="A536">
        <v>12</v>
      </c>
      <c r="C536">
        <v>3210</v>
      </c>
      <c r="E536">
        <v>0.03</v>
      </c>
      <c r="G536">
        <v>0.15</v>
      </c>
    </row>
    <row r="537" spans="1:14" x14ac:dyDescent="0.25">
      <c r="A537">
        <v>12</v>
      </c>
      <c r="C537">
        <v>3919</v>
      </c>
      <c r="E537">
        <v>0.01</v>
      </c>
      <c r="G537">
        <v>0.2</v>
      </c>
    </row>
    <row r="538" spans="1:14" x14ac:dyDescent="0.25">
      <c r="A538">
        <v>12</v>
      </c>
      <c r="C538">
        <v>2770</v>
      </c>
      <c r="E538">
        <v>0.02</v>
      </c>
      <c r="G538">
        <v>0.03</v>
      </c>
    </row>
    <row r="539" spans="1:14" x14ac:dyDescent="0.25">
      <c r="A539">
        <v>12</v>
      </c>
      <c r="C539">
        <v>3805</v>
      </c>
      <c r="E539">
        <v>0.01</v>
      </c>
      <c r="G539">
        <v>0.25</v>
      </c>
    </row>
    <row r="540" spans="1:14" x14ac:dyDescent="0.25">
      <c r="A540">
        <v>12</v>
      </c>
      <c r="C540">
        <v>2411</v>
      </c>
      <c r="E540">
        <v>0.05</v>
      </c>
      <c r="G540">
        <v>0.06</v>
      </c>
    </row>
    <row r="541" spans="1:14" x14ac:dyDescent="0.25">
      <c r="A541">
        <v>12</v>
      </c>
      <c r="C541">
        <v>4119</v>
      </c>
      <c r="E541">
        <v>0.04</v>
      </c>
      <c r="G541">
        <v>0.03</v>
      </c>
    </row>
    <row r="542" spans="1:14" x14ac:dyDescent="0.25">
      <c r="A542">
        <v>12</v>
      </c>
      <c r="C542">
        <v>573</v>
      </c>
      <c r="E542">
        <v>0.06</v>
      </c>
      <c r="G542">
        <v>0.04</v>
      </c>
    </row>
    <row r="543" spans="1:14" x14ac:dyDescent="0.25">
      <c r="A543">
        <v>12</v>
      </c>
      <c r="C543">
        <v>288</v>
      </c>
      <c r="E543">
        <v>0.27</v>
      </c>
      <c r="G543">
        <v>0.06</v>
      </c>
    </row>
    <row r="544" spans="1:14" x14ac:dyDescent="0.25">
      <c r="A544">
        <v>12</v>
      </c>
      <c r="C544">
        <v>680</v>
      </c>
      <c r="E544">
        <v>0.06</v>
      </c>
      <c r="G544">
        <v>0.02</v>
      </c>
    </row>
    <row r="545" spans="1:7" x14ac:dyDescent="0.25">
      <c r="A545">
        <v>12</v>
      </c>
      <c r="C545">
        <v>-31</v>
      </c>
      <c r="E545">
        <v>1.57</v>
      </c>
      <c r="G545">
        <v>0.26</v>
      </c>
    </row>
    <row r="546" spans="1:7" x14ac:dyDescent="0.25">
      <c r="A546">
        <v>12</v>
      </c>
      <c r="C546">
        <v>-649</v>
      </c>
      <c r="E546">
        <v>7.0000000000000007E-2</v>
      </c>
      <c r="G546">
        <v>0.09</v>
      </c>
    </row>
    <row r="547" spans="1:7" x14ac:dyDescent="0.25">
      <c r="A547">
        <v>12</v>
      </c>
      <c r="C547">
        <v>1192</v>
      </c>
      <c r="E547">
        <v>7.0000000000000007E-2</v>
      </c>
      <c r="G547">
        <v>0.02</v>
      </c>
    </row>
    <row r="548" spans="1:7" x14ac:dyDescent="0.25">
      <c r="A548">
        <v>12</v>
      </c>
      <c r="C548">
        <v>876</v>
      </c>
      <c r="E548">
        <v>0.15</v>
      </c>
      <c r="G548">
        <v>0.05</v>
      </c>
    </row>
    <row r="549" spans="1:7" x14ac:dyDescent="0.25">
      <c r="A549">
        <v>12</v>
      </c>
      <c r="C549">
        <v>-40</v>
      </c>
      <c r="E549">
        <v>1.3</v>
      </c>
      <c r="G549">
        <v>7.0000000000000007E-2</v>
      </c>
    </row>
    <row r="550" spans="1:7" x14ac:dyDescent="0.25">
      <c r="A550">
        <v>12</v>
      </c>
      <c r="C550">
        <v>900</v>
      </c>
      <c r="E550">
        <v>0.17</v>
      </c>
      <c r="G550">
        <v>7.0000000000000007E-2</v>
      </c>
    </row>
    <row r="551" spans="1:7" x14ac:dyDescent="0.25">
      <c r="A551">
        <v>12</v>
      </c>
      <c r="C551">
        <v>1019</v>
      </c>
      <c r="E551">
        <v>7.0000000000000007E-2</v>
      </c>
      <c r="G551">
        <v>0.02</v>
      </c>
    </row>
    <row r="552" spans="1:7" x14ac:dyDescent="0.25">
      <c r="A552">
        <v>12</v>
      </c>
      <c r="C552">
        <v>493</v>
      </c>
      <c r="E552">
        <v>0.1</v>
      </c>
      <c r="G552">
        <v>0.05</v>
      </c>
    </row>
    <row r="553" spans="1:7" x14ac:dyDescent="0.25">
      <c r="A553">
        <v>12</v>
      </c>
      <c r="C553">
        <v>1138</v>
      </c>
      <c r="E553">
        <v>0.06</v>
      </c>
      <c r="G553">
        <v>7.0000000000000007E-2</v>
      </c>
    </row>
    <row r="554" spans="1:7" x14ac:dyDescent="0.25">
      <c r="A554">
        <v>12</v>
      </c>
      <c r="C554">
        <v>336</v>
      </c>
      <c r="E554">
        <v>0.21</v>
      </c>
      <c r="G554">
        <v>0.09</v>
      </c>
    </row>
    <row r="555" spans="1:7" x14ac:dyDescent="0.25">
      <c r="A555">
        <v>12</v>
      </c>
      <c r="C555">
        <v>1256</v>
      </c>
      <c r="E555">
        <v>0.08</v>
      </c>
      <c r="G555">
        <v>0.04</v>
      </c>
    </row>
    <row r="556" spans="1:7" x14ac:dyDescent="0.25">
      <c r="A556">
        <v>12</v>
      </c>
      <c r="C556">
        <v>1519</v>
      </c>
      <c r="E556">
        <v>0.06</v>
      </c>
      <c r="G556">
        <v>0.03</v>
      </c>
    </row>
    <row r="557" spans="1:7" x14ac:dyDescent="0.25">
      <c r="A557">
        <v>12</v>
      </c>
      <c r="C557">
        <v>-622</v>
      </c>
      <c r="E557">
        <v>0.05</v>
      </c>
      <c r="G557">
        <v>0.09</v>
      </c>
    </row>
    <row r="558" spans="1:7" x14ac:dyDescent="0.25">
      <c r="A558">
        <v>12</v>
      </c>
      <c r="C558">
        <v>634</v>
      </c>
      <c r="E558">
        <v>0.1</v>
      </c>
      <c r="G558">
        <v>0.06</v>
      </c>
    </row>
    <row r="559" spans="1:7" x14ac:dyDescent="0.25">
      <c r="A559">
        <v>12</v>
      </c>
      <c r="C559">
        <v>309</v>
      </c>
      <c r="E559">
        <v>0.28000000000000003</v>
      </c>
      <c r="G559">
        <v>0.08</v>
      </c>
    </row>
    <row r="560" spans="1:7" x14ac:dyDescent="0.25">
      <c r="A560">
        <v>12</v>
      </c>
      <c r="C560">
        <v>954</v>
      </c>
      <c r="E560">
        <v>0.04</v>
      </c>
      <c r="G560">
        <v>0.05</v>
      </c>
    </row>
    <row r="561" spans="1:7" x14ac:dyDescent="0.25">
      <c r="A561">
        <v>12</v>
      </c>
      <c r="C561">
        <v>712</v>
      </c>
      <c r="E561">
        <v>0.1</v>
      </c>
      <c r="G561">
        <v>0.05</v>
      </c>
    </row>
    <row r="562" spans="1:7" x14ac:dyDescent="0.25">
      <c r="A562">
        <v>12</v>
      </c>
      <c r="C562">
        <v>735</v>
      </c>
      <c r="E562">
        <v>0.15</v>
      </c>
      <c r="G562">
        <v>0.06</v>
      </c>
    </row>
    <row r="563" spans="1:7" x14ac:dyDescent="0.25">
      <c r="A563">
        <v>12</v>
      </c>
      <c r="C563">
        <v>1396</v>
      </c>
      <c r="E563">
        <v>0.08</v>
      </c>
      <c r="G563">
        <v>0.03</v>
      </c>
    </row>
    <row r="564" spans="1:7" x14ac:dyDescent="0.25">
      <c r="A564">
        <v>12</v>
      </c>
      <c r="C564">
        <v>1120</v>
      </c>
      <c r="E564">
        <v>0.12</v>
      </c>
      <c r="G564">
        <v>0.05</v>
      </c>
    </row>
    <row r="565" spans="1:7" x14ac:dyDescent="0.25">
      <c r="A565">
        <v>12</v>
      </c>
      <c r="C565">
        <v>-1428</v>
      </c>
      <c r="E565">
        <v>0.17</v>
      </c>
      <c r="G565">
        <v>0.11</v>
      </c>
    </row>
    <row r="566" spans="1:7" x14ac:dyDescent="0.25">
      <c r="A566">
        <v>12</v>
      </c>
      <c r="C566">
        <v>1276</v>
      </c>
      <c r="E566">
        <v>0.1</v>
      </c>
      <c r="G566">
        <v>0.04</v>
      </c>
    </row>
    <row r="567" spans="1:7" x14ac:dyDescent="0.25">
      <c r="A567">
        <v>12</v>
      </c>
      <c r="C567">
        <v>931</v>
      </c>
      <c r="E567">
        <v>0.1</v>
      </c>
      <c r="G567">
        <v>0.09</v>
      </c>
    </row>
    <row r="568" spans="1:7" x14ac:dyDescent="0.25">
      <c r="A568">
        <v>12</v>
      </c>
      <c r="C568">
        <v>1399</v>
      </c>
      <c r="E568">
        <v>0.08</v>
      </c>
      <c r="G568">
        <v>0.04</v>
      </c>
    </row>
    <row r="569" spans="1:7" x14ac:dyDescent="0.25">
      <c r="A569">
        <v>12</v>
      </c>
      <c r="C569">
        <v>-55</v>
      </c>
      <c r="E569">
        <v>1.55</v>
      </c>
      <c r="G569">
        <v>1.1200000000000001</v>
      </c>
    </row>
    <row r="570" spans="1:7" x14ac:dyDescent="0.25">
      <c r="A570">
        <v>12</v>
      </c>
      <c r="C570">
        <v>871</v>
      </c>
      <c r="E570">
        <v>0.12</v>
      </c>
      <c r="G570">
        <v>0.04</v>
      </c>
    </row>
    <row r="571" spans="1:7" x14ac:dyDescent="0.25">
      <c r="A571">
        <v>12</v>
      </c>
      <c r="C571">
        <v>1055</v>
      </c>
      <c r="E571">
        <v>0.1</v>
      </c>
      <c r="G571">
        <v>0.04</v>
      </c>
    </row>
    <row r="572" spans="1:7" x14ac:dyDescent="0.25">
      <c r="A572">
        <v>12</v>
      </c>
      <c r="C572">
        <v>942</v>
      </c>
      <c r="E572">
        <v>0.15</v>
      </c>
      <c r="G572">
        <v>7.0000000000000007E-2</v>
      </c>
    </row>
    <row r="573" spans="1:7" x14ac:dyDescent="0.25">
      <c r="A573">
        <v>12</v>
      </c>
      <c r="C573">
        <v>-12</v>
      </c>
      <c r="E573">
        <v>1.59</v>
      </c>
      <c r="G573">
        <v>0.18</v>
      </c>
    </row>
    <row r="574" spans="1:7" x14ac:dyDescent="0.25">
      <c r="A574">
        <v>12</v>
      </c>
      <c r="C574">
        <v>-42</v>
      </c>
      <c r="E574">
        <v>1.3</v>
      </c>
      <c r="G574">
        <v>7.0000000000000007E-2</v>
      </c>
    </row>
    <row r="575" spans="1:7" x14ac:dyDescent="0.25">
      <c r="A575">
        <v>12</v>
      </c>
      <c r="C575">
        <v>-77</v>
      </c>
      <c r="E575">
        <v>0.74</v>
      </c>
      <c r="G575">
        <v>0.12</v>
      </c>
    </row>
    <row r="576" spans="1:7" x14ac:dyDescent="0.25">
      <c r="A576">
        <v>12</v>
      </c>
      <c r="C576">
        <v>1346</v>
      </c>
      <c r="E576">
        <v>0.15</v>
      </c>
      <c r="G576">
        <v>0.03</v>
      </c>
    </row>
    <row r="577" spans="1:14" x14ac:dyDescent="0.25">
      <c r="A577">
        <v>12</v>
      </c>
      <c r="C577">
        <v>-45</v>
      </c>
      <c r="E577">
        <v>1.36</v>
      </c>
      <c r="G577">
        <v>0.18</v>
      </c>
    </row>
    <row r="578" spans="1:14" x14ac:dyDescent="0.25">
      <c r="A578">
        <v>12</v>
      </c>
      <c r="C578">
        <v>-18</v>
      </c>
      <c r="E578">
        <v>2.13</v>
      </c>
      <c r="G578">
        <v>2.91</v>
      </c>
    </row>
    <row r="579" spans="1:14" x14ac:dyDescent="0.25">
      <c r="A579">
        <v>12</v>
      </c>
      <c r="C579">
        <v>21</v>
      </c>
      <c r="E579">
        <v>1.23</v>
      </c>
      <c r="G579">
        <v>1.03</v>
      </c>
    </row>
    <row r="580" spans="1:14" x14ac:dyDescent="0.25">
      <c r="A580">
        <v>13</v>
      </c>
      <c r="C580">
        <v>240</v>
      </c>
      <c r="E580">
        <v>0.09</v>
      </c>
      <c r="G580">
        <v>0.06</v>
      </c>
      <c r="J580">
        <f>AVERAGE(C580:C584)</f>
        <v>273.39999999999998</v>
      </c>
      <c r="L580">
        <f t="shared" ref="L580:N580" si="11">AVERAGE(E580:E584)</f>
        <v>0.11000000000000001</v>
      </c>
      <c r="N580">
        <f t="shared" si="11"/>
        <v>7.2000000000000008E-2</v>
      </c>
    </row>
    <row r="581" spans="1:14" x14ac:dyDescent="0.25">
      <c r="A581">
        <v>13</v>
      </c>
      <c r="C581">
        <v>331</v>
      </c>
      <c r="E581">
        <v>7.0000000000000007E-2</v>
      </c>
      <c r="G581">
        <v>0.04</v>
      </c>
    </row>
    <row r="582" spans="1:14" x14ac:dyDescent="0.25">
      <c r="A582">
        <v>13</v>
      </c>
      <c r="C582">
        <v>405</v>
      </c>
      <c r="E582">
        <v>0.06</v>
      </c>
      <c r="G582">
        <v>7.0000000000000007E-2</v>
      </c>
    </row>
    <row r="583" spans="1:14" x14ac:dyDescent="0.25">
      <c r="A583">
        <v>13</v>
      </c>
      <c r="C583">
        <v>51</v>
      </c>
      <c r="E583">
        <v>0.28999999999999998</v>
      </c>
      <c r="G583">
        <v>0.14000000000000001</v>
      </c>
    </row>
    <row r="584" spans="1:14" x14ac:dyDescent="0.25">
      <c r="A584">
        <v>13</v>
      </c>
      <c r="C584">
        <v>340</v>
      </c>
      <c r="E584">
        <v>0.04</v>
      </c>
      <c r="G584">
        <v>0.05</v>
      </c>
    </row>
    <row r="585" spans="1:14" x14ac:dyDescent="0.25">
      <c r="A585">
        <v>14</v>
      </c>
      <c r="C585">
        <v>849</v>
      </c>
      <c r="E585">
        <v>0.23</v>
      </c>
      <c r="G585">
        <v>0.16</v>
      </c>
      <c r="J585">
        <f>AVERAGE(C585:C606)</f>
        <v>1007.2727272727273</v>
      </c>
      <c r="L585">
        <f t="shared" ref="L585:N585" si="12">AVERAGE(E585:E606)</f>
        <v>0.42636363636363639</v>
      </c>
      <c r="N585">
        <f t="shared" si="12"/>
        <v>8.3181818181818232E-2</v>
      </c>
    </row>
    <row r="586" spans="1:14" x14ac:dyDescent="0.25">
      <c r="A586">
        <v>14</v>
      </c>
      <c r="C586">
        <v>949</v>
      </c>
      <c r="E586">
        <v>0.22</v>
      </c>
      <c r="G586">
        <v>0.17</v>
      </c>
    </row>
    <row r="587" spans="1:14" x14ac:dyDescent="0.25">
      <c r="A587">
        <v>14</v>
      </c>
      <c r="C587">
        <v>1114</v>
      </c>
      <c r="E587">
        <v>0.08</v>
      </c>
      <c r="G587">
        <v>0.06</v>
      </c>
    </row>
    <row r="588" spans="1:14" x14ac:dyDescent="0.25">
      <c r="A588">
        <v>14</v>
      </c>
      <c r="C588">
        <v>1273</v>
      </c>
      <c r="E588">
        <v>0.2</v>
      </c>
      <c r="G588">
        <v>0.08</v>
      </c>
    </row>
    <row r="589" spans="1:14" x14ac:dyDescent="0.25">
      <c r="A589">
        <v>14</v>
      </c>
      <c r="C589">
        <v>1085</v>
      </c>
      <c r="E589">
        <v>0.06</v>
      </c>
      <c r="G589">
        <v>0.03</v>
      </c>
    </row>
    <row r="590" spans="1:14" x14ac:dyDescent="0.25">
      <c r="A590">
        <v>14</v>
      </c>
      <c r="C590">
        <v>987</v>
      </c>
      <c r="E590">
        <v>0.05</v>
      </c>
      <c r="G590">
        <v>0.04</v>
      </c>
    </row>
    <row r="591" spans="1:14" x14ac:dyDescent="0.25">
      <c r="A591">
        <v>14</v>
      </c>
      <c r="C591">
        <v>1268</v>
      </c>
      <c r="E591">
        <v>0.09</v>
      </c>
      <c r="G591">
        <v>0.03</v>
      </c>
    </row>
    <row r="592" spans="1:14" x14ac:dyDescent="0.25">
      <c r="A592">
        <v>14</v>
      </c>
      <c r="C592">
        <v>1247</v>
      </c>
      <c r="E592">
        <v>7.0000000000000007E-2</v>
      </c>
      <c r="G592">
        <v>0.04</v>
      </c>
    </row>
    <row r="593" spans="1:14" x14ac:dyDescent="0.25">
      <c r="A593">
        <v>14</v>
      </c>
      <c r="C593">
        <v>1395</v>
      </c>
      <c r="E593">
        <v>0.06</v>
      </c>
      <c r="G593">
        <v>0.04</v>
      </c>
    </row>
    <row r="594" spans="1:14" x14ac:dyDescent="0.25">
      <c r="A594">
        <v>14</v>
      </c>
      <c r="C594">
        <v>1307</v>
      </c>
      <c r="E594">
        <v>0.12</v>
      </c>
      <c r="G594">
        <v>0.04</v>
      </c>
    </row>
    <row r="595" spans="1:14" x14ac:dyDescent="0.25">
      <c r="A595">
        <v>14</v>
      </c>
      <c r="C595">
        <v>1479</v>
      </c>
      <c r="E595">
        <v>0.05</v>
      </c>
      <c r="G595">
        <v>0.04</v>
      </c>
    </row>
    <row r="596" spans="1:14" x14ac:dyDescent="0.25">
      <c r="A596">
        <v>14</v>
      </c>
      <c r="C596">
        <v>719</v>
      </c>
      <c r="E596">
        <v>0.17</v>
      </c>
      <c r="G596">
        <v>0.05</v>
      </c>
    </row>
    <row r="597" spans="1:14" x14ac:dyDescent="0.25">
      <c r="A597">
        <v>14</v>
      </c>
      <c r="C597">
        <v>-49</v>
      </c>
      <c r="E597">
        <v>2.16</v>
      </c>
      <c r="G597">
        <v>0.35</v>
      </c>
    </row>
    <row r="598" spans="1:14" x14ac:dyDescent="0.25">
      <c r="A598">
        <v>14</v>
      </c>
      <c r="C598">
        <v>2411</v>
      </c>
      <c r="E598">
        <v>0.18</v>
      </c>
      <c r="G598">
        <v>7.0000000000000007E-2</v>
      </c>
    </row>
    <row r="599" spans="1:14" x14ac:dyDescent="0.25">
      <c r="A599">
        <v>14</v>
      </c>
      <c r="C599">
        <v>2082</v>
      </c>
      <c r="E599">
        <v>0.15</v>
      </c>
      <c r="G599">
        <v>7.0000000000000007E-2</v>
      </c>
    </row>
    <row r="600" spans="1:14" x14ac:dyDescent="0.25">
      <c r="A600">
        <v>14</v>
      </c>
      <c r="C600">
        <v>-79</v>
      </c>
      <c r="E600">
        <v>1.1200000000000001</v>
      </c>
      <c r="G600">
        <v>0.1</v>
      </c>
    </row>
    <row r="601" spans="1:14" x14ac:dyDescent="0.25">
      <c r="A601">
        <v>14</v>
      </c>
      <c r="C601">
        <v>841</v>
      </c>
      <c r="E601">
        <v>0.1</v>
      </c>
      <c r="G601">
        <v>0.06</v>
      </c>
    </row>
    <row r="602" spans="1:14" x14ac:dyDescent="0.25">
      <c r="A602">
        <v>14</v>
      </c>
      <c r="C602">
        <v>-73</v>
      </c>
      <c r="E602">
        <v>1.76</v>
      </c>
      <c r="G602">
        <v>7.0000000000000007E-2</v>
      </c>
    </row>
    <row r="603" spans="1:14" x14ac:dyDescent="0.25">
      <c r="A603">
        <v>14</v>
      </c>
      <c r="C603">
        <v>-17</v>
      </c>
      <c r="E603">
        <v>2.04</v>
      </c>
      <c r="G603">
        <v>0.08</v>
      </c>
    </row>
    <row r="604" spans="1:14" x14ac:dyDescent="0.25">
      <c r="A604">
        <v>14</v>
      </c>
      <c r="C604">
        <v>1558</v>
      </c>
      <c r="E604">
        <v>0.05</v>
      </c>
      <c r="G604">
        <v>0.04</v>
      </c>
    </row>
    <row r="605" spans="1:14" x14ac:dyDescent="0.25">
      <c r="A605">
        <v>14</v>
      </c>
      <c r="C605">
        <v>1339</v>
      </c>
      <c r="E605">
        <v>0.1</v>
      </c>
      <c r="G605">
        <v>0.13</v>
      </c>
    </row>
    <row r="606" spans="1:14" x14ac:dyDescent="0.25">
      <c r="A606">
        <v>14</v>
      </c>
      <c r="C606">
        <v>475</v>
      </c>
      <c r="E606">
        <v>0.32</v>
      </c>
      <c r="G606">
        <v>0.08</v>
      </c>
    </row>
    <row r="607" spans="1:14" x14ac:dyDescent="0.25">
      <c r="A607">
        <v>15</v>
      </c>
      <c r="C607">
        <v>1346</v>
      </c>
      <c r="E607">
        <v>0.12</v>
      </c>
      <c r="G607">
        <v>0.04</v>
      </c>
      <c r="J607">
        <f>AVERAGE(C607:C620)</f>
        <v>825.78571428571433</v>
      </c>
      <c r="L607">
        <f t="shared" ref="L607:N607" si="13">AVERAGE(E607:E620)</f>
        <v>0.61071428571428565</v>
      </c>
      <c r="N607">
        <f t="shared" si="13"/>
        <v>4.7857142857142869E-2</v>
      </c>
    </row>
    <row r="608" spans="1:14" x14ac:dyDescent="0.25">
      <c r="A608">
        <v>15</v>
      </c>
      <c r="C608">
        <v>113</v>
      </c>
      <c r="E608">
        <v>1.78</v>
      </c>
      <c r="G608">
        <v>0.05</v>
      </c>
    </row>
    <row r="609" spans="1:14" x14ac:dyDescent="0.25">
      <c r="A609">
        <v>15</v>
      </c>
      <c r="C609">
        <v>1313</v>
      </c>
      <c r="E609">
        <v>0.06</v>
      </c>
      <c r="G609">
        <v>0.03</v>
      </c>
    </row>
    <row r="610" spans="1:14" x14ac:dyDescent="0.25">
      <c r="A610">
        <v>15</v>
      </c>
      <c r="C610">
        <v>-64</v>
      </c>
      <c r="E610">
        <v>1.02</v>
      </c>
      <c r="G610">
        <v>7.0000000000000007E-2</v>
      </c>
    </row>
    <row r="611" spans="1:14" x14ac:dyDescent="0.25">
      <c r="A611">
        <v>15</v>
      </c>
      <c r="C611">
        <v>-67</v>
      </c>
      <c r="E611">
        <v>2.5499999999999998</v>
      </c>
      <c r="G611">
        <v>0.05</v>
      </c>
    </row>
    <row r="612" spans="1:14" x14ac:dyDescent="0.25">
      <c r="A612">
        <v>15</v>
      </c>
      <c r="C612">
        <v>2244</v>
      </c>
      <c r="E612">
        <v>7.0000000000000007E-2</v>
      </c>
      <c r="G612">
        <v>0.03</v>
      </c>
    </row>
    <row r="613" spans="1:14" x14ac:dyDescent="0.25">
      <c r="A613">
        <v>15</v>
      </c>
      <c r="C613">
        <v>-35</v>
      </c>
      <c r="E613">
        <v>2.08</v>
      </c>
      <c r="G613">
        <v>0.13</v>
      </c>
    </row>
    <row r="614" spans="1:14" x14ac:dyDescent="0.25">
      <c r="A614">
        <v>15</v>
      </c>
      <c r="C614">
        <v>1111</v>
      </c>
      <c r="E614">
        <v>0.06</v>
      </c>
      <c r="G614">
        <v>0.04</v>
      </c>
    </row>
    <row r="615" spans="1:14" x14ac:dyDescent="0.25">
      <c r="A615">
        <v>15</v>
      </c>
      <c r="C615">
        <v>927</v>
      </c>
      <c r="E615">
        <v>0.06</v>
      </c>
      <c r="G615">
        <v>0.03</v>
      </c>
    </row>
    <row r="616" spans="1:14" x14ac:dyDescent="0.25">
      <c r="A616">
        <v>15</v>
      </c>
      <c r="C616">
        <v>1251</v>
      </c>
      <c r="E616">
        <v>0.15</v>
      </c>
      <c r="G616">
        <v>0.03</v>
      </c>
    </row>
    <row r="617" spans="1:14" x14ac:dyDescent="0.25">
      <c r="A617">
        <v>15</v>
      </c>
      <c r="C617">
        <v>1098</v>
      </c>
      <c r="E617">
        <v>0.21</v>
      </c>
      <c r="G617">
        <v>0.05</v>
      </c>
    </row>
    <row r="618" spans="1:14" x14ac:dyDescent="0.25">
      <c r="A618">
        <v>15</v>
      </c>
      <c r="C618">
        <v>379</v>
      </c>
      <c r="E618">
        <v>0.18</v>
      </c>
      <c r="G618">
        <v>0.04</v>
      </c>
    </row>
    <row r="619" spans="1:14" x14ac:dyDescent="0.25">
      <c r="A619">
        <v>15</v>
      </c>
      <c r="C619">
        <v>535</v>
      </c>
      <c r="E619">
        <v>0.12</v>
      </c>
      <c r="G619">
        <v>0.04</v>
      </c>
    </row>
    <row r="620" spans="1:14" x14ac:dyDescent="0.25">
      <c r="A620">
        <v>15</v>
      </c>
      <c r="C620">
        <v>1410</v>
      </c>
      <c r="E620">
        <v>0.09</v>
      </c>
      <c r="G620">
        <v>0.04</v>
      </c>
    </row>
    <row r="621" spans="1:14" x14ac:dyDescent="0.25">
      <c r="A621">
        <v>16</v>
      </c>
      <c r="C621">
        <v>1381</v>
      </c>
      <c r="E621">
        <v>0.14000000000000001</v>
      </c>
      <c r="G621">
        <v>7.0000000000000007E-2</v>
      </c>
      <c r="J621">
        <f>AVERAGE(C621:C628)</f>
        <v>964.5</v>
      </c>
      <c r="L621">
        <f t="shared" ref="L621:N621" si="14">AVERAGE(E621:E628)</f>
        <v>0.35249999999999998</v>
      </c>
      <c r="N621">
        <f t="shared" si="14"/>
        <v>6.3750000000000001E-2</v>
      </c>
    </row>
    <row r="622" spans="1:14" x14ac:dyDescent="0.25">
      <c r="A622">
        <v>16</v>
      </c>
      <c r="C622">
        <v>1485</v>
      </c>
      <c r="E622">
        <v>0.24</v>
      </c>
      <c r="G622">
        <v>0.08</v>
      </c>
    </row>
    <row r="623" spans="1:14" x14ac:dyDescent="0.25">
      <c r="A623">
        <v>16</v>
      </c>
      <c r="C623">
        <v>-35</v>
      </c>
      <c r="E623">
        <v>1.88</v>
      </c>
      <c r="G623">
        <v>0.14000000000000001</v>
      </c>
    </row>
    <row r="624" spans="1:14" x14ac:dyDescent="0.25">
      <c r="A624">
        <v>16</v>
      </c>
      <c r="C624">
        <v>1287</v>
      </c>
      <c r="E624">
        <v>7.0000000000000007E-2</v>
      </c>
      <c r="G624">
        <v>0.04</v>
      </c>
    </row>
    <row r="625" spans="1:14" x14ac:dyDescent="0.25">
      <c r="A625">
        <v>16</v>
      </c>
      <c r="C625">
        <v>1600</v>
      </c>
      <c r="E625">
        <v>0.08</v>
      </c>
      <c r="G625">
        <v>0.03</v>
      </c>
    </row>
    <row r="626" spans="1:14" x14ac:dyDescent="0.25">
      <c r="A626">
        <v>16</v>
      </c>
      <c r="C626">
        <v>985</v>
      </c>
      <c r="E626">
        <v>0.12</v>
      </c>
      <c r="G626">
        <v>0.03</v>
      </c>
    </row>
    <row r="627" spans="1:14" x14ac:dyDescent="0.25">
      <c r="A627">
        <v>16</v>
      </c>
      <c r="C627">
        <v>518</v>
      </c>
      <c r="E627">
        <v>0.16</v>
      </c>
      <c r="G627">
        <v>0.04</v>
      </c>
    </row>
    <row r="628" spans="1:14" x14ac:dyDescent="0.25">
      <c r="A628">
        <v>16</v>
      </c>
      <c r="C628">
        <v>495</v>
      </c>
      <c r="E628">
        <v>0.13</v>
      </c>
      <c r="G628">
        <v>0.08</v>
      </c>
    </row>
    <row r="629" spans="1:14" x14ac:dyDescent="0.25">
      <c r="A629">
        <v>17</v>
      </c>
      <c r="C629">
        <v>1065</v>
      </c>
      <c r="E629">
        <v>0.04</v>
      </c>
      <c r="G629">
        <v>7.0000000000000007E-2</v>
      </c>
      <c r="J629">
        <f>AVERAGE(C629:C675)</f>
        <v>705.40425531914889</v>
      </c>
      <c r="L629">
        <f t="shared" ref="L629:N629" si="15">AVERAGE(E629:E675)</f>
        <v>0.16893617021276591</v>
      </c>
      <c r="N629">
        <f t="shared" si="15"/>
        <v>6.7446808510638293E-2</v>
      </c>
    </row>
    <row r="630" spans="1:14" x14ac:dyDescent="0.25">
      <c r="A630">
        <v>17</v>
      </c>
      <c r="C630">
        <v>1304</v>
      </c>
      <c r="E630">
        <v>0.04</v>
      </c>
      <c r="G630">
        <v>0.05</v>
      </c>
    </row>
    <row r="631" spans="1:14" x14ac:dyDescent="0.25">
      <c r="A631">
        <v>17</v>
      </c>
      <c r="C631">
        <v>1383</v>
      </c>
      <c r="E631">
        <v>0.05</v>
      </c>
      <c r="G631">
        <v>0.03</v>
      </c>
    </row>
    <row r="632" spans="1:14" x14ac:dyDescent="0.25">
      <c r="A632">
        <v>17</v>
      </c>
      <c r="C632">
        <v>1151</v>
      </c>
      <c r="E632">
        <v>0.04</v>
      </c>
      <c r="G632">
        <v>0.03</v>
      </c>
    </row>
    <row r="633" spans="1:14" x14ac:dyDescent="0.25">
      <c r="A633">
        <v>17</v>
      </c>
      <c r="C633">
        <v>1518</v>
      </c>
      <c r="E633">
        <v>0.09</v>
      </c>
      <c r="G633">
        <v>0.06</v>
      </c>
    </row>
    <row r="634" spans="1:14" x14ac:dyDescent="0.25">
      <c r="A634">
        <v>17</v>
      </c>
      <c r="C634">
        <v>1360</v>
      </c>
      <c r="E634">
        <v>0.05</v>
      </c>
      <c r="G634">
        <v>0.03</v>
      </c>
    </row>
    <row r="635" spans="1:14" x14ac:dyDescent="0.25">
      <c r="A635">
        <v>17</v>
      </c>
      <c r="C635">
        <v>996</v>
      </c>
      <c r="E635">
        <v>0.04</v>
      </c>
      <c r="G635">
        <v>0.02</v>
      </c>
    </row>
    <row r="636" spans="1:14" x14ac:dyDescent="0.25">
      <c r="A636">
        <v>17</v>
      </c>
      <c r="C636">
        <v>-87</v>
      </c>
      <c r="E636">
        <v>0.34</v>
      </c>
      <c r="G636">
        <v>0.33</v>
      </c>
    </row>
    <row r="637" spans="1:14" x14ac:dyDescent="0.25">
      <c r="A637">
        <v>17</v>
      </c>
      <c r="C637">
        <v>1021</v>
      </c>
      <c r="E637">
        <v>7.0000000000000007E-2</v>
      </c>
      <c r="G637">
        <v>0.05</v>
      </c>
    </row>
    <row r="638" spans="1:14" x14ac:dyDescent="0.25">
      <c r="A638">
        <v>17</v>
      </c>
      <c r="C638">
        <v>1054</v>
      </c>
      <c r="E638">
        <v>0.03</v>
      </c>
      <c r="G638">
        <v>0.03</v>
      </c>
    </row>
    <row r="639" spans="1:14" x14ac:dyDescent="0.25">
      <c r="A639">
        <v>17</v>
      </c>
      <c r="C639">
        <v>1134</v>
      </c>
      <c r="E639">
        <v>0.08</v>
      </c>
      <c r="G639">
        <v>0.05</v>
      </c>
    </row>
    <row r="640" spans="1:14" x14ac:dyDescent="0.25">
      <c r="A640">
        <v>17</v>
      </c>
      <c r="C640">
        <v>1023</v>
      </c>
      <c r="E640">
        <v>0.14000000000000001</v>
      </c>
      <c r="G640">
        <v>0.03</v>
      </c>
    </row>
    <row r="641" spans="1:7" x14ac:dyDescent="0.25">
      <c r="A641">
        <v>17</v>
      </c>
      <c r="C641">
        <v>997</v>
      </c>
      <c r="E641">
        <v>0.09</v>
      </c>
      <c r="G641">
        <v>0.05</v>
      </c>
    </row>
    <row r="642" spans="1:7" x14ac:dyDescent="0.25">
      <c r="A642">
        <v>17</v>
      </c>
      <c r="C642">
        <v>1063</v>
      </c>
      <c r="E642">
        <v>7.0000000000000007E-2</v>
      </c>
      <c r="G642">
        <v>0.03</v>
      </c>
    </row>
    <row r="643" spans="1:7" x14ac:dyDescent="0.25">
      <c r="A643">
        <v>17</v>
      </c>
      <c r="C643">
        <v>-2274</v>
      </c>
      <c r="E643">
        <v>0.03</v>
      </c>
      <c r="G643">
        <v>7.0000000000000007E-2</v>
      </c>
    </row>
    <row r="644" spans="1:7" x14ac:dyDescent="0.25">
      <c r="A644">
        <v>17</v>
      </c>
      <c r="C644">
        <v>-157</v>
      </c>
      <c r="E644">
        <v>0.11</v>
      </c>
      <c r="G644">
        <v>0.26</v>
      </c>
    </row>
    <row r="645" spans="1:7" x14ac:dyDescent="0.25">
      <c r="A645">
        <v>17</v>
      </c>
      <c r="C645">
        <v>956</v>
      </c>
      <c r="E645">
        <v>0.03</v>
      </c>
      <c r="G645">
        <v>0.04</v>
      </c>
    </row>
    <row r="646" spans="1:7" x14ac:dyDescent="0.25">
      <c r="A646">
        <v>17</v>
      </c>
      <c r="C646">
        <v>678</v>
      </c>
      <c r="E646">
        <v>2.23</v>
      </c>
      <c r="G646">
        <v>0.04</v>
      </c>
    </row>
    <row r="647" spans="1:7" x14ac:dyDescent="0.25">
      <c r="A647">
        <v>17</v>
      </c>
      <c r="C647">
        <v>1124</v>
      </c>
      <c r="E647">
        <v>0.05</v>
      </c>
      <c r="G647">
        <v>0.03</v>
      </c>
    </row>
    <row r="648" spans="1:7" x14ac:dyDescent="0.25">
      <c r="A648">
        <v>17</v>
      </c>
      <c r="C648">
        <v>-47</v>
      </c>
      <c r="E648">
        <v>0.14000000000000001</v>
      </c>
      <c r="G648">
        <v>0.48</v>
      </c>
    </row>
    <row r="649" spans="1:7" x14ac:dyDescent="0.25">
      <c r="A649">
        <v>17</v>
      </c>
      <c r="C649">
        <v>678</v>
      </c>
      <c r="E649">
        <v>0.09</v>
      </c>
      <c r="G649">
        <v>0.03</v>
      </c>
    </row>
    <row r="650" spans="1:7" x14ac:dyDescent="0.25">
      <c r="A650">
        <v>17</v>
      </c>
      <c r="C650">
        <v>937</v>
      </c>
      <c r="E650">
        <v>7.0000000000000007E-2</v>
      </c>
      <c r="G650">
        <v>0.04</v>
      </c>
    </row>
    <row r="651" spans="1:7" x14ac:dyDescent="0.25">
      <c r="A651">
        <v>17</v>
      </c>
      <c r="C651">
        <v>905</v>
      </c>
      <c r="E651">
        <v>0.05</v>
      </c>
      <c r="G651">
        <v>0.03</v>
      </c>
    </row>
    <row r="652" spans="1:7" x14ac:dyDescent="0.25">
      <c r="A652">
        <v>17</v>
      </c>
      <c r="C652">
        <v>1071</v>
      </c>
      <c r="E652">
        <v>7.0000000000000007E-2</v>
      </c>
      <c r="G652">
        <v>0.05</v>
      </c>
    </row>
    <row r="653" spans="1:7" x14ac:dyDescent="0.25">
      <c r="A653">
        <v>17</v>
      </c>
      <c r="C653">
        <v>1126</v>
      </c>
      <c r="E653">
        <v>0.08</v>
      </c>
      <c r="G653">
        <v>0.03</v>
      </c>
    </row>
    <row r="654" spans="1:7" x14ac:dyDescent="0.25">
      <c r="A654">
        <v>17</v>
      </c>
      <c r="C654">
        <v>692</v>
      </c>
      <c r="E654">
        <v>0.06</v>
      </c>
      <c r="G654">
        <v>0.06</v>
      </c>
    </row>
    <row r="655" spans="1:7" x14ac:dyDescent="0.25">
      <c r="A655">
        <v>17</v>
      </c>
      <c r="C655">
        <v>777</v>
      </c>
      <c r="E655">
        <v>0.05</v>
      </c>
      <c r="G655">
        <v>0.04</v>
      </c>
    </row>
    <row r="656" spans="1:7" x14ac:dyDescent="0.25">
      <c r="A656">
        <v>17</v>
      </c>
      <c r="C656">
        <v>798</v>
      </c>
      <c r="E656">
        <v>0.05</v>
      </c>
      <c r="G656">
        <v>0.03</v>
      </c>
    </row>
    <row r="657" spans="1:7" x14ac:dyDescent="0.25">
      <c r="A657">
        <v>17</v>
      </c>
      <c r="C657">
        <v>1281</v>
      </c>
      <c r="E657">
        <v>0.03</v>
      </c>
      <c r="G657">
        <v>0.03</v>
      </c>
    </row>
    <row r="658" spans="1:7" x14ac:dyDescent="0.25">
      <c r="A658">
        <v>17</v>
      </c>
      <c r="C658">
        <v>1325</v>
      </c>
      <c r="E658">
        <v>0.06</v>
      </c>
      <c r="G658">
        <v>0.04</v>
      </c>
    </row>
    <row r="659" spans="1:7" x14ac:dyDescent="0.25">
      <c r="A659">
        <v>17</v>
      </c>
      <c r="C659">
        <v>885</v>
      </c>
      <c r="E659">
        <v>7.0000000000000007E-2</v>
      </c>
      <c r="G659">
        <v>0.05</v>
      </c>
    </row>
    <row r="660" spans="1:7" x14ac:dyDescent="0.25">
      <c r="A660">
        <v>17</v>
      </c>
      <c r="C660">
        <v>909</v>
      </c>
      <c r="E660">
        <v>0.04</v>
      </c>
      <c r="G660">
        <v>0.04</v>
      </c>
    </row>
    <row r="661" spans="1:7" x14ac:dyDescent="0.25">
      <c r="A661">
        <v>17</v>
      </c>
      <c r="C661">
        <v>1111</v>
      </c>
      <c r="E661">
        <v>0.03</v>
      </c>
      <c r="G661">
        <v>0.03</v>
      </c>
    </row>
    <row r="662" spans="1:7" x14ac:dyDescent="0.25">
      <c r="A662">
        <v>17</v>
      </c>
      <c r="C662">
        <v>990</v>
      </c>
      <c r="E662">
        <v>0.04</v>
      </c>
      <c r="G662">
        <v>0.04</v>
      </c>
    </row>
    <row r="663" spans="1:7" x14ac:dyDescent="0.25">
      <c r="A663">
        <v>17</v>
      </c>
      <c r="C663">
        <v>956</v>
      </c>
      <c r="E663">
        <v>0.05</v>
      </c>
      <c r="G663">
        <v>0.03</v>
      </c>
    </row>
    <row r="664" spans="1:7" x14ac:dyDescent="0.25">
      <c r="A664">
        <v>17</v>
      </c>
      <c r="C664">
        <v>483</v>
      </c>
      <c r="E664">
        <v>0.06</v>
      </c>
      <c r="G664">
        <v>0.04</v>
      </c>
    </row>
    <row r="665" spans="1:7" x14ac:dyDescent="0.25">
      <c r="A665">
        <v>17</v>
      </c>
      <c r="C665">
        <v>1008</v>
      </c>
      <c r="E665">
        <v>0.05</v>
      </c>
      <c r="G665">
        <v>0.04</v>
      </c>
    </row>
    <row r="666" spans="1:7" x14ac:dyDescent="0.25">
      <c r="A666">
        <v>17</v>
      </c>
      <c r="C666">
        <v>1066</v>
      </c>
      <c r="E666">
        <v>0.06</v>
      </c>
      <c r="G666">
        <v>0.03</v>
      </c>
    </row>
    <row r="667" spans="1:7" x14ac:dyDescent="0.25">
      <c r="A667">
        <v>17</v>
      </c>
      <c r="C667">
        <v>855</v>
      </c>
      <c r="E667">
        <v>0.14000000000000001</v>
      </c>
      <c r="G667">
        <v>0.08</v>
      </c>
    </row>
    <row r="668" spans="1:7" x14ac:dyDescent="0.25">
      <c r="A668">
        <v>17</v>
      </c>
      <c r="C668">
        <v>-46</v>
      </c>
      <c r="E668">
        <v>1.55</v>
      </c>
      <c r="G668">
        <v>0.25</v>
      </c>
    </row>
    <row r="669" spans="1:7" x14ac:dyDescent="0.25">
      <c r="A669">
        <v>17</v>
      </c>
      <c r="C669">
        <v>871</v>
      </c>
      <c r="E669">
        <v>7.0000000000000007E-2</v>
      </c>
      <c r="G669">
        <v>0.02</v>
      </c>
    </row>
    <row r="670" spans="1:7" x14ac:dyDescent="0.25">
      <c r="A670">
        <v>17</v>
      </c>
      <c r="C670">
        <v>-84</v>
      </c>
      <c r="E670">
        <v>0.47</v>
      </c>
      <c r="G670">
        <v>0.08</v>
      </c>
    </row>
    <row r="671" spans="1:7" x14ac:dyDescent="0.25">
      <c r="A671">
        <v>17</v>
      </c>
      <c r="C671">
        <v>882</v>
      </c>
      <c r="E671">
        <v>0.09</v>
      </c>
      <c r="G671">
        <v>0.05</v>
      </c>
    </row>
    <row r="672" spans="1:7" x14ac:dyDescent="0.25">
      <c r="A672">
        <v>17</v>
      </c>
      <c r="C672">
        <v>135</v>
      </c>
      <c r="E672">
        <v>0.54</v>
      </c>
      <c r="G672">
        <v>0.06</v>
      </c>
    </row>
    <row r="673" spans="1:14" x14ac:dyDescent="0.25">
      <c r="A673">
        <v>17</v>
      </c>
      <c r="C673">
        <v>693</v>
      </c>
      <c r="E673">
        <v>0.22</v>
      </c>
      <c r="G673">
        <v>0.04</v>
      </c>
    </row>
    <row r="674" spans="1:14" x14ac:dyDescent="0.25">
      <c r="A674">
        <v>17</v>
      </c>
      <c r="C674">
        <v>761</v>
      </c>
      <c r="E674">
        <v>0.05</v>
      </c>
      <c r="G674">
        <v>0.03</v>
      </c>
    </row>
    <row r="675" spans="1:14" x14ac:dyDescent="0.25">
      <c r="A675">
        <v>17</v>
      </c>
      <c r="C675">
        <v>-3173</v>
      </c>
      <c r="E675">
        <v>0.04</v>
      </c>
      <c r="G675">
        <v>0.1</v>
      </c>
    </row>
    <row r="676" spans="1:14" x14ac:dyDescent="0.25">
      <c r="A676">
        <v>18</v>
      </c>
      <c r="C676">
        <v>1958</v>
      </c>
      <c r="E676">
        <v>0.08</v>
      </c>
      <c r="G676">
        <v>0.03</v>
      </c>
      <c r="J676">
        <f>AVERAGE(C676:C714)</f>
        <v>1032</v>
      </c>
      <c r="L676">
        <f t="shared" ref="L676:N676" si="16">AVERAGE(E676:E714)</f>
        <v>0.26230769230769224</v>
      </c>
      <c r="N676">
        <f t="shared" si="16"/>
        <v>7.0512820512820526E-2</v>
      </c>
    </row>
    <row r="677" spans="1:14" x14ac:dyDescent="0.25">
      <c r="A677">
        <v>18</v>
      </c>
      <c r="C677">
        <v>2205</v>
      </c>
      <c r="E677">
        <v>0.02</v>
      </c>
      <c r="G677">
        <v>0.02</v>
      </c>
    </row>
    <row r="678" spans="1:14" x14ac:dyDescent="0.25">
      <c r="A678">
        <v>18</v>
      </c>
      <c r="C678">
        <v>2382</v>
      </c>
      <c r="E678">
        <v>0.02</v>
      </c>
      <c r="G678">
        <v>0.02</v>
      </c>
    </row>
    <row r="679" spans="1:14" x14ac:dyDescent="0.25">
      <c r="A679">
        <v>18</v>
      </c>
      <c r="C679">
        <v>1987</v>
      </c>
      <c r="E679">
        <v>0.03</v>
      </c>
      <c r="G679">
        <v>0.03</v>
      </c>
    </row>
    <row r="680" spans="1:14" x14ac:dyDescent="0.25">
      <c r="A680">
        <v>18</v>
      </c>
      <c r="C680">
        <v>2581</v>
      </c>
      <c r="E680">
        <v>0.03</v>
      </c>
      <c r="G680">
        <v>0.06</v>
      </c>
    </row>
    <row r="681" spans="1:14" x14ac:dyDescent="0.25">
      <c r="A681">
        <v>18</v>
      </c>
      <c r="C681">
        <v>2127</v>
      </c>
      <c r="E681">
        <v>0.05</v>
      </c>
      <c r="G681">
        <v>0.02</v>
      </c>
    </row>
    <row r="682" spans="1:14" x14ac:dyDescent="0.25">
      <c r="A682">
        <v>18</v>
      </c>
      <c r="C682">
        <v>2552</v>
      </c>
      <c r="E682">
        <v>0.15</v>
      </c>
      <c r="G682">
        <v>0.02</v>
      </c>
    </row>
    <row r="683" spans="1:14" x14ac:dyDescent="0.25">
      <c r="A683">
        <v>18</v>
      </c>
      <c r="C683">
        <v>1410</v>
      </c>
      <c r="E683">
        <v>0.09</v>
      </c>
      <c r="G683">
        <v>0.02</v>
      </c>
    </row>
    <row r="684" spans="1:14" x14ac:dyDescent="0.25">
      <c r="A684">
        <v>18</v>
      </c>
      <c r="C684">
        <v>1519</v>
      </c>
      <c r="E684">
        <v>0.13</v>
      </c>
      <c r="G684">
        <v>0.03</v>
      </c>
    </row>
    <row r="685" spans="1:14" x14ac:dyDescent="0.25">
      <c r="A685">
        <v>18</v>
      </c>
      <c r="C685">
        <v>523</v>
      </c>
      <c r="E685">
        <v>7.0000000000000007E-2</v>
      </c>
      <c r="G685">
        <v>0.06</v>
      </c>
    </row>
    <row r="686" spans="1:14" x14ac:dyDescent="0.25">
      <c r="A686">
        <v>18</v>
      </c>
      <c r="C686">
        <v>376</v>
      </c>
      <c r="E686">
        <v>0.23</v>
      </c>
      <c r="G686">
        <v>0.17</v>
      </c>
    </row>
    <row r="687" spans="1:14" x14ac:dyDescent="0.25">
      <c r="A687">
        <v>18</v>
      </c>
      <c r="C687">
        <v>1145</v>
      </c>
      <c r="E687">
        <v>0.11</v>
      </c>
      <c r="G687">
        <v>7.0000000000000007E-2</v>
      </c>
    </row>
    <row r="688" spans="1:14" x14ac:dyDescent="0.25">
      <c r="A688">
        <v>18</v>
      </c>
      <c r="C688">
        <v>189</v>
      </c>
      <c r="E688">
        <v>0.25</v>
      </c>
      <c r="G688">
        <v>0.05</v>
      </c>
    </row>
    <row r="689" spans="1:7" x14ac:dyDescent="0.25">
      <c r="A689">
        <v>18</v>
      </c>
      <c r="C689">
        <v>339</v>
      </c>
      <c r="E689">
        <v>0.21</v>
      </c>
      <c r="G689">
        <v>0.05</v>
      </c>
    </row>
    <row r="690" spans="1:7" x14ac:dyDescent="0.25">
      <c r="A690">
        <v>18</v>
      </c>
      <c r="C690">
        <v>-52</v>
      </c>
      <c r="E690">
        <v>1.1100000000000001</v>
      </c>
      <c r="G690">
        <v>0.31</v>
      </c>
    </row>
    <row r="691" spans="1:7" x14ac:dyDescent="0.25">
      <c r="A691">
        <v>18</v>
      </c>
      <c r="C691">
        <v>-18</v>
      </c>
      <c r="E691">
        <v>0.8</v>
      </c>
      <c r="G691">
        <v>0.24</v>
      </c>
    </row>
    <row r="692" spans="1:7" x14ac:dyDescent="0.25">
      <c r="A692">
        <v>18</v>
      </c>
      <c r="C692">
        <v>1009</v>
      </c>
      <c r="E692">
        <v>0.05</v>
      </c>
      <c r="G692">
        <v>0.03</v>
      </c>
    </row>
    <row r="693" spans="1:7" x14ac:dyDescent="0.25">
      <c r="A693">
        <v>18</v>
      </c>
      <c r="C693">
        <v>-43</v>
      </c>
      <c r="E693">
        <v>0.63</v>
      </c>
      <c r="G693">
        <v>0.18</v>
      </c>
    </row>
    <row r="694" spans="1:7" x14ac:dyDescent="0.25">
      <c r="A694">
        <v>18</v>
      </c>
      <c r="C694">
        <v>917</v>
      </c>
      <c r="E694">
        <v>7.0000000000000007E-2</v>
      </c>
      <c r="G694">
        <v>0.05</v>
      </c>
    </row>
    <row r="695" spans="1:7" x14ac:dyDescent="0.25">
      <c r="A695">
        <v>18</v>
      </c>
      <c r="C695">
        <v>1046</v>
      </c>
      <c r="E695">
        <v>0.06</v>
      </c>
      <c r="G695">
        <v>0.04</v>
      </c>
    </row>
    <row r="696" spans="1:7" x14ac:dyDescent="0.25">
      <c r="A696">
        <v>18</v>
      </c>
      <c r="C696">
        <v>908</v>
      </c>
      <c r="E696">
        <v>0.06</v>
      </c>
      <c r="G696">
        <v>0.11</v>
      </c>
    </row>
    <row r="697" spans="1:7" x14ac:dyDescent="0.25">
      <c r="A697">
        <v>18</v>
      </c>
      <c r="C697">
        <v>953</v>
      </c>
      <c r="E697">
        <v>0.05</v>
      </c>
      <c r="G697">
        <v>0.05</v>
      </c>
    </row>
    <row r="698" spans="1:7" x14ac:dyDescent="0.25">
      <c r="A698">
        <v>18</v>
      </c>
      <c r="C698">
        <v>1052</v>
      </c>
      <c r="E698">
        <v>0.08</v>
      </c>
      <c r="G698">
        <v>0.05</v>
      </c>
    </row>
    <row r="699" spans="1:7" x14ac:dyDescent="0.25">
      <c r="A699">
        <v>18</v>
      </c>
      <c r="C699">
        <v>1438</v>
      </c>
      <c r="E699">
        <v>0.13</v>
      </c>
      <c r="G699">
        <v>0.04</v>
      </c>
    </row>
    <row r="700" spans="1:7" x14ac:dyDescent="0.25">
      <c r="A700">
        <v>18</v>
      </c>
      <c r="C700">
        <v>1292</v>
      </c>
      <c r="E700">
        <v>0.05</v>
      </c>
      <c r="G700">
        <v>7.0000000000000007E-2</v>
      </c>
    </row>
    <row r="701" spans="1:7" x14ac:dyDescent="0.25">
      <c r="A701">
        <v>18</v>
      </c>
      <c r="C701">
        <v>1569</v>
      </c>
      <c r="E701">
        <v>0.06</v>
      </c>
      <c r="G701">
        <v>0.09</v>
      </c>
    </row>
    <row r="702" spans="1:7" x14ac:dyDescent="0.25">
      <c r="A702">
        <v>18</v>
      </c>
      <c r="C702">
        <v>1272</v>
      </c>
      <c r="E702">
        <v>0.04</v>
      </c>
      <c r="G702">
        <v>0.03</v>
      </c>
    </row>
    <row r="703" spans="1:7" x14ac:dyDescent="0.25">
      <c r="A703">
        <v>18</v>
      </c>
      <c r="C703">
        <v>1343</v>
      </c>
      <c r="E703">
        <v>0.04</v>
      </c>
      <c r="G703">
        <v>0.04</v>
      </c>
    </row>
    <row r="704" spans="1:7" x14ac:dyDescent="0.25">
      <c r="A704">
        <v>18</v>
      </c>
      <c r="C704">
        <v>1215</v>
      </c>
      <c r="E704">
        <v>0.06</v>
      </c>
      <c r="G704">
        <v>0.04</v>
      </c>
    </row>
    <row r="705" spans="1:14" x14ac:dyDescent="0.25">
      <c r="A705">
        <v>18</v>
      </c>
      <c r="C705">
        <v>1032</v>
      </c>
      <c r="E705">
        <v>0.08</v>
      </c>
      <c r="G705">
        <v>0.04</v>
      </c>
    </row>
    <row r="706" spans="1:14" x14ac:dyDescent="0.25">
      <c r="A706">
        <v>18</v>
      </c>
      <c r="C706">
        <v>1085</v>
      </c>
      <c r="E706">
        <v>0.06</v>
      </c>
      <c r="G706">
        <v>0.06</v>
      </c>
    </row>
    <row r="707" spans="1:14" x14ac:dyDescent="0.25">
      <c r="A707">
        <v>18</v>
      </c>
      <c r="C707">
        <v>73</v>
      </c>
      <c r="E707">
        <v>1.49</v>
      </c>
      <c r="G707">
        <v>0.08</v>
      </c>
    </row>
    <row r="708" spans="1:14" x14ac:dyDescent="0.25">
      <c r="A708">
        <v>18</v>
      </c>
      <c r="C708">
        <v>63</v>
      </c>
      <c r="E708">
        <v>0.84</v>
      </c>
      <c r="G708">
        <v>0.06</v>
      </c>
    </row>
    <row r="709" spans="1:14" x14ac:dyDescent="0.25">
      <c r="A709">
        <v>18</v>
      </c>
      <c r="C709">
        <v>128</v>
      </c>
      <c r="E709">
        <v>0.27</v>
      </c>
      <c r="G709">
        <v>0.05</v>
      </c>
    </row>
    <row r="710" spans="1:14" x14ac:dyDescent="0.25">
      <c r="A710">
        <v>18</v>
      </c>
      <c r="C710">
        <v>32</v>
      </c>
      <c r="E710">
        <v>1.91</v>
      </c>
      <c r="G710">
        <v>0.16</v>
      </c>
    </row>
    <row r="711" spans="1:14" x14ac:dyDescent="0.25">
      <c r="A711">
        <v>18</v>
      </c>
      <c r="C711">
        <v>1021</v>
      </c>
      <c r="E711">
        <v>0.08</v>
      </c>
      <c r="G711">
        <v>0.02</v>
      </c>
    </row>
    <row r="712" spans="1:14" x14ac:dyDescent="0.25">
      <c r="A712">
        <v>18</v>
      </c>
      <c r="C712">
        <v>1190</v>
      </c>
      <c r="E712">
        <v>0.11</v>
      </c>
      <c r="G712">
        <v>0.05</v>
      </c>
    </row>
    <row r="713" spans="1:14" x14ac:dyDescent="0.25">
      <c r="A713">
        <v>18</v>
      </c>
      <c r="C713">
        <v>460</v>
      </c>
      <c r="E713">
        <v>0.09</v>
      </c>
      <c r="G713">
        <v>0.06</v>
      </c>
    </row>
    <row r="714" spans="1:14" x14ac:dyDescent="0.25">
      <c r="A714">
        <v>18</v>
      </c>
      <c r="C714">
        <v>-30</v>
      </c>
      <c r="E714">
        <v>0.54</v>
      </c>
      <c r="G714">
        <v>0.15</v>
      </c>
    </row>
    <row r="715" spans="1:14" x14ac:dyDescent="0.25">
      <c r="A715">
        <v>25</v>
      </c>
      <c r="C715">
        <v>983</v>
      </c>
      <c r="E715">
        <v>0.03</v>
      </c>
      <c r="G715">
        <v>0.09</v>
      </c>
      <c r="J715">
        <f>AVERAGE(C715:C722)</f>
        <v>853.125</v>
      </c>
      <c r="L715">
        <f t="shared" ref="L715:N715" si="17">AVERAGE(E715:E722)</f>
        <v>0.14000000000000001</v>
      </c>
      <c r="N715">
        <f t="shared" si="17"/>
        <v>0.17125000000000001</v>
      </c>
    </row>
    <row r="716" spans="1:14" x14ac:dyDescent="0.25">
      <c r="A716">
        <v>25</v>
      </c>
      <c r="C716">
        <v>791</v>
      </c>
      <c r="E716">
        <v>0.04</v>
      </c>
      <c r="G716">
        <v>0.04</v>
      </c>
    </row>
    <row r="717" spans="1:14" x14ac:dyDescent="0.25">
      <c r="A717">
        <v>25</v>
      </c>
      <c r="C717">
        <v>1146</v>
      </c>
      <c r="E717">
        <v>0.03</v>
      </c>
      <c r="G717">
        <v>0.04</v>
      </c>
    </row>
    <row r="718" spans="1:14" x14ac:dyDescent="0.25">
      <c r="A718">
        <v>25</v>
      </c>
      <c r="C718">
        <v>-43</v>
      </c>
      <c r="E718">
        <v>0.8</v>
      </c>
      <c r="G718">
        <v>1.02</v>
      </c>
    </row>
    <row r="719" spans="1:14" x14ac:dyDescent="0.25">
      <c r="A719">
        <v>25</v>
      </c>
      <c r="C719">
        <v>1065</v>
      </c>
      <c r="E719">
        <v>0.04</v>
      </c>
      <c r="G719">
        <v>0.04</v>
      </c>
    </row>
    <row r="720" spans="1:14" x14ac:dyDescent="0.25">
      <c r="A720">
        <v>25</v>
      </c>
      <c r="C720">
        <v>1013</v>
      </c>
      <c r="E720">
        <v>0.04</v>
      </c>
      <c r="G720">
        <v>0.05</v>
      </c>
    </row>
    <row r="721" spans="1:14" x14ac:dyDescent="0.25">
      <c r="A721">
        <v>25</v>
      </c>
      <c r="C721">
        <v>921</v>
      </c>
      <c r="E721">
        <v>0.05</v>
      </c>
      <c r="G721">
        <v>0.06</v>
      </c>
    </row>
    <row r="722" spans="1:14" x14ac:dyDescent="0.25">
      <c r="A722">
        <v>25</v>
      </c>
      <c r="C722">
        <v>949</v>
      </c>
      <c r="E722">
        <v>0.09</v>
      </c>
      <c r="G722">
        <v>0.03</v>
      </c>
    </row>
    <row r="723" spans="1:14" x14ac:dyDescent="0.25">
      <c r="A723">
        <v>26</v>
      </c>
      <c r="C723">
        <v>2554</v>
      </c>
      <c r="E723">
        <v>0.02</v>
      </c>
      <c r="G723">
        <v>0.03</v>
      </c>
      <c r="J723">
        <f>AVERAGE(C723:C746)</f>
        <v>2174.2083333333335</v>
      </c>
      <c r="L723">
        <f t="shared" ref="L723:N723" si="18">AVERAGE(E723:E746)</f>
        <v>9.9166666666666667E-2</v>
      </c>
      <c r="N723">
        <f t="shared" si="18"/>
        <v>4.5416666666666682E-2</v>
      </c>
    </row>
    <row r="724" spans="1:14" x14ac:dyDescent="0.25">
      <c r="A724">
        <v>26</v>
      </c>
      <c r="C724">
        <v>2827</v>
      </c>
      <c r="E724">
        <v>0.02</v>
      </c>
      <c r="G724">
        <v>0.02</v>
      </c>
    </row>
    <row r="725" spans="1:14" x14ac:dyDescent="0.25">
      <c r="A725">
        <v>26</v>
      </c>
      <c r="C725">
        <v>2038</v>
      </c>
      <c r="E725">
        <v>0.02</v>
      </c>
      <c r="G725">
        <v>0.02</v>
      </c>
    </row>
    <row r="726" spans="1:14" x14ac:dyDescent="0.25">
      <c r="A726">
        <v>26</v>
      </c>
      <c r="C726">
        <v>2739</v>
      </c>
      <c r="E726">
        <v>0.02</v>
      </c>
      <c r="G726">
        <v>0.02</v>
      </c>
    </row>
    <row r="727" spans="1:14" x14ac:dyDescent="0.25">
      <c r="A727">
        <v>26</v>
      </c>
      <c r="C727">
        <v>2604</v>
      </c>
      <c r="E727">
        <v>0.02</v>
      </c>
      <c r="G727">
        <v>0.02</v>
      </c>
    </row>
    <row r="728" spans="1:14" x14ac:dyDescent="0.25">
      <c r="A728">
        <v>26</v>
      </c>
      <c r="C728">
        <v>2613</v>
      </c>
      <c r="E728">
        <v>0.02</v>
      </c>
      <c r="G728">
        <v>0.02</v>
      </c>
    </row>
    <row r="729" spans="1:14" x14ac:dyDescent="0.25">
      <c r="A729">
        <v>26</v>
      </c>
      <c r="C729">
        <v>2399</v>
      </c>
      <c r="E729">
        <v>0.03</v>
      </c>
      <c r="G729">
        <v>0.02</v>
      </c>
    </row>
    <row r="730" spans="1:14" x14ac:dyDescent="0.25">
      <c r="A730">
        <v>26</v>
      </c>
      <c r="C730">
        <v>3506</v>
      </c>
      <c r="E730">
        <v>0.02</v>
      </c>
      <c r="G730">
        <v>0.03</v>
      </c>
    </row>
    <row r="731" spans="1:14" x14ac:dyDescent="0.25">
      <c r="A731">
        <v>26</v>
      </c>
      <c r="C731">
        <v>2411</v>
      </c>
      <c r="E731">
        <v>0.02</v>
      </c>
      <c r="G731">
        <v>0.03</v>
      </c>
    </row>
    <row r="732" spans="1:14" x14ac:dyDescent="0.25">
      <c r="A732">
        <v>26</v>
      </c>
      <c r="C732">
        <v>2354</v>
      </c>
      <c r="E732">
        <v>0.02</v>
      </c>
      <c r="G732">
        <v>0.03</v>
      </c>
    </row>
    <row r="733" spans="1:14" x14ac:dyDescent="0.25">
      <c r="A733">
        <v>26</v>
      </c>
      <c r="C733">
        <v>2339</v>
      </c>
      <c r="E733">
        <v>0.02</v>
      </c>
      <c r="G733">
        <v>0.03</v>
      </c>
    </row>
    <row r="734" spans="1:14" x14ac:dyDescent="0.25">
      <c r="A734">
        <v>26</v>
      </c>
      <c r="C734">
        <v>2231</v>
      </c>
      <c r="E734">
        <v>0.04</v>
      </c>
      <c r="G734">
        <v>0.05</v>
      </c>
    </row>
    <row r="735" spans="1:14" x14ac:dyDescent="0.25">
      <c r="A735">
        <v>26</v>
      </c>
      <c r="C735">
        <v>2676</v>
      </c>
      <c r="E735">
        <v>0.04</v>
      </c>
      <c r="G735">
        <v>0.02</v>
      </c>
    </row>
    <row r="736" spans="1:14" x14ac:dyDescent="0.25">
      <c r="A736">
        <v>26</v>
      </c>
      <c r="C736">
        <v>2729</v>
      </c>
      <c r="E736">
        <v>0.03</v>
      </c>
      <c r="G736">
        <v>0.03</v>
      </c>
    </row>
    <row r="737" spans="1:14" x14ac:dyDescent="0.25">
      <c r="A737">
        <v>26</v>
      </c>
      <c r="C737">
        <v>2610</v>
      </c>
      <c r="E737">
        <v>0.04</v>
      </c>
      <c r="G737">
        <v>0.03</v>
      </c>
    </row>
    <row r="738" spans="1:14" x14ac:dyDescent="0.25">
      <c r="A738">
        <v>26</v>
      </c>
      <c r="C738">
        <v>2736</v>
      </c>
      <c r="E738">
        <v>0.02</v>
      </c>
      <c r="G738">
        <v>0.03</v>
      </c>
    </row>
    <row r="739" spans="1:14" x14ac:dyDescent="0.25">
      <c r="A739">
        <v>26</v>
      </c>
      <c r="C739">
        <v>2375</v>
      </c>
      <c r="E739">
        <v>0.02</v>
      </c>
      <c r="G739">
        <v>0.03</v>
      </c>
    </row>
    <row r="740" spans="1:14" x14ac:dyDescent="0.25">
      <c r="A740">
        <v>26</v>
      </c>
      <c r="C740">
        <v>-102</v>
      </c>
      <c r="E740">
        <v>1.72</v>
      </c>
      <c r="G740">
        <v>0.43</v>
      </c>
    </row>
    <row r="741" spans="1:14" x14ac:dyDescent="0.25">
      <c r="A741">
        <v>26</v>
      </c>
      <c r="C741">
        <v>1274</v>
      </c>
      <c r="E741">
        <v>0.02</v>
      </c>
      <c r="G741">
        <v>0.03</v>
      </c>
    </row>
    <row r="742" spans="1:14" x14ac:dyDescent="0.25">
      <c r="A742">
        <v>26</v>
      </c>
      <c r="C742">
        <v>1550</v>
      </c>
      <c r="E742">
        <v>0.04</v>
      </c>
      <c r="G742">
        <v>0.03</v>
      </c>
    </row>
    <row r="743" spans="1:14" x14ac:dyDescent="0.25">
      <c r="A743">
        <v>26</v>
      </c>
      <c r="C743">
        <v>1354</v>
      </c>
      <c r="E743">
        <v>0.03</v>
      </c>
      <c r="G743">
        <v>0.06</v>
      </c>
    </row>
    <row r="744" spans="1:14" x14ac:dyDescent="0.25">
      <c r="A744">
        <v>26</v>
      </c>
      <c r="C744">
        <v>1442</v>
      </c>
      <c r="E744">
        <v>0.06</v>
      </c>
      <c r="G744">
        <v>0.03</v>
      </c>
    </row>
    <row r="745" spans="1:14" x14ac:dyDescent="0.25">
      <c r="A745">
        <v>26</v>
      </c>
      <c r="C745">
        <v>1287</v>
      </c>
      <c r="E745">
        <v>0.05</v>
      </c>
      <c r="G745">
        <v>0.03</v>
      </c>
    </row>
    <row r="746" spans="1:14" x14ac:dyDescent="0.25">
      <c r="A746">
        <v>26</v>
      </c>
      <c r="C746">
        <v>1635</v>
      </c>
      <c r="E746">
        <v>0.04</v>
      </c>
      <c r="G746">
        <v>0.02</v>
      </c>
    </row>
    <row r="747" spans="1:14" x14ac:dyDescent="0.25">
      <c r="A747">
        <v>27</v>
      </c>
      <c r="C747">
        <v>1064</v>
      </c>
      <c r="E747">
        <v>0.03</v>
      </c>
      <c r="G747">
        <v>7.0000000000000007E-2</v>
      </c>
      <c r="J747">
        <f>AVERAGE(C747:C751)</f>
        <v>1052</v>
      </c>
      <c r="L747">
        <f>AVERAGE(E747:E751)</f>
        <v>6.0000000000000012E-2</v>
      </c>
      <c r="N747">
        <f t="shared" ref="N747" si="19">AVERAGE(G747:G751)</f>
        <v>4.2000000000000003E-2</v>
      </c>
    </row>
    <row r="748" spans="1:14" x14ac:dyDescent="0.25">
      <c r="A748">
        <v>27</v>
      </c>
      <c r="C748">
        <v>674</v>
      </c>
      <c r="E748">
        <v>0.16</v>
      </c>
      <c r="G748">
        <v>0.04</v>
      </c>
    </row>
    <row r="749" spans="1:14" x14ac:dyDescent="0.25">
      <c r="A749">
        <v>27</v>
      </c>
      <c r="C749">
        <v>1409</v>
      </c>
      <c r="E749">
        <v>0.04</v>
      </c>
      <c r="G749">
        <v>0.04</v>
      </c>
    </row>
    <row r="750" spans="1:14" x14ac:dyDescent="0.25">
      <c r="A750">
        <v>27</v>
      </c>
      <c r="C750">
        <v>1007</v>
      </c>
      <c r="E750">
        <v>0.04</v>
      </c>
      <c r="G750">
        <v>0.03</v>
      </c>
    </row>
    <row r="751" spans="1:14" x14ac:dyDescent="0.25">
      <c r="A751">
        <v>27</v>
      </c>
      <c r="C751">
        <v>1106</v>
      </c>
      <c r="E751">
        <v>0.03</v>
      </c>
      <c r="G751">
        <v>0.03</v>
      </c>
    </row>
  </sheetData>
  <sortState xmlns:xlrd2="http://schemas.microsoft.com/office/spreadsheetml/2017/richdata2" ref="A2:G939">
    <sortCondition ref="A2:A939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88F0-0350-4643-A5BF-0458250A4D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16A8-DD06-4FF1-9FC2-F315FD7D69E6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124</v>
      </c>
      <c r="B2">
        <v>180</v>
      </c>
      <c r="D2" s="1" t="s">
        <v>125</v>
      </c>
      <c r="E2">
        <v>213</v>
      </c>
      <c r="G2" s="1" t="s">
        <v>126</v>
      </c>
      <c r="H2">
        <v>194</v>
      </c>
      <c r="J2" s="1" t="s">
        <v>127</v>
      </c>
      <c r="K2">
        <v>181</v>
      </c>
      <c r="N2">
        <f>AVERAGE(B2,E2,H2,K2)</f>
        <v>192</v>
      </c>
      <c r="O2">
        <f>_xlfn.STDEV.P(B2,E2,H2,K2)</f>
        <v>13.322912594474229</v>
      </c>
    </row>
    <row r="3" spans="1:15" x14ac:dyDescent="0.25">
      <c r="A3" s="1" t="s">
        <v>128</v>
      </c>
      <c r="B3">
        <v>3862</v>
      </c>
      <c r="D3" s="1" t="s">
        <v>129</v>
      </c>
      <c r="E3">
        <v>4416</v>
      </c>
      <c r="G3" s="1" t="s">
        <v>130</v>
      </c>
      <c r="H3">
        <v>3319</v>
      </c>
      <c r="J3" s="1" t="s">
        <v>131</v>
      </c>
      <c r="K3">
        <v>3624</v>
      </c>
      <c r="N3">
        <f t="shared" ref="N3:N11" si="0">AVERAGE(B3,E3,H3,K3)</f>
        <v>3805.25</v>
      </c>
      <c r="O3">
        <f t="shared" ref="O3:O11" si="1">_xlfn.STDEV.P(B3,E3,H3,K3)</f>
        <v>401.7233967545331</v>
      </c>
    </row>
    <row r="4" spans="1:15" x14ac:dyDescent="0.25">
      <c r="A4" s="1" t="s">
        <v>132</v>
      </c>
      <c r="B4">
        <v>1760</v>
      </c>
      <c r="D4" s="1" t="s">
        <v>133</v>
      </c>
      <c r="E4">
        <v>2094</v>
      </c>
      <c r="G4" s="1" t="s">
        <v>134</v>
      </c>
      <c r="H4">
        <v>1919</v>
      </c>
      <c r="J4" s="1" t="s">
        <v>135</v>
      </c>
      <c r="K4">
        <v>1776</v>
      </c>
      <c r="N4">
        <f t="shared" si="0"/>
        <v>1887.25</v>
      </c>
      <c r="O4">
        <f t="shared" si="1"/>
        <v>134.46444697391203</v>
      </c>
    </row>
    <row r="5" spans="1:15" x14ac:dyDescent="0.25">
      <c r="A5" s="1" t="s">
        <v>136</v>
      </c>
      <c r="B5">
        <v>6184</v>
      </c>
      <c r="D5" s="1" t="s">
        <v>137</v>
      </c>
      <c r="E5">
        <v>7131</v>
      </c>
      <c r="G5" s="1" t="s">
        <v>138</v>
      </c>
      <c r="H5">
        <v>7344</v>
      </c>
      <c r="J5" s="1" t="s">
        <v>139</v>
      </c>
      <c r="K5">
        <v>5522</v>
      </c>
      <c r="N5">
        <f t="shared" si="0"/>
        <v>6545.25</v>
      </c>
      <c r="O5">
        <f t="shared" si="1"/>
        <v>734.61669426987567</v>
      </c>
    </row>
    <row r="6" spans="1:15" x14ac:dyDescent="0.25">
      <c r="A6" s="1" t="s">
        <v>140</v>
      </c>
      <c r="B6">
        <v>487</v>
      </c>
      <c r="D6" s="1" t="s">
        <v>141</v>
      </c>
      <c r="E6">
        <v>558</v>
      </c>
      <c r="G6" s="1" t="s">
        <v>142</v>
      </c>
      <c r="H6">
        <v>542</v>
      </c>
      <c r="J6" s="1" t="s">
        <v>143</v>
      </c>
      <c r="K6">
        <v>449</v>
      </c>
      <c r="N6">
        <f t="shared" si="0"/>
        <v>509</v>
      </c>
      <c r="O6">
        <f t="shared" si="1"/>
        <v>43.514365444069156</v>
      </c>
    </row>
    <row r="7" spans="1:15" x14ac:dyDescent="0.25">
      <c r="A7" s="1" t="s">
        <v>144</v>
      </c>
      <c r="B7">
        <v>160</v>
      </c>
      <c r="D7" s="1" t="s">
        <v>145</v>
      </c>
      <c r="E7">
        <v>183</v>
      </c>
      <c r="G7" s="1" t="s">
        <v>146</v>
      </c>
      <c r="H7">
        <v>169</v>
      </c>
      <c r="J7" s="1" t="s">
        <v>147</v>
      </c>
      <c r="K7">
        <v>156</v>
      </c>
      <c r="N7">
        <f t="shared" si="0"/>
        <v>167</v>
      </c>
      <c r="O7">
        <f t="shared" si="1"/>
        <v>10.36822067666386</v>
      </c>
    </row>
    <row r="8" spans="1:15" x14ac:dyDescent="0.25">
      <c r="A8" s="1" t="s">
        <v>148</v>
      </c>
      <c r="B8">
        <v>283</v>
      </c>
      <c r="D8" s="1" t="s">
        <v>149</v>
      </c>
      <c r="E8">
        <v>333</v>
      </c>
      <c r="G8" s="1" t="s">
        <v>150</v>
      </c>
      <c r="H8">
        <v>298</v>
      </c>
      <c r="J8" s="1" t="s">
        <v>151</v>
      </c>
      <c r="K8">
        <v>288</v>
      </c>
      <c r="N8">
        <f t="shared" si="0"/>
        <v>300.5</v>
      </c>
      <c r="O8">
        <f t="shared" si="1"/>
        <v>19.525624189766635</v>
      </c>
    </row>
    <row r="9" spans="1:15" x14ac:dyDescent="0.25">
      <c r="A9" s="1" t="s">
        <v>152</v>
      </c>
      <c r="B9">
        <v>278</v>
      </c>
      <c r="D9" s="1" t="s">
        <v>153</v>
      </c>
      <c r="E9">
        <v>319</v>
      </c>
      <c r="G9" s="1" t="s">
        <v>154</v>
      </c>
      <c r="H9">
        <v>291</v>
      </c>
      <c r="J9" s="1" t="s">
        <v>155</v>
      </c>
      <c r="K9">
        <v>265</v>
      </c>
      <c r="N9">
        <f t="shared" si="0"/>
        <v>288.25</v>
      </c>
      <c r="O9">
        <f t="shared" si="1"/>
        <v>19.992185973524755</v>
      </c>
    </row>
    <row r="10" spans="1:15" x14ac:dyDescent="0.25">
      <c r="A10" s="1" t="s">
        <v>156</v>
      </c>
      <c r="B10">
        <v>173</v>
      </c>
      <c r="D10" s="1" t="s">
        <v>157</v>
      </c>
      <c r="E10">
        <v>212</v>
      </c>
      <c r="G10" s="1" t="s">
        <v>158</v>
      </c>
      <c r="H10">
        <v>191</v>
      </c>
      <c r="J10" s="1" t="s">
        <v>159</v>
      </c>
      <c r="K10">
        <v>167</v>
      </c>
      <c r="N10">
        <f t="shared" si="0"/>
        <v>185.75</v>
      </c>
      <c r="O10">
        <f t="shared" si="1"/>
        <v>17.541023345289748</v>
      </c>
    </row>
    <row r="11" spans="1:15" x14ac:dyDescent="0.25">
      <c r="A11" s="1" t="s">
        <v>160</v>
      </c>
      <c r="B11">
        <v>6472</v>
      </c>
      <c r="D11" s="1" t="s">
        <v>161</v>
      </c>
      <c r="E11">
        <v>8090</v>
      </c>
      <c r="G11" s="1" t="s">
        <v>162</v>
      </c>
      <c r="H11">
        <v>7092</v>
      </c>
      <c r="J11" s="1" t="s">
        <v>163</v>
      </c>
      <c r="K11">
        <v>7129</v>
      </c>
      <c r="N11">
        <f t="shared" si="0"/>
        <v>7195.75</v>
      </c>
      <c r="O11">
        <f t="shared" si="1"/>
        <v>578.51463896776204</v>
      </c>
    </row>
    <row r="15" spans="1:15" x14ac:dyDescent="0.25">
      <c r="B15" t="s">
        <v>568</v>
      </c>
    </row>
    <row r="16" spans="1:15" x14ac:dyDescent="0.25">
      <c r="B16">
        <f>B5/B4</f>
        <v>3.5136363636363637</v>
      </c>
      <c r="E16">
        <f>E5/E4</f>
        <v>3.4054441260744985</v>
      </c>
      <c r="H16">
        <f>H5/H4</f>
        <v>3.8269932256383532</v>
      </c>
      <c r="K16">
        <f>K5/K4</f>
        <v>3.1092342342342341</v>
      </c>
      <c r="N16">
        <f>AVERAGE(B16:K16)</f>
        <v>3.4638269873958625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31D6-E5FF-4D2E-9EBF-6981C6A571E0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164</v>
      </c>
      <c r="B2">
        <v>165</v>
      </c>
      <c r="D2" s="1" t="s">
        <v>165</v>
      </c>
      <c r="E2">
        <v>191</v>
      </c>
      <c r="G2" s="1" t="s">
        <v>166</v>
      </c>
      <c r="H2">
        <v>204</v>
      </c>
      <c r="J2" s="1" t="s">
        <v>167</v>
      </c>
      <c r="K2">
        <v>201</v>
      </c>
      <c r="N2">
        <f>AVERAGE(B2,E2,H2,K2)</f>
        <v>190.25</v>
      </c>
      <c r="O2">
        <f>_xlfn.STDEV.P(B2,E2,H2,K2)</f>
        <v>15.35211711784404</v>
      </c>
    </row>
    <row r="3" spans="1:15" x14ac:dyDescent="0.25">
      <c r="A3" s="1" t="s">
        <v>168</v>
      </c>
      <c r="B3">
        <v>4834</v>
      </c>
      <c r="D3" s="1" t="s">
        <v>169</v>
      </c>
      <c r="E3">
        <v>5289</v>
      </c>
      <c r="G3" s="1" t="s">
        <v>170</v>
      </c>
      <c r="H3">
        <v>5870</v>
      </c>
      <c r="J3" s="1" t="s">
        <v>171</v>
      </c>
      <c r="K3">
        <v>6258</v>
      </c>
      <c r="N3">
        <f t="shared" ref="N3:N11" si="0">AVERAGE(B3,E3,H3,K3)</f>
        <v>5562.75</v>
      </c>
      <c r="O3">
        <f t="shared" ref="O3:O11" si="1">_xlfn.STDEV.P(B3,E3,H3,K3)</f>
        <v>544.01074208144087</v>
      </c>
    </row>
    <row r="4" spans="1:15" x14ac:dyDescent="0.25">
      <c r="A4" s="1" t="s">
        <v>172</v>
      </c>
      <c r="B4">
        <v>1517</v>
      </c>
      <c r="D4" s="1" t="s">
        <v>173</v>
      </c>
      <c r="E4">
        <v>1752</v>
      </c>
      <c r="G4" s="1" t="s">
        <v>174</v>
      </c>
      <c r="H4">
        <v>1882</v>
      </c>
      <c r="J4" s="1" t="s">
        <v>175</v>
      </c>
      <c r="K4">
        <v>1796</v>
      </c>
      <c r="N4">
        <f t="shared" si="0"/>
        <v>1736.75</v>
      </c>
      <c r="O4">
        <f t="shared" si="1"/>
        <v>135.21348860228406</v>
      </c>
    </row>
    <row r="5" spans="1:15" x14ac:dyDescent="0.25">
      <c r="A5" s="1" t="s">
        <v>176</v>
      </c>
      <c r="B5">
        <v>3523</v>
      </c>
      <c r="D5" s="1" t="s">
        <v>177</v>
      </c>
      <c r="E5">
        <v>4132</v>
      </c>
      <c r="G5" s="1" t="s">
        <v>178</v>
      </c>
      <c r="H5">
        <v>4675</v>
      </c>
      <c r="J5" s="1" t="s">
        <v>179</v>
      </c>
      <c r="K5">
        <v>3539</v>
      </c>
      <c r="N5">
        <f t="shared" si="0"/>
        <v>3967.25</v>
      </c>
      <c r="O5">
        <f t="shared" si="1"/>
        <v>476.65730614352276</v>
      </c>
    </row>
    <row r="6" spans="1:15" x14ac:dyDescent="0.25">
      <c r="A6" s="1" t="s">
        <v>180</v>
      </c>
      <c r="B6">
        <v>325</v>
      </c>
      <c r="D6" s="1" t="s">
        <v>181</v>
      </c>
      <c r="E6">
        <v>364</v>
      </c>
      <c r="G6" s="1" t="s">
        <v>182</v>
      </c>
      <c r="H6">
        <v>389</v>
      </c>
      <c r="J6" s="1" t="s">
        <v>183</v>
      </c>
      <c r="K6">
        <v>336</v>
      </c>
      <c r="N6">
        <f t="shared" si="0"/>
        <v>353.5</v>
      </c>
      <c r="O6">
        <f t="shared" si="1"/>
        <v>24.944939366532843</v>
      </c>
    </row>
    <row r="7" spans="1:15" x14ac:dyDescent="0.25">
      <c r="A7" s="1" t="s">
        <v>184</v>
      </c>
      <c r="B7">
        <v>123</v>
      </c>
      <c r="D7" s="1" t="s">
        <v>185</v>
      </c>
      <c r="E7">
        <v>140</v>
      </c>
      <c r="G7" s="1" t="s">
        <v>186</v>
      </c>
      <c r="H7">
        <v>155</v>
      </c>
      <c r="J7" s="1" t="s">
        <v>187</v>
      </c>
      <c r="K7">
        <v>151</v>
      </c>
      <c r="N7">
        <f t="shared" si="0"/>
        <v>142.25</v>
      </c>
      <c r="O7">
        <f t="shared" si="1"/>
        <v>12.397076268217438</v>
      </c>
    </row>
    <row r="8" spans="1:15" x14ac:dyDescent="0.25">
      <c r="A8" s="1" t="s">
        <v>188</v>
      </c>
      <c r="B8">
        <v>219</v>
      </c>
      <c r="D8" s="1" t="s">
        <v>189</v>
      </c>
      <c r="E8">
        <v>248</v>
      </c>
      <c r="G8" s="1" t="s">
        <v>190</v>
      </c>
      <c r="H8">
        <v>268</v>
      </c>
      <c r="J8" s="1" t="s">
        <v>191</v>
      </c>
      <c r="K8">
        <v>258</v>
      </c>
      <c r="N8">
        <f t="shared" si="0"/>
        <v>248.25</v>
      </c>
      <c r="O8">
        <f t="shared" si="1"/>
        <v>18.308126610879661</v>
      </c>
    </row>
    <row r="9" spans="1:15" x14ac:dyDescent="0.25">
      <c r="A9" s="1" t="s">
        <v>192</v>
      </c>
      <c r="B9">
        <v>250</v>
      </c>
      <c r="D9" s="1" t="s">
        <v>193</v>
      </c>
      <c r="E9">
        <v>284</v>
      </c>
      <c r="G9" s="1" t="s">
        <v>194</v>
      </c>
      <c r="H9">
        <v>317</v>
      </c>
      <c r="J9" s="1" t="s">
        <v>195</v>
      </c>
      <c r="K9">
        <v>312</v>
      </c>
      <c r="N9">
        <f t="shared" si="0"/>
        <v>290.75</v>
      </c>
      <c r="O9">
        <f t="shared" si="1"/>
        <v>26.677471769266294</v>
      </c>
    </row>
    <row r="10" spans="1:15" x14ac:dyDescent="0.25">
      <c r="A10" s="1" t="s">
        <v>196</v>
      </c>
      <c r="B10">
        <v>131</v>
      </c>
      <c r="D10" s="1" t="s">
        <v>197</v>
      </c>
      <c r="E10">
        <v>155</v>
      </c>
      <c r="G10" s="1" t="s">
        <v>198</v>
      </c>
      <c r="H10">
        <v>140</v>
      </c>
      <c r="J10" s="1" t="s">
        <v>199</v>
      </c>
      <c r="K10">
        <v>121</v>
      </c>
      <c r="N10">
        <f t="shared" si="0"/>
        <v>136.75</v>
      </c>
      <c r="O10">
        <f t="shared" si="1"/>
        <v>12.497499749949988</v>
      </c>
    </row>
    <row r="11" spans="1:15" x14ac:dyDescent="0.25">
      <c r="A11" s="1" t="s">
        <v>200</v>
      </c>
      <c r="B11">
        <v>3973</v>
      </c>
      <c r="D11" s="1" t="s">
        <v>201</v>
      </c>
      <c r="E11">
        <v>4719</v>
      </c>
      <c r="G11" s="1" t="s">
        <v>202</v>
      </c>
      <c r="H11">
        <v>4284</v>
      </c>
      <c r="J11" s="1" t="s">
        <v>203</v>
      </c>
      <c r="K11">
        <v>4118</v>
      </c>
      <c r="N11">
        <f t="shared" si="0"/>
        <v>4273.5</v>
      </c>
      <c r="O11">
        <f t="shared" si="1"/>
        <v>279.7592715174959</v>
      </c>
    </row>
    <row r="15" spans="1:15" x14ac:dyDescent="0.25">
      <c r="B15" t="s">
        <v>568</v>
      </c>
    </row>
    <row r="16" spans="1:15" x14ac:dyDescent="0.25">
      <c r="B16">
        <f>B5/B4</f>
        <v>2.3223467369808835</v>
      </c>
      <c r="E16">
        <f>E5/E4</f>
        <v>2.3584474885844751</v>
      </c>
      <c r="H16">
        <f>H5/H4</f>
        <v>2.4840595111583421</v>
      </c>
      <c r="K16">
        <f>K5/K4</f>
        <v>1.9704899777282852</v>
      </c>
      <c r="N16">
        <f>AVERAGE(B16:K16)</f>
        <v>2.2838359286129966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5553-838D-41FA-BF76-A29C62A9AD36}">
  <dimension ref="A1:O16"/>
  <sheetViews>
    <sheetView tabSelected="1" workbookViewId="0">
      <selection activeCell="J9" sqref="J9"/>
    </sheetView>
  </sheetViews>
  <sheetFormatPr defaultRowHeight="15" x14ac:dyDescent="0.25"/>
  <cols>
    <col min="1" max="1" width="9.140625" style="6" customWidth="1"/>
    <col min="2" max="16384" width="9.140625" style="6"/>
  </cols>
  <sheetData>
    <row r="1" spans="1:15" s="6" customFormat="1" ht="17.25" thickBot="1" x14ac:dyDescent="0.3">
      <c r="B1" s="4" t="s">
        <v>0</v>
      </c>
      <c r="C1" s="4"/>
      <c r="D1" s="4"/>
      <c r="E1" s="4" t="s">
        <v>1</v>
      </c>
      <c r="F1" s="4"/>
      <c r="G1" s="4"/>
      <c r="H1" s="4" t="s">
        <v>2</v>
      </c>
      <c r="I1" s="4"/>
      <c r="J1" s="4"/>
      <c r="K1" s="4" t="s">
        <v>3</v>
      </c>
      <c r="L1" s="7"/>
      <c r="N1" t="s">
        <v>566</v>
      </c>
      <c r="O1" t="s">
        <v>567</v>
      </c>
    </row>
    <row r="2" spans="1:15" s="6" customFormat="1" ht="17.25" customHeight="1" thickBot="1" x14ac:dyDescent="0.3">
      <c r="A2" s="5" t="s">
        <v>575</v>
      </c>
      <c r="B2" s="8">
        <v>137</v>
      </c>
      <c r="C2" s="4"/>
      <c r="D2" s="5" t="s">
        <v>585</v>
      </c>
      <c r="E2" s="8">
        <v>169</v>
      </c>
      <c r="F2" s="4"/>
      <c r="G2" s="5" t="s">
        <v>595</v>
      </c>
      <c r="H2" s="8">
        <v>162</v>
      </c>
      <c r="I2" s="4"/>
      <c r="J2" s="5" t="s">
        <v>605</v>
      </c>
      <c r="K2" s="8">
        <v>161</v>
      </c>
      <c r="L2" s="4"/>
      <c r="N2">
        <f>AVERAGE(B2,E2,H2,K2)</f>
        <v>157.25</v>
      </c>
      <c r="O2">
        <f>_xlfn.STDEV.P(B2,E2,H2,K2)</f>
        <v>12.090802289343747</v>
      </c>
    </row>
    <row r="3" spans="1:15" s="6" customFormat="1" ht="17.25" customHeight="1" thickBot="1" x14ac:dyDescent="0.3">
      <c r="A3" s="5" t="s">
        <v>576</v>
      </c>
      <c r="B3" s="8">
        <v>3958</v>
      </c>
      <c r="C3" s="4"/>
      <c r="D3" s="5" t="s">
        <v>586</v>
      </c>
      <c r="E3" s="8">
        <v>4466</v>
      </c>
      <c r="F3" s="4"/>
      <c r="G3" s="5" t="s">
        <v>596</v>
      </c>
      <c r="H3" s="8">
        <v>4256</v>
      </c>
      <c r="I3" s="4"/>
      <c r="J3" s="5" t="s">
        <v>606</v>
      </c>
      <c r="K3" s="8">
        <v>4732</v>
      </c>
      <c r="L3" s="4"/>
      <c r="N3">
        <f t="shared" ref="N3:N11" si="0">AVERAGE(B3,E3,H3,K3)</f>
        <v>4353</v>
      </c>
      <c r="O3">
        <f t="shared" ref="O3:O11" si="1">_xlfn.STDEV.P(B3,E3,H3,K3)</f>
        <v>283.65648238670661</v>
      </c>
    </row>
    <row r="4" spans="1:15" s="6" customFormat="1" ht="17.25" customHeight="1" thickBot="1" x14ac:dyDescent="0.3">
      <c r="A4" s="5" t="s">
        <v>577</v>
      </c>
      <c r="B4" s="8">
        <v>1783</v>
      </c>
      <c r="C4" s="4"/>
      <c r="D4" s="5" t="s">
        <v>587</v>
      </c>
      <c r="E4" s="8">
        <v>2185</v>
      </c>
      <c r="F4" s="4"/>
      <c r="G4" s="5" t="s">
        <v>597</v>
      </c>
      <c r="H4" s="8">
        <v>2076</v>
      </c>
      <c r="I4" s="4"/>
      <c r="J4" s="5" t="s">
        <v>607</v>
      </c>
      <c r="K4" s="8">
        <v>2105</v>
      </c>
      <c r="L4" s="4"/>
      <c r="N4">
        <f t="shared" si="0"/>
        <v>2037.25</v>
      </c>
      <c r="O4">
        <f t="shared" si="1"/>
        <v>152.12227811862402</v>
      </c>
    </row>
    <row r="5" spans="1:15" s="6" customFormat="1" ht="17.25" customHeight="1" thickBot="1" x14ac:dyDescent="0.3">
      <c r="A5" s="5" t="s">
        <v>578</v>
      </c>
      <c r="B5" s="8">
        <v>4882</v>
      </c>
      <c r="C5" s="4"/>
      <c r="D5" s="5" t="s">
        <v>588</v>
      </c>
      <c r="E5" s="8">
        <v>6483</v>
      </c>
      <c r="F5" s="4"/>
      <c r="G5" s="5" t="s">
        <v>598</v>
      </c>
      <c r="H5" s="8">
        <v>6182</v>
      </c>
      <c r="I5" s="4"/>
      <c r="J5" s="5" t="s">
        <v>608</v>
      </c>
      <c r="K5" s="8">
        <v>5531</v>
      </c>
      <c r="L5" s="4"/>
      <c r="N5">
        <f t="shared" si="0"/>
        <v>5769.5</v>
      </c>
      <c r="O5">
        <f t="shared" si="1"/>
        <v>617.20681298896886</v>
      </c>
    </row>
    <row r="6" spans="1:15" s="6" customFormat="1" ht="17.25" customHeight="1" thickBot="1" x14ac:dyDescent="0.3">
      <c r="A6" s="5" t="s">
        <v>579</v>
      </c>
      <c r="B6" s="8">
        <v>589</v>
      </c>
      <c r="C6" s="4"/>
      <c r="D6" s="5" t="s">
        <v>589</v>
      </c>
      <c r="E6" s="8">
        <v>747</v>
      </c>
      <c r="F6" s="4"/>
      <c r="G6" s="5" t="s">
        <v>599</v>
      </c>
      <c r="H6" s="8">
        <v>723</v>
      </c>
      <c r="I6" s="4"/>
      <c r="J6" s="5" t="s">
        <v>609</v>
      </c>
      <c r="K6" s="8">
        <v>667</v>
      </c>
      <c r="L6" s="4"/>
      <c r="N6">
        <f t="shared" si="0"/>
        <v>681.5</v>
      </c>
      <c r="O6">
        <f t="shared" si="1"/>
        <v>60.784455249677116</v>
      </c>
    </row>
    <row r="7" spans="1:15" s="6" customFormat="1" ht="17.25" customHeight="1" thickBot="1" x14ac:dyDescent="0.3">
      <c r="A7" s="5" t="s">
        <v>580</v>
      </c>
      <c r="B7" s="8">
        <v>153</v>
      </c>
      <c r="C7" s="4"/>
      <c r="D7" s="5" t="s">
        <v>590</v>
      </c>
      <c r="E7" s="8">
        <v>183</v>
      </c>
      <c r="F7" s="4"/>
      <c r="G7" s="5" t="s">
        <v>600</v>
      </c>
      <c r="H7" s="8">
        <v>176</v>
      </c>
      <c r="I7" s="4"/>
      <c r="J7" s="5" t="s">
        <v>610</v>
      </c>
      <c r="K7" s="8">
        <v>181</v>
      </c>
      <c r="L7" s="4"/>
      <c r="N7">
        <f t="shared" si="0"/>
        <v>173.25</v>
      </c>
      <c r="O7">
        <f t="shared" si="1"/>
        <v>11.96609794377432</v>
      </c>
    </row>
    <row r="8" spans="1:15" s="6" customFormat="1" ht="17.25" customHeight="1" thickBot="1" x14ac:dyDescent="0.3">
      <c r="A8" s="5" t="s">
        <v>581</v>
      </c>
      <c r="B8" s="8">
        <v>239</v>
      </c>
      <c r="C8" s="4"/>
      <c r="D8" s="5" t="s">
        <v>591</v>
      </c>
      <c r="E8" s="8">
        <v>286</v>
      </c>
      <c r="F8" s="4"/>
      <c r="G8" s="5" t="s">
        <v>601</v>
      </c>
      <c r="H8" s="8">
        <v>275</v>
      </c>
      <c r="I8" s="4"/>
      <c r="J8" s="5" t="s">
        <v>611</v>
      </c>
      <c r="K8" s="8">
        <v>286</v>
      </c>
      <c r="L8" s="4"/>
      <c r="N8">
        <f t="shared" si="0"/>
        <v>271.5</v>
      </c>
      <c r="O8">
        <f t="shared" si="1"/>
        <v>19.293781381574739</v>
      </c>
    </row>
    <row r="9" spans="1:15" s="6" customFormat="1" ht="17.25" customHeight="1" thickBot="1" x14ac:dyDescent="0.3">
      <c r="A9" s="5" t="s">
        <v>582</v>
      </c>
      <c r="B9" s="8">
        <v>295</v>
      </c>
      <c r="C9" s="4"/>
      <c r="D9" s="5" t="s">
        <v>592</v>
      </c>
      <c r="E9" s="8">
        <v>356</v>
      </c>
      <c r="F9" s="4"/>
      <c r="G9" s="5" t="s">
        <v>602</v>
      </c>
      <c r="H9" s="8">
        <v>341</v>
      </c>
      <c r="I9" s="4"/>
      <c r="J9" s="5" t="s">
        <v>612</v>
      </c>
      <c r="K9" s="8">
        <v>347</v>
      </c>
      <c r="L9" s="4"/>
      <c r="N9">
        <f t="shared" si="0"/>
        <v>334.75</v>
      </c>
      <c r="O9">
        <f t="shared" si="1"/>
        <v>23.562417108607512</v>
      </c>
    </row>
    <row r="10" spans="1:15" s="6" customFormat="1" ht="17.25" customHeight="1" thickBot="1" x14ac:dyDescent="0.3">
      <c r="A10" s="5" t="s">
        <v>583</v>
      </c>
      <c r="B10" s="8">
        <v>91</v>
      </c>
      <c r="C10" s="4"/>
      <c r="D10" s="5" t="s">
        <v>593</v>
      </c>
      <c r="E10" s="8">
        <v>120</v>
      </c>
      <c r="F10" s="4"/>
      <c r="G10" s="5" t="s">
        <v>603</v>
      </c>
      <c r="H10" s="8">
        <v>108</v>
      </c>
      <c r="I10" s="4"/>
      <c r="J10" s="5" t="s">
        <v>613</v>
      </c>
      <c r="K10" s="8">
        <v>108</v>
      </c>
      <c r="L10" s="4"/>
      <c r="N10">
        <f t="shared" si="0"/>
        <v>106.75</v>
      </c>
      <c r="O10">
        <f t="shared" si="1"/>
        <v>10.328964130056798</v>
      </c>
    </row>
    <row r="11" spans="1:15" s="6" customFormat="1" ht="17.25" customHeight="1" thickBot="1" x14ac:dyDescent="0.3">
      <c r="A11" s="5" t="s">
        <v>584</v>
      </c>
      <c r="B11" s="8">
        <v>3296</v>
      </c>
      <c r="C11" s="4"/>
      <c r="D11" s="5" t="s">
        <v>594</v>
      </c>
      <c r="E11" s="8">
        <v>4077</v>
      </c>
      <c r="F11" s="4"/>
      <c r="G11" s="5" t="s">
        <v>604</v>
      </c>
      <c r="H11" s="8">
        <v>3790</v>
      </c>
      <c r="I11" s="4"/>
      <c r="J11" s="5" t="s">
        <v>614</v>
      </c>
      <c r="K11" s="8">
        <v>3927</v>
      </c>
      <c r="L11" s="4"/>
      <c r="N11">
        <f t="shared" si="0"/>
        <v>3772.5</v>
      </c>
      <c r="O11">
        <f t="shared" si="1"/>
        <v>293.23582659695592</v>
      </c>
    </row>
    <row r="15" spans="1:15" x14ac:dyDescent="0.25">
      <c r="B15" t="s">
        <v>568</v>
      </c>
      <c r="C15"/>
      <c r="D15"/>
      <c r="E15"/>
      <c r="F15"/>
      <c r="G15"/>
      <c r="H15"/>
      <c r="I15"/>
      <c r="J15"/>
      <c r="K15"/>
      <c r="L15"/>
      <c r="M15"/>
      <c r="N15"/>
    </row>
    <row r="16" spans="1:15" x14ac:dyDescent="0.25">
      <c r="B16">
        <f>B5/B4</f>
        <v>2.7380818844643859</v>
      </c>
      <c r="C16"/>
      <c r="D16"/>
      <c r="E16">
        <f>E5/E4</f>
        <v>2.9670480549199083</v>
      </c>
      <c r="F16"/>
      <c r="G16"/>
      <c r="H16">
        <f>H5/H4</f>
        <v>2.9778420038535645</v>
      </c>
      <c r="I16"/>
      <c r="J16"/>
      <c r="K16">
        <f>K5/K4</f>
        <v>2.6275534441805224</v>
      </c>
      <c r="L16"/>
      <c r="M16"/>
      <c r="N16">
        <f>AVERAGE(B16:K16)</f>
        <v>2.8276313468545955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005A-F3FA-4A75-B1F3-83529C289472}">
  <dimension ref="A1:O16"/>
  <sheetViews>
    <sheetView workbookViewId="0">
      <selection activeCell="B2" sqref="B2:F1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244</v>
      </c>
      <c r="B2">
        <v>140</v>
      </c>
      <c r="D2" s="1" t="s">
        <v>245</v>
      </c>
      <c r="E2">
        <v>153</v>
      </c>
      <c r="G2" s="1" t="s">
        <v>246</v>
      </c>
      <c r="H2">
        <v>160</v>
      </c>
      <c r="J2" s="1" t="s">
        <v>247</v>
      </c>
      <c r="K2">
        <v>131</v>
      </c>
      <c r="N2">
        <f>AVERAGE(B2,E2,H2,K2)</f>
        <v>146</v>
      </c>
      <c r="O2">
        <f>_xlfn.STDEV.P(B2,E2,H2,K2)</f>
        <v>11.247221879201993</v>
      </c>
    </row>
    <row r="3" spans="1:15" x14ac:dyDescent="0.25">
      <c r="A3" s="1" t="s">
        <v>248</v>
      </c>
      <c r="B3">
        <v>4505</v>
      </c>
      <c r="D3" s="1" t="s">
        <v>249</v>
      </c>
      <c r="E3">
        <v>4224</v>
      </c>
      <c r="G3" s="1" t="s">
        <v>250</v>
      </c>
      <c r="H3">
        <v>5208</v>
      </c>
      <c r="J3" s="1" t="s">
        <v>251</v>
      </c>
      <c r="K3">
        <v>3696</v>
      </c>
      <c r="N3">
        <f t="shared" ref="N3:N11" si="0">AVERAGE(B3,E3,H3,K3)</f>
        <v>4408.25</v>
      </c>
      <c r="O3">
        <f t="shared" ref="O3:O11" si="1">_xlfn.STDEV.P(B3,E3,H3,K3)</f>
        <v>545.4834438367493</v>
      </c>
    </row>
    <row r="4" spans="1:15" x14ac:dyDescent="0.25">
      <c r="A4" s="1" t="s">
        <v>252</v>
      </c>
      <c r="B4">
        <v>1773</v>
      </c>
      <c r="D4" s="1" t="s">
        <v>253</v>
      </c>
      <c r="E4">
        <v>1889</v>
      </c>
      <c r="G4" s="1" t="s">
        <v>254</v>
      </c>
      <c r="H4">
        <v>1978</v>
      </c>
      <c r="J4" s="1" t="s">
        <v>255</v>
      </c>
      <c r="K4">
        <v>1687</v>
      </c>
      <c r="N4">
        <f t="shared" si="0"/>
        <v>1831.75</v>
      </c>
      <c r="O4">
        <f t="shared" si="1"/>
        <v>110.75959326396969</v>
      </c>
    </row>
    <row r="5" spans="1:15" x14ac:dyDescent="0.25">
      <c r="A5" s="1" t="s">
        <v>256</v>
      </c>
      <c r="B5">
        <v>4276</v>
      </c>
      <c r="D5" s="1" t="s">
        <v>257</v>
      </c>
      <c r="E5">
        <v>4876</v>
      </c>
      <c r="G5" s="1" t="s">
        <v>258</v>
      </c>
      <c r="H5">
        <v>5120</v>
      </c>
      <c r="J5" s="1" t="s">
        <v>259</v>
      </c>
      <c r="K5">
        <v>4046</v>
      </c>
      <c r="N5">
        <f t="shared" si="0"/>
        <v>4579.5</v>
      </c>
      <c r="O5">
        <f t="shared" si="1"/>
        <v>434.9675275236072</v>
      </c>
    </row>
    <row r="6" spans="1:15" x14ac:dyDescent="0.25">
      <c r="A6" s="1" t="s">
        <v>260</v>
      </c>
      <c r="B6">
        <v>370</v>
      </c>
      <c r="D6" s="1" t="s">
        <v>261</v>
      </c>
      <c r="E6">
        <v>396</v>
      </c>
      <c r="G6" s="1" t="s">
        <v>262</v>
      </c>
      <c r="H6">
        <v>412</v>
      </c>
      <c r="J6" s="1" t="s">
        <v>263</v>
      </c>
      <c r="K6">
        <v>343</v>
      </c>
      <c r="N6">
        <f t="shared" si="0"/>
        <v>380.25</v>
      </c>
      <c r="O6">
        <f t="shared" si="1"/>
        <v>26.214261385741921</v>
      </c>
    </row>
    <row r="7" spans="1:15" x14ac:dyDescent="0.25">
      <c r="A7" s="1" t="s">
        <v>264</v>
      </c>
      <c r="B7">
        <v>138</v>
      </c>
      <c r="D7" s="1" t="s">
        <v>265</v>
      </c>
      <c r="E7">
        <v>146</v>
      </c>
      <c r="G7" s="1" t="s">
        <v>266</v>
      </c>
      <c r="H7">
        <v>157</v>
      </c>
      <c r="J7" s="1" t="s">
        <v>267</v>
      </c>
      <c r="K7">
        <v>128</v>
      </c>
      <c r="N7">
        <f t="shared" si="0"/>
        <v>142.25</v>
      </c>
      <c r="O7">
        <f t="shared" si="1"/>
        <v>10.638961415476606</v>
      </c>
    </row>
    <row r="8" spans="1:15" x14ac:dyDescent="0.25">
      <c r="A8" s="1" t="s">
        <v>268</v>
      </c>
      <c r="B8">
        <v>236</v>
      </c>
      <c r="D8" s="1" t="s">
        <v>269</v>
      </c>
      <c r="E8">
        <v>249</v>
      </c>
      <c r="G8" s="1" t="s">
        <v>270</v>
      </c>
      <c r="H8">
        <v>265</v>
      </c>
      <c r="J8" s="1" t="s">
        <v>271</v>
      </c>
      <c r="K8">
        <v>232</v>
      </c>
      <c r="N8">
        <f t="shared" si="0"/>
        <v>245.5</v>
      </c>
      <c r="O8">
        <f t="shared" si="1"/>
        <v>12.893796958227627</v>
      </c>
    </row>
    <row r="9" spans="1:15" x14ac:dyDescent="0.25">
      <c r="A9" s="1" t="s">
        <v>272</v>
      </c>
      <c r="B9">
        <v>257</v>
      </c>
      <c r="D9" s="1" t="s">
        <v>273</v>
      </c>
      <c r="E9">
        <v>260</v>
      </c>
      <c r="G9" s="1" t="s">
        <v>274</v>
      </c>
      <c r="H9">
        <v>297</v>
      </c>
      <c r="J9" s="1" t="s">
        <v>275</v>
      </c>
      <c r="K9">
        <v>223</v>
      </c>
      <c r="N9">
        <f t="shared" si="0"/>
        <v>259.25</v>
      </c>
      <c r="O9">
        <f t="shared" si="1"/>
        <v>26.195180854500698</v>
      </c>
    </row>
    <row r="10" spans="1:15" x14ac:dyDescent="0.25">
      <c r="A10" s="1" t="s">
        <v>276</v>
      </c>
      <c r="B10">
        <v>127</v>
      </c>
      <c r="D10" s="1" t="s">
        <v>277</v>
      </c>
      <c r="E10">
        <v>147</v>
      </c>
      <c r="G10" s="1" t="s">
        <v>278</v>
      </c>
      <c r="H10">
        <v>139</v>
      </c>
      <c r="J10" s="1" t="s">
        <v>279</v>
      </c>
      <c r="K10">
        <v>127</v>
      </c>
      <c r="N10">
        <f t="shared" si="0"/>
        <v>135</v>
      </c>
      <c r="O10">
        <f t="shared" si="1"/>
        <v>8.4852813742385695</v>
      </c>
    </row>
    <row r="11" spans="1:15" x14ac:dyDescent="0.25">
      <c r="A11" s="1" t="s">
        <v>280</v>
      </c>
      <c r="B11">
        <v>4809</v>
      </c>
      <c r="D11" s="1" t="s">
        <v>281</v>
      </c>
      <c r="E11">
        <v>5818</v>
      </c>
      <c r="G11" s="1" t="s">
        <v>282</v>
      </c>
      <c r="H11">
        <v>5180</v>
      </c>
      <c r="J11" s="1" t="s">
        <v>283</v>
      </c>
      <c r="K11">
        <v>5333</v>
      </c>
      <c r="N11">
        <f t="shared" si="0"/>
        <v>5285</v>
      </c>
      <c r="O11">
        <f t="shared" si="1"/>
        <v>361.93714924003035</v>
      </c>
    </row>
    <row r="15" spans="1:15" x14ac:dyDescent="0.25">
      <c r="B15" t="s">
        <v>568</v>
      </c>
    </row>
    <row r="16" spans="1:15" x14ac:dyDescent="0.25">
      <c r="B16">
        <f>B5/B4</f>
        <v>2.4117315284827976</v>
      </c>
      <c r="E16">
        <f>E5/E4</f>
        <v>2.5812599258867124</v>
      </c>
      <c r="H16">
        <f>H5/H4</f>
        <v>2.5884732052578361</v>
      </c>
      <c r="K16">
        <f>K5/K4</f>
        <v>2.3983402489626555</v>
      </c>
      <c r="N16">
        <f>AVERAGE(B16:K16)</f>
        <v>2.4949512271475003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B2CF-501D-44ED-BA5A-BD2FA79508D9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2" t="s">
        <v>204</v>
      </c>
      <c r="B2">
        <v>110</v>
      </c>
      <c r="D2" s="1" t="s">
        <v>205</v>
      </c>
      <c r="E2">
        <v>129</v>
      </c>
      <c r="G2" s="1" t="s">
        <v>206</v>
      </c>
      <c r="H2">
        <v>131</v>
      </c>
      <c r="J2" s="1" t="s">
        <v>207</v>
      </c>
      <c r="K2">
        <v>127</v>
      </c>
      <c r="N2">
        <f>AVERAGE(B2,E2,H2,K2)</f>
        <v>124.25</v>
      </c>
      <c r="O2">
        <f>_xlfn.STDEV.P(B2,E2,H2,K2)</f>
        <v>8.3479039285320003</v>
      </c>
    </row>
    <row r="3" spans="1:15" x14ac:dyDescent="0.25">
      <c r="A3" s="2" t="s">
        <v>208</v>
      </c>
      <c r="B3">
        <v>3208</v>
      </c>
      <c r="D3" s="1" t="s">
        <v>209</v>
      </c>
      <c r="E3">
        <v>3663</v>
      </c>
      <c r="G3" s="1" t="s">
        <v>210</v>
      </c>
      <c r="H3">
        <v>3832</v>
      </c>
      <c r="J3" s="1" t="s">
        <v>211</v>
      </c>
      <c r="K3">
        <v>3750</v>
      </c>
      <c r="N3">
        <f t="shared" ref="N3:N11" si="0">AVERAGE(B3,E3,H3,K3)</f>
        <v>3613.25</v>
      </c>
      <c r="O3">
        <f t="shared" ref="O3:O11" si="1">_xlfn.STDEV.P(B3,E3,H3,K3)</f>
        <v>241.48227160601252</v>
      </c>
    </row>
    <row r="4" spans="1:15" x14ac:dyDescent="0.25">
      <c r="A4" s="2" t="s">
        <v>212</v>
      </c>
      <c r="B4">
        <v>685</v>
      </c>
      <c r="D4" s="1" t="s">
        <v>213</v>
      </c>
      <c r="E4">
        <v>785</v>
      </c>
      <c r="G4" s="1" t="s">
        <v>214</v>
      </c>
      <c r="H4">
        <v>767</v>
      </c>
      <c r="J4" s="1" t="s">
        <v>215</v>
      </c>
      <c r="K4">
        <v>754</v>
      </c>
      <c r="N4">
        <f t="shared" si="0"/>
        <v>747.75</v>
      </c>
      <c r="O4">
        <f t="shared" si="1"/>
        <v>37.864066078539423</v>
      </c>
    </row>
    <row r="5" spans="1:15" x14ac:dyDescent="0.25">
      <c r="A5" s="2" t="s">
        <v>216</v>
      </c>
      <c r="B5">
        <v>1640</v>
      </c>
      <c r="D5" s="1" t="s">
        <v>217</v>
      </c>
      <c r="E5">
        <v>1881</v>
      </c>
      <c r="G5" s="1" t="s">
        <v>218</v>
      </c>
      <c r="H5">
        <v>1854</v>
      </c>
      <c r="J5" s="1" t="s">
        <v>219</v>
      </c>
      <c r="K5">
        <v>1710</v>
      </c>
      <c r="N5">
        <f t="shared" si="0"/>
        <v>1771.25</v>
      </c>
      <c r="O5">
        <f t="shared" si="1"/>
        <v>99.83830677650738</v>
      </c>
    </row>
    <row r="6" spans="1:15" x14ac:dyDescent="0.25">
      <c r="A6" s="2" t="s">
        <v>220</v>
      </c>
      <c r="B6">
        <v>169</v>
      </c>
      <c r="D6" s="1" t="s">
        <v>221</v>
      </c>
      <c r="E6">
        <v>192</v>
      </c>
      <c r="G6" s="1" t="s">
        <v>222</v>
      </c>
      <c r="H6">
        <v>192</v>
      </c>
      <c r="J6" s="1" t="s">
        <v>223</v>
      </c>
      <c r="K6">
        <v>186</v>
      </c>
      <c r="N6">
        <f t="shared" si="0"/>
        <v>184.75</v>
      </c>
      <c r="O6">
        <f t="shared" si="1"/>
        <v>9.4174041009186809</v>
      </c>
    </row>
    <row r="7" spans="1:15" x14ac:dyDescent="0.25">
      <c r="A7" s="2" t="s">
        <v>224</v>
      </c>
      <c r="B7">
        <v>84</v>
      </c>
      <c r="D7" s="1" t="s">
        <v>225</v>
      </c>
      <c r="E7">
        <v>96</v>
      </c>
      <c r="G7" s="1" t="s">
        <v>226</v>
      </c>
      <c r="H7">
        <v>100</v>
      </c>
      <c r="J7" s="1" t="s">
        <v>227</v>
      </c>
      <c r="K7">
        <v>95</v>
      </c>
      <c r="N7">
        <f t="shared" si="0"/>
        <v>93.75</v>
      </c>
      <c r="O7">
        <f t="shared" si="1"/>
        <v>5.9319052588523364</v>
      </c>
    </row>
    <row r="8" spans="1:15" x14ac:dyDescent="0.25">
      <c r="A8" s="2" t="s">
        <v>228</v>
      </c>
      <c r="B8">
        <v>122</v>
      </c>
      <c r="D8" s="1" t="s">
        <v>229</v>
      </c>
      <c r="E8">
        <v>136</v>
      </c>
      <c r="G8" s="1" t="s">
        <v>230</v>
      </c>
      <c r="H8">
        <v>137</v>
      </c>
      <c r="J8" s="1" t="s">
        <v>231</v>
      </c>
      <c r="K8">
        <v>139</v>
      </c>
      <c r="N8">
        <f t="shared" si="0"/>
        <v>133.5</v>
      </c>
      <c r="O8">
        <f t="shared" si="1"/>
        <v>6.7268120235368549</v>
      </c>
    </row>
    <row r="9" spans="1:15" x14ac:dyDescent="0.25">
      <c r="A9" s="2" t="s">
        <v>232</v>
      </c>
      <c r="B9">
        <v>164</v>
      </c>
      <c r="D9" s="1" t="s">
        <v>233</v>
      </c>
      <c r="E9">
        <v>184</v>
      </c>
      <c r="G9" s="1" t="s">
        <v>234</v>
      </c>
      <c r="H9">
        <v>192</v>
      </c>
      <c r="J9" s="1" t="s">
        <v>235</v>
      </c>
      <c r="K9">
        <v>185</v>
      </c>
      <c r="N9">
        <f t="shared" si="0"/>
        <v>181.25</v>
      </c>
      <c r="O9">
        <f t="shared" si="1"/>
        <v>10.425329730996522</v>
      </c>
    </row>
    <row r="10" spans="1:15" x14ac:dyDescent="0.25">
      <c r="A10" s="2" t="s">
        <v>236</v>
      </c>
      <c r="B10">
        <v>43</v>
      </c>
      <c r="D10" s="1" t="s">
        <v>237</v>
      </c>
      <c r="E10">
        <v>53</v>
      </c>
      <c r="G10" s="1" t="s">
        <v>238</v>
      </c>
      <c r="H10">
        <v>49</v>
      </c>
      <c r="J10" s="1" t="s">
        <v>239</v>
      </c>
      <c r="K10">
        <v>49</v>
      </c>
      <c r="N10">
        <f t="shared" si="0"/>
        <v>48.5</v>
      </c>
      <c r="O10">
        <f t="shared" si="1"/>
        <v>3.5707142142714252</v>
      </c>
    </row>
    <row r="11" spans="1:15" x14ac:dyDescent="0.25">
      <c r="A11" s="2" t="s">
        <v>240</v>
      </c>
      <c r="B11">
        <v>1307</v>
      </c>
      <c r="D11" s="1" t="s">
        <v>241</v>
      </c>
      <c r="E11">
        <v>1547</v>
      </c>
      <c r="G11" s="1" t="s">
        <v>242</v>
      </c>
      <c r="H11">
        <v>1418</v>
      </c>
      <c r="J11" s="1" t="s">
        <v>243</v>
      </c>
      <c r="K11">
        <v>1464</v>
      </c>
      <c r="N11">
        <f t="shared" si="0"/>
        <v>1434</v>
      </c>
      <c r="O11">
        <f t="shared" si="1"/>
        <v>86.680447622286763</v>
      </c>
    </row>
    <row r="15" spans="1:15" x14ac:dyDescent="0.25">
      <c r="B15" t="s">
        <v>568</v>
      </c>
    </row>
    <row r="16" spans="1:15" x14ac:dyDescent="0.25">
      <c r="B16">
        <f>B5/B4</f>
        <v>2.394160583941606</v>
      </c>
      <c r="E16">
        <f>E5/E4</f>
        <v>2.3961783439490447</v>
      </c>
      <c r="H16">
        <f>H5/H4</f>
        <v>2.4172099087353325</v>
      </c>
      <c r="K16">
        <f>K5/K4</f>
        <v>2.2679045092838197</v>
      </c>
      <c r="N16">
        <f>AVERAGE(B16:K16)</f>
        <v>2.368863336477451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A128-A2D3-44F5-900F-6557BD16E74D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</v>
      </c>
      <c r="B2">
        <v>108</v>
      </c>
      <c r="D2" s="1" t="s">
        <v>5</v>
      </c>
      <c r="E2">
        <v>137</v>
      </c>
      <c r="G2" s="1" t="s">
        <v>6</v>
      </c>
      <c r="H2">
        <v>133</v>
      </c>
      <c r="J2" s="1" t="s">
        <v>7</v>
      </c>
      <c r="K2">
        <v>123</v>
      </c>
      <c r="N2">
        <f>AVERAGE(B2,E2,H2,K2)</f>
        <v>125.25</v>
      </c>
      <c r="O2">
        <f>_xlfn.STDEV.P(B2,E2,H2,K2)</f>
        <v>11.188722000300123</v>
      </c>
    </row>
    <row r="3" spans="1:15" x14ac:dyDescent="0.25">
      <c r="A3" s="1" t="s">
        <v>8</v>
      </c>
      <c r="B3">
        <v>2563</v>
      </c>
      <c r="D3" s="1" t="s">
        <v>9</v>
      </c>
      <c r="E3">
        <v>3603</v>
      </c>
      <c r="G3" s="1" t="s">
        <v>10</v>
      </c>
      <c r="H3">
        <v>3651</v>
      </c>
      <c r="J3" s="1" t="s">
        <v>11</v>
      </c>
      <c r="K3">
        <v>3866</v>
      </c>
      <c r="N3">
        <f t="shared" ref="N3:N11" si="0">AVERAGE(B3,E3,H3,K3)</f>
        <v>3420.75</v>
      </c>
      <c r="O3">
        <f t="shared" ref="O3:O11" si="1">_xlfn.STDEV.P(B3,E3,H3,K3)</f>
        <v>505.02790764471621</v>
      </c>
    </row>
    <row r="4" spans="1:15" x14ac:dyDescent="0.25">
      <c r="A4" s="1" t="s">
        <v>12</v>
      </c>
      <c r="B4">
        <v>1163</v>
      </c>
      <c r="D4" s="1" t="s">
        <v>13</v>
      </c>
      <c r="E4">
        <v>1532</v>
      </c>
      <c r="G4" s="1" t="s">
        <v>14</v>
      </c>
      <c r="H4">
        <v>1456</v>
      </c>
      <c r="J4" s="1" t="s">
        <v>15</v>
      </c>
      <c r="K4">
        <v>1448</v>
      </c>
      <c r="N4">
        <f t="shared" si="0"/>
        <v>1399.75</v>
      </c>
      <c r="O4">
        <f t="shared" si="1"/>
        <v>140.56382002492677</v>
      </c>
    </row>
    <row r="5" spans="1:15" x14ac:dyDescent="0.25">
      <c r="A5" s="1" t="s">
        <v>16</v>
      </c>
      <c r="B5">
        <v>2493</v>
      </c>
      <c r="D5" s="1" t="s">
        <v>17</v>
      </c>
      <c r="E5">
        <v>2910</v>
      </c>
      <c r="G5" s="1" t="s">
        <v>18</v>
      </c>
      <c r="H5">
        <v>2859</v>
      </c>
      <c r="J5" s="1" t="s">
        <v>19</v>
      </c>
      <c r="K5">
        <v>1960</v>
      </c>
      <c r="N5">
        <f t="shared" si="0"/>
        <v>2555.5</v>
      </c>
      <c r="O5">
        <f t="shared" si="1"/>
        <v>379.57509138509073</v>
      </c>
    </row>
    <row r="6" spans="1:15" x14ac:dyDescent="0.25">
      <c r="A6" s="1" t="s">
        <v>20</v>
      </c>
      <c r="B6">
        <v>357</v>
      </c>
      <c r="D6" s="1" t="s">
        <v>21</v>
      </c>
      <c r="E6">
        <v>415</v>
      </c>
      <c r="G6" s="1" t="s">
        <v>22</v>
      </c>
      <c r="H6">
        <v>407</v>
      </c>
      <c r="J6" s="1" t="s">
        <v>23</v>
      </c>
      <c r="K6">
        <v>327</v>
      </c>
      <c r="N6">
        <f t="shared" si="0"/>
        <v>376.5</v>
      </c>
      <c r="O6">
        <f t="shared" si="1"/>
        <v>36.204281514760105</v>
      </c>
    </row>
    <row r="7" spans="1:15" x14ac:dyDescent="0.25">
      <c r="A7" s="1" t="s">
        <v>24</v>
      </c>
      <c r="B7">
        <v>116</v>
      </c>
      <c r="D7" s="1" t="s">
        <v>25</v>
      </c>
      <c r="E7">
        <v>150</v>
      </c>
      <c r="G7" s="1" t="s">
        <v>26</v>
      </c>
      <c r="H7">
        <v>147</v>
      </c>
      <c r="J7" s="1" t="s">
        <v>27</v>
      </c>
      <c r="K7">
        <v>139</v>
      </c>
      <c r="N7">
        <f t="shared" si="0"/>
        <v>138</v>
      </c>
      <c r="O7">
        <f t="shared" si="1"/>
        <v>13.322912594474229</v>
      </c>
    </row>
    <row r="8" spans="1:15" x14ac:dyDescent="0.25">
      <c r="A8" s="1" t="s">
        <v>28</v>
      </c>
      <c r="B8">
        <v>170</v>
      </c>
      <c r="D8" s="1" t="s">
        <v>29</v>
      </c>
      <c r="E8">
        <v>209</v>
      </c>
      <c r="G8" s="1" t="s">
        <v>30</v>
      </c>
      <c r="H8">
        <v>206</v>
      </c>
      <c r="J8" s="1" t="s">
        <v>31</v>
      </c>
      <c r="K8">
        <v>192</v>
      </c>
      <c r="N8">
        <f t="shared" si="0"/>
        <v>194.25</v>
      </c>
      <c r="O8">
        <f t="shared" si="1"/>
        <v>15.400892831261439</v>
      </c>
    </row>
    <row r="9" spans="1:15" x14ac:dyDescent="0.25">
      <c r="A9" s="1" t="s">
        <v>32</v>
      </c>
      <c r="B9">
        <v>206</v>
      </c>
      <c r="D9" s="1" t="s">
        <v>33</v>
      </c>
      <c r="E9">
        <v>275</v>
      </c>
      <c r="G9" s="1" t="s">
        <v>34</v>
      </c>
      <c r="H9">
        <v>270</v>
      </c>
      <c r="J9" s="1" t="s">
        <v>35</v>
      </c>
      <c r="K9">
        <v>260</v>
      </c>
      <c r="N9">
        <f t="shared" si="0"/>
        <v>252.75</v>
      </c>
      <c r="O9">
        <f t="shared" si="1"/>
        <v>27.526123955253851</v>
      </c>
    </row>
    <row r="10" spans="1:15" x14ac:dyDescent="0.25">
      <c r="A10" s="1" t="s">
        <v>36</v>
      </c>
      <c r="B10">
        <v>146</v>
      </c>
      <c r="D10" s="1" t="s">
        <v>37</v>
      </c>
      <c r="E10">
        <v>167</v>
      </c>
      <c r="G10" s="1" t="s">
        <v>38</v>
      </c>
      <c r="H10">
        <v>158</v>
      </c>
      <c r="J10" s="1" t="s">
        <v>39</v>
      </c>
      <c r="K10">
        <v>126</v>
      </c>
      <c r="N10">
        <f t="shared" si="0"/>
        <v>149.25</v>
      </c>
      <c r="O10">
        <f t="shared" si="1"/>
        <v>15.35211711784404</v>
      </c>
    </row>
    <row r="11" spans="1:15" x14ac:dyDescent="0.25">
      <c r="A11" s="1" t="s">
        <v>40</v>
      </c>
      <c r="B11">
        <v>4198</v>
      </c>
      <c r="D11" s="1" t="s">
        <v>41</v>
      </c>
      <c r="E11">
        <v>4844</v>
      </c>
      <c r="G11" s="1" t="s">
        <v>42</v>
      </c>
      <c r="H11">
        <v>4455</v>
      </c>
      <c r="J11" s="1" t="s">
        <v>43</v>
      </c>
      <c r="K11">
        <v>3882</v>
      </c>
      <c r="N11">
        <f t="shared" si="0"/>
        <v>4344.75</v>
      </c>
      <c r="O11">
        <f t="shared" si="1"/>
        <v>352.51905976840459</v>
      </c>
    </row>
    <row r="15" spans="1:15" x14ac:dyDescent="0.25">
      <c r="B15" t="s">
        <v>568</v>
      </c>
    </row>
    <row r="16" spans="1:15" x14ac:dyDescent="0.25">
      <c r="B16">
        <f>B5/B4</f>
        <v>2.1435941530524505</v>
      </c>
      <c r="E16">
        <f>E5/E4</f>
        <v>1.8994778067885119</v>
      </c>
      <c r="H16">
        <f>H5/H4</f>
        <v>1.963598901098901</v>
      </c>
      <c r="K16">
        <f>K5/K4</f>
        <v>1.3535911602209945</v>
      </c>
      <c r="N16">
        <f>AVERAGE(B16:K16)</f>
        <v>1.8400655052902144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9272-2B72-4AE2-B13C-CFA409A3EB4C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284</v>
      </c>
      <c r="B2">
        <v>131</v>
      </c>
      <c r="D2" s="1" t="s">
        <v>285</v>
      </c>
      <c r="E2">
        <v>148</v>
      </c>
      <c r="G2" s="1" t="s">
        <v>286</v>
      </c>
      <c r="H2">
        <v>148</v>
      </c>
      <c r="J2" s="1" t="s">
        <v>287</v>
      </c>
      <c r="K2">
        <v>129</v>
      </c>
      <c r="N2">
        <f>AVERAGE(B2,E2,H2,K2)</f>
        <v>139</v>
      </c>
      <c r="O2">
        <f>_xlfn.STDEV.P(B2,E2,H2,K2)</f>
        <v>9.0277350426338945</v>
      </c>
    </row>
    <row r="3" spans="1:15" x14ac:dyDescent="0.25">
      <c r="A3" s="1" t="s">
        <v>288</v>
      </c>
      <c r="B3">
        <v>2692</v>
      </c>
      <c r="D3" s="1" t="s">
        <v>289</v>
      </c>
      <c r="E3">
        <v>3763</v>
      </c>
      <c r="G3" s="1" t="s">
        <v>290</v>
      </c>
      <c r="H3">
        <v>3856</v>
      </c>
      <c r="J3" s="1" t="s">
        <v>291</v>
      </c>
      <c r="K3">
        <v>3625</v>
      </c>
      <c r="N3">
        <f t="shared" ref="N3:N11" si="0">AVERAGE(B3,E3,H3,K3)</f>
        <v>3484</v>
      </c>
      <c r="O3">
        <f t="shared" ref="O3:O11" si="1">_xlfn.STDEV.P(B3,E3,H3,K3)</f>
        <v>464.58852762417627</v>
      </c>
    </row>
    <row r="4" spans="1:15" x14ac:dyDescent="0.25">
      <c r="A4" s="1" t="s">
        <v>292</v>
      </c>
      <c r="B4">
        <v>1504</v>
      </c>
      <c r="D4" s="1" t="s">
        <v>293</v>
      </c>
      <c r="E4">
        <v>1598</v>
      </c>
      <c r="G4" s="1" t="s">
        <v>294</v>
      </c>
      <c r="H4">
        <v>1614</v>
      </c>
      <c r="J4" s="1" t="s">
        <v>295</v>
      </c>
      <c r="K4">
        <v>1439</v>
      </c>
      <c r="N4">
        <f t="shared" si="0"/>
        <v>1538.75</v>
      </c>
      <c r="O4">
        <f t="shared" si="1"/>
        <v>71.292969499102782</v>
      </c>
    </row>
    <row r="5" spans="1:15" x14ac:dyDescent="0.25">
      <c r="A5" s="1" t="s">
        <v>296</v>
      </c>
      <c r="B5">
        <v>4890</v>
      </c>
      <c r="D5" s="1" t="s">
        <v>297</v>
      </c>
      <c r="E5">
        <v>5167</v>
      </c>
      <c r="G5" s="1" t="s">
        <v>298</v>
      </c>
      <c r="H5">
        <v>5384</v>
      </c>
      <c r="J5" s="1" t="s">
        <v>299</v>
      </c>
      <c r="K5">
        <v>3857</v>
      </c>
      <c r="N5">
        <f t="shared" si="0"/>
        <v>4824.5</v>
      </c>
      <c r="O5">
        <f t="shared" si="1"/>
        <v>585.38299428664652</v>
      </c>
    </row>
    <row r="6" spans="1:15" x14ac:dyDescent="0.25">
      <c r="A6" s="1" t="s">
        <v>300</v>
      </c>
      <c r="B6">
        <v>383</v>
      </c>
      <c r="D6" s="1" t="s">
        <v>301</v>
      </c>
      <c r="E6">
        <v>380</v>
      </c>
      <c r="G6" s="1" t="s">
        <v>302</v>
      </c>
      <c r="H6">
        <v>398</v>
      </c>
      <c r="J6" s="1" t="s">
        <v>303</v>
      </c>
      <c r="K6">
        <v>312</v>
      </c>
      <c r="N6">
        <f t="shared" si="0"/>
        <v>368.25</v>
      </c>
      <c r="O6">
        <f t="shared" si="1"/>
        <v>33.184145310675099</v>
      </c>
    </row>
    <row r="7" spans="1:15" x14ac:dyDescent="0.25">
      <c r="A7" s="1" t="s">
        <v>304</v>
      </c>
      <c r="B7">
        <v>119</v>
      </c>
      <c r="D7" s="1" t="s">
        <v>305</v>
      </c>
      <c r="E7">
        <v>135</v>
      </c>
      <c r="G7" s="1" t="s">
        <v>306</v>
      </c>
      <c r="H7">
        <v>138</v>
      </c>
      <c r="J7" s="1" t="s">
        <v>307</v>
      </c>
      <c r="K7">
        <v>120</v>
      </c>
      <c r="N7">
        <f t="shared" si="0"/>
        <v>128</v>
      </c>
      <c r="O7">
        <f t="shared" si="1"/>
        <v>8.5732140997411239</v>
      </c>
    </row>
    <row r="8" spans="1:15" x14ac:dyDescent="0.25">
      <c r="A8" s="1" t="s">
        <v>308</v>
      </c>
      <c r="B8">
        <v>208</v>
      </c>
      <c r="D8" s="1" t="s">
        <v>309</v>
      </c>
      <c r="E8">
        <v>231</v>
      </c>
      <c r="G8" s="1" t="s">
        <v>310</v>
      </c>
      <c r="H8">
        <v>237</v>
      </c>
      <c r="J8" s="1" t="s">
        <v>311</v>
      </c>
      <c r="K8">
        <v>213</v>
      </c>
      <c r="N8">
        <f t="shared" si="0"/>
        <v>222.25</v>
      </c>
      <c r="O8">
        <f t="shared" si="1"/>
        <v>12.07010770457331</v>
      </c>
    </row>
    <row r="9" spans="1:15" x14ac:dyDescent="0.25">
      <c r="A9" s="1" t="s">
        <v>312</v>
      </c>
      <c r="B9">
        <v>212</v>
      </c>
      <c r="D9" s="1" t="s">
        <v>313</v>
      </c>
      <c r="E9">
        <v>250</v>
      </c>
      <c r="G9" s="1" t="s">
        <v>314</v>
      </c>
      <c r="H9">
        <v>257</v>
      </c>
      <c r="J9" s="1" t="s">
        <v>315</v>
      </c>
      <c r="K9">
        <v>220</v>
      </c>
      <c r="N9">
        <f t="shared" si="0"/>
        <v>234.75</v>
      </c>
      <c r="O9">
        <f t="shared" si="1"/>
        <v>19.122957407263137</v>
      </c>
    </row>
    <row r="10" spans="1:15" x14ac:dyDescent="0.25">
      <c r="A10" s="1" t="s">
        <v>316</v>
      </c>
      <c r="B10">
        <v>146</v>
      </c>
      <c r="D10" s="1" t="s">
        <v>317</v>
      </c>
      <c r="E10">
        <v>143</v>
      </c>
      <c r="G10" s="1" t="s">
        <v>318</v>
      </c>
      <c r="H10">
        <v>148</v>
      </c>
      <c r="J10" s="1" t="s">
        <v>319</v>
      </c>
      <c r="K10">
        <v>122</v>
      </c>
      <c r="N10">
        <f t="shared" si="0"/>
        <v>139.75</v>
      </c>
      <c r="O10">
        <f t="shared" si="1"/>
        <v>10.40132203135736</v>
      </c>
    </row>
    <row r="11" spans="1:15" x14ac:dyDescent="0.25">
      <c r="A11" s="1" t="s">
        <v>320</v>
      </c>
      <c r="B11">
        <v>4593</v>
      </c>
      <c r="D11" s="1" t="s">
        <v>321</v>
      </c>
      <c r="E11">
        <v>4873</v>
      </c>
      <c r="G11" s="1" t="s">
        <v>322</v>
      </c>
      <c r="H11">
        <v>4816</v>
      </c>
      <c r="J11" s="1" t="s">
        <v>323</v>
      </c>
      <c r="K11">
        <v>4526</v>
      </c>
      <c r="N11">
        <f t="shared" si="0"/>
        <v>4702</v>
      </c>
      <c r="O11">
        <f t="shared" si="1"/>
        <v>145.8543794337352</v>
      </c>
    </row>
    <row r="15" spans="1:15" x14ac:dyDescent="0.25">
      <c r="B15" t="s">
        <v>568</v>
      </c>
    </row>
    <row r="16" spans="1:15" x14ac:dyDescent="0.25">
      <c r="B16">
        <f>B5/B4</f>
        <v>3.2513297872340425</v>
      </c>
      <c r="E16">
        <f>E5/E4</f>
        <v>3.2334167709637045</v>
      </c>
      <c r="H16">
        <f>H5/H4</f>
        <v>3.3358116480793059</v>
      </c>
      <c r="K16">
        <f>K5/K4</f>
        <v>2.6803335649756774</v>
      </c>
      <c r="N16">
        <f>AVERAGE(B16:K16)</f>
        <v>3.1252229428131826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DA6-6B01-4552-B44B-263511B45EF5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44</v>
      </c>
      <c r="B2">
        <v>108</v>
      </c>
      <c r="D2" s="1" t="s">
        <v>45</v>
      </c>
      <c r="E2">
        <v>130</v>
      </c>
      <c r="G2" s="1" t="s">
        <v>46</v>
      </c>
      <c r="H2">
        <v>124</v>
      </c>
      <c r="J2" s="1" t="s">
        <v>47</v>
      </c>
      <c r="K2">
        <v>113</v>
      </c>
      <c r="N2">
        <f>AVERAGE(B2,E2,H2,K2)</f>
        <v>118.75</v>
      </c>
      <c r="O2">
        <f>_xlfn.STDEV.P(B2,E2,H2,K2)</f>
        <v>8.6998563206526569</v>
      </c>
    </row>
    <row r="3" spans="1:15" x14ac:dyDescent="0.25">
      <c r="A3" s="1" t="s">
        <v>48</v>
      </c>
      <c r="B3">
        <v>2648</v>
      </c>
      <c r="D3" s="1" t="s">
        <v>49</v>
      </c>
      <c r="E3">
        <v>3063</v>
      </c>
      <c r="G3" s="1" t="s">
        <v>50</v>
      </c>
      <c r="H3">
        <v>3318</v>
      </c>
      <c r="J3" s="1" t="s">
        <v>51</v>
      </c>
      <c r="K3">
        <v>3107</v>
      </c>
      <c r="N3">
        <f t="shared" ref="N3:N11" si="0">AVERAGE(B3,E3,H3,K3)</f>
        <v>3034</v>
      </c>
      <c r="O3">
        <f t="shared" ref="O3:O11" si="1">_xlfn.STDEV.P(B3,E3,H3,K3)</f>
        <v>242.80753695056504</v>
      </c>
    </row>
    <row r="4" spans="1:15" x14ac:dyDescent="0.25">
      <c r="A4" s="1" t="s">
        <v>52</v>
      </c>
      <c r="B4">
        <v>1475</v>
      </c>
      <c r="D4" s="1" t="s">
        <v>53</v>
      </c>
      <c r="E4">
        <v>1788</v>
      </c>
      <c r="G4" s="1" t="s">
        <v>54</v>
      </c>
      <c r="H4">
        <v>1682</v>
      </c>
      <c r="J4" s="1" t="s">
        <v>55</v>
      </c>
      <c r="K4">
        <v>1642</v>
      </c>
      <c r="N4">
        <f t="shared" si="0"/>
        <v>1646.75</v>
      </c>
      <c r="O4">
        <f t="shared" si="1"/>
        <v>112.59967806348294</v>
      </c>
    </row>
    <row r="5" spans="1:15" x14ac:dyDescent="0.25">
      <c r="A5" s="2" t="s">
        <v>56</v>
      </c>
      <c r="B5">
        <v>3784</v>
      </c>
      <c r="D5" s="1" t="s">
        <v>57</v>
      </c>
      <c r="E5">
        <v>4453</v>
      </c>
      <c r="G5" s="1" t="s">
        <v>58</v>
      </c>
      <c r="H5">
        <v>4347</v>
      </c>
      <c r="J5" s="1" t="s">
        <v>59</v>
      </c>
      <c r="K5">
        <v>3305</v>
      </c>
      <c r="N5">
        <f t="shared" si="0"/>
        <v>3972.25</v>
      </c>
      <c r="O5">
        <f t="shared" si="1"/>
        <v>461.57847382649896</v>
      </c>
    </row>
    <row r="6" spans="1:15" x14ac:dyDescent="0.25">
      <c r="A6" s="2" t="s">
        <v>60</v>
      </c>
      <c r="B6">
        <v>345</v>
      </c>
      <c r="D6" s="1" t="s">
        <v>61</v>
      </c>
      <c r="E6">
        <v>407</v>
      </c>
      <c r="G6" s="1" t="s">
        <v>62</v>
      </c>
      <c r="H6">
        <v>388</v>
      </c>
      <c r="J6" s="1" t="s">
        <v>63</v>
      </c>
      <c r="K6">
        <v>327</v>
      </c>
      <c r="N6">
        <f t="shared" si="0"/>
        <v>366.75</v>
      </c>
      <c r="O6">
        <f t="shared" si="1"/>
        <v>32.112108308237879</v>
      </c>
    </row>
    <row r="7" spans="1:15" x14ac:dyDescent="0.25">
      <c r="A7" s="2" t="s">
        <v>64</v>
      </c>
      <c r="B7">
        <v>118</v>
      </c>
      <c r="D7" s="1" t="s">
        <v>65</v>
      </c>
      <c r="E7">
        <v>137</v>
      </c>
      <c r="G7" s="1" t="s">
        <v>66</v>
      </c>
      <c r="H7">
        <v>135</v>
      </c>
      <c r="J7" s="1" t="s">
        <v>67</v>
      </c>
      <c r="K7">
        <v>124</v>
      </c>
      <c r="N7">
        <f t="shared" si="0"/>
        <v>128.5</v>
      </c>
      <c r="O7">
        <f t="shared" si="1"/>
        <v>7.8262379212492643</v>
      </c>
    </row>
    <row r="8" spans="1:15" x14ac:dyDescent="0.25">
      <c r="A8" s="2" t="s">
        <v>68</v>
      </c>
      <c r="B8">
        <v>188</v>
      </c>
      <c r="D8" s="1" t="s">
        <v>69</v>
      </c>
      <c r="E8">
        <v>219</v>
      </c>
      <c r="G8" s="1" t="s">
        <v>70</v>
      </c>
      <c r="H8">
        <v>213</v>
      </c>
      <c r="J8" s="1" t="s">
        <v>71</v>
      </c>
      <c r="K8">
        <v>200</v>
      </c>
      <c r="N8">
        <f t="shared" si="0"/>
        <v>205</v>
      </c>
      <c r="O8">
        <f t="shared" si="1"/>
        <v>11.979148550710939</v>
      </c>
    </row>
    <row r="9" spans="1:15" x14ac:dyDescent="0.25">
      <c r="A9" s="2" t="s">
        <v>72</v>
      </c>
      <c r="B9">
        <v>226</v>
      </c>
      <c r="D9" s="1" t="s">
        <v>73</v>
      </c>
      <c r="E9">
        <v>267</v>
      </c>
      <c r="G9" s="1" t="s">
        <v>74</v>
      </c>
      <c r="H9">
        <v>269</v>
      </c>
      <c r="J9" s="1" t="s">
        <v>75</v>
      </c>
      <c r="K9">
        <v>244</v>
      </c>
      <c r="N9">
        <f t="shared" si="0"/>
        <v>251.5</v>
      </c>
      <c r="O9">
        <f t="shared" si="1"/>
        <v>17.698870020427858</v>
      </c>
    </row>
    <row r="10" spans="1:15" x14ac:dyDescent="0.25">
      <c r="A10" s="2" t="s">
        <v>76</v>
      </c>
      <c r="B10">
        <v>130</v>
      </c>
      <c r="D10" s="1" t="s">
        <v>77</v>
      </c>
      <c r="E10">
        <v>164</v>
      </c>
      <c r="G10" s="1" t="s">
        <v>78</v>
      </c>
      <c r="H10">
        <v>149</v>
      </c>
      <c r="J10" s="1" t="s">
        <v>79</v>
      </c>
      <c r="K10">
        <v>131</v>
      </c>
      <c r="N10">
        <f t="shared" si="0"/>
        <v>143.5</v>
      </c>
      <c r="O10">
        <f t="shared" si="1"/>
        <v>14.044571905188139</v>
      </c>
    </row>
    <row r="11" spans="1:15" x14ac:dyDescent="0.25">
      <c r="A11" s="2" t="s">
        <v>80</v>
      </c>
      <c r="B11">
        <v>3737</v>
      </c>
      <c r="D11" s="1" t="s">
        <v>81</v>
      </c>
      <c r="E11">
        <v>4648</v>
      </c>
      <c r="G11" s="1" t="s">
        <v>82</v>
      </c>
      <c r="H11">
        <v>4158</v>
      </c>
      <c r="J11" s="1" t="s">
        <v>83</v>
      </c>
      <c r="K11">
        <v>3999</v>
      </c>
      <c r="N11">
        <f t="shared" si="0"/>
        <v>4135.5</v>
      </c>
      <c r="O11">
        <f t="shared" si="1"/>
        <v>331.88740560617845</v>
      </c>
    </row>
    <row r="15" spans="1:15" x14ac:dyDescent="0.25">
      <c r="B15" t="s">
        <v>568</v>
      </c>
    </row>
    <row r="16" spans="1:15" x14ac:dyDescent="0.25">
      <c r="B16">
        <f>B5/B4</f>
        <v>2.5654237288135593</v>
      </c>
      <c r="E16">
        <f>E5/E4</f>
        <v>2.4904921700223714</v>
      </c>
      <c r="H16">
        <f>H5/H4</f>
        <v>2.5844233055885848</v>
      </c>
      <c r="K16">
        <f>K5/K4</f>
        <v>2.0127892813641899</v>
      </c>
      <c r="N16">
        <f>AVERAGE(B16:K16)</f>
        <v>2.4132821214471765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05 LED</vt:lpstr>
      <vt:lpstr>06 LED</vt:lpstr>
      <vt:lpstr>07 LED</vt:lpstr>
      <vt:lpstr>09 LED</vt:lpstr>
      <vt:lpstr>10 LED</vt:lpstr>
      <vt:lpstr>13 LED</vt:lpstr>
      <vt:lpstr>25 LED</vt:lpstr>
      <vt:lpstr>26 LED</vt:lpstr>
      <vt:lpstr>27 LED</vt:lpstr>
      <vt:lpstr>01 Laser</vt:lpstr>
      <vt:lpstr>02 Laser</vt:lpstr>
      <vt:lpstr>08 Laser</vt:lpstr>
      <vt:lpstr>11 Laser</vt:lpstr>
      <vt:lpstr>12 Laser</vt:lpstr>
      <vt:lpstr>15 Laser</vt:lpstr>
      <vt:lpstr>SNP noPK</vt:lpstr>
      <vt:lpstr>snp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Josh Whitehead</cp:lastModifiedBy>
  <cp:revision/>
  <dcterms:created xsi:type="dcterms:W3CDTF">2022-11-04T20:22:04Z</dcterms:created>
  <dcterms:modified xsi:type="dcterms:W3CDTF">2022-11-17T18:07:25Z</dcterms:modified>
  <cp:category/>
  <cp:contentStatus/>
</cp:coreProperties>
</file>