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13_ncr:1_{C4D25EB0-4511-428C-88E0-97A52CA9E122}" xr6:coauthVersionLast="47" xr6:coauthVersionMax="47" xr10:uidLastSave="{00000000-0000-0000-0000-000000000000}"/>
  <bookViews>
    <workbookView xWindow="-120" yWindow="-120" windowWidth="29040" windowHeight="15720" xr2:uid="{22A0B574-2842-43FD-9C8E-EE90A84EE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H17" i="1"/>
  <c r="H16" i="1"/>
  <c r="M17" i="1"/>
  <c r="M16" i="1"/>
  <c r="C17" i="1"/>
  <c r="C16" i="1"/>
</calcChain>
</file>

<file path=xl/sharedStrings.xml><?xml version="1.0" encoding="utf-8"?>
<sst xmlns="http://schemas.openxmlformats.org/spreadsheetml/2006/main" count="62" uniqueCount="47">
  <si>
    <t>ID</t>
  </si>
  <si>
    <t>PCR fill</t>
  </si>
  <si>
    <t>da37c7</t>
  </si>
  <si>
    <t>4f2bdc</t>
  </si>
  <si>
    <t>3d9ef0</t>
  </si>
  <si>
    <t>84499f</t>
  </si>
  <si>
    <t>LOT</t>
  </si>
  <si>
    <t>46cfe3</t>
  </si>
  <si>
    <t>notes</t>
  </si>
  <si>
    <t>soggy bottom</t>
  </si>
  <si>
    <t>bc993b</t>
  </si>
  <si>
    <t>68ae6</t>
  </si>
  <si>
    <t>90abac</t>
  </si>
  <si>
    <t>soggy bottm</t>
  </si>
  <si>
    <t>9927f3</t>
  </si>
  <si>
    <t>a79332</t>
  </si>
  <si>
    <t>20db8a</t>
  </si>
  <si>
    <t>10013c</t>
  </si>
  <si>
    <t>ff177c</t>
  </si>
  <si>
    <t>c4efe1</t>
  </si>
  <si>
    <t>avg</t>
  </si>
  <si>
    <t>stdev</t>
  </si>
  <si>
    <t>683b89</t>
  </si>
  <si>
    <t>f377e7</t>
  </si>
  <si>
    <t>c5f483</t>
  </si>
  <si>
    <t>d45fc1</t>
  </si>
  <si>
    <t>af38e8</t>
  </si>
  <si>
    <t>x</t>
  </si>
  <si>
    <t>644a76</t>
  </si>
  <si>
    <t>3f413f</t>
  </si>
  <si>
    <t>47258d</t>
  </si>
  <si>
    <t>6b760d</t>
  </si>
  <si>
    <t>0d5906</t>
  </si>
  <si>
    <t>2a6836</t>
  </si>
  <si>
    <t>2ffad9</t>
  </si>
  <si>
    <t>0a1abc</t>
  </si>
  <si>
    <t>8e2f73</t>
  </si>
  <si>
    <t>ec73d8</t>
  </si>
  <si>
    <t>9ee7d5</t>
  </si>
  <si>
    <t>b66bf9</t>
  </si>
  <si>
    <t>6db55a</t>
  </si>
  <si>
    <t>0b9e84</t>
  </si>
  <si>
    <t>2667de</t>
  </si>
  <si>
    <t>60bbd2</t>
  </si>
  <si>
    <t>ea840a</t>
  </si>
  <si>
    <t>97890f</t>
  </si>
  <si>
    <t>5efbbd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</si>
</sst>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(Sheet1!$A$1,Sheet1!$F$1,Sheet1!$K$1,Sheet1!$P$1)</c:f>
              <c:numCache>
                <c:formatCode>General</c:formatCode>
                <c:ptCount val="4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</c:numCache>
            </c:numRef>
          </c:xVal>
          <c:yVal>
            <c:numRef>
              <c:f>(Sheet1!$C$16,Sheet1!$H$16,Sheet1!$M$16,Sheet1!$R$16)</c:f>
              <c:numCache>
                <c:formatCode>General</c:formatCode>
                <c:ptCount val="4"/>
                <c:pt idx="0">
                  <c:v>0.98099999999999987</c:v>
                </c:pt>
                <c:pt idx="1">
                  <c:v>0.9880000000000001</c:v>
                </c:pt>
                <c:pt idx="2">
                  <c:v>1.1334</c:v>
                </c:pt>
                <c:pt idx="3">
                  <c:v>1.1474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1-4B24-BFBE-E588C0D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372047"/>
        <c:axId val="1958372463"/>
      </c:scatterChart>
      <c:valAx>
        <c:axId val="1958372047"/>
        <c:scaling>
          <c:orientation val="minMax"/>
          <c:max val="5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stg1</a:t>
                </a:r>
                <a:r>
                  <a:rPr lang="en-US" baseline="0"/>
                  <a:t> hold down (lb)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2463"/>
        <c:crosses val="autoZero"/>
        <c:crossBetween val="midCat"/>
      </c:valAx>
      <c:valAx>
        <c:axId val="19583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fill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19</xdr:row>
      <xdr:rowOff>80962</xdr:rowOff>
    </xdr:from>
    <xdr:to>
      <xdr:col>13</xdr:col>
      <xdr:colOff>314325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24C9E-411F-2CBA-E824-F1ECE5A3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AAB2-B124-4330-B8A8-D52CC17CAFBC}">
  <dimension ref="A1:S17"/>
  <sheetViews>
    <sheetView tabSelected="1" zoomScaleNormal="100" workbookViewId="0">
      <selection activeCell="P19" sqref="P19"/>
    </sheetView>
  </sheetViews>
  <sheetFormatPr defaultRowHeight="15" x14ac:dyDescent="0.25"/>
  <cols>
    <col min="1" max="1" width="7.140625" bestFit="1" customWidth="1"/>
    <col min="2" max="2" width="5" bestFit="1" customWidth="1"/>
    <col min="3" max="3" width="12" bestFit="1" customWidth="1"/>
    <col min="4" max="4" width="13.140625" bestFit="1" customWidth="1"/>
    <col min="5" max="5" width="13.140625" customWidth="1"/>
    <col min="6" max="6" width="7.28515625" bestFit="1" customWidth="1"/>
    <col min="7" max="7" width="5" bestFit="1" customWidth="1"/>
    <col min="8" max="8" width="12" bestFit="1" customWidth="1"/>
    <col min="9" max="9" width="13.140625" bestFit="1" customWidth="1"/>
    <col min="11" max="11" width="7.28515625" bestFit="1" customWidth="1"/>
    <col min="12" max="12" width="5" bestFit="1" customWidth="1"/>
    <col min="13" max="13" width="12" bestFit="1" customWidth="1"/>
    <col min="14" max="14" width="13.140625" bestFit="1" customWidth="1"/>
    <col min="16" max="16" width="7.42578125" bestFit="1" customWidth="1"/>
    <col min="17" max="17" width="5" bestFit="1" customWidth="1"/>
    <col min="18" max="18" width="12" bestFit="1" customWidth="1"/>
    <col min="19" max="19" width="13.140625" bestFit="1" customWidth="1"/>
  </cols>
  <sheetData>
    <row r="1" spans="1:19" x14ac:dyDescent="0.25">
      <c r="A1" s="2">
        <v>2.5</v>
      </c>
      <c r="B1" s="2"/>
      <c r="C1" s="2"/>
      <c r="D1" s="2"/>
      <c r="E1" s="1"/>
      <c r="F1" s="2">
        <v>3.5</v>
      </c>
      <c r="G1" s="2"/>
      <c r="H1" s="2"/>
      <c r="I1" s="2"/>
      <c r="J1" s="1"/>
      <c r="K1" s="2">
        <v>4.5</v>
      </c>
      <c r="L1" s="2"/>
      <c r="M1" s="2"/>
      <c r="N1" s="2"/>
      <c r="O1" s="1"/>
      <c r="P1" s="2">
        <v>5.5</v>
      </c>
      <c r="Q1" s="2"/>
      <c r="R1" s="2"/>
      <c r="S1" s="2"/>
    </row>
    <row r="2" spans="1:19" x14ac:dyDescent="0.25">
      <c r="A2" t="s">
        <v>0</v>
      </c>
      <c r="B2" t="s">
        <v>6</v>
      </c>
      <c r="C2" t="s">
        <v>1</v>
      </c>
      <c r="D2" t="s">
        <v>8</v>
      </c>
      <c r="F2" t="s">
        <v>0</v>
      </c>
      <c r="G2" t="s">
        <v>6</v>
      </c>
      <c r="H2" t="s">
        <v>1</v>
      </c>
      <c r="I2" t="s">
        <v>8</v>
      </c>
      <c r="K2" t="s">
        <v>0</v>
      </c>
      <c r="L2" t="s">
        <v>6</v>
      </c>
      <c r="M2" t="s">
        <v>1</v>
      </c>
      <c r="N2" t="s">
        <v>8</v>
      </c>
      <c r="P2" t="s">
        <v>0</v>
      </c>
      <c r="Q2" t="s">
        <v>6</v>
      </c>
      <c r="R2" t="s">
        <v>1</v>
      </c>
      <c r="S2" t="s">
        <v>8</v>
      </c>
    </row>
    <row r="3" spans="1:19" x14ac:dyDescent="0.25">
      <c r="A3" t="s">
        <v>2</v>
      </c>
      <c r="B3">
        <v>2324</v>
      </c>
      <c r="C3">
        <v>0.93500000000000005</v>
      </c>
      <c r="F3" t="s">
        <v>15</v>
      </c>
      <c r="G3">
        <v>2316</v>
      </c>
      <c r="H3">
        <v>0.99399999999999999</v>
      </c>
      <c r="K3" t="s">
        <v>28</v>
      </c>
      <c r="L3">
        <v>2304</v>
      </c>
      <c r="M3">
        <v>1.1499999999999999</v>
      </c>
      <c r="P3" t="s">
        <v>37</v>
      </c>
      <c r="Q3">
        <v>2304</v>
      </c>
      <c r="R3">
        <v>1.163</v>
      </c>
    </row>
    <row r="4" spans="1:19" x14ac:dyDescent="0.25">
      <c r="A4" t="s">
        <v>3</v>
      </c>
      <c r="B4">
        <v>2324</v>
      </c>
      <c r="C4">
        <v>0.92900000000000005</v>
      </c>
      <c r="F4" t="s">
        <v>16</v>
      </c>
      <c r="G4">
        <v>2316</v>
      </c>
      <c r="H4">
        <v>0.90200000000000002</v>
      </c>
      <c r="K4" t="s">
        <v>29</v>
      </c>
      <c r="L4">
        <v>2304</v>
      </c>
      <c r="M4">
        <v>1.147</v>
      </c>
      <c r="P4" t="s">
        <v>38</v>
      </c>
      <c r="Q4">
        <v>2304</v>
      </c>
      <c r="R4">
        <v>1.105</v>
      </c>
      <c r="S4" t="s">
        <v>9</v>
      </c>
    </row>
    <row r="5" spans="1:19" x14ac:dyDescent="0.25">
      <c r="A5" t="s">
        <v>4</v>
      </c>
      <c r="B5">
        <v>2324</v>
      </c>
      <c r="C5">
        <v>1.2250000000000001</v>
      </c>
      <c r="F5" t="s">
        <v>17</v>
      </c>
      <c r="G5">
        <v>2316</v>
      </c>
      <c r="H5">
        <v>1.0249999999999999</v>
      </c>
      <c r="K5" t="s">
        <v>30</v>
      </c>
      <c r="L5">
        <v>2308</v>
      </c>
      <c r="M5">
        <v>1.0429999999999999</v>
      </c>
      <c r="N5" t="s">
        <v>9</v>
      </c>
      <c r="P5" t="s">
        <v>39</v>
      </c>
      <c r="Q5">
        <v>2308</v>
      </c>
      <c r="R5">
        <v>1.123</v>
      </c>
    </row>
    <row r="6" spans="1:19" x14ac:dyDescent="0.25">
      <c r="A6" t="s">
        <v>5</v>
      </c>
      <c r="B6">
        <v>2324</v>
      </c>
      <c r="C6">
        <v>0.95099999999999996</v>
      </c>
      <c r="F6" t="s">
        <v>18</v>
      </c>
      <c r="G6">
        <v>2316</v>
      </c>
      <c r="H6">
        <v>0.91</v>
      </c>
      <c r="I6" t="s">
        <v>9</v>
      </c>
      <c r="K6" t="s">
        <v>31</v>
      </c>
      <c r="L6">
        <v>2308</v>
      </c>
      <c r="M6">
        <v>1.2390000000000001</v>
      </c>
      <c r="P6" t="s">
        <v>40</v>
      </c>
      <c r="Q6">
        <v>2304</v>
      </c>
      <c r="R6">
        <v>1.1020000000000001</v>
      </c>
    </row>
    <row r="7" spans="1:19" x14ac:dyDescent="0.25">
      <c r="A7" t="s">
        <v>7</v>
      </c>
      <c r="B7">
        <v>2316</v>
      </c>
      <c r="C7">
        <v>0.93100000000000005</v>
      </c>
      <c r="F7" t="s">
        <v>19</v>
      </c>
      <c r="G7">
        <v>2316</v>
      </c>
      <c r="H7">
        <v>1.0049999999999999</v>
      </c>
      <c r="K7" t="s">
        <v>32</v>
      </c>
      <c r="L7">
        <v>2304</v>
      </c>
      <c r="M7">
        <v>1.0940000000000001</v>
      </c>
      <c r="P7" t="s">
        <v>41</v>
      </c>
      <c r="Q7">
        <v>2304</v>
      </c>
      <c r="R7">
        <v>1.125</v>
      </c>
    </row>
    <row r="8" spans="1:19" x14ac:dyDescent="0.25">
      <c r="A8" t="s">
        <v>10</v>
      </c>
      <c r="B8">
        <v>2316</v>
      </c>
      <c r="C8">
        <v>1.1879999999999999</v>
      </c>
      <c r="D8" t="s">
        <v>9</v>
      </c>
      <c r="F8" t="s">
        <v>22</v>
      </c>
      <c r="G8">
        <v>2316</v>
      </c>
      <c r="H8">
        <v>1.091</v>
      </c>
      <c r="K8" t="s">
        <v>33</v>
      </c>
      <c r="L8">
        <v>2308</v>
      </c>
      <c r="M8">
        <v>1.0940000000000001</v>
      </c>
      <c r="P8" t="s">
        <v>42</v>
      </c>
      <c r="Q8">
        <v>2304</v>
      </c>
      <c r="R8">
        <v>1.19</v>
      </c>
    </row>
    <row r="9" spans="1:19" x14ac:dyDescent="0.25">
      <c r="A9" t="s">
        <v>11</v>
      </c>
      <c r="B9">
        <v>2316</v>
      </c>
      <c r="C9">
        <v>0.94599999999999995</v>
      </c>
      <c r="F9" t="s">
        <v>23</v>
      </c>
      <c r="G9">
        <v>2316</v>
      </c>
      <c r="H9">
        <v>0.98499999999999999</v>
      </c>
      <c r="K9" t="s">
        <v>34</v>
      </c>
      <c r="L9">
        <v>2316</v>
      </c>
      <c r="M9">
        <v>1.204</v>
      </c>
      <c r="P9" t="s">
        <v>43</v>
      </c>
      <c r="Q9">
        <v>2304</v>
      </c>
      <c r="R9">
        <v>1.1819999999999999</v>
      </c>
    </row>
    <row r="10" spans="1:19" x14ac:dyDescent="0.25">
      <c r="A10">
        <v>906711</v>
      </c>
      <c r="B10">
        <v>2316</v>
      </c>
      <c r="C10" t="s">
        <v>27</v>
      </c>
      <c r="D10" t="s">
        <v>13</v>
      </c>
      <c r="F10" t="s">
        <v>24</v>
      </c>
      <c r="G10">
        <v>2316</v>
      </c>
      <c r="H10">
        <v>1.0329999999999999</v>
      </c>
      <c r="K10">
        <v>784967</v>
      </c>
      <c r="L10">
        <v>2304</v>
      </c>
      <c r="M10">
        <v>1.0960000000000001</v>
      </c>
      <c r="P10" t="s">
        <v>44</v>
      </c>
      <c r="Q10">
        <v>2304</v>
      </c>
      <c r="R10">
        <v>1.18</v>
      </c>
    </row>
    <row r="11" spans="1:19" x14ac:dyDescent="0.25">
      <c r="A11" t="s">
        <v>12</v>
      </c>
      <c r="B11">
        <v>2316</v>
      </c>
      <c r="C11">
        <v>0.89400000000000002</v>
      </c>
      <c r="F11" t="s">
        <v>25</v>
      </c>
      <c r="G11">
        <v>2316</v>
      </c>
      <c r="H11">
        <v>0.95399999999999996</v>
      </c>
      <c r="K11" t="s">
        <v>35</v>
      </c>
      <c r="L11">
        <v>2316</v>
      </c>
      <c r="M11">
        <v>1.206</v>
      </c>
      <c r="P11" t="s">
        <v>45</v>
      </c>
      <c r="Q11">
        <v>2304</v>
      </c>
      <c r="R11">
        <v>1.1759999999999999</v>
      </c>
    </row>
    <row r="12" spans="1:19" x14ac:dyDescent="0.25">
      <c r="A12" t="s">
        <v>14</v>
      </c>
      <c r="B12">
        <v>2316</v>
      </c>
      <c r="C12">
        <v>0.83</v>
      </c>
      <c r="F12" t="s">
        <v>26</v>
      </c>
      <c r="G12">
        <v>2316</v>
      </c>
      <c r="H12">
        <v>0.98099999999999998</v>
      </c>
      <c r="K12" t="s">
        <v>36</v>
      </c>
      <c r="L12">
        <v>2316</v>
      </c>
      <c r="M12">
        <v>1.0609999999999999</v>
      </c>
      <c r="P12" t="s">
        <v>46</v>
      </c>
      <c r="Q12">
        <v>2308</v>
      </c>
      <c r="R12">
        <v>1.1279999999999999</v>
      </c>
    </row>
    <row r="16" spans="1:19" x14ac:dyDescent="0.25">
      <c r="A16" t="s">
        <v>20</v>
      </c>
      <c r="C16">
        <f>AVERAGE(C3:C12)</f>
        <v>0.98099999999999987</v>
      </c>
      <c r="H16">
        <f>AVERAGE(H3:H12)</f>
        <v>0.9880000000000001</v>
      </c>
      <c r="M16">
        <f>AVERAGE(M3:M12)</f>
        <v>1.1334</v>
      </c>
      <c r="R16">
        <f>AVERAGE(R3:R12)</f>
        <v>1.1474</v>
      </c>
    </row>
    <row r="17" spans="1:18" x14ac:dyDescent="0.25">
      <c r="A17" t="s">
        <v>21</v>
      </c>
      <c r="C17">
        <f>_xlfn.STDEV.P(C3:C12)</f>
        <v>0.12569805089976646</v>
      </c>
      <c r="H17">
        <f>_xlfn.STDEV.P(H3:H12)</f>
        <v>5.3872070686024287E-2</v>
      </c>
      <c r="M17">
        <f>_xlfn.STDEV.P(M3:M12)</f>
        <v>6.3074876139394845E-2</v>
      </c>
      <c r="R17">
        <f>_xlfn.STDEV.P(R3:R12)</f>
        <v>3.2354906892154672E-2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8A97E1736EE41BED4BE8177895873" ma:contentTypeVersion="18" ma:contentTypeDescription="Create a new document." ma:contentTypeScope="" ma:versionID="f671d6729ce32c39319399e58cb45617">
  <xsd:schema xmlns:xsd="http://www.w3.org/2001/XMLSchema" xmlns:xs="http://www.w3.org/2001/XMLSchema" xmlns:p="http://schemas.microsoft.com/office/2006/metadata/properties" xmlns:ns2="265bdf54-83cf-4524-9a9b-8d44c87eeffb" xmlns:ns3="27763ae6-e1b3-4219-a3a4-74bba7fc07f4" targetNamespace="http://schemas.microsoft.com/office/2006/metadata/properties" ma:root="true" ma:fieldsID="231ffc49d89107d09acd1db6c9607952" ns2:_="" ns3:_="">
    <xsd:import namespace="265bdf54-83cf-4524-9a9b-8d44c87eeffb"/>
    <xsd:import namespace="27763ae6-e1b3-4219-a3a4-74bba7fc07f4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df54-83cf-4524-9a9b-8d44c87eeffb" elementFormDefault="qualified">
    <xsd:import namespace="http://schemas.microsoft.com/office/2006/documentManagement/types"/>
    <xsd:import namespace="http://schemas.microsoft.com/office/infopath/2007/PartnerControls"/>
    <xsd:element name="MigrationWizId" ma:index="5" nillable="true" ma:displayName="MigrationWizId" ma:internalName="MigrationWizId">
      <xsd:simpleType>
        <xsd:restriction base="dms:Text"/>
      </xsd:simpleType>
    </xsd:element>
    <xsd:element name="MigrationWizIdPermissions" ma:index="6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7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8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9" nillable="true" ma:displayName="MigrationWizIdSecurityGroups" ma:internalName="MigrationWizIdSecurityGroups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63ae6-e1b3-4219-a3a4-74bba7fc07f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265bdf54-83cf-4524-9a9b-8d44c87eeffb" xsi:nil="true"/>
    <MigrationWizIdPermissionLevels xmlns="265bdf54-83cf-4524-9a9b-8d44c87eeffb" xsi:nil="true"/>
    <MigrationWizIdSecurityGroups xmlns="265bdf54-83cf-4524-9a9b-8d44c87eeffb" xsi:nil="true"/>
    <MigrationWizIdDocumentLibraryPermissions xmlns="265bdf54-83cf-4524-9a9b-8d44c87eeffb" xsi:nil="true"/>
    <MigrationWizId xmlns="265bdf54-83cf-4524-9a9b-8d44c87eeffb" xsi:nil="true"/>
  </documentManagement>
</p:properties>
</file>

<file path=customXml/itemProps1.xml><?xml version="1.0" encoding="utf-8"?>
<ds:datastoreItem xmlns:ds="http://schemas.openxmlformats.org/officeDocument/2006/customXml" ds:itemID="{0AFDE51E-7C06-4F0D-A45E-E37407DA0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bdf54-83cf-4524-9a9b-8d44c87eeffb"/>
    <ds:schemaRef ds:uri="27763ae6-e1b3-4219-a3a4-74bba7fc0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52DD0C-10B3-42EB-B516-4CAF310B7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B21D5-7540-47DF-9D5B-E6E7B6EDFC7C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7763ae6-e1b3-4219-a3a4-74bba7fc07f4"/>
    <ds:schemaRef ds:uri="265bdf54-83cf-4524-9a9b-8d44c87eeff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2022-07-07T20:14:17Z</dcterms:created>
  <dcterms:modified xsi:type="dcterms:W3CDTF">2022-07-08T00:19:11Z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0x0101008428A97E1736EE41BED4BE8177895873</vt:lpwstr>
  </property>
</Properties>
</file>