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Josh\Documents\desktop backup\DesktopBackup\ONProgramming\MergeTestFiles\STI DC\"/>
    </mc:Choice>
  </mc:AlternateContent>
  <xr:revisionPtr revIDLastSave="0" documentId="13_ncr:1_{238C0021-414A-4863-90D1-B1AAE62BCAEB}" xr6:coauthVersionLast="31" xr6:coauthVersionMax="31" xr10:uidLastSave="{00000000-0000-0000-0000-000000000000}"/>
  <bookViews>
    <workbookView xWindow="480" yWindow="120" windowWidth="25875" windowHeight="11055" activeTab="2" xr2:uid="{00000000-000D-0000-FFFF-FFFF00000000}"/>
  </bookViews>
  <sheets>
    <sheet name="Program Data" sheetId="6" r:id="rId1"/>
    <sheet name="Columnar" sheetId="5" r:id="rId2"/>
    <sheet name="Datalog" sheetId="4" r:id="rId3"/>
    <sheet name="Sheet1" sheetId="1" r:id="rId4"/>
    <sheet name="Sheet2" sheetId="2" r:id="rId5"/>
    <sheet name="Sheet3" sheetId="3" r:id="rId6"/>
  </sheets>
  <calcPr calcId="179017" calcMode="manual"/>
</workbook>
</file>

<file path=xl/calcChain.xml><?xml version="1.0" encoding="utf-8"?>
<calcChain xmlns="http://schemas.openxmlformats.org/spreadsheetml/2006/main">
  <c r="V84" i="4" l="1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</calcChain>
</file>

<file path=xl/sharedStrings.xml><?xml version="1.0" encoding="utf-8"?>
<sst xmlns="http://schemas.openxmlformats.org/spreadsheetml/2006/main" count="1511" uniqueCount="654">
  <si>
    <t>Serial Number</t>
  </si>
  <si>
    <t>Label</t>
  </si>
  <si>
    <t>Sort</t>
  </si>
  <si>
    <t>Bin</t>
  </si>
  <si>
    <t xml:space="preserve">      Operator   </t>
  </si>
  <si>
    <t xml:space="preserve">DP          </t>
  </si>
  <si>
    <t>C:\STI DATA\55596PD0.DAT</t>
  </si>
  <si>
    <t xml:space="preserve">      Station    </t>
  </si>
  <si>
    <t xml:space="preserve">STI A       </t>
  </si>
  <si>
    <t xml:space="preserve">      Product    </t>
  </si>
  <si>
    <t>NTSXX0200CTG</t>
  </si>
  <si>
    <t xml:space="preserve">      Process    </t>
  </si>
  <si>
    <t xml:space="preserve">55596PD0    </t>
  </si>
  <si>
    <t xml:space="preserve">      Start Date </t>
  </si>
  <si>
    <t>9/29/2014</t>
  </si>
  <si>
    <t xml:space="preserve">  5:40:35 PM</t>
  </si>
  <si>
    <t xml:space="preserve">      Finish Date</t>
  </si>
  <si>
    <t/>
  </si>
  <si>
    <t xml:space="preserve">           </t>
  </si>
  <si>
    <t xml:space="preserve">      Part Number</t>
  </si>
  <si>
    <t xml:space="preserve">DC @ +25C   </t>
  </si>
  <si>
    <t xml:space="preserve">      Remarks    </t>
  </si>
  <si>
    <t xml:space="preserve">            </t>
  </si>
  <si>
    <t xml:space="preserve">SORT  1  </t>
  </si>
  <si>
    <t xml:space="preserve">  1) IR        [A]</t>
  </si>
  <si>
    <t xml:space="preserve">     IR &lt; 50.01MA</t>
  </si>
  <si>
    <t xml:space="preserve">     VR = 10.01 V</t>
  </si>
  <si>
    <t>1.120u</t>
  </si>
  <si>
    <t xml:space="preserve">  2) IR        [A]</t>
  </si>
  <si>
    <t xml:space="preserve">     VR = 20.00 V</t>
  </si>
  <si>
    <t>1.229u</t>
  </si>
  <si>
    <t xml:space="preserve">  3) IR        [A]</t>
  </si>
  <si>
    <t xml:space="preserve">     VR = 50.01 V</t>
  </si>
  <si>
    <t>1.542u</t>
  </si>
  <si>
    <t xml:space="preserve">  4) IR        [A]</t>
  </si>
  <si>
    <t xml:space="preserve">     VR = 74.99 V</t>
  </si>
  <si>
    <t>1.783u</t>
  </si>
  <si>
    <t xml:space="preserve">  5) IR        [A]</t>
  </si>
  <si>
    <t xml:space="preserve">     VR = 100.1 V</t>
  </si>
  <si>
    <t>2.077u</t>
  </si>
  <si>
    <t xml:space="preserve">  6) IR        [A]</t>
  </si>
  <si>
    <t xml:space="preserve">     VR = 125.0 V</t>
  </si>
  <si>
    <t>2.429u</t>
  </si>
  <si>
    <t xml:space="preserve">  7) IR        [A]</t>
  </si>
  <si>
    <t xml:space="preserve">     VR = 149.9 V</t>
  </si>
  <si>
    <t>3.010u</t>
  </si>
  <si>
    <t xml:space="preserve">  8) IR        [A]</t>
  </si>
  <si>
    <t xml:space="preserve">     VR = 180.2 V</t>
  </si>
  <si>
    <t>4.661u</t>
  </si>
  <si>
    <t xml:space="preserve">  9) IR        [A]</t>
  </si>
  <si>
    <t xml:space="preserve">     VR = 200.2 V</t>
  </si>
  <si>
    <t>7.523u</t>
  </si>
  <si>
    <t xml:space="preserve"> 10) BVR       [V]</t>
  </si>
  <si>
    <t xml:space="preserve">    BVR &gt; 200.2 V</t>
  </si>
  <si>
    <t xml:space="preserve">     IR = 1.001MA</t>
  </si>
  <si>
    <t xml:space="preserve"> 11) VF        [V]</t>
  </si>
  <si>
    <t xml:space="preserve">     VF &lt; 2.501 V</t>
  </si>
  <si>
    <t xml:space="preserve">     IF = 100.1MA</t>
  </si>
  <si>
    <t>332.0m</t>
  </si>
  <si>
    <t xml:space="preserve"> 12) VF        [V]</t>
  </si>
  <si>
    <t xml:space="preserve">     IF = 1.001 A</t>
  </si>
  <si>
    <t>470.0m</t>
  </si>
  <si>
    <t xml:space="preserve"> 13) VF        [V]</t>
  </si>
  <si>
    <t xml:space="preserve">     IF = 3.001 A</t>
  </si>
  <si>
    <t>625.0m</t>
  </si>
  <si>
    <t xml:space="preserve"> 14) VF        [V]</t>
  </si>
  <si>
    <t xml:space="preserve">     IF = 5.001 A</t>
  </si>
  <si>
    <t>682.0m</t>
  </si>
  <si>
    <t xml:space="preserve"> 15) VF        [V]</t>
  </si>
  <si>
    <t xml:space="preserve">     IF = 10.00 A</t>
  </si>
  <si>
    <t>751.0m</t>
  </si>
  <si>
    <t xml:space="preserve"> 16) VF        [V]</t>
  </si>
  <si>
    <t xml:space="preserve">     IF = 15.01 A</t>
  </si>
  <si>
    <t>801.0m</t>
  </si>
  <si>
    <t xml:space="preserve"> 17) VF        [V]</t>
  </si>
  <si>
    <t xml:space="preserve">     IF = 20.00 A</t>
  </si>
  <si>
    <t>848.0m</t>
  </si>
  <si>
    <t xml:space="preserve"> 18) VF        [V]</t>
  </si>
  <si>
    <t xml:space="preserve">     IF = 30.00 A</t>
  </si>
  <si>
    <t xml:space="preserve"> 19) VF        [V]</t>
  </si>
  <si>
    <t xml:space="preserve">     VF &lt; 5.001 V</t>
  </si>
  <si>
    <t xml:space="preserve">     IF = 40.00 A</t>
  </si>
  <si>
    <t>1.065u</t>
  </si>
  <si>
    <t>1.192u</t>
  </si>
  <si>
    <t>1.488u</t>
  </si>
  <si>
    <t>1.709u</t>
  </si>
  <si>
    <t>1.984u</t>
  </si>
  <si>
    <t>2.324u</t>
  </si>
  <si>
    <t>2.861u</t>
  </si>
  <si>
    <t>4.390u</t>
  </si>
  <si>
    <t>7.007u</t>
  </si>
  <si>
    <t>473.0m</t>
  </si>
  <si>
    <t>628.0m</t>
  </si>
  <si>
    <t>684.0m</t>
  </si>
  <si>
    <t>754.0m</t>
  </si>
  <si>
    <t>805.0m</t>
  </si>
  <si>
    <t>856.0m</t>
  </si>
  <si>
    <t>1.074u</t>
  </si>
  <si>
    <t>1.213u</t>
  </si>
  <si>
    <t>1.507u</t>
  </si>
  <si>
    <t>1.741u</t>
  </si>
  <si>
    <t>2.015u</t>
  </si>
  <si>
    <t>2.352u</t>
  </si>
  <si>
    <t>2.915u</t>
  </si>
  <si>
    <t>4.483u</t>
  </si>
  <si>
    <t>7.192u</t>
  </si>
  <si>
    <t>471.0m</t>
  </si>
  <si>
    <t>626.0m</t>
  </si>
  <si>
    <t>681.0m</t>
  </si>
  <si>
    <t>802.0m</t>
  </si>
  <si>
    <t>851.0m</t>
  </si>
  <si>
    <t>1.094u</t>
  </si>
  <si>
    <t>1.234u</t>
  </si>
  <si>
    <t>1.539u</t>
  </si>
  <si>
    <t>1.776u</t>
  </si>
  <si>
    <t>2.053u</t>
  </si>
  <si>
    <t>2.412u</t>
  </si>
  <si>
    <t>2.994u</t>
  </si>
  <si>
    <t>4.624u</t>
  </si>
  <si>
    <t>7.456u</t>
  </si>
  <si>
    <t>750.0m</t>
  </si>
  <si>
    <t>800.0m</t>
  </si>
  <si>
    <t>849.0m</t>
  </si>
  <si>
    <t>1.088u</t>
  </si>
  <si>
    <t>1.220u</t>
  </si>
  <si>
    <t>1.526u</t>
  </si>
  <si>
    <t>1.761u</t>
  </si>
  <si>
    <t>2.028u</t>
  </si>
  <si>
    <t>2.379u</t>
  </si>
  <si>
    <t>2.958u</t>
  </si>
  <si>
    <t>4.567u</t>
  </si>
  <si>
    <t>7.362u</t>
  </si>
  <si>
    <t>850.0m</t>
  </si>
  <si>
    <t>1.217u</t>
  </si>
  <si>
    <t>1.536u</t>
  </si>
  <si>
    <t>1.749u</t>
  </si>
  <si>
    <t>2.017u</t>
  </si>
  <si>
    <t>2.354u</t>
  </si>
  <si>
    <t>2.914u</t>
  </si>
  <si>
    <t>4.456u</t>
  </si>
  <si>
    <t>7.106u</t>
  </si>
  <si>
    <t>330.0m</t>
  </si>
  <si>
    <t>853.0m</t>
  </si>
  <si>
    <t>1.097u</t>
  </si>
  <si>
    <t>1.228u</t>
  </si>
  <si>
    <t>1.769u</t>
  </si>
  <si>
    <t>2.052u</t>
  </si>
  <si>
    <t>2.399u</t>
  </si>
  <si>
    <t>2.980u</t>
  </si>
  <si>
    <t>4.598u</t>
  </si>
  <si>
    <t>7.393u</t>
  </si>
  <si>
    <t>1.084u</t>
  </si>
  <si>
    <t>1.222u</t>
  </si>
  <si>
    <t>1.519u</t>
  </si>
  <si>
    <t>1.750u</t>
  </si>
  <si>
    <t>2.027u</t>
  </si>
  <si>
    <t>2.369u</t>
  </si>
  <si>
    <t>2.927u</t>
  </si>
  <si>
    <t>4.490u</t>
  </si>
  <si>
    <t>7.169u</t>
  </si>
  <si>
    <t>472.0m</t>
  </si>
  <si>
    <t>627.0m</t>
  </si>
  <si>
    <t>752.0m</t>
  </si>
  <si>
    <t>1.201u</t>
  </si>
  <si>
    <t>1.499u</t>
  </si>
  <si>
    <t>1.726u</t>
  </si>
  <si>
    <t>1.992u</t>
  </si>
  <si>
    <t>2.319u</t>
  </si>
  <si>
    <t>2.869u</t>
  </si>
  <si>
    <t>4.384u</t>
  </si>
  <si>
    <t>6.979u</t>
  </si>
  <si>
    <t>852.0m</t>
  </si>
  <si>
    <t>1.085u</t>
  </si>
  <si>
    <t>1.218u</t>
  </si>
  <si>
    <t>1.746u</t>
  </si>
  <si>
    <t>2.022u</t>
  </si>
  <si>
    <t>2.376u</t>
  </si>
  <si>
    <t>2.943u</t>
  </si>
  <si>
    <t>4.529u</t>
  </si>
  <si>
    <t>7.264u</t>
  </si>
  <si>
    <t>1.078u</t>
  </si>
  <si>
    <t>1.215u</t>
  </si>
  <si>
    <t>1.752u</t>
  </si>
  <si>
    <t>2.034u</t>
  </si>
  <si>
    <t>2.372u</t>
  </si>
  <si>
    <t>2.950u</t>
  </si>
  <si>
    <t>4.532u</t>
  </si>
  <si>
    <t>132.8u</t>
  </si>
  <si>
    <t>331.0m</t>
  </si>
  <si>
    <t>798.0m</t>
  </si>
  <si>
    <t>1.103u</t>
  </si>
  <si>
    <t>1.239u</t>
  </si>
  <si>
    <t>1.546u</t>
  </si>
  <si>
    <t>1.787u</t>
  </si>
  <si>
    <t>2.066u</t>
  </si>
  <si>
    <t>2.418u</t>
  </si>
  <si>
    <t>3.007u</t>
  </si>
  <si>
    <t>4.653u</t>
  </si>
  <si>
    <t>7.526u</t>
  </si>
  <si>
    <t>1.073u</t>
  </si>
  <si>
    <t>1.210u</t>
  </si>
  <si>
    <t>1.503u</t>
  </si>
  <si>
    <t>1.735u</t>
  </si>
  <si>
    <t>2.008u</t>
  </si>
  <si>
    <t>2.339u</t>
  </si>
  <si>
    <t>2.888u</t>
  </si>
  <si>
    <t>4.423u</t>
  </si>
  <si>
    <t>7.086u</t>
  </si>
  <si>
    <t>1.099u</t>
  </si>
  <si>
    <t>1.216u</t>
  </si>
  <si>
    <t>1.511u</t>
  </si>
  <si>
    <t>1.739u</t>
  </si>
  <si>
    <t>2.353u</t>
  </si>
  <si>
    <t>2.911u</t>
  </si>
  <si>
    <t>7.200u</t>
  </si>
  <si>
    <t>799.0m</t>
  </si>
  <si>
    <t>1.117u</t>
  </si>
  <si>
    <t>1.243u</t>
  </si>
  <si>
    <t>1.563u</t>
  </si>
  <si>
    <t>1.804u</t>
  </si>
  <si>
    <t>2.086u</t>
  </si>
  <si>
    <t>2.464u</t>
  </si>
  <si>
    <t>3.052u</t>
  </si>
  <si>
    <t>4.727u</t>
  </si>
  <si>
    <t>7.631u</t>
  </si>
  <si>
    <t>333.0m</t>
  </si>
  <si>
    <t>469.0m</t>
  </si>
  <si>
    <t>1.118u</t>
  </si>
  <si>
    <t>1.255u</t>
  </si>
  <si>
    <t>1.577u</t>
  </si>
  <si>
    <t>1.822u</t>
  </si>
  <si>
    <t>2.109u</t>
  </si>
  <si>
    <t>2.482u</t>
  </si>
  <si>
    <t>3.079u</t>
  </si>
  <si>
    <t>4.771u</t>
  </si>
  <si>
    <t>7.713u</t>
  </si>
  <si>
    <t>1.092u</t>
  </si>
  <si>
    <t>1.547u</t>
  </si>
  <si>
    <t>1.759u</t>
  </si>
  <si>
    <t>2.036u</t>
  </si>
  <si>
    <t>2.382u</t>
  </si>
  <si>
    <t>2.951u</t>
  </si>
  <si>
    <t>4.551u</t>
  </si>
  <si>
    <t>7.335u</t>
  </si>
  <si>
    <t>683.0m</t>
  </si>
  <si>
    <t>1.098u</t>
  </si>
  <si>
    <t>1.540u</t>
  </si>
  <si>
    <t>1.775u</t>
  </si>
  <si>
    <t>2.051u</t>
  </si>
  <si>
    <t>2.409u</t>
  </si>
  <si>
    <t>2.988u</t>
  </si>
  <si>
    <t>4.603u</t>
  </si>
  <si>
    <t>219.9u</t>
  </si>
  <si>
    <t>1.095u</t>
  </si>
  <si>
    <t>1.531u</t>
  </si>
  <si>
    <t>1.773u</t>
  </si>
  <si>
    <t>2.402u</t>
  </si>
  <si>
    <t>2.972u</t>
  </si>
  <si>
    <t>4.568u</t>
  </si>
  <si>
    <t>7.333u</t>
  </si>
  <si>
    <t>1.063u</t>
  </si>
  <si>
    <t>1.221u</t>
  </si>
  <si>
    <t>1.513u</t>
  </si>
  <si>
    <t>1.742u</t>
  </si>
  <si>
    <t>2.917u</t>
  </si>
  <si>
    <t>4.484u</t>
  </si>
  <si>
    <t>7.189u</t>
  </si>
  <si>
    <t>679.0m</t>
  </si>
  <si>
    <t>748.0m</t>
  </si>
  <si>
    <t>797.0m</t>
  </si>
  <si>
    <t>845.0m</t>
  </si>
  <si>
    <t>1.071u</t>
  </si>
  <si>
    <t>1.214u</t>
  </si>
  <si>
    <t>2.357u</t>
  </si>
  <si>
    <t>2.923u</t>
  </si>
  <si>
    <t>4.487u</t>
  </si>
  <si>
    <t>7.158u</t>
  </si>
  <si>
    <t>1.104u</t>
  </si>
  <si>
    <t>1.523u</t>
  </si>
  <si>
    <t>2.041u</t>
  </si>
  <si>
    <t>2.383u</t>
  </si>
  <si>
    <t>2.947u</t>
  </si>
  <si>
    <t>4.536u</t>
  </si>
  <si>
    <t>7.295u</t>
  </si>
  <si>
    <t>1.125u</t>
  </si>
  <si>
    <t>1.265u</t>
  </si>
  <si>
    <t>1.583u</t>
  </si>
  <si>
    <t>1.827u</t>
  </si>
  <si>
    <t>2.128u</t>
  </si>
  <si>
    <t>2.488u</t>
  </si>
  <si>
    <t>3.090u</t>
  </si>
  <si>
    <t>4.783u</t>
  </si>
  <si>
    <t>7.697u</t>
  </si>
  <si>
    <t>623.0m</t>
  </si>
  <si>
    <t>847.0m</t>
  </si>
  <si>
    <t>1.083u</t>
  </si>
  <si>
    <t>1.512u</t>
  </si>
  <si>
    <t>1.748u</t>
  </si>
  <si>
    <t>2.025u</t>
  </si>
  <si>
    <t>7.159u</t>
  </si>
  <si>
    <t>1.100u</t>
  </si>
  <si>
    <t>1.533u</t>
  </si>
  <si>
    <t>1.760u</t>
  </si>
  <si>
    <t>2.042u</t>
  </si>
  <si>
    <t>2.387u</t>
  </si>
  <si>
    <t>2.956u</t>
  </si>
  <si>
    <t>4.555u</t>
  </si>
  <si>
    <t>7.318u</t>
  </si>
  <si>
    <t>624.0m</t>
  </si>
  <si>
    <t>1.102u</t>
  </si>
  <si>
    <t>1.784u</t>
  </si>
  <si>
    <t>2.072u</t>
  </si>
  <si>
    <t>2.419u</t>
  </si>
  <si>
    <t>3.001u</t>
  </si>
  <si>
    <t>4.648u</t>
  </si>
  <si>
    <t>7.483u</t>
  </si>
  <si>
    <t>1.081u</t>
  </si>
  <si>
    <t>1.744u</t>
  </si>
  <si>
    <t>2.364u</t>
  </si>
  <si>
    <t>2.921u</t>
  </si>
  <si>
    <t>7.195u</t>
  </si>
  <si>
    <t>1.148u</t>
  </si>
  <si>
    <t>1.287u</t>
  </si>
  <si>
    <t>1.616u</t>
  </si>
  <si>
    <t>1.870u</t>
  </si>
  <si>
    <t>2.166u</t>
  </si>
  <si>
    <t>2.541u</t>
  </si>
  <si>
    <t>3.163u</t>
  </si>
  <si>
    <t>4.912u</t>
  </si>
  <si>
    <t>7.954u</t>
  </si>
  <si>
    <t>680.0m</t>
  </si>
  <si>
    <t>846.0m</t>
  </si>
  <si>
    <t>1.076u</t>
  </si>
  <si>
    <t>1.211u</t>
  </si>
  <si>
    <t>1.515u</t>
  </si>
  <si>
    <t>2.010u</t>
  </si>
  <si>
    <t>2.349u</t>
  </si>
  <si>
    <t>2.925u</t>
  </si>
  <si>
    <t>4.491u</t>
  </si>
  <si>
    <t>7.188u</t>
  </si>
  <si>
    <t>1.080u</t>
  </si>
  <si>
    <t>1.510u</t>
  </si>
  <si>
    <t>2.007u</t>
  </si>
  <si>
    <t>2.345u</t>
  </si>
  <si>
    <t>7.215u</t>
  </si>
  <si>
    <t>1.541u</t>
  </si>
  <si>
    <t>1.774u</t>
  </si>
  <si>
    <t>2.044u</t>
  </si>
  <si>
    <t>2.400u</t>
  </si>
  <si>
    <t>2.982u</t>
  </si>
  <si>
    <t>4.632u</t>
  </si>
  <si>
    <t>1.799u</t>
  </si>
  <si>
    <t>2.095u</t>
  </si>
  <si>
    <t>4.009u</t>
  </si>
  <si>
    <t>5.692u</t>
  </si>
  <si>
    <t>8.856u</t>
  </si>
  <si>
    <t>16.11u</t>
  </si>
  <si>
    <t>41.08u</t>
  </si>
  <si>
    <t>85.44u</t>
  </si>
  <si>
    <t>753.0m</t>
  </si>
  <si>
    <t>1.240u</t>
  </si>
  <si>
    <t>1.743u</t>
  </si>
  <si>
    <t>2.020u</t>
  </si>
  <si>
    <t>2.367u</t>
  </si>
  <si>
    <t>2.926u</t>
  </si>
  <si>
    <t>4.492u</t>
  </si>
  <si>
    <t>7.194u</t>
  </si>
  <si>
    <t>1.093u</t>
  </si>
  <si>
    <t>1.535u</t>
  </si>
  <si>
    <t>1.767u</t>
  </si>
  <si>
    <t>2.073u</t>
  </si>
  <si>
    <t>2.408u</t>
  </si>
  <si>
    <t>4.613u</t>
  </si>
  <si>
    <t>7.434u</t>
  </si>
  <si>
    <t>1.082u</t>
  </si>
  <si>
    <t>1.517u</t>
  </si>
  <si>
    <t>1.745u</t>
  </si>
  <si>
    <t>2.023u</t>
  </si>
  <si>
    <t>2.373u</t>
  </si>
  <si>
    <t>2.937u</t>
  </si>
  <si>
    <t>4.530u</t>
  </si>
  <si>
    <t>7.282u</t>
  </si>
  <si>
    <t>1.091u</t>
  </si>
  <si>
    <t>1.527u</t>
  </si>
  <si>
    <t>1.757u</t>
  </si>
  <si>
    <t>2.374u</t>
  </si>
  <si>
    <t>4.503u</t>
  </si>
  <si>
    <t>7.186u</t>
  </si>
  <si>
    <t>1.781u</t>
  </si>
  <si>
    <t>2.063u</t>
  </si>
  <si>
    <t>2.991u</t>
  </si>
  <si>
    <t>4.620u</t>
  </si>
  <si>
    <t>7.448u</t>
  </si>
  <si>
    <t>2.031u</t>
  </si>
  <si>
    <t>2.377u</t>
  </si>
  <si>
    <t>7.252u</t>
  </si>
  <si>
    <t>1.197u</t>
  </si>
  <si>
    <t>1.489u</t>
  </si>
  <si>
    <t>1.708u</t>
  </si>
  <si>
    <t>1.969u</t>
  </si>
  <si>
    <t>2.294u</t>
  </si>
  <si>
    <t>2.835u</t>
  </si>
  <si>
    <t>4.318u</t>
  </si>
  <si>
    <t>6.853u</t>
  </si>
  <si>
    <t>1.072u</t>
  </si>
  <si>
    <t>1.237u</t>
  </si>
  <si>
    <t>1.522u</t>
  </si>
  <si>
    <t>2.936u</t>
  </si>
  <si>
    <t>4.521u</t>
  </si>
  <si>
    <t>7.265u</t>
  </si>
  <si>
    <t>1.087u</t>
  </si>
  <si>
    <t>1.520u</t>
  </si>
  <si>
    <t>1.751u</t>
  </si>
  <si>
    <t>2.363u</t>
  </si>
  <si>
    <t>2.930u</t>
  </si>
  <si>
    <t>4.509u</t>
  </si>
  <si>
    <t>7.241u</t>
  </si>
  <si>
    <t>1.257u</t>
  </si>
  <si>
    <t>3.054u</t>
  </si>
  <si>
    <t>1.720u</t>
  </si>
  <si>
    <t>1.989u</t>
  </si>
  <si>
    <t>2.321u</t>
  </si>
  <si>
    <t>2.868u</t>
  </si>
  <si>
    <t>4.381u</t>
  </si>
  <si>
    <t>6.972u</t>
  </si>
  <si>
    <t>1.553u</t>
  </si>
  <si>
    <t>1.789u</t>
  </si>
  <si>
    <t>2.075u</t>
  </si>
  <si>
    <t>2.434u</t>
  </si>
  <si>
    <t>3.019u</t>
  </si>
  <si>
    <t>7.520u</t>
  </si>
  <si>
    <t>1.206u</t>
  </si>
  <si>
    <t>1.730u</t>
  </si>
  <si>
    <t>1.994u</t>
  </si>
  <si>
    <t>2.329u</t>
  </si>
  <si>
    <t>2.874u</t>
  </si>
  <si>
    <t>4.391u</t>
  </si>
  <si>
    <t>7.002u</t>
  </si>
  <si>
    <t>1.223u</t>
  </si>
  <si>
    <t>2.029u</t>
  </si>
  <si>
    <t>2.942u</t>
  </si>
  <si>
    <t>4.523u</t>
  </si>
  <si>
    <t>7.258u</t>
  </si>
  <si>
    <t>1.793u</t>
  </si>
  <si>
    <t>2.083u</t>
  </si>
  <si>
    <t>2.449u</t>
  </si>
  <si>
    <t>3.034u</t>
  </si>
  <si>
    <t>4.690u</t>
  </si>
  <si>
    <t>7.574u</t>
  </si>
  <si>
    <t>1.119u</t>
  </si>
  <si>
    <t>1.258u</t>
  </si>
  <si>
    <t>1.559u</t>
  </si>
  <si>
    <t>1.812u</t>
  </si>
  <si>
    <t>2.473u</t>
  </si>
  <si>
    <t>3.066u</t>
  </si>
  <si>
    <t>4.759u</t>
  </si>
  <si>
    <t>7.683u</t>
  </si>
  <si>
    <t>1.230u</t>
  </si>
  <si>
    <t>1.771u</t>
  </si>
  <si>
    <t>2.050u</t>
  </si>
  <si>
    <t>2.395u</t>
  </si>
  <si>
    <t>2.968u</t>
  </si>
  <si>
    <t>4.584u</t>
  </si>
  <si>
    <t>7.376u</t>
  </si>
  <si>
    <t>1.090u</t>
  </si>
  <si>
    <t>1.525u</t>
  </si>
  <si>
    <t>2.401u</t>
  </si>
  <si>
    <t>2.971u</t>
  </si>
  <si>
    <t>4.583u</t>
  </si>
  <si>
    <t>7.366u</t>
  </si>
  <si>
    <t>1.096u</t>
  </si>
  <si>
    <t>1.538u</t>
  </si>
  <si>
    <t>2.058u</t>
  </si>
  <si>
    <t>2.406u</t>
  </si>
  <si>
    <t>2.986u</t>
  </si>
  <si>
    <t>4.585u</t>
  </si>
  <si>
    <t>118.2u</t>
  </si>
  <si>
    <t>1.069u</t>
  </si>
  <si>
    <t>1.204u</t>
  </si>
  <si>
    <t>1.495u</t>
  </si>
  <si>
    <t>1.993u</t>
  </si>
  <si>
    <t>2.333u</t>
  </si>
  <si>
    <t>2.886u</t>
  </si>
  <si>
    <t>4.437u</t>
  </si>
  <si>
    <t>7.069u</t>
  </si>
  <si>
    <t>1.203u</t>
  </si>
  <si>
    <t>1.498u</t>
  </si>
  <si>
    <t>2.004u</t>
  </si>
  <si>
    <t>2.893u</t>
  </si>
  <si>
    <t>4.431u</t>
  </si>
  <si>
    <t>7.084u</t>
  </si>
  <si>
    <t>803.0m</t>
  </si>
  <si>
    <t>854.0m</t>
  </si>
  <si>
    <t>1.225u</t>
  </si>
  <si>
    <t>2.388u</t>
  </si>
  <si>
    <t>2.952u</t>
  </si>
  <si>
    <t>4.544u</t>
  </si>
  <si>
    <t>1.140u</t>
  </si>
  <si>
    <t>1.281u</t>
  </si>
  <si>
    <t>1.606u</t>
  </si>
  <si>
    <t>1.858u</t>
  </si>
  <si>
    <t>2.153u</t>
  </si>
  <si>
    <t>2.527u</t>
  </si>
  <si>
    <t>3.139u</t>
  </si>
  <si>
    <t>4.868u</t>
  </si>
  <si>
    <t>7.866u</t>
  </si>
  <si>
    <t>1.530u</t>
  </si>
  <si>
    <t>1.753u</t>
  </si>
  <si>
    <t>2.033u</t>
  </si>
  <si>
    <t>4.505u</t>
  </si>
  <si>
    <t>1.219u</t>
  </si>
  <si>
    <t>1.528u</t>
  </si>
  <si>
    <t>1.762u</t>
  </si>
  <si>
    <t>2.035u</t>
  </si>
  <si>
    <t>2.944u</t>
  </si>
  <si>
    <t>4.542u</t>
  </si>
  <si>
    <t>7.286u</t>
  </si>
  <si>
    <t>1.109u</t>
  </si>
  <si>
    <t>1.250u</t>
  </si>
  <si>
    <t>1.557u</t>
  </si>
  <si>
    <t>1.798u</t>
  </si>
  <si>
    <t>2.094u</t>
  </si>
  <si>
    <t>3.037u</t>
  </si>
  <si>
    <t>4.692u</t>
  </si>
  <si>
    <t>7.578u</t>
  </si>
  <si>
    <t>1.209u</t>
  </si>
  <si>
    <t>1.516u</t>
  </si>
  <si>
    <t>2.351u</t>
  </si>
  <si>
    <t>2.907u</t>
  </si>
  <si>
    <t>4.455u</t>
  </si>
  <si>
    <t>7.125u</t>
  </si>
  <si>
    <t>1.153u</t>
  </si>
  <si>
    <t>1.298u</t>
  </si>
  <si>
    <t>1.624u</t>
  </si>
  <si>
    <t>1.879u</t>
  </si>
  <si>
    <t>2.185u</t>
  </si>
  <si>
    <t>2.560u</t>
  </si>
  <si>
    <t>3.186u</t>
  </si>
  <si>
    <t>4.949u</t>
  </si>
  <si>
    <t>8.010u</t>
  </si>
  <si>
    <t>1.200u</t>
  </si>
  <si>
    <t>1.505u</t>
  </si>
  <si>
    <t>1.731u</t>
  </si>
  <si>
    <t>4.444u</t>
  </si>
  <si>
    <t>7.113u</t>
  </si>
  <si>
    <t>1.207u</t>
  </si>
  <si>
    <t>2.011u</t>
  </si>
  <si>
    <t>2.347u</t>
  </si>
  <si>
    <t>2.905u</t>
  </si>
  <si>
    <t>4.457u</t>
  </si>
  <si>
    <t>7.131u</t>
  </si>
  <si>
    <t>N</t>
  </si>
  <si>
    <t>Minimun</t>
  </si>
  <si>
    <t>Range</t>
  </si>
  <si>
    <t>736.0n</t>
  </si>
  <si>
    <t>903.0n</t>
  </si>
  <si>
    <t>1.566u</t>
  </si>
  <si>
    <t>2.301u</t>
  </si>
  <si>
    <t>3.723u</t>
  </si>
  <si>
    <t>6.562u</t>
  </si>
  <si>
    <t>13.28u</t>
  </si>
  <si>
    <t>36.76u</t>
  </si>
  <si>
    <t>213.0u</t>
  </si>
  <si>
    <t>3.000m</t>
  </si>
  <si>
    <t>4.000m</t>
  </si>
  <si>
    <t>5.000m</t>
  </si>
  <si>
    <t>6.000m</t>
  </si>
  <si>
    <t>8.000m</t>
  </si>
  <si>
    <t>11.00m</t>
  </si>
  <si>
    <t>23.00m</t>
  </si>
  <si>
    <t>30.00m</t>
  </si>
  <si>
    <t>Maximum</t>
  </si>
  <si>
    <t>Mean</t>
  </si>
  <si>
    <t>1.242u</t>
  </si>
  <si>
    <t>1.580u</t>
  </si>
  <si>
    <t>1.801u</t>
  </si>
  <si>
    <t>2.102u</t>
  </si>
  <si>
    <t>2.496u</t>
  </si>
  <si>
    <t>3.177u</t>
  </si>
  <si>
    <t>5.159u</t>
  </si>
  <si>
    <t>15.96u</t>
  </si>
  <si>
    <t>331.8m</t>
  </si>
  <si>
    <t>470.8m</t>
  </si>
  <si>
    <t>625.6m</t>
  </si>
  <si>
    <t>681.7m</t>
  </si>
  <si>
    <t>750.9m</t>
  </si>
  <si>
    <t>800.6m</t>
  </si>
  <si>
    <t>850.9m</t>
  </si>
  <si>
    <t>Std. Deviation</t>
  </si>
  <si>
    <t>92.41n</t>
  </si>
  <si>
    <t>113.0n</t>
  </si>
  <si>
    <t>270.9n</t>
  </si>
  <si>
    <t>289.5n</t>
  </si>
  <si>
    <t>469.3n</t>
  </si>
  <si>
    <t>829.6n</t>
  </si>
  <si>
    <t>1.685u</t>
  </si>
  <si>
    <t>4.678u</t>
  </si>
  <si>
    <t>35.30u</t>
  </si>
  <si>
    <t>347.4m</t>
  </si>
  <si>
    <t>692.7u</t>
  </si>
  <si>
    <t>1.008m</t>
  </si>
  <si>
    <t>845.8u</t>
  </si>
  <si>
    <t>1.148m</t>
  </si>
  <si>
    <t>1.072m</t>
  </si>
  <si>
    <t>1.543m</t>
  </si>
  <si>
    <t>2.063m</t>
  </si>
  <si>
    <t>5.622m</t>
  </si>
  <si>
    <t>7.547m</t>
  </si>
  <si>
    <t>Variance</t>
  </si>
  <si>
    <t>8.540f</t>
  </si>
  <si>
    <t>12.77f</t>
  </si>
  <si>
    <t>73.41f</t>
  </si>
  <si>
    <t>83.82f</t>
  </si>
  <si>
    <t>220.2f</t>
  </si>
  <si>
    <t>688.3f</t>
  </si>
  <si>
    <t>2.839p</t>
  </si>
  <si>
    <t>21.88p</t>
  </si>
  <si>
    <t>1.246n</t>
  </si>
  <si>
    <t>120.7m</t>
  </si>
  <si>
    <t>479.8n</t>
  </si>
  <si>
    <t>1.017u</t>
  </si>
  <si>
    <t>715.3n</t>
  </si>
  <si>
    <t>1.318u</t>
  </si>
  <si>
    <t>1.149u</t>
  </si>
  <si>
    <t>4.257u</t>
  </si>
  <si>
    <t>31.61u</t>
  </si>
  <si>
    <t>56.95u</t>
  </si>
  <si>
    <t>C:\STI TESTS\NTSXX0200CTG.T60</t>
  </si>
  <si>
    <t>Limit</t>
  </si>
  <si>
    <t>Bias 1</t>
  </si>
  <si>
    <t>Bias 2</t>
  </si>
  <si>
    <t>[1]</t>
  </si>
  <si>
    <t>Soak Time = 0 mS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</si>
  <si>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</si>
  <si>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</si>
  <si>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</si>
  <si>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</si>
  <si>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</si>
  <si>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</si>
  <si>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</si>
  <si>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</si>
  <si>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</si>
  <si>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</si>
  <si>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</si>
  <si>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</si>
  <si>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</si>
  <si>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</si>
  <si>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</si>
  <si>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</si>
  <si>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</si>
  <si>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</si>
  <si>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PINS 1-2</t>
  </si>
  <si>
    <t>PINS 3-2</t>
  </si>
  <si>
    <t>DC @ 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</si>
</sst>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.000E+00"/>
    <numFmt numFmtId="165" formatCode="0.0"/>
    <numFmt numFmtId="166" formatCode="###.0E+00"/>
    <numFmt numFmtId="167" formatCode="0.000"/>
    <numFmt numFmtId="168" formatCode="###.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5"/>
  <sheetViews>
    <sheetView workbookViewId="0"/>
  </sheetViews>
  <sheetFormatPr defaultRowHeight="15" x14ac:dyDescent="0.25"/>
  <cols>
    <col min="1" max="20" width="20.7109375" customWidth="1"/>
  </cols>
  <sheetData>
    <row r="1" spans="1:20" x14ac:dyDescent="0.25">
      <c r="A1" t="s">
        <v>4</v>
      </c>
      <c r="B1" t="s">
        <v>5</v>
      </c>
    </row>
    <row r="2" spans="1:20" x14ac:dyDescent="0.25">
      <c r="A2" t="s">
        <v>7</v>
      </c>
      <c r="B2" t="s">
        <v>8</v>
      </c>
    </row>
    <row r="3" spans="1:20" x14ac:dyDescent="0.25">
      <c r="A3" t="s">
        <v>9</v>
      </c>
      <c r="B3" t="s">
        <v>10</v>
      </c>
    </row>
    <row r="4" spans="1:20" x14ac:dyDescent="0.25">
      <c r="A4" t="s">
        <v>11</v>
      </c>
      <c r="B4" t="s">
        <v>12</v>
      </c>
    </row>
    <row r="5" spans="1:20" x14ac:dyDescent="0.25">
      <c r="A5" t="s">
        <v>13</v>
      </c>
      <c r="B5" s="1" t="s">
        <v>14</v>
      </c>
      <c r="C5" s="1" t="s">
        <v>15</v>
      </c>
    </row>
    <row r="6" spans="1:20" x14ac:dyDescent="0.25">
      <c r="A6" t="s">
        <v>16</v>
      </c>
      <c r="B6" s="1" t="s">
        <v>17</v>
      </c>
      <c r="C6" s="1" t="s">
        <v>18</v>
      </c>
    </row>
    <row r="7" spans="1:20" x14ac:dyDescent="0.25">
      <c r="A7" t="s">
        <v>19</v>
      </c>
      <c r="B7" t="s">
        <v>20</v>
      </c>
    </row>
    <row r="8" spans="1:20" x14ac:dyDescent="0.25">
      <c r="A8" t="s">
        <v>21</v>
      </c>
      <c r="B8" t="s">
        <v>22</v>
      </c>
    </row>
    <row r="10" spans="1:20" x14ac:dyDescent="0.25">
      <c r="A10" t="s">
        <v>627</v>
      </c>
    </row>
    <row r="11" spans="1:20" x14ac:dyDescent="0.25">
      <c r="B11" t="s">
        <v>631</v>
      </c>
      <c r="C11" t="s">
        <v>633</v>
      </c>
      <c r="D11" t="s">
        <v>634</v>
      </c>
      <c r="E11" t="s">
        <v>635</v>
      </c>
      <c r="F11" t="s">
        <v>636</v>
      </c>
      <c r="G11" t="s">
        <v>637</v>
      </c>
      <c r="H11" t="s">
        <v>638</v>
      </c>
      <c r="I11" t="s">
        <v>639</v>
      </c>
      <c r="J11" t="s">
        <v>640</v>
      </c>
      <c r="K11" t="s">
        <v>641</v>
      </c>
      <c r="L11" t="s">
        <v>642</v>
      </c>
      <c r="M11" t="s">
        <v>643</v>
      </c>
      <c r="N11" t="s">
        <v>644</v>
      </c>
      <c r="O11" t="s">
        <v>645</v>
      </c>
      <c r="P11" t="s">
        <v>646</v>
      </c>
      <c r="Q11" t="s">
        <v>647</v>
      </c>
      <c r="R11" t="s">
        <v>648</v>
      </c>
      <c r="S11" t="s">
        <v>649</v>
      </c>
      <c r="T11" t="s">
        <v>650</v>
      </c>
    </row>
    <row r="12" spans="1:20" x14ac:dyDescent="0.25">
      <c r="A12" t="s">
        <v>628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53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80</v>
      </c>
    </row>
    <row r="13" spans="1:20" x14ac:dyDescent="0.25">
      <c r="A13" t="s">
        <v>629</v>
      </c>
      <c r="B13" t="s">
        <v>26</v>
      </c>
      <c r="C13" t="s">
        <v>29</v>
      </c>
      <c r="D13" t="s">
        <v>32</v>
      </c>
      <c r="E13" t="s">
        <v>35</v>
      </c>
      <c r="F13" t="s">
        <v>38</v>
      </c>
      <c r="G13" t="s">
        <v>41</v>
      </c>
      <c r="H13" t="s">
        <v>44</v>
      </c>
      <c r="I13" t="s">
        <v>47</v>
      </c>
      <c r="J13" t="s">
        <v>50</v>
      </c>
      <c r="K13" t="s">
        <v>54</v>
      </c>
      <c r="L13" t="s">
        <v>57</v>
      </c>
      <c r="M13" t="s">
        <v>60</v>
      </c>
      <c r="N13" t="s">
        <v>63</v>
      </c>
      <c r="O13" t="s">
        <v>66</v>
      </c>
      <c r="P13" t="s">
        <v>69</v>
      </c>
      <c r="Q13" t="s">
        <v>72</v>
      </c>
      <c r="R13" t="s">
        <v>75</v>
      </c>
      <c r="S13" t="s">
        <v>78</v>
      </c>
      <c r="T13" t="s">
        <v>81</v>
      </c>
    </row>
    <row r="14" spans="1:20" x14ac:dyDescent="0.25">
      <c r="A14" t="s">
        <v>630</v>
      </c>
    </row>
    <row r="15" spans="1:20" x14ac:dyDescent="0.25">
      <c r="B15" t="s">
        <v>632</v>
      </c>
      <c r="C15" t="s">
        <v>632</v>
      </c>
      <c r="D15" t="s">
        <v>632</v>
      </c>
      <c r="E15" t="s">
        <v>632</v>
      </c>
      <c r="F15" t="s">
        <v>632</v>
      </c>
      <c r="G15" t="s">
        <v>632</v>
      </c>
      <c r="H15" t="s">
        <v>632</v>
      </c>
      <c r="I15" t="s">
        <v>632</v>
      </c>
      <c r="J15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85"/>
  <sheetViews>
    <sheetView workbookViewId="0"/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3" width="23.7109375" customWidth="1"/>
  </cols>
  <sheetData>
    <row r="1" spans="1:23" x14ac:dyDescent="0.25">
      <c r="A1" t="s">
        <v>4</v>
      </c>
      <c r="B1" t="s">
        <v>5</v>
      </c>
    </row>
    <row r="2" spans="1:23" x14ac:dyDescent="0.25">
      <c r="A2" t="s">
        <v>7</v>
      </c>
      <c r="B2" t="s">
        <v>8</v>
      </c>
    </row>
    <row r="3" spans="1:23" x14ac:dyDescent="0.25">
      <c r="A3" t="s">
        <v>9</v>
      </c>
      <c r="B3" t="s">
        <v>10</v>
      </c>
    </row>
    <row r="4" spans="1:23" x14ac:dyDescent="0.25">
      <c r="A4" t="s">
        <v>11</v>
      </c>
      <c r="B4" t="s">
        <v>12</v>
      </c>
    </row>
    <row r="5" spans="1:23" x14ac:dyDescent="0.25">
      <c r="A5" t="s">
        <v>13</v>
      </c>
      <c r="B5" s="1" t="s">
        <v>14</v>
      </c>
      <c r="C5" s="1" t="s">
        <v>15</v>
      </c>
    </row>
    <row r="6" spans="1:23" x14ac:dyDescent="0.25">
      <c r="A6" t="s">
        <v>16</v>
      </c>
      <c r="B6" s="1" t="s">
        <v>17</v>
      </c>
      <c r="C6" s="1" t="s">
        <v>18</v>
      </c>
    </row>
    <row r="7" spans="1:23" x14ac:dyDescent="0.25">
      <c r="A7" t="s">
        <v>19</v>
      </c>
      <c r="B7" t="s">
        <v>20</v>
      </c>
    </row>
    <row r="8" spans="1:23" x14ac:dyDescent="0.25">
      <c r="A8" t="s">
        <v>21</v>
      </c>
      <c r="B8" t="s">
        <v>22</v>
      </c>
    </row>
    <row r="10" spans="1:23" x14ac:dyDescent="0.25">
      <c r="A10" t="s">
        <v>6</v>
      </c>
    </row>
    <row r="11" spans="1:23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  <c r="V11" t="s">
        <v>77</v>
      </c>
      <c r="W11" t="s">
        <v>79</v>
      </c>
    </row>
    <row r="12" spans="1:23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  <c r="W12" t="s">
        <v>80</v>
      </c>
    </row>
    <row r="13" spans="1:23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  <c r="V13" t="s">
        <v>78</v>
      </c>
      <c r="W13" t="s">
        <v>81</v>
      </c>
    </row>
    <row r="16" spans="1:23" x14ac:dyDescent="0.25">
      <c r="A16">
        <v>1</v>
      </c>
      <c r="B16" t="s">
        <v>23</v>
      </c>
      <c r="D16" s="1">
        <v>1</v>
      </c>
      <c r="E16" s="1" t="s">
        <v>27</v>
      </c>
      <c r="F16" s="1" t="s">
        <v>30</v>
      </c>
      <c r="G16" s="1" t="s">
        <v>33</v>
      </c>
      <c r="H16" s="1" t="s">
        <v>36</v>
      </c>
      <c r="I16" s="1" t="s">
        <v>39</v>
      </c>
      <c r="J16" s="1" t="s">
        <v>42</v>
      </c>
      <c r="K16" s="1" t="s">
        <v>45</v>
      </c>
      <c r="L16" s="1" t="s">
        <v>48</v>
      </c>
      <c r="M16" s="1" t="s">
        <v>51</v>
      </c>
      <c r="N16" s="1">
        <v>201.9</v>
      </c>
      <c r="O16" s="1" t="s">
        <v>58</v>
      </c>
      <c r="P16" s="1" t="s">
        <v>61</v>
      </c>
      <c r="Q16" s="1" t="s">
        <v>64</v>
      </c>
      <c r="R16" s="1" t="s">
        <v>67</v>
      </c>
      <c r="S16" s="1" t="s">
        <v>70</v>
      </c>
      <c r="T16" s="1" t="s">
        <v>73</v>
      </c>
      <c r="U16" s="1" t="s">
        <v>76</v>
      </c>
      <c r="V16" s="1">
        <v>1.0269999999999999</v>
      </c>
      <c r="W16" s="1">
        <v>1.2669999999999999</v>
      </c>
    </row>
    <row r="17" spans="1:23" x14ac:dyDescent="0.25">
      <c r="A17">
        <v>2</v>
      </c>
      <c r="B17" t="s">
        <v>23</v>
      </c>
      <c r="D17" s="1">
        <v>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87</v>
      </c>
      <c r="K17" s="1" t="s">
        <v>88</v>
      </c>
      <c r="L17" s="1" t="s">
        <v>89</v>
      </c>
      <c r="M17" s="1" t="s">
        <v>90</v>
      </c>
      <c r="N17" s="1">
        <v>202.8</v>
      </c>
      <c r="O17" s="1" t="s">
        <v>58</v>
      </c>
      <c r="P17" s="1" t="s">
        <v>91</v>
      </c>
      <c r="Q17" s="1" t="s">
        <v>92</v>
      </c>
      <c r="R17" s="1" t="s">
        <v>93</v>
      </c>
      <c r="S17" s="1" t="s">
        <v>94</v>
      </c>
      <c r="T17" s="1" t="s">
        <v>95</v>
      </c>
      <c r="U17" s="1" t="s">
        <v>96</v>
      </c>
      <c r="V17" s="1">
        <v>1.044</v>
      </c>
      <c r="W17" s="1">
        <v>1.2909999999999999</v>
      </c>
    </row>
    <row r="18" spans="1:23" x14ac:dyDescent="0.25">
      <c r="A18">
        <v>3</v>
      </c>
      <c r="B18" t="s">
        <v>23</v>
      </c>
      <c r="D18" s="1">
        <v>1</v>
      </c>
      <c r="E18" s="1" t="s">
        <v>97</v>
      </c>
      <c r="F18" s="1" t="s">
        <v>98</v>
      </c>
      <c r="G18" s="1" t="s">
        <v>99</v>
      </c>
      <c r="H18" s="1" t="s">
        <v>100</v>
      </c>
      <c r="I18" s="1" t="s">
        <v>101</v>
      </c>
      <c r="J18" s="1" t="s">
        <v>102</v>
      </c>
      <c r="K18" s="1" t="s">
        <v>103</v>
      </c>
      <c r="L18" s="1" t="s">
        <v>104</v>
      </c>
      <c r="M18" s="1" t="s">
        <v>105</v>
      </c>
      <c r="N18" s="1">
        <v>202.5</v>
      </c>
      <c r="O18" s="1" t="s">
        <v>58</v>
      </c>
      <c r="P18" s="1" t="s">
        <v>106</v>
      </c>
      <c r="Q18" s="1" t="s">
        <v>107</v>
      </c>
      <c r="R18" s="1" t="s">
        <v>108</v>
      </c>
      <c r="S18" s="1" t="s">
        <v>70</v>
      </c>
      <c r="T18" s="1" t="s">
        <v>109</v>
      </c>
      <c r="U18" s="1" t="s">
        <v>110</v>
      </c>
      <c r="V18" s="1">
        <v>1.036</v>
      </c>
      <c r="W18" s="1">
        <v>1.2789999999999999</v>
      </c>
    </row>
    <row r="19" spans="1:23" x14ac:dyDescent="0.25">
      <c r="A19">
        <v>4</v>
      </c>
      <c r="B19" t="s">
        <v>23</v>
      </c>
      <c r="D19" s="1">
        <v>1</v>
      </c>
      <c r="E19" s="1" t="s">
        <v>111</v>
      </c>
      <c r="F19" s="1" t="s">
        <v>112</v>
      </c>
      <c r="G19" s="1" t="s">
        <v>113</v>
      </c>
      <c r="H19" s="1" t="s">
        <v>114</v>
      </c>
      <c r="I19" s="1" t="s">
        <v>115</v>
      </c>
      <c r="J19" s="1" t="s">
        <v>116</v>
      </c>
      <c r="K19" s="1" t="s">
        <v>117</v>
      </c>
      <c r="L19" s="1" t="s">
        <v>118</v>
      </c>
      <c r="M19" s="1" t="s">
        <v>119</v>
      </c>
      <c r="N19" s="1">
        <v>202</v>
      </c>
      <c r="O19" s="1" t="s">
        <v>58</v>
      </c>
      <c r="P19" s="1" t="s">
        <v>106</v>
      </c>
      <c r="Q19" s="1" t="s">
        <v>64</v>
      </c>
      <c r="R19" s="1" t="s">
        <v>67</v>
      </c>
      <c r="S19" s="1" t="s">
        <v>120</v>
      </c>
      <c r="T19" s="1" t="s">
        <v>121</v>
      </c>
      <c r="U19" s="1" t="s">
        <v>122</v>
      </c>
      <c r="V19" s="1">
        <v>1.0269999999999999</v>
      </c>
      <c r="W19" s="1">
        <v>1.268</v>
      </c>
    </row>
    <row r="20" spans="1:23" x14ac:dyDescent="0.25">
      <c r="A20">
        <v>5</v>
      </c>
      <c r="B20" t="s">
        <v>23</v>
      </c>
      <c r="D20" s="1">
        <v>1</v>
      </c>
      <c r="E20" s="1" t="s">
        <v>123</v>
      </c>
      <c r="F20" s="1" t="s">
        <v>124</v>
      </c>
      <c r="G20" s="1" t="s">
        <v>125</v>
      </c>
      <c r="H20" s="1" t="s">
        <v>126</v>
      </c>
      <c r="I20" s="1" t="s">
        <v>127</v>
      </c>
      <c r="J20" s="1" t="s">
        <v>128</v>
      </c>
      <c r="K20" s="1" t="s">
        <v>129</v>
      </c>
      <c r="L20" s="1" t="s">
        <v>130</v>
      </c>
      <c r="M20" s="1" t="s">
        <v>131</v>
      </c>
      <c r="N20" s="1">
        <v>202</v>
      </c>
      <c r="O20" s="1" t="s">
        <v>58</v>
      </c>
      <c r="P20" s="1" t="s">
        <v>106</v>
      </c>
      <c r="Q20" s="1" t="s">
        <v>64</v>
      </c>
      <c r="R20" s="1" t="s">
        <v>67</v>
      </c>
      <c r="S20" s="1" t="s">
        <v>120</v>
      </c>
      <c r="T20" s="1" t="s">
        <v>121</v>
      </c>
      <c r="U20" s="1" t="s">
        <v>132</v>
      </c>
      <c r="V20" s="1">
        <v>1.0289999999999999</v>
      </c>
      <c r="W20" s="1">
        <v>1.2629999999999999</v>
      </c>
    </row>
    <row r="21" spans="1:23" x14ac:dyDescent="0.25">
      <c r="A21">
        <v>6</v>
      </c>
      <c r="B21" t="s">
        <v>23</v>
      </c>
      <c r="D21" s="1">
        <v>1</v>
      </c>
      <c r="E21" s="1" t="s">
        <v>123</v>
      </c>
      <c r="F21" s="1" t="s">
        <v>133</v>
      </c>
      <c r="G21" s="1" t="s">
        <v>134</v>
      </c>
      <c r="H21" s="1" t="s">
        <v>135</v>
      </c>
      <c r="I21" s="1" t="s">
        <v>136</v>
      </c>
      <c r="J21" s="1" t="s">
        <v>137</v>
      </c>
      <c r="K21" s="1" t="s">
        <v>138</v>
      </c>
      <c r="L21" s="1" t="s">
        <v>139</v>
      </c>
      <c r="M21" s="1" t="s">
        <v>140</v>
      </c>
      <c r="N21" s="1">
        <v>202.7</v>
      </c>
      <c r="O21" s="1" t="s">
        <v>141</v>
      </c>
      <c r="P21" s="1" t="s">
        <v>106</v>
      </c>
      <c r="Q21" s="1" t="s">
        <v>107</v>
      </c>
      <c r="R21" s="1" t="s">
        <v>67</v>
      </c>
      <c r="S21" s="1" t="s">
        <v>120</v>
      </c>
      <c r="T21" s="1" t="s">
        <v>73</v>
      </c>
      <c r="U21" s="1" t="s">
        <v>142</v>
      </c>
      <c r="V21" s="1">
        <v>1.04</v>
      </c>
      <c r="W21" s="1">
        <v>1.2849999999999999</v>
      </c>
    </row>
    <row r="22" spans="1:23" x14ac:dyDescent="0.25">
      <c r="A22">
        <v>7</v>
      </c>
      <c r="B22" t="s">
        <v>23</v>
      </c>
      <c r="D22" s="1">
        <v>1</v>
      </c>
      <c r="E22" s="1" t="s">
        <v>143</v>
      </c>
      <c r="F22" s="1" t="s">
        <v>144</v>
      </c>
      <c r="G22" s="1" t="s">
        <v>113</v>
      </c>
      <c r="H22" s="1" t="s">
        <v>145</v>
      </c>
      <c r="I22" s="1" t="s">
        <v>146</v>
      </c>
      <c r="J22" s="1" t="s">
        <v>147</v>
      </c>
      <c r="K22" s="1" t="s">
        <v>148</v>
      </c>
      <c r="L22" s="1" t="s">
        <v>149</v>
      </c>
      <c r="M22" s="1" t="s">
        <v>150</v>
      </c>
      <c r="N22" s="1">
        <v>202.3</v>
      </c>
      <c r="O22" s="1" t="s">
        <v>58</v>
      </c>
      <c r="P22" s="1" t="s">
        <v>106</v>
      </c>
      <c r="Q22" s="1" t="s">
        <v>107</v>
      </c>
      <c r="R22" s="1" t="s">
        <v>67</v>
      </c>
      <c r="S22" s="1" t="s">
        <v>120</v>
      </c>
      <c r="T22" s="1" t="s">
        <v>121</v>
      </c>
      <c r="U22" s="1" t="s">
        <v>132</v>
      </c>
      <c r="V22" s="1">
        <v>1.0289999999999999</v>
      </c>
      <c r="W22" s="1">
        <v>1.272</v>
      </c>
    </row>
    <row r="23" spans="1:23" x14ac:dyDescent="0.25">
      <c r="A23">
        <v>8</v>
      </c>
      <c r="B23" t="s">
        <v>23</v>
      </c>
      <c r="D23" s="1">
        <v>1</v>
      </c>
      <c r="E23" s="1" t="s">
        <v>151</v>
      </c>
      <c r="F23" s="1" t="s">
        <v>152</v>
      </c>
      <c r="G23" s="1" t="s">
        <v>153</v>
      </c>
      <c r="H23" s="1" t="s">
        <v>154</v>
      </c>
      <c r="I23" s="1" t="s">
        <v>155</v>
      </c>
      <c r="J23" s="1" t="s">
        <v>156</v>
      </c>
      <c r="K23" s="1" t="s">
        <v>157</v>
      </c>
      <c r="L23" s="1" t="s">
        <v>158</v>
      </c>
      <c r="M23" s="1" t="s">
        <v>159</v>
      </c>
      <c r="N23" s="1">
        <v>202.3</v>
      </c>
      <c r="O23" s="1" t="s">
        <v>58</v>
      </c>
      <c r="P23" s="1" t="s">
        <v>160</v>
      </c>
      <c r="Q23" s="1" t="s">
        <v>161</v>
      </c>
      <c r="R23" s="1" t="s">
        <v>67</v>
      </c>
      <c r="S23" s="1" t="s">
        <v>162</v>
      </c>
      <c r="T23" s="1" t="s">
        <v>109</v>
      </c>
      <c r="U23" s="1" t="s">
        <v>142</v>
      </c>
      <c r="V23" s="1">
        <v>1.0449999999999999</v>
      </c>
      <c r="W23" s="1">
        <v>1.29</v>
      </c>
    </row>
    <row r="24" spans="1:23" x14ac:dyDescent="0.25">
      <c r="A24">
        <v>9</v>
      </c>
      <c r="B24" t="s">
        <v>23</v>
      </c>
      <c r="D24" s="1">
        <v>1</v>
      </c>
      <c r="E24" s="1" t="s">
        <v>97</v>
      </c>
      <c r="F24" s="1" t="s">
        <v>163</v>
      </c>
      <c r="G24" s="1" t="s">
        <v>164</v>
      </c>
      <c r="H24" s="1" t="s">
        <v>165</v>
      </c>
      <c r="I24" s="1" t="s">
        <v>166</v>
      </c>
      <c r="J24" s="1" t="s">
        <v>167</v>
      </c>
      <c r="K24" s="1" t="s">
        <v>168</v>
      </c>
      <c r="L24" s="1" t="s">
        <v>169</v>
      </c>
      <c r="M24" s="1" t="s">
        <v>170</v>
      </c>
      <c r="N24" s="1">
        <v>203.2</v>
      </c>
      <c r="O24" s="1" t="s">
        <v>58</v>
      </c>
      <c r="P24" s="1" t="s">
        <v>160</v>
      </c>
      <c r="Q24" s="1" t="s">
        <v>107</v>
      </c>
      <c r="R24" s="1" t="s">
        <v>108</v>
      </c>
      <c r="S24" s="1" t="s">
        <v>70</v>
      </c>
      <c r="T24" s="1" t="s">
        <v>73</v>
      </c>
      <c r="U24" s="1" t="s">
        <v>171</v>
      </c>
      <c r="V24" s="1">
        <v>1.0389999999999999</v>
      </c>
      <c r="W24" s="1">
        <v>1.282</v>
      </c>
    </row>
    <row r="25" spans="1:23" x14ac:dyDescent="0.25">
      <c r="A25">
        <v>10</v>
      </c>
      <c r="B25" t="s">
        <v>23</v>
      </c>
      <c r="D25" s="1">
        <v>1</v>
      </c>
      <c r="E25" s="1" t="s">
        <v>172</v>
      </c>
      <c r="F25" s="1" t="s">
        <v>173</v>
      </c>
      <c r="G25" s="1" t="s">
        <v>153</v>
      </c>
      <c r="H25" s="1" t="s">
        <v>174</v>
      </c>
      <c r="I25" s="1" t="s">
        <v>175</v>
      </c>
      <c r="J25" s="1" t="s">
        <v>176</v>
      </c>
      <c r="K25" s="1" t="s">
        <v>177</v>
      </c>
      <c r="L25" s="1" t="s">
        <v>178</v>
      </c>
      <c r="M25" s="1" t="s">
        <v>179</v>
      </c>
      <c r="N25" s="1">
        <v>202.3</v>
      </c>
      <c r="O25" s="1" t="s">
        <v>58</v>
      </c>
      <c r="P25" s="1" t="s">
        <v>106</v>
      </c>
      <c r="Q25" s="1" t="s">
        <v>107</v>
      </c>
      <c r="R25" s="1" t="s">
        <v>67</v>
      </c>
      <c r="S25" s="1" t="s">
        <v>70</v>
      </c>
      <c r="T25" s="1" t="s">
        <v>73</v>
      </c>
      <c r="U25" s="1" t="s">
        <v>171</v>
      </c>
      <c r="V25" s="1">
        <v>1.034</v>
      </c>
      <c r="W25" s="1">
        <v>1.276</v>
      </c>
    </row>
    <row r="26" spans="1:23" x14ac:dyDescent="0.25">
      <c r="A26">
        <v>11</v>
      </c>
      <c r="B26" t="s">
        <v>23</v>
      </c>
      <c r="D26" s="1">
        <v>1</v>
      </c>
      <c r="E26" s="1" t="s">
        <v>180</v>
      </c>
      <c r="F26" s="1" t="s">
        <v>181</v>
      </c>
      <c r="G26" s="1" t="s">
        <v>153</v>
      </c>
      <c r="H26" s="1" t="s">
        <v>182</v>
      </c>
      <c r="I26" s="1" t="s">
        <v>183</v>
      </c>
      <c r="J26" s="1" t="s">
        <v>184</v>
      </c>
      <c r="K26" s="1" t="s">
        <v>185</v>
      </c>
      <c r="L26" s="1" t="s">
        <v>186</v>
      </c>
      <c r="M26" s="1" t="s">
        <v>187</v>
      </c>
      <c r="N26" s="1">
        <v>202</v>
      </c>
      <c r="O26" s="1" t="s">
        <v>188</v>
      </c>
      <c r="P26" s="1" t="s">
        <v>106</v>
      </c>
      <c r="Q26" s="1" t="s">
        <v>64</v>
      </c>
      <c r="R26" s="1" t="s">
        <v>108</v>
      </c>
      <c r="S26" s="1" t="s">
        <v>120</v>
      </c>
      <c r="T26" s="1" t="s">
        <v>189</v>
      </c>
      <c r="U26" s="1" t="s">
        <v>122</v>
      </c>
      <c r="V26" s="1">
        <v>1.032</v>
      </c>
      <c r="W26" s="1">
        <v>1.2769999999999999</v>
      </c>
    </row>
    <row r="27" spans="1:23" x14ac:dyDescent="0.25">
      <c r="A27">
        <v>12</v>
      </c>
      <c r="B27" t="s">
        <v>23</v>
      </c>
      <c r="D27" s="1">
        <v>1</v>
      </c>
      <c r="E27" s="1" t="s">
        <v>190</v>
      </c>
      <c r="F27" s="1" t="s">
        <v>191</v>
      </c>
      <c r="G27" s="1" t="s">
        <v>192</v>
      </c>
      <c r="H27" s="1" t="s">
        <v>193</v>
      </c>
      <c r="I27" s="1" t="s">
        <v>194</v>
      </c>
      <c r="J27" s="1" t="s">
        <v>195</v>
      </c>
      <c r="K27" s="1" t="s">
        <v>196</v>
      </c>
      <c r="L27" s="1" t="s">
        <v>197</v>
      </c>
      <c r="M27" s="1" t="s">
        <v>198</v>
      </c>
      <c r="N27" s="1">
        <v>202.3</v>
      </c>
      <c r="O27" s="1" t="s">
        <v>58</v>
      </c>
      <c r="P27" s="1" t="s">
        <v>106</v>
      </c>
      <c r="Q27" s="1" t="s">
        <v>64</v>
      </c>
      <c r="R27" s="1" t="s">
        <v>67</v>
      </c>
      <c r="S27" s="1" t="s">
        <v>70</v>
      </c>
      <c r="T27" s="1" t="s">
        <v>121</v>
      </c>
      <c r="U27" s="1" t="s">
        <v>132</v>
      </c>
      <c r="V27" s="1">
        <v>1.0269999999999999</v>
      </c>
      <c r="W27" s="1">
        <v>1.266</v>
      </c>
    </row>
    <row r="28" spans="1:23" x14ac:dyDescent="0.25">
      <c r="A28">
        <v>13</v>
      </c>
      <c r="B28" t="s">
        <v>23</v>
      </c>
      <c r="D28" s="1">
        <v>1</v>
      </c>
      <c r="E28" s="1" t="s">
        <v>199</v>
      </c>
      <c r="F28" s="1" t="s">
        <v>200</v>
      </c>
      <c r="G28" s="1" t="s">
        <v>201</v>
      </c>
      <c r="H28" s="1" t="s">
        <v>202</v>
      </c>
      <c r="I28" s="1" t="s">
        <v>203</v>
      </c>
      <c r="J28" s="1" t="s">
        <v>204</v>
      </c>
      <c r="K28" s="1" t="s">
        <v>205</v>
      </c>
      <c r="L28" s="1" t="s">
        <v>206</v>
      </c>
      <c r="M28" s="1" t="s">
        <v>207</v>
      </c>
      <c r="N28" s="1">
        <v>202.8</v>
      </c>
      <c r="O28" s="1" t="s">
        <v>58</v>
      </c>
      <c r="P28" s="1" t="s">
        <v>106</v>
      </c>
      <c r="Q28" s="1" t="s">
        <v>107</v>
      </c>
      <c r="R28" s="1" t="s">
        <v>108</v>
      </c>
      <c r="S28" s="1" t="s">
        <v>70</v>
      </c>
      <c r="T28" s="1" t="s">
        <v>73</v>
      </c>
      <c r="U28" s="1" t="s">
        <v>142</v>
      </c>
      <c r="V28" s="1">
        <v>1.04</v>
      </c>
      <c r="W28" s="1">
        <v>1.284</v>
      </c>
    </row>
    <row r="29" spans="1:23" x14ac:dyDescent="0.25">
      <c r="A29">
        <v>14</v>
      </c>
      <c r="B29" t="s">
        <v>23</v>
      </c>
      <c r="D29" s="1">
        <v>1</v>
      </c>
      <c r="E29" s="1" t="s">
        <v>208</v>
      </c>
      <c r="F29" s="1" t="s">
        <v>209</v>
      </c>
      <c r="G29" s="1" t="s">
        <v>210</v>
      </c>
      <c r="H29" s="1" t="s">
        <v>211</v>
      </c>
      <c r="I29" s="1" t="s">
        <v>203</v>
      </c>
      <c r="J29" s="1" t="s">
        <v>212</v>
      </c>
      <c r="K29" s="1" t="s">
        <v>213</v>
      </c>
      <c r="L29" s="1" t="s">
        <v>104</v>
      </c>
      <c r="M29" s="1" t="s">
        <v>214</v>
      </c>
      <c r="N29" s="1">
        <v>202.2</v>
      </c>
      <c r="O29" s="1" t="s">
        <v>58</v>
      </c>
      <c r="P29" s="1" t="s">
        <v>61</v>
      </c>
      <c r="Q29" s="1" t="s">
        <v>64</v>
      </c>
      <c r="R29" s="1" t="s">
        <v>108</v>
      </c>
      <c r="S29" s="1" t="s">
        <v>120</v>
      </c>
      <c r="T29" s="1" t="s">
        <v>215</v>
      </c>
      <c r="U29" s="1" t="s">
        <v>132</v>
      </c>
      <c r="V29" s="1">
        <v>1.0289999999999999</v>
      </c>
      <c r="W29" s="1">
        <v>1.27</v>
      </c>
    </row>
    <row r="30" spans="1:23" x14ac:dyDescent="0.25">
      <c r="A30">
        <v>15</v>
      </c>
      <c r="B30" t="s">
        <v>23</v>
      </c>
      <c r="D30" s="1">
        <v>1</v>
      </c>
      <c r="E30" s="1" t="s">
        <v>216</v>
      </c>
      <c r="F30" s="1" t="s">
        <v>217</v>
      </c>
      <c r="G30" s="1" t="s">
        <v>218</v>
      </c>
      <c r="H30" s="1" t="s">
        <v>219</v>
      </c>
      <c r="I30" s="1" t="s">
        <v>220</v>
      </c>
      <c r="J30" s="1" t="s">
        <v>221</v>
      </c>
      <c r="K30" s="1" t="s">
        <v>222</v>
      </c>
      <c r="L30" s="1" t="s">
        <v>223</v>
      </c>
      <c r="M30" s="1" t="s">
        <v>224</v>
      </c>
      <c r="N30" s="1">
        <v>202.1</v>
      </c>
      <c r="O30" s="1" t="s">
        <v>225</v>
      </c>
      <c r="P30" s="1" t="s">
        <v>226</v>
      </c>
      <c r="Q30" s="1" t="s">
        <v>107</v>
      </c>
      <c r="R30" s="1" t="s">
        <v>108</v>
      </c>
      <c r="S30" s="1" t="s">
        <v>70</v>
      </c>
      <c r="T30" s="1" t="s">
        <v>73</v>
      </c>
      <c r="U30" s="1" t="s">
        <v>171</v>
      </c>
      <c r="V30" s="1">
        <v>1.0289999999999999</v>
      </c>
      <c r="W30" s="1">
        <v>1.2689999999999999</v>
      </c>
    </row>
    <row r="31" spans="1:23" x14ac:dyDescent="0.25">
      <c r="A31">
        <v>16</v>
      </c>
      <c r="B31" t="s">
        <v>23</v>
      </c>
      <c r="D31" s="1">
        <v>1</v>
      </c>
      <c r="E31" s="1" t="s">
        <v>227</v>
      </c>
      <c r="F31" s="1" t="s">
        <v>228</v>
      </c>
      <c r="G31" s="1" t="s">
        <v>229</v>
      </c>
      <c r="H31" s="1" t="s">
        <v>230</v>
      </c>
      <c r="I31" s="1" t="s">
        <v>231</v>
      </c>
      <c r="J31" s="1" t="s">
        <v>232</v>
      </c>
      <c r="K31" s="1" t="s">
        <v>233</v>
      </c>
      <c r="L31" s="1" t="s">
        <v>234</v>
      </c>
      <c r="M31" s="1" t="s">
        <v>235</v>
      </c>
      <c r="N31" s="1">
        <v>202</v>
      </c>
      <c r="O31" s="1" t="s">
        <v>58</v>
      </c>
      <c r="P31" s="1" t="s">
        <v>61</v>
      </c>
      <c r="Q31" s="1" t="s">
        <v>64</v>
      </c>
      <c r="R31" s="1" t="s">
        <v>67</v>
      </c>
      <c r="S31" s="1" t="s">
        <v>70</v>
      </c>
      <c r="T31" s="1" t="s">
        <v>121</v>
      </c>
      <c r="U31" s="1" t="s">
        <v>132</v>
      </c>
      <c r="V31" s="1">
        <v>1.0269999999999999</v>
      </c>
      <c r="W31" s="1">
        <v>1.2649999999999999</v>
      </c>
    </row>
    <row r="32" spans="1:23" x14ac:dyDescent="0.25">
      <c r="A32">
        <v>17</v>
      </c>
      <c r="B32" t="s">
        <v>23</v>
      </c>
      <c r="D32" s="1">
        <v>1</v>
      </c>
      <c r="E32" s="1" t="s">
        <v>236</v>
      </c>
      <c r="F32" s="1" t="s">
        <v>124</v>
      </c>
      <c r="G32" s="1" t="s">
        <v>237</v>
      </c>
      <c r="H32" s="1" t="s">
        <v>238</v>
      </c>
      <c r="I32" s="1" t="s">
        <v>239</v>
      </c>
      <c r="J32" s="1" t="s">
        <v>240</v>
      </c>
      <c r="K32" s="1" t="s">
        <v>241</v>
      </c>
      <c r="L32" s="1" t="s">
        <v>242</v>
      </c>
      <c r="M32" s="1" t="s">
        <v>243</v>
      </c>
      <c r="N32" s="1">
        <v>202.6</v>
      </c>
      <c r="O32" s="1" t="s">
        <v>58</v>
      </c>
      <c r="P32" s="1" t="s">
        <v>106</v>
      </c>
      <c r="Q32" s="1" t="s">
        <v>107</v>
      </c>
      <c r="R32" s="1" t="s">
        <v>244</v>
      </c>
      <c r="S32" s="1" t="s">
        <v>70</v>
      </c>
      <c r="T32" s="1" t="s">
        <v>121</v>
      </c>
      <c r="U32" s="1" t="s">
        <v>132</v>
      </c>
      <c r="V32" s="1">
        <v>1.0289999999999999</v>
      </c>
      <c r="W32" s="1">
        <v>1.268</v>
      </c>
    </row>
    <row r="33" spans="1:23" x14ac:dyDescent="0.25">
      <c r="A33">
        <v>18</v>
      </c>
      <c r="B33" t="s">
        <v>23</v>
      </c>
      <c r="D33" s="1">
        <v>1</v>
      </c>
      <c r="E33" s="1" t="s">
        <v>245</v>
      </c>
      <c r="F33" s="1" t="s">
        <v>30</v>
      </c>
      <c r="G33" s="1" t="s">
        <v>246</v>
      </c>
      <c r="H33" s="1" t="s">
        <v>247</v>
      </c>
      <c r="I33" s="1" t="s">
        <v>248</v>
      </c>
      <c r="J33" s="1" t="s">
        <v>249</v>
      </c>
      <c r="K33" s="1" t="s">
        <v>250</v>
      </c>
      <c r="L33" s="1" t="s">
        <v>251</v>
      </c>
      <c r="M33" s="1" t="s">
        <v>252</v>
      </c>
      <c r="N33" s="1">
        <v>201.7</v>
      </c>
      <c r="O33" s="1" t="s">
        <v>188</v>
      </c>
      <c r="P33" s="1" t="s">
        <v>160</v>
      </c>
      <c r="Q33" s="1" t="s">
        <v>64</v>
      </c>
      <c r="R33" s="1" t="s">
        <v>108</v>
      </c>
      <c r="S33" s="1" t="s">
        <v>120</v>
      </c>
      <c r="T33" s="1" t="s">
        <v>121</v>
      </c>
      <c r="U33" s="1" t="s">
        <v>122</v>
      </c>
      <c r="V33" s="1">
        <v>1.0349999999999999</v>
      </c>
      <c r="W33" s="1">
        <v>1.2789999999999999</v>
      </c>
    </row>
    <row r="34" spans="1:23" x14ac:dyDescent="0.25">
      <c r="A34">
        <v>19</v>
      </c>
      <c r="B34" t="s">
        <v>23</v>
      </c>
      <c r="D34" s="1">
        <v>1</v>
      </c>
      <c r="E34" s="1" t="s">
        <v>253</v>
      </c>
      <c r="F34" s="1" t="s">
        <v>112</v>
      </c>
      <c r="G34" s="1" t="s">
        <v>254</v>
      </c>
      <c r="H34" s="1" t="s">
        <v>255</v>
      </c>
      <c r="I34" s="1" t="s">
        <v>146</v>
      </c>
      <c r="J34" s="1" t="s">
        <v>256</v>
      </c>
      <c r="K34" s="1" t="s">
        <v>257</v>
      </c>
      <c r="L34" s="1" t="s">
        <v>258</v>
      </c>
      <c r="M34" s="1" t="s">
        <v>259</v>
      </c>
      <c r="N34" s="1">
        <v>202.6</v>
      </c>
      <c r="O34" s="1" t="s">
        <v>58</v>
      </c>
      <c r="P34" s="1" t="s">
        <v>106</v>
      </c>
      <c r="Q34" s="1" t="s">
        <v>64</v>
      </c>
      <c r="R34" s="1" t="s">
        <v>93</v>
      </c>
      <c r="S34" s="1" t="s">
        <v>70</v>
      </c>
      <c r="T34" s="1" t="s">
        <v>73</v>
      </c>
      <c r="U34" s="1" t="s">
        <v>171</v>
      </c>
      <c r="V34" s="1">
        <v>1.038</v>
      </c>
      <c r="W34" s="1">
        <v>1.284</v>
      </c>
    </row>
    <row r="35" spans="1:23" x14ac:dyDescent="0.25">
      <c r="A35">
        <v>20</v>
      </c>
      <c r="B35" t="s">
        <v>23</v>
      </c>
      <c r="D35" s="1">
        <v>1</v>
      </c>
      <c r="E35" s="1" t="s">
        <v>260</v>
      </c>
      <c r="F35" s="1" t="s">
        <v>261</v>
      </c>
      <c r="G35" s="1" t="s">
        <v>262</v>
      </c>
      <c r="H35" s="1" t="s">
        <v>263</v>
      </c>
      <c r="I35" s="1" t="s">
        <v>175</v>
      </c>
      <c r="J35" s="1" t="s">
        <v>102</v>
      </c>
      <c r="K35" s="1" t="s">
        <v>264</v>
      </c>
      <c r="L35" s="1" t="s">
        <v>265</v>
      </c>
      <c r="M35" s="1" t="s">
        <v>266</v>
      </c>
      <c r="N35" s="1">
        <v>202.6</v>
      </c>
      <c r="O35" s="1" t="s">
        <v>58</v>
      </c>
      <c r="P35" s="1" t="s">
        <v>61</v>
      </c>
      <c r="Q35" s="1" t="s">
        <v>64</v>
      </c>
      <c r="R35" s="1" t="s">
        <v>267</v>
      </c>
      <c r="S35" s="1" t="s">
        <v>268</v>
      </c>
      <c r="T35" s="1" t="s">
        <v>269</v>
      </c>
      <c r="U35" s="1" t="s">
        <v>270</v>
      </c>
      <c r="V35" s="1">
        <v>1.0249999999999999</v>
      </c>
      <c r="W35" s="1">
        <v>1.2669999999999999</v>
      </c>
    </row>
    <row r="36" spans="1:23" x14ac:dyDescent="0.25">
      <c r="A36">
        <v>21</v>
      </c>
      <c r="B36" t="s">
        <v>23</v>
      </c>
      <c r="D36" s="1">
        <v>1</v>
      </c>
      <c r="E36" s="1" t="s">
        <v>271</v>
      </c>
      <c r="F36" s="1" t="s">
        <v>272</v>
      </c>
      <c r="G36" s="1" t="s">
        <v>262</v>
      </c>
      <c r="H36" s="1" t="s">
        <v>100</v>
      </c>
      <c r="I36" s="1" t="s">
        <v>101</v>
      </c>
      <c r="J36" s="1" t="s">
        <v>273</v>
      </c>
      <c r="K36" s="1" t="s">
        <v>274</v>
      </c>
      <c r="L36" s="1" t="s">
        <v>275</v>
      </c>
      <c r="M36" s="1" t="s">
        <v>276</v>
      </c>
      <c r="N36" s="1">
        <v>203.1</v>
      </c>
      <c r="O36" s="1" t="s">
        <v>58</v>
      </c>
      <c r="P36" s="1" t="s">
        <v>61</v>
      </c>
      <c r="Q36" s="1" t="s">
        <v>107</v>
      </c>
      <c r="R36" s="1" t="s">
        <v>108</v>
      </c>
      <c r="S36" s="1" t="s">
        <v>70</v>
      </c>
      <c r="T36" s="1" t="s">
        <v>73</v>
      </c>
      <c r="U36" s="1" t="s">
        <v>171</v>
      </c>
      <c r="V36" s="1">
        <v>1.0349999999999999</v>
      </c>
      <c r="W36" s="1">
        <v>1.278</v>
      </c>
    </row>
    <row r="37" spans="1:23" x14ac:dyDescent="0.25">
      <c r="A37">
        <v>22</v>
      </c>
      <c r="B37" t="s">
        <v>23</v>
      </c>
      <c r="D37" s="1">
        <v>1</v>
      </c>
      <c r="E37" s="1" t="s">
        <v>277</v>
      </c>
      <c r="F37" s="1" t="s">
        <v>173</v>
      </c>
      <c r="G37" s="1" t="s">
        <v>278</v>
      </c>
      <c r="H37" s="1" t="s">
        <v>238</v>
      </c>
      <c r="I37" s="1" t="s">
        <v>279</v>
      </c>
      <c r="J37" s="1" t="s">
        <v>280</v>
      </c>
      <c r="K37" s="1" t="s">
        <v>281</v>
      </c>
      <c r="L37" s="1" t="s">
        <v>282</v>
      </c>
      <c r="M37" s="1" t="s">
        <v>283</v>
      </c>
      <c r="N37" s="1">
        <v>202.2</v>
      </c>
      <c r="O37" s="1" t="s">
        <v>58</v>
      </c>
      <c r="P37" s="1" t="s">
        <v>106</v>
      </c>
      <c r="Q37" s="1" t="s">
        <v>107</v>
      </c>
      <c r="R37" s="1" t="s">
        <v>67</v>
      </c>
      <c r="S37" s="1" t="s">
        <v>70</v>
      </c>
      <c r="T37" s="1" t="s">
        <v>121</v>
      </c>
      <c r="U37" s="1" t="s">
        <v>171</v>
      </c>
      <c r="V37" s="1">
        <v>1.032</v>
      </c>
      <c r="W37" s="1">
        <v>1.2749999999999999</v>
      </c>
    </row>
    <row r="38" spans="1:23" x14ac:dyDescent="0.25">
      <c r="A38">
        <v>23</v>
      </c>
      <c r="B38" t="s">
        <v>23</v>
      </c>
      <c r="D38" s="1">
        <v>1</v>
      </c>
      <c r="E38" s="1" t="s">
        <v>284</v>
      </c>
      <c r="F38" s="1" t="s">
        <v>285</v>
      </c>
      <c r="G38" s="1" t="s">
        <v>286</v>
      </c>
      <c r="H38" s="1" t="s">
        <v>287</v>
      </c>
      <c r="I38" s="1" t="s">
        <v>288</v>
      </c>
      <c r="J38" s="1" t="s">
        <v>289</v>
      </c>
      <c r="K38" s="1" t="s">
        <v>290</v>
      </c>
      <c r="L38" s="1" t="s">
        <v>291</v>
      </c>
      <c r="M38" s="1" t="s">
        <v>292</v>
      </c>
      <c r="N38" s="1">
        <v>202.3</v>
      </c>
      <c r="O38" s="1" t="s">
        <v>58</v>
      </c>
      <c r="P38" s="1" t="s">
        <v>226</v>
      </c>
      <c r="Q38" s="1" t="s">
        <v>293</v>
      </c>
      <c r="R38" s="1" t="s">
        <v>108</v>
      </c>
      <c r="S38" s="1" t="s">
        <v>268</v>
      </c>
      <c r="T38" s="1" t="s">
        <v>189</v>
      </c>
      <c r="U38" s="1" t="s">
        <v>294</v>
      </c>
      <c r="V38" s="1">
        <v>1.022</v>
      </c>
      <c r="W38" s="1">
        <v>1.2609999999999999</v>
      </c>
    </row>
    <row r="39" spans="1:23" x14ac:dyDescent="0.25">
      <c r="A39">
        <v>24</v>
      </c>
      <c r="B39" t="s">
        <v>23</v>
      </c>
      <c r="D39" s="1">
        <v>1</v>
      </c>
      <c r="E39" s="1" t="s">
        <v>295</v>
      </c>
      <c r="F39" s="1" t="s">
        <v>124</v>
      </c>
      <c r="G39" s="1" t="s">
        <v>296</v>
      </c>
      <c r="H39" s="1" t="s">
        <v>297</v>
      </c>
      <c r="I39" s="1" t="s">
        <v>298</v>
      </c>
      <c r="J39" s="1" t="s">
        <v>156</v>
      </c>
      <c r="K39" s="1" t="s">
        <v>157</v>
      </c>
      <c r="L39" s="1" t="s">
        <v>104</v>
      </c>
      <c r="M39" s="1" t="s">
        <v>299</v>
      </c>
      <c r="N39" s="1">
        <v>202.3</v>
      </c>
      <c r="O39" s="1" t="s">
        <v>58</v>
      </c>
      <c r="P39" s="1" t="s">
        <v>226</v>
      </c>
      <c r="Q39" s="1" t="s">
        <v>107</v>
      </c>
      <c r="R39" s="1" t="s">
        <v>67</v>
      </c>
      <c r="S39" s="1" t="s">
        <v>70</v>
      </c>
      <c r="T39" s="1" t="s">
        <v>73</v>
      </c>
      <c r="U39" s="1" t="s">
        <v>171</v>
      </c>
      <c r="V39" s="1">
        <v>1.0409999999999999</v>
      </c>
      <c r="W39" s="1">
        <v>1.286</v>
      </c>
    </row>
    <row r="40" spans="1:23" x14ac:dyDescent="0.25">
      <c r="A40">
        <v>25</v>
      </c>
      <c r="B40" t="s">
        <v>23</v>
      </c>
      <c r="D40" s="1">
        <v>1</v>
      </c>
      <c r="E40" s="1" t="s">
        <v>300</v>
      </c>
      <c r="F40" s="1" t="s">
        <v>144</v>
      </c>
      <c r="G40" s="1" t="s">
        <v>301</v>
      </c>
      <c r="H40" s="1" t="s">
        <v>302</v>
      </c>
      <c r="I40" s="1" t="s">
        <v>303</v>
      </c>
      <c r="J40" s="1" t="s">
        <v>304</v>
      </c>
      <c r="K40" s="1" t="s">
        <v>305</v>
      </c>
      <c r="L40" s="1" t="s">
        <v>306</v>
      </c>
      <c r="M40" s="1" t="s">
        <v>307</v>
      </c>
      <c r="N40" s="1">
        <v>202.6</v>
      </c>
      <c r="O40" s="1" t="s">
        <v>188</v>
      </c>
      <c r="P40" s="1" t="s">
        <v>61</v>
      </c>
      <c r="Q40" s="1" t="s">
        <v>308</v>
      </c>
      <c r="R40" s="1" t="s">
        <v>244</v>
      </c>
      <c r="S40" s="1" t="s">
        <v>70</v>
      </c>
      <c r="T40" s="1" t="s">
        <v>121</v>
      </c>
      <c r="U40" s="1" t="s">
        <v>76</v>
      </c>
      <c r="V40" s="1">
        <v>1.028</v>
      </c>
      <c r="W40" s="1">
        <v>1.268</v>
      </c>
    </row>
    <row r="41" spans="1:23" x14ac:dyDescent="0.25">
      <c r="A41">
        <v>26</v>
      </c>
      <c r="B41" t="s">
        <v>23</v>
      </c>
      <c r="D41" s="1">
        <v>1</v>
      </c>
      <c r="E41" s="1" t="s">
        <v>309</v>
      </c>
      <c r="F41" s="1" t="s">
        <v>112</v>
      </c>
      <c r="G41" s="1" t="s">
        <v>192</v>
      </c>
      <c r="H41" s="1" t="s">
        <v>310</v>
      </c>
      <c r="I41" s="1" t="s">
        <v>311</v>
      </c>
      <c r="J41" s="1" t="s">
        <v>312</v>
      </c>
      <c r="K41" s="1" t="s">
        <v>313</v>
      </c>
      <c r="L41" s="1" t="s">
        <v>314</v>
      </c>
      <c r="M41" s="1" t="s">
        <v>315</v>
      </c>
      <c r="N41" s="1">
        <v>202.3</v>
      </c>
      <c r="O41" s="1" t="s">
        <v>188</v>
      </c>
      <c r="P41" s="1" t="s">
        <v>106</v>
      </c>
      <c r="Q41" s="1" t="s">
        <v>107</v>
      </c>
      <c r="R41" s="1" t="s">
        <v>108</v>
      </c>
      <c r="S41" s="1" t="s">
        <v>120</v>
      </c>
      <c r="T41" s="1" t="s">
        <v>73</v>
      </c>
      <c r="U41" s="1" t="s">
        <v>132</v>
      </c>
      <c r="V41" s="1">
        <v>1.028</v>
      </c>
      <c r="W41" s="1">
        <v>1.27</v>
      </c>
    </row>
    <row r="42" spans="1:23" x14ac:dyDescent="0.25">
      <c r="A42">
        <v>27</v>
      </c>
      <c r="B42" t="s">
        <v>23</v>
      </c>
      <c r="D42" s="1">
        <v>1</v>
      </c>
      <c r="E42" s="1" t="s">
        <v>316</v>
      </c>
      <c r="F42" s="1" t="s">
        <v>173</v>
      </c>
      <c r="G42" s="1" t="s">
        <v>262</v>
      </c>
      <c r="H42" s="1" t="s">
        <v>317</v>
      </c>
      <c r="I42" s="1" t="s">
        <v>101</v>
      </c>
      <c r="J42" s="1" t="s">
        <v>318</v>
      </c>
      <c r="K42" s="1" t="s">
        <v>319</v>
      </c>
      <c r="L42" s="1" t="s">
        <v>104</v>
      </c>
      <c r="M42" s="1" t="s">
        <v>320</v>
      </c>
      <c r="N42" s="1">
        <v>201.9</v>
      </c>
      <c r="O42" s="1" t="s">
        <v>188</v>
      </c>
      <c r="P42" s="1" t="s">
        <v>226</v>
      </c>
      <c r="Q42" s="1" t="s">
        <v>107</v>
      </c>
      <c r="R42" s="1" t="s">
        <v>108</v>
      </c>
      <c r="S42" s="1" t="s">
        <v>70</v>
      </c>
      <c r="T42" s="1" t="s">
        <v>121</v>
      </c>
      <c r="U42" s="1" t="s">
        <v>110</v>
      </c>
      <c r="V42" s="1">
        <v>1.0349999999999999</v>
      </c>
      <c r="W42" s="1">
        <v>1.276</v>
      </c>
    </row>
    <row r="43" spans="1:23" x14ac:dyDescent="0.25">
      <c r="A43">
        <v>28</v>
      </c>
      <c r="B43" t="s">
        <v>23</v>
      </c>
      <c r="D43" s="1">
        <v>1</v>
      </c>
      <c r="E43" s="1" t="s">
        <v>321</v>
      </c>
      <c r="F43" s="1" t="s">
        <v>322</v>
      </c>
      <c r="G43" s="1" t="s">
        <v>323</v>
      </c>
      <c r="H43" s="1" t="s">
        <v>324</v>
      </c>
      <c r="I43" s="1" t="s">
        <v>325</v>
      </c>
      <c r="J43" s="1" t="s">
        <v>326</v>
      </c>
      <c r="K43" s="1" t="s">
        <v>327</v>
      </c>
      <c r="L43" s="1" t="s">
        <v>328</v>
      </c>
      <c r="M43" s="1" t="s">
        <v>329</v>
      </c>
      <c r="N43" s="1">
        <v>202</v>
      </c>
      <c r="O43" s="1" t="s">
        <v>58</v>
      </c>
      <c r="P43" s="1" t="s">
        <v>61</v>
      </c>
      <c r="Q43" s="1" t="s">
        <v>64</v>
      </c>
      <c r="R43" s="1" t="s">
        <v>330</v>
      </c>
      <c r="S43" s="1" t="s">
        <v>120</v>
      </c>
      <c r="T43" s="1" t="s">
        <v>269</v>
      </c>
      <c r="U43" s="1" t="s">
        <v>331</v>
      </c>
      <c r="V43" s="1">
        <v>1.024</v>
      </c>
      <c r="W43" s="1">
        <v>1.2629999999999999</v>
      </c>
    </row>
    <row r="44" spans="1:23" x14ac:dyDescent="0.25">
      <c r="A44">
        <v>29</v>
      </c>
      <c r="B44" t="s">
        <v>23</v>
      </c>
      <c r="D44" s="1">
        <v>1</v>
      </c>
      <c r="E44" s="1" t="s">
        <v>332</v>
      </c>
      <c r="F44" s="1" t="s">
        <v>333</v>
      </c>
      <c r="G44" s="1" t="s">
        <v>334</v>
      </c>
      <c r="H44" s="1" t="s">
        <v>317</v>
      </c>
      <c r="I44" s="1" t="s">
        <v>335</v>
      </c>
      <c r="J44" s="1" t="s">
        <v>336</v>
      </c>
      <c r="K44" s="1" t="s">
        <v>337</v>
      </c>
      <c r="L44" s="1" t="s">
        <v>338</v>
      </c>
      <c r="M44" s="1" t="s">
        <v>339</v>
      </c>
      <c r="N44" s="1">
        <v>202.7</v>
      </c>
      <c r="O44" s="1" t="s">
        <v>58</v>
      </c>
      <c r="P44" s="1" t="s">
        <v>106</v>
      </c>
      <c r="Q44" s="1" t="s">
        <v>107</v>
      </c>
      <c r="R44" s="1" t="s">
        <v>67</v>
      </c>
      <c r="S44" s="1" t="s">
        <v>162</v>
      </c>
      <c r="T44" s="1" t="s">
        <v>73</v>
      </c>
      <c r="U44" s="1" t="s">
        <v>142</v>
      </c>
      <c r="V44" s="1">
        <v>1.042</v>
      </c>
      <c r="W44" s="1">
        <v>1.286</v>
      </c>
    </row>
    <row r="45" spans="1:23" x14ac:dyDescent="0.25">
      <c r="A45">
        <v>30</v>
      </c>
      <c r="B45" t="s">
        <v>23</v>
      </c>
      <c r="D45" s="1">
        <v>1</v>
      </c>
      <c r="E45" s="1" t="s">
        <v>340</v>
      </c>
      <c r="F45" s="1" t="s">
        <v>200</v>
      </c>
      <c r="G45" s="1" t="s">
        <v>341</v>
      </c>
      <c r="H45" s="1" t="s">
        <v>263</v>
      </c>
      <c r="I45" s="1" t="s">
        <v>342</v>
      </c>
      <c r="J45" s="1" t="s">
        <v>343</v>
      </c>
      <c r="K45" s="1" t="s">
        <v>103</v>
      </c>
      <c r="L45" s="1" t="s">
        <v>158</v>
      </c>
      <c r="M45" s="1" t="s">
        <v>344</v>
      </c>
      <c r="N45" s="1">
        <v>202.2</v>
      </c>
      <c r="O45" s="1" t="s">
        <v>58</v>
      </c>
      <c r="P45" s="1" t="s">
        <v>61</v>
      </c>
      <c r="Q45" s="1" t="s">
        <v>107</v>
      </c>
      <c r="R45" s="1" t="s">
        <v>108</v>
      </c>
      <c r="S45" s="1" t="s">
        <v>70</v>
      </c>
      <c r="T45" s="1" t="s">
        <v>121</v>
      </c>
      <c r="U45" s="1" t="s">
        <v>110</v>
      </c>
      <c r="V45" s="1">
        <v>1.0309999999999999</v>
      </c>
      <c r="W45" s="1">
        <v>1.272</v>
      </c>
    </row>
    <row r="46" spans="1:23" x14ac:dyDescent="0.25">
      <c r="A46">
        <v>1</v>
      </c>
      <c r="B46" t="s">
        <v>23</v>
      </c>
      <c r="D46" s="1">
        <v>1</v>
      </c>
      <c r="E46" s="1" t="s">
        <v>208</v>
      </c>
      <c r="F46" s="1" t="s">
        <v>30</v>
      </c>
      <c r="G46" s="1" t="s">
        <v>345</v>
      </c>
      <c r="H46" s="1" t="s">
        <v>346</v>
      </c>
      <c r="I46" s="1" t="s">
        <v>347</v>
      </c>
      <c r="J46" s="1" t="s">
        <v>348</v>
      </c>
      <c r="K46" s="1" t="s">
        <v>349</v>
      </c>
      <c r="L46" s="1" t="s">
        <v>350</v>
      </c>
      <c r="M46" s="1" t="s">
        <v>119</v>
      </c>
      <c r="N46" s="1">
        <v>202.6</v>
      </c>
      <c r="O46" s="1" t="s">
        <v>225</v>
      </c>
      <c r="P46" s="1" t="s">
        <v>106</v>
      </c>
      <c r="Q46" s="1" t="s">
        <v>64</v>
      </c>
      <c r="R46" s="1" t="s">
        <v>93</v>
      </c>
      <c r="S46" s="1" t="s">
        <v>70</v>
      </c>
      <c r="T46" s="1" t="s">
        <v>73</v>
      </c>
      <c r="U46" s="1" t="s">
        <v>171</v>
      </c>
      <c r="V46" s="1">
        <v>1.0289999999999999</v>
      </c>
      <c r="W46" s="1">
        <v>1.276</v>
      </c>
    </row>
    <row r="47" spans="1:23" x14ac:dyDescent="0.25">
      <c r="A47">
        <v>2</v>
      </c>
      <c r="B47" t="s">
        <v>23</v>
      </c>
      <c r="D47" s="1">
        <v>1</v>
      </c>
      <c r="E47" s="1" t="s">
        <v>351</v>
      </c>
      <c r="F47" s="1" t="s">
        <v>352</v>
      </c>
      <c r="G47" s="1" t="s">
        <v>45</v>
      </c>
      <c r="H47" s="1" t="s">
        <v>353</v>
      </c>
      <c r="I47" s="1" t="s">
        <v>354</v>
      </c>
      <c r="J47" s="1" t="s">
        <v>355</v>
      </c>
      <c r="K47" s="1" t="s">
        <v>356</v>
      </c>
      <c r="L47" s="1" t="s">
        <v>357</v>
      </c>
      <c r="M47" s="1" t="s">
        <v>358</v>
      </c>
      <c r="N47" s="1">
        <v>202.8</v>
      </c>
      <c r="O47" s="1" t="s">
        <v>58</v>
      </c>
      <c r="P47" s="1" t="s">
        <v>160</v>
      </c>
      <c r="Q47" s="1" t="s">
        <v>107</v>
      </c>
      <c r="R47" s="1" t="s">
        <v>93</v>
      </c>
      <c r="S47" s="1" t="s">
        <v>359</v>
      </c>
      <c r="T47" s="1" t="s">
        <v>95</v>
      </c>
      <c r="U47" s="1" t="s">
        <v>96</v>
      </c>
      <c r="V47" s="1">
        <v>1.044</v>
      </c>
      <c r="W47" s="1">
        <v>1.2889999999999999</v>
      </c>
    </row>
    <row r="48" spans="1:23" x14ac:dyDescent="0.25">
      <c r="A48">
        <v>3</v>
      </c>
      <c r="B48" t="s">
        <v>23</v>
      </c>
      <c r="D48" s="1">
        <v>1</v>
      </c>
      <c r="E48" s="1" t="s">
        <v>123</v>
      </c>
      <c r="F48" s="1" t="s">
        <v>360</v>
      </c>
      <c r="G48" s="1" t="s">
        <v>210</v>
      </c>
      <c r="H48" s="1" t="s">
        <v>361</v>
      </c>
      <c r="I48" s="1" t="s">
        <v>362</v>
      </c>
      <c r="J48" s="1" t="s">
        <v>363</v>
      </c>
      <c r="K48" s="1" t="s">
        <v>364</v>
      </c>
      <c r="L48" s="1" t="s">
        <v>365</v>
      </c>
      <c r="M48" s="1" t="s">
        <v>366</v>
      </c>
      <c r="N48" s="1">
        <v>202.3</v>
      </c>
      <c r="O48" s="1" t="s">
        <v>58</v>
      </c>
      <c r="P48" s="1" t="s">
        <v>226</v>
      </c>
      <c r="Q48" s="1" t="s">
        <v>107</v>
      </c>
      <c r="R48" s="1" t="s">
        <v>67</v>
      </c>
      <c r="S48" s="1" t="s">
        <v>120</v>
      </c>
      <c r="T48" s="1" t="s">
        <v>121</v>
      </c>
      <c r="U48" s="1" t="s">
        <v>110</v>
      </c>
      <c r="V48" s="1">
        <v>1.0349999999999999</v>
      </c>
      <c r="W48" s="1">
        <v>1.2789999999999999</v>
      </c>
    </row>
    <row r="49" spans="1:23" x14ac:dyDescent="0.25">
      <c r="A49">
        <v>4</v>
      </c>
      <c r="B49" t="s">
        <v>23</v>
      </c>
      <c r="D49" s="1">
        <v>1</v>
      </c>
      <c r="E49" s="1" t="s">
        <v>367</v>
      </c>
      <c r="F49" s="1" t="s">
        <v>30</v>
      </c>
      <c r="G49" s="1" t="s">
        <v>368</v>
      </c>
      <c r="H49" s="1" t="s">
        <v>369</v>
      </c>
      <c r="I49" s="1" t="s">
        <v>370</v>
      </c>
      <c r="J49" s="1" t="s">
        <v>371</v>
      </c>
      <c r="K49" s="1" t="s">
        <v>250</v>
      </c>
      <c r="L49" s="1" t="s">
        <v>372</v>
      </c>
      <c r="M49" s="1" t="s">
        <v>373</v>
      </c>
      <c r="N49" s="1">
        <v>202.1</v>
      </c>
      <c r="O49" s="1" t="s">
        <v>58</v>
      </c>
      <c r="P49" s="1" t="s">
        <v>106</v>
      </c>
      <c r="Q49" s="1" t="s">
        <v>64</v>
      </c>
      <c r="R49" s="1" t="s">
        <v>108</v>
      </c>
      <c r="S49" s="1" t="s">
        <v>120</v>
      </c>
      <c r="T49" s="1" t="s">
        <v>215</v>
      </c>
      <c r="U49" s="1" t="s">
        <v>110</v>
      </c>
      <c r="V49" s="1">
        <v>1.0269999999999999</v>
      </c>
      <c r="W49" s="1">
        <v>1.268</v>
      </c>
    </row>
    <row r="50" spans="1:23" x14ac:dyDescent="0.25">
      <c r="A50">
        <v>5</v>
      </c>
      <c r="B50" t="s">
        <v>23</v>
      </c>
      <c r="D50" s="1">
        <v>1</v>
      </c>
      <c r="E50" s="1" t="s">
        <v>374</v>
      </c>
      <c r="F50" s="1" t="s">
        <v>173</v>
      </c>
      <c r="G50" s="1" t="s">
        <v>375</v>
      </c>
      <c r="H50" s="1" t="s">
        <v>376</v>
      </c>
      <c r="I50" s="1" t="s">
        <v>377</v>
      </c>
      <c r="J50" s="1" t="s">
        <v>378</v>
      </c>
      <c r="K50" s="1" t="s">
        <v>379</v>
      </c>
      <c r="L50" s="1" t="s">
        <v>380</v>
      </c>
      <c r="M50" s="1" t="s">
        <v>381</v>
      </c>
      <c r="N50" s="1">
        <v>202.5</v>
      </c>
      <c r="O50" s="1" t="s">
        <v>58</v>
      </c>
      <c r="P50" s="1" t="s">
        <v>160</v>
      </c>
      <c r="Q50" s="1" t="s">
        <v>64</v>
      </c>
      <c r="R50" s="1" t="s">
        <v>67</v>
      </c>
      <c r="S50" s="1" t="s">
        <v>120</v>
      </c>
      <c r="T50" s="1" t="s">
        <v>121</v>
      </c>
      <c r="U50" s="1" t="s">
        <v>132</v>
      </c>
      <c r="V50" s="1">
        <v>1.0269999999999999</v>
      </c>
      <c r="W50" s="1">
        <v>1.268</v>
      </c>
    </row>
    <row r="51" spans="1:23" x14ac:dyDescent="0.25">
      <c r="A51">
        <v>6</v>
      </c>
      <c r="B51" t="s">
        <v>23</v>
      </c>
      <c r="D51" s="1">
        <v>1</v>
      </c>
      <c r="E51" s="1" t="s">
        <v>382</v>
      </c>
      <c r="F51" s="1" t="s">
        <v>261</v>
      </c>
      <c r="G51" s="1" t="s">
        <v>383</v>
      </c>
      <c r="H51" s="1" t="s">
        <v>384</v>
      </c>
      <c r="I51" s="1" t="s">
        <v>298</v>
      </c>
      <c r="J51" s="1" t="s">
        <v>385</v>
      </c>
      <c r="K51" s="1" t="s">
        <v>177</v>
      </c>
      <c r="L51" s="1" t="s">
        <v>386</v>
      </c>
      <c r="M51" s="1" t="s">
        <v>387</v>
      </c>
      <c r="N51" s="1">
        <v>202.5</v>
      </c>
      <c r="O51" s="1" t="s">
        <v>141</v>
      </c>
      <c r="P51" s="1" t="s">
        <v>91</v>
      </c>
      <c r="Q51" s="1" t="s">
        <v>107</v>
      </c>
      <c r="R51" s="1" t="s">
        <v>93</v>
      </c>
      <c r="S51" s="1" t="s">
        <v>162</v>
      </c>
      <c r="T51" s="1" t="s">
        <v>121</v>
      </c>
      <c r="U51" s="1" t="s">
        <v>171</v>
      </c>
      <c r="V51" s="1">
        <v>1.038</v>
      </c>
      <c r="W51" s="1">
        <v>1.2849999999999999</v>
      </c>
    </row>
    <row r="52" spans="1:23" x14ac:dyDescent="0.25">
      <c r="A52">
        <v>7</v>
      </c>
      <c r="B52" t="s">
        <v>23</v>
      </c>
      <c r="D52" s="1">
        <v>1</v>
      </c>
      <c r="E52" s="1" t="s">
        <v>309</v>
      </c>
      <c r="F52" s="1" t="s">
        <v>112</v>
      </c>
      <c r="G52" s="1" t="s">
        <v>192</v>
      </c>
      <c r="H52" s="1" t="s">
        <v>388</v>
      </c>
      <c r="I52" s="1" t="s">
        <v>389</v>
      </c>
      <c r="J52" s="1" t="s">
        <v>116</v>
      </c>
      <c r="K52" s="1" t="s">
        <v>390</v>
      </c>
      <c r="L52" s="1" t="s">
        <v>391</v>
      </c>
      <c r="M52" s="1" t="s">
        <v>392</v>
      </c>
      <c r="N52" s="1">
        <v>202.3</v>
      </c>
      <c r="O52" s="1" t="s">
        <v>58</v>
      </c>
      <c r="P52" s="1" t="s">
        <v>160</v>
      </c>
      <c r="Q52" s="1" t="s">
        <v>64</v>
      </c>
      <c r="R52" s="1" t="s">
        <v>67</v>
      </c>
      <c r="S52" s="1" t="s">
        <v>70</v>
      </c>
      <c r="T52" s="1" t="s">
        <v>121</v>
      </c>
      <c r="U52" s="1" t="s">
        <v>132</v>
      </c>
      <c r="V52" s="1">
        <v>1.0289999999999999</v>
      </c>
      <c r="W52" s="1">
        <v>1.2709999999999999</v>
      </c>
    </row>
    <row r="53" spans="1:23" x14ac:dyDescent="0.25">
      <c r="A53">
        <v>8</v>
      </c>
      <c r="B53" t="s">
        <v>23</v>
      </c>
      <c r="D53" s="1">
        <v>1</v>
      </c>
      <c r="E53" s="1" t="s">
        <v>236</v>
      </c>
      <c r="F53" s="1" t="s">
        <v>261</v>
      </c>
      <c r="G53" s="1" t="s">
        <v>254</v>
      </c>
      <c r="H53" s="1" t="s">
        <v>126</v>
      </c>
      <c r="I53" s="1" t="s">
        <v>393</v>
      </c>
      <c r="J53" s="1" t="s">
        <v>394</v>
      </c>
      <c r="K53" s="1" t="s">
        <v>185</v>
      </c>
      <c r="L53" s="1" t="s">
        <v>380</v>
      </c>
      <c r="M53" s="1" t="s">
        <v>395</v>
      </c>
      <c r="N53" s="1">
        <v>202.3</v>
      </c>
      <c r="O53" s="1" t="s">
        <v>141</v>
      </c>
      <c r="P53" s="1" t="s">
        <v>160</v>
      </c>
      <c r="Q53" s="1" t="s">
        <v>92</v>
      </c>
      <c r="R53" s="1" t="s">
        <v>67</v>
      </c>
      <c r="S53" s="1" t="s">
        <v>162</v>
      </c>
      <c r="T53" s="1" t="s">
        <v>73</v>
      </c>
      <c r="U53" s="1" t="s">
        <v>142</v>
      </c>
      <c r="V53" s="1">
        <v>1.0429999999999999</v>
      </c>
      <c r="W53" s="1">
        <v>1.2869999999999999</v>
      </c>
    </row>
    <row r="54" spans="1:23" x14ac:dyDescent="0.25">
      <c r="A54">
        <v>9</v>
      </c>
      <c r="B54" t="s">
        <v>23</v>
      </c>
      <c r="D54" s="1">
        <v>1</v>
      </c>
      <c r="E54" s="1" t="s">
        <v>82</v>
      </c>
      <c r="F54" s="1" t="s">
        <v>396</v>
      </c>
      <c r="G54" s="1" t="s">
        <v>397</v>
      </c>
      <c r="H54" s="1" t="s">
        <v>398</v>
      </c>
      <c r="I54" s="1" t="s">
        <v>399</v>
      </c>
      <c r="J54" s="1" t="s">
        <v>400</v>
      </c>
      <c r="K54" s="1" t="s">
        <v>401</v>
      </c>
      <c r="L54" s="1" t="s">
        <v>402</v>
      </c>
      <c r="M54" s="1" t="s">
        <v>403</v>
      </c>
      <c r="N54" s="1">
        <v>203.3</v>
      </c>
      <c r="O54" s="1" t="s">
        <v>58</v>
      </c>
      <c r="P54" s="1" t="s">
        <v>226</v>
      </c>
      <c r="Q54" s="1" t="s">
        <v>308</v>
      </c>
      <c r="R54" s="1" t="s">
        <v>267</v>
      </c>
      <c r="S54" s="1" t="s">
        <v>268</v>
      </c>
      <c r="T54" s="1" t="s">
        <v>269</v>
      </c>
      <c r="U54" s="1" t="s">
        <v>331</v>
      </c>
      <c r="V54" s="1">
        <v>1.028</v>
      </c>
      <c r="W54" s="1">
        <v>1.268</v>
      </c>
    </row>
    <row r="55" spans="1:23" x14ac:dyDescent="0.25">
      <c r="A55">
        <v>10</v>
      </c>
      <c r="B55" t="s">
        <v>23</v>
      </c>
      <c r="D55" s="1">
        <v>1</v>
      </c>
      <c r="E55" s="1" t="s">
        <v>404</v>
      </c>
      <c r="F55" s="1" t="s">
        <v>405</v>
      </c>
      <c r="G55" s="1" t="s">
        <v>406</v>
      </c>
      <c r="H55" s="1" t="s">
        <v>182</v>
      </c>
      <c r="I55" s="1" t="s">
        <v>298</v>
      </c>
      <c r="J55" s="1" t="s">
        <v>156</v>
      </c>
      <c r="K55" s="1" t="s">
        <v>407</v>
      </c>
      <c r="L55" s="1" t="s">
        <v>408</v>
      </c>
      <c r="M55" s="1" t="s">
        <v>409</v>
      </c>
      <c r="N55" s="1">
        <v>202.2</v>
      </c>
      <c r="O55" s="1" t="s">
        <v>58</v>
      </c>
      <c r="P55" s="1" t="s">
        <v>61</v>
      </c>
      <c r="Q55" s="1" t="s">
        <v>107</v>
      </c>
      <c r="R55" s="1" t="s">
        <v>330</v>
      </c>
      <c r="S55" s="1" t="s">
        <v>70</v>
      </c>
      <c r="T55" s="1" t="s">
        <v>215</v>
      </c>
      <c r="U55" s="1" t="s">
        <v>122</v>
      </c>
      <c r="V55" s="1">
        <v>1.03</v>
      </c>
      <c r="W55" s="1">
        <v>1.2709999999999999</v>
      </c>
    </row>
    <row r="56" spans="1:23" x14ac:dyDescent="0.25">
      <c r="A56">
        <v>11</v>
      </c>
      <c r="B56" t="s">
        <v>23</v>
      </c>
      <c r="D56" s="1">
        <v>1</v>
      </c>
      <c r="E56" s="1" t="s">
        <v>410</v>
      </c>
      <c r="F56" s="1" t="s">
        <v>181</v>
      </c>
      <c r="G56" s="1" t="s">
        <v>411</v>
      </c>
      <c r="H56" s="1" t="s">
        <v>412</v>
      </c>
      <c r="I56" s="1" t="s">
        <v>377</v>
      </c>
      <c r="J56" s="1" t="s">
        <v>413</v>
      </c>
      <c r="K56" s="1" t="s">
        <v>414</v>
      </c>
      <c r="L56" s="1" t="s">
        <v>415</v>
      </c>
      <c r="M56" s="1" t="s">
        <v>416</v>
      </c>
      <c r="N56" s="1">
        <v>202.5</v>
      </c>
      <c r="O56" s="1" t="s">
        <v>58</v>
      </c>
      <c r="P56" s="1" t="s">
        <v>106</v>
      </c>
      <c r="Q56" s="1" t="s">
        <v>107</v>
      </c>
      <c r="R56" s="1" t="s">
        <v>67</v>
      </c>
      <c r="S56" s="1" t="s">
        <v>70</v>
      </c>
      <c r="T56" s="1" t="s">
        <v>73</v>
      </c>
      <c r="U56" s="1" t="s">
        <v>110</v>
      </c>
      <c r="V56" s="1">
        <v>1.0349999999999999</v>
      </c>
      <c r="W56" s="1">
        <v>1.278</v>
      </c>
    </row>
    <row r="57" spans="1:23" x14ac:dyDescent="0.25">
      <c r="A57">
        <v>12</v>
      </c>
      <c r="B57" t="s">
        <v>23</v>
      </c>
      <c r="D57" s="1">
        <v>1</v>
      </c>
      <c r="E57" s="1" t="s">
        <v>111</v>
      </c>
      <c r="F57" s="1" t="s">
        <v>417</v>
      </c>
      <c r="G57" s="1" t="s">
        <v>418</v>
      </c>
      <c r="H57" s="1" t="s">
        <v>419</v>
      </c>
      <c r="I57" s="1" t="s">
        <v>420</v>
      </c>
      <c r="J57" s="1" t="s">
        <v>421</v>
      </c>
      <c r="K57" s="1" t="s">
        <v>422</v>
      </c>
      <c r="L57" s="1" t="s">
        <v>423</v>
      </c>
      <c r="M57" s="1" t="s">
        <v>424</v>
      </c>
      <c r="N57" s="1">
        <v>203</v>
      </c>
      <c r="O57" s="1" t="s">
        <v>58</v>
      </c>
      <c r="P57" s="1" t="s">
        <v>160</v>
      </c>
      <c r="Q57" s="1" t="s">
        <v>64</v>
      </c>
      <c r="R57" s="1" t="s">
        <v>93</v>
      </c>
      <c r="S57" s="1" t="s">
        <v>70</v>
      </c>
      <c r="T57" s="1" t="s">
        <v>73</v>
      </c>
      <c r="U57" s="1" t="s">
        <v>142</v>
      </c>
      <c r="V57" s="1">
        <v>1.038</v>
      </c>
      <c r="W57" s="1">
        <v>1.282</v>
      </c>
    </row>
    <row r="58" spans="1:23" x14ac:dyDescent="0.25">
      <c r="A58">
        <v>12</v>
      </c>
      <c r="B58" t="s">
        <v>23</v>
      </c>
      <c r="D58" s="1">
        <v>1</v>
      </c>
      <c r="E58" s="1" t="s">
        <v>277</v>
      </c>
      <c r="F58" s="1" t="s">
        <v>217</v>
      </c>
      <c r="G58" s="1" t="s">
        <v>425</v>
      </c>
      <c r="H58" s="1" t="s">
        <v>426</v>
      </c>
      <c r="I58" s="1" t="s">
        <v>427</v>
      </c>
      <c r="J58" s="1" t="s">
        <v>428</v>
      </c>
      <c r="K58" s="1" t="s">
        <v>429</v>
      </c>
      <c r="L58" s="1" t="s">
        <v>48</v>
      </c>
      <c r="M58" s="1" t="s">
        <v>430</v>
      </c>
      <c r="N58" s="1">
        <v>202.3</v>
      </c>
      <c r="O58" s="1" t="s">
        <v>58</v>
      </c>
      <c r="P58" s="1" t="s">
        <v>61</v>
      </c>
      <c r="Q58" s="1" t="s">
        <v>64</v>
      </c>
      <c r="R58" s="1" t="s">
        <v>67</v>
      </c>
      <c r="S58" s="1" t="s">
        <v>70</v>
      </c>
      <c r="T58" s="1" t="s">
        <v>109</v>
      </c>
      <c r="U58" s="1" t="s">
        <v>132</v>
      </c>
      <c r="V58" s="1">
        <v>1.0269999999999999</v>
      </c>
      <c r="W58" s="1">
        <v>1.268</v>
      </c>
    </row>
    <row r="59" spans="1:23" x14ac:dyDescent="0.25">
      <c r="A59">
        <v>13</v>
      </c>
      <c r="B59" t="s">
        <v>23</v>
      </c>
      <c r="D59" s="1">
        <v>1</v>
      </c>
      <c r="E59" s="1" t="s">
        <v>340</v>
      </c>
      <c r="F59" s="1" t="s">
        <v>431</v>
      </c>
      <c r="G59" s="1" t="s">
        <v>99</v>
      </c>
      <c r="H59" s="1" t="s">
        <v>432</v>
      </c>
      <c r="I59" s="1" t="s">
        <v>433</v>
      </c>
      <c r="J59" s="1" t="s">
        <v>434</v>
      </c>
      <c r="K59" s="1" t="s">
        <v>435</v>
      </c>
      <c r="L59" s="1" t="s">
        <v>436</v>
      </c>
      <c r="M59" s="1" t="s">
        <v>437</v>
      </c>
      <c r="N59" s="1">
        <v>202.7</v>
      </c>
      <c r="O59" s="1" t="s">
        <v>58</v>
      </c>
      <c r="P59" s="1" t="s">
        <v>91</v>
      </c>
      <c r="Q59" s="1" t="s">
        <v>64</v>
      </c>
      <c r="R59" s="1" t="s">
        <v>67</v>
      </c>
      <c r="S59" s="1" t="s">
        <v>120</v>
      </c>
      <c r="T59" s="1" t="s">
        <v>109</v>
      </c>
      <c r="U59" s="1" t="s">
        <v>171</v>
      </c>
      <c r="V59" s="1">
        <v>1.0369999999999999</v>
      </c>
      <c r="W59" s="1">
        <v>1.2809999999999999</v>
      </c>
    </row>
    <row r="60" spans="1:23" x14ac:dyDescent="0.25">
      <c r="A60">
        <v>14</v>
      </c>
      <c r="B60" t="s">
        <v>23</v>
      </c>
      <c r="D60" s="1">
        <v>1</v>
      </c>
      <c r="E60" s="1" t="s">
        <v>295</v>
      </c>
      <c r="F60" s="1" t="s">
        <v>438</v>
      </c>
      <c r="G60" s="1" t="s">
        <v>262</v>
      </c>
      <c r="H60" s="1" t="s">
        <v>182</v>
      </c>
      <c r="I60" s="1" t="s">
        <v>439</v>
      </c>
      <c r="J60" s="1" t="s">
        <v>128</v>
      </c>
      <c r="K60" s="1" t="s">
        <v>440</v>
      </c>
      <c r="L60" s="1" t="s">
        <v>441</v>
      </c>
      <c r="M60" s="1" t="s">
        <v>442</v>
      </c>
      <c r="N60" s="1">
        <v>202.2</v>
      </c>
      <c r="O60" s="1" t="s">
        <v>188</v>
      </c>
      <c r="P60" s="1" t="s">
        <v>106</v>
      </c>
      <c r="Q60" s="1" t="s">
        <v>107</v>
      </c>
      <c r="R60" s="1" t="s">
        <v>108</v>
      </c>
      <c r="S60" s="1" t="s">
        <v>120</v>
      </c>
      <c r="T60" s="1" t="s">
        <v>215</v>
      </c>
      <c r="U60" s="1" t="s">
        <v>132</v>
      </c>
      <c r="V60" s="1">
        <v>1.0309999999999999</v>
      </c>
      <c r="W60" s="1">
        <v>1.2709999999999999</v>
      </c>
    </row>
    <row r="61" spans="1:23" x14ac:dyDescent="0.25">
      <c r="A61">
        <v>15</v>
      </c>
      <c r="B61" t="s">
        <v>23</v>
      </c>
      <c r="D61" s="1">
        <v>1</v>
      </c>
      <c r="E61" s="1" t="s">
        <v>367</v>
      </c>
      <c r="F61" s="1" t="s">
        <v>360</v>
      </c>
      <c r="G61" s="1" t="s">
        <v>425</v>
      </c>
      <c r="H61" s="1" t="s">
        <v>443</v>
      </c>
      <c r="I61" s="1" t="s">
        <v>444</v>
      </c>
      <c r="J61" s="1" t="s">
        <v>445</v>
      </c>
      <c r="K61" s="1" t="s">
        <v>446</v>
      </c>
      <c r="L61" s="1" t="s">
        <v>447</v>
      </c>
      <c r="M61" s="1" t="s">
        <v>448</v>
      </c>
      <c r="N61" s="1">
        <v>201.9</v>
      </c>
      <c r="O61" s="1" t="s">
        <v>58</v>
      </c>
      <c r="P61" s="1" t="s">
        <v>61</v>
      </c>
      <c r="Q61" s="1" t="s">
        <v>107</v>
      </c>
      <c r="R61" s="1" t="s">
        <v>330</v>
      </c>
      <c r="S61" s="1" t="s">
        <v>70</v>
      </c>
      <c r="T61" s="1" t="s">
        <v>121</v>
      </c>
      <c r="U61" s="1" t="s">
        <v>110</v>
      </c>
      <c r="V61" s="1">
        <v>1.0269999999999999</v>
      </c>
      <c r="W61" s="1">
        <v>1.2669999999999999</v>
      </c>
    </row>
    <row r="62" spans="1:23" x14ac:dyDescent="0.25">
      <c r="A62">
        <v>16</v>
      </c>
      <c r="B62" t="s">
        <v>23</v>
      </c>
      <c r="D62" s="1">
        <v>1</v>
      </c>
      <c r="E62" s="1" t="s">
        <v>449</v>
      </c>
      <c r="F62" s="1" t="s">
        <v>450</v>
      </c>
      <c r="G62" s="1" t="s">
        <v>451</v>
      </c>
      <c r="H62" s="1" t="s">
        <v>452</v>
      </c>
      <c r="I62" s="1" t="s">
        <v>231</v>
      </c>
      <c r="J62" s="1" t="s">
        <v>453</v>
      </c>
      <c r="K62" s="1" t="s">
        <v>454</v>
      </c>
      <c r="L62" s="1" t="s">
        <v>455</v>
      </c>
      <c r="M62" s="1" t="s">
        <v>456</v>
      </c>
      <c r="N62" s="1">
        <v>201.9</v>
      </c>
      <c r="O62" s="1" t="s">
        <v>58</v>
      </c>
      <c r="P62" s="1" t="s">
        <v>106</v>
      </c>
      <c r="Q62" s="1" t="s">
        <v>107</v>
      </c>
      <c r="R62" s="1" t="s">
        <v>67</v>
      </c>
      <c r="S62" s="1" t="s">
        <v>162</v>
      </c>
      <c r="T62" s="1" t="s">
        <v>73</v>
      </c>
      <c r="U62" s="1" t="s">
        <v>110</v>
      </c>
      <c r="V62" s="1">
        <v>1.028</v>
      </c>
      <c r="W62" s="1">
        <v>1.27</v>
      </c>
    </row>
    <row r="63" spans="1:23" x14ac:dyDescent="0.25">
      <c r="A63">
        <v>17</v>
      </c>
      <c r="B63" t="s">
        <v>23</v>
      </c>
      <c r="D63" s="1">
        <v>1</v>
      </c>
      <c r="E63" s="1" t="s">
        <v>382</v>
      </c>
      <c r="F63" s="1" t="s">
        <v>457</v>
      </c>
      <c r="G63" s="1" t="s">
        <v>134</v>
      </c>
      <c r="H63" s="1" t="s">
        <v>458</v>
      </c>
      <c r="I63" s="1" t="s">
        <v>459</v>
      </c>
      <c r="J63" s="1" t="s">
        <v>460</v>
      </c>
      <c r="K63" s="1" t="s">
        <v>461</v>
      </c>
      <c r="L63" s="1" t="s">
        <v>462</v>
      </c>
      <c r="M63" s="1" t="s">
        <v>463</v>
      </c>
      <c r="N63" s="1">
        <v>202.5</v>
      </c>
      <c r="O63" s="1" t="s">
        <v>141</v>
      </c>
      <c r="P63" s="1" t="s">
        <v>106</v>
      </c>
      <c r="Q63" s="1" t="s">
        <v>64</v>
      </c>
      <c r="R63" s="1" t="s">
        <v>67</v>
      </c>
      <c r="S63" s="1" t="s">
        <v>162</v>
      </c>
      <c r="T63" s="1" t="s">
        <v>109</v>
      </c>
      <c r="U63" s="1" t="s">
        <v>132</v>
      </c>
      <c r="V63" s="1">
        <v>1.03</v>
      </c>
      <c r="W63" s="1">
        <v>1.27</v>
      </c>
    </row>
    <row r="64" spans="1:23" x14ac:dyDescent="0.25">
      <c r="A64">
        <v>18</v>
      </c>
      <c r="B64" t="s">
        <v>23</v>
      </c>
      <c r="D64" s="1">
        <v>1</v>
      </c>
      <c r="E64" s="1" t="s">
        <v>464</v>
      </c>
      <c r="F64" s="1" t="s">
        <v>457</v>
      </c>
      <c r="G64" s="1" t="s">
        <v>465</v>
      </c>
      <c r="H64" s="1" t="s">
        <v>369</v>
      </c>
      <c r="I64" s="1" t="s">
        <v>459</v>
      </c>
      <c r="J64" s="1" t="s">
        <v>466</v>
      </c>
      <c r="K64" s="1" t="s">
        <v>467</v>
      </c>
      <c r="L64" s="1" t="s">
        <v>468</v>
      </c>
      <c r="M64" s="1" t="s">
        <v>469</v>
      </c>
      <c r="N64" s="1">
        <v>201.9</v>
      </c>
      <c r="O64" s="1" t="s">
        <v>225</v>
      </c>
      <c r="P64" s="1" t="s">
        <v>106</v>
      </c>
      <c r="Q64" s="1" t="s">
        <v>107</v>
      </c>
      <c r="R64" s="1" t="s">
        <v>108</v>
      </c>
      <c r="S64" s="1" t="s">
        <v>162</v>
      </c>
      <c r="T64" s="1" t="s">
        <v>109</v>
      </c>
      <c r="U64" s="1" t="s">
        <v>171</v>
      </c>
      <c r="V64" s="1">
        <v>1.0349999999999999</v>
      </c>
      <c r="W64" s="1">
        <v>1.276</v>
      </c>
    </row>
    <row r="65" spans="1:23" x14ac:dyDescent="0.25">
      <c r="A65">
        <v>19</v>
      </c>
      <c r="B65" t="s">
        <v>23</v>
      </c>
      <c r="D65" s="1">
        <v>1</v>
      </c>
      <c r="E65" s="1" t="s">
        <v>470</v>
      </c>
      <c r="F65" s="1" t="s">
        <v>112</v>
      </c>
      <c r="G65" s="1" t="s">
        <v>471</v>
      </c>
      <c r="H65" s="1" t="s">
        <v>114</v>
      </c>
      <c r="I65" s="1" t="s">
        <v>472</v>
      </c>
      <c r="J65" s="1" t="s">
        <v>473</v>
      </c>
      <c r="K65" s="1" t="s">
        <v>474</v>
      </c>
      <c r="L65" s="1" t="s">
        <v>475</v>
      </c>
      <c r="M65" s="1" t="s">
        <v>476</v>
      </c>
      <c r="N65" s="1">
        <v>202.1</v>
      </c>
      <c r="O65" s="1" t="s">
        <v>188</v>
      </c>
      <c r="P65" s="1" t="s">
        <v>160</v>
      </c>
      <c r="Q65" s="1" t="s">
        <v>161</v>
      </c>
      <c r="R65" s="1" t="s">
        <v>67</v>
      </c>
      <c r="S65" s="1" t="s">
        <v>70</v>
      </c>
      <c r="T65" s="1" t="s">
        <v>109</v>
      </c>
      <c r="U65" s="1" t="s">
        <v>171</v>
      </c>
      <c r="V65" s="1">
        <v>1.0369999999999999</v>
      </c>
      <c r="W65" s="1">
        <v>1.2809999999999999</v>
      </c>
    </row>
    <row r="66" spans="1:23" x14ac:dyDescent="0.25">
      <c r="A66">
        <v>20</v>
      </c>
      <c r="B66" t="s">
        <v>23</v>
      </c>
      <c r="D66" s="1">
        <v>1</v>
      </c>
      <c r="E66" s="1" t="s">
        <v>477</v>
      </c>
      <c r="F66" s="1" t="s">
        <v>478</v>
      </c>
      <c r="G66" s="1" t="s">
        <v>479</v>
      </c>
      <c r="H66" s="1" t="s">
        <v>211</v>
      </c>
      <c r="I66" s="1" t="s">
        <v>480</v>
      </c>
      <c r="J66" s="1" t="s">
        <v>481</v>
      </c>
      <c r="K66" s="1" t="s">
        <v>482</v>
      </c>
      <c r="L66" s="1" t="s">
        <v>483</v>
      </c>
      <c r="M66" s="1" t="s">
        <v>484</v>
      </c>
      <c r="N66" s="1">
        <v>202.2</v>
      </c>
      <c r="O66" s="1" t="s">
        <v>225</v>
      </c>
      <c r="P66" s="1" t="s">
        <v>106</v>
      </c>
      <c r="Q66" s="1" t="s">
        <v>64</v>
      </c>
      <c r="R66" s="1" t="s">
        <v>67</v>
      </c>
      <c r="S66" s="1" t="s">
        <v>70</v>
      </c>
      <c r="T66" s="1" t="s">
        <v>109</v>
      </c>
      <c r="U66" s="1" t="s">
        <v>171</v>
      </c>
      <c r="V66" s="1">
        <v>1.0349999999999999</v>
      </c>
      <c r="W66" s="1">
        <v>1.2789999999999999</v>
      </c>
    </row>
    <row r="67" spans="1:23" x14ac:dyDescent="0.25">
      <c r="A67">
        <v>21</v>
      </c>
      <c r="B67" t="s">
        <v>23</v>
      </c>
      <c r="D67" s="1">
        <v>1</v>
      </c>
      <c r="E67" s="1" t="s">
        <v>332</v>
      </c>
      <c r="F67" s="1" t="s">
        <v>485</v>
      </c>
      <c r="G67" s="1" t="s">
        <v>486</v>
      </c>
      <c r="H67" s="1" t="s">
        <v>165</v>
      </c>
      <c r="I67" s="1" t="s">
        <v>487</v>
      </c>
      <c r="J67" s="1" t="s">
        <v>434</v>
      </c>
      <c r="K67" s="1" t="s">
        <v>488</v>
      </c>
      <c r="L67" s="1" t="s">
        <v>489</v>
      </c>
      <c r="M67" s="1" t="s">
        <v>490</v>
      </c>
      <c r="N67" s="1">
        <v>203</v>
      </c>
      <c r="O67" s="1" t="s">
        <v>58</v>
      </c>
      <c r="P67" s="1" t="s">
        <v>226</v>
      </c>
      <c r="Q67" s="1" t="s">
        <v>161</v>
      </c>
      <c r="R67" s="1" t="s">
        <v>244</v>
      </c>
      <c r="S67" s="1" t="s">
        <v>359</v>
      </c>
      <c r="T67" s="1" t="s">
        <v>491</v>
      </c>
      <c r="U67" s="1" t="s">
        <v>492</v>
      </c>
      <c r="V67" s="1">
        <v>1.034</v>
      </c>
      <c r="W67" s="1">
        <v>1.2769999999999999</v>
      </c>
    </row>
    <row r="68" spans="1:23" x14ac:dyDescent="0.25">
      <c r="A68">
        <v>22</v>
      </c>
      <c r="B68" t="s">
        <v>23</v>
      </c>
      <c r="D68" s="1">
        <v>1</v>
      </c>
      <c r="E68" s="1" t="s">
        <v>172</v>
      </c>
      <c r="F68" s="1" t="s">
        <v>493</v>
      </c>
      <c r="G68" s="1" t="s">
        <v>406</v>
      </c>
      <c r="H68" s="1" t="s">
        <v>302</v>
      </c>
      <c r="I68" s="1" t="s">
        <v>239</v>
      </c>
      <c r="J68" s="1" t="s">
        <v>494</v>
      </c>
      <c r="K68" s="1" t="s">
        <v>495</v>
      </c>
      <c r="L68" s="1" t="s">
        <v>496</v>
      </c>
      <c r="M68" s="1" t="s">
        <v>283</v>
      </c>
      <c r="N68" s="1">
        <v>202.1</v>
      </c>
      <c r="O68" s="1" t="s">
        <v>188</v>
      </c>
      <c r="P68" s="1" t="s">
        <v>106</v>
      </c>
      <c r="Q68" s="1" t="s">
        <v>64</v>
      </c>
      <c r="R68" s="1" t="s">
        <v>267</v>
      </c>
      <c r="S68" s="1" t="s">
        <v>120</v>
      </c>
      <c r="T68" s="1" t="s">
        <v>215</v>
      </c>
      <c r="U68" s="1" t="s">
        <v>122</v>
      </c>
      <c r="V68" s="1">
        <v>1.03</v>
      </c>
      <c r="W68" s="1">
        <v>1.2709999999999999</v>
      </c>
    </row>
    <row r="69" spans="1:23" x14ac:dyDescent="0.25">
      <c r="A69">
        <v>23</v>
      </c>
      <c r="B69" t="s">
        <v>23</v>
      </c>
      <c r="D69" s="1">
        <v>1</v>
      </c>
      <c r="E69" s="1" t="s">
        <v>497</v>
      </c>
      <c r="F69" s="1" t="s">
        <v>498</v>
      </c>
      <c r="G69" s="1" t="s">
        <v>499</v>
      </c>
      <c r="H69" s="1" t="s">
        <v>500</v>
      </c>
      <c r="I69" s="1" t="s">
        <v>501</v>
      </c>
      <c r="J69" s="1" t="s">
        <v>502</v>
      </c>
      <c r="K69" s="1" t="s">
        <v>503</v>
      </c>
      <c r="L69" s="1" t="s">
        <v>504</v>
      </c>
      <c r="M69" s="1" t="s">
        <v>505</v>
      </c>
      <c r="N69" s="1">
        <v>202.2</v>
      </c>
      <c r="O69" s="1" t="s">
        <v>58</v>
      </c>
      <c r="P69" s="1" t="s">
        <v>106</v>
      </c>
      <c r="Q69" s="1" t="s">
        <v>64</v>
      </c>
      <c r="R69" s="1" t="s">
        <v>108</v>
      </c>
      <c r="S69" s="1" t="s">
        <v>120</v>
      </c>
      <c r="T69" s="1" t="s">
        <v>109</v>
      </c>
      <c r="U69" s="1" t="s">
        <v>171</v>
      </c>
      <c r="V69" s="1">
        <v>1.0289999999999999</v>
      </c>
      <c r="W69" s="1">
        <v>1.2709999999999999</v>
      </c>
    </row>
    <row r="70" spans="1:23" x14ac:dyDescent="0.25">
      <c r="A70">
        <v>24</v>
      </c>
      <c r="B70" t="s">
        <v>23</v>
      </c>
      <c r="D70" s="1">
        <v>1</v>
      </c>
      <c r="E70" s="1" t="s">
        <v>151</v>
      </c>
      <c r="F70" s="1" t="s">
        <v>261</v>
      </c>
      <c r="G70" s="1" t="s">
        <v>506</v>
      </c>
      <c r="H70" s="1" t="s">
        <v>507</v>
      </c>
      <c r="I70" s="1" t="s">
        <v>508</v>
      </c>
      <c r="J70" s="1" t="s">
        <v>176</v>
      </c>
      <c r="K70" s="1" t="s">
        <v>379</v>
      </c>
      <c r="L70" s="1" t="s">
        <v>509</v>
      </c>
      <c r="M70" s="1" t="s">
        <v>214</v>
      </c>
      <c r="N70" s="1">
        <v>202.5</v>
      </c>
      <c r="O70" s="1" t="s">
        <v>58</v>
      </c>
      <c r="P70" s="1" t="s">
        <v>106</v>
      </c>
      <c r="Q70" s="1" t="s">
        <v>107</v>
      </c>
      <c r="R70" s="1" t="s">
        <v>67</v>
      </c>
      <c r="S70" s="1" t="s">
        <v>162</v>
      </c>
      <c r="T70" s="1" t="s">
        <v>73</v>
      </c>
      <c r="U70" s="1" t="s">
        <v>171</v>
      </c>
      <c r="V70" s="1">
        <v>1.0409999999999999</v>
      </c>
      <c r="W70" s="1">
        <v>1.286</v>
      </c>
    </row>
    <row r="71" spans="1:23" x14ac:dyDescent="0.25">
      <c r="A71">
        <v>25</v>
      </c>
      <c r="B71" t="s">
        <v>23</v>
      </c>
      <c r="D71" s="1">
        <v>1</v>
      </c>
      <c r="E71" s="1" t="s">
        <v>367</v>
      </c>
      <c r="F71" s="1" t="s">
        <v>510</v>
      </c>
      <c r="G71" s="1" t="s">
        <v>511</v>
      </c>
      <c r="H71" s="1" t="s">
        <v>512</v>
      </c>
      <c r="I71" s="1" t="s">
        <v>513</v>
      </c>
      <c r="J71" s="1" t="s">
        <v>128</v>
      </c>
      <c r="K71" s="1" t="s">
        <v>514</v>
      </c>
      <c r="L71" s="1" t="s">
        <v>515</v>
      </c>
      <c r="M71" s="1" t="s">
        <v>516</v>
      </c>
      <c r="N71" s="1">
        <v>202.7</v>
      </c>
      <c r="O71" s="1" t="s">
        <v>58</v>
      </c>
      <c r="P71" s="1" t="s">
        <v>106</v>
      </c>
      <c r="Q71" s="1" t="s">
        <v>64</v>
      </c>
      <c r="R71" s="1" t="s">
        <v>108</v>
      </c>
      <c r="S71" s="1" t="s">
        <v>162</v>
      </c>
      <c r="T71" s="1" t="s">
        <v>73</v>
      </c>
      <c r="U71" s="1" t="s">
        <v>171</v>
      </c>
      <c r="V71" s="1">
        <v>1.0309999999999999</v>
      </c>
      <c r="W71" s="1">
        <v>1.272</v>
      </c>
    </row>
    <row r="72" spans="1:23" x14ac:dyDescent="0.25">
      <c r="A72">
        <v>26</v>
      </c>
      <c r="B72" t="s">
        <v>23</v>
      </c>
      <c r="D72" s="1">
        <v>1</v>
      </c>
      <c r="E72" s="1" t="s">
        <v>517</v>
      </c>
      <c r="F72" s="1" t="s">
        <v>518</v>
      </c>
      <c r="G72" s="1" t="s">
        <v>519</v>
      </c>
      <c r="H72" s="1" t="s">
        <v>520</v>
      </c>
      <c r="I72" s="1" t="s">
        <v>521</v>
      </c>
      <c r="J72" s="1" t="s">
        <v>445</v>
      </c>
      <c r="K72" s="1" t="s">
        <v>522</v>
      </c>
      <c r="L72" s="1" t="s">
        <v>523</v>
      </c>
      <c r="M72" s="1" t="s">
        <v>524</v>
      </c>
      <c r="N72" s="1">
        <v>202.1</v>
      </c>
      <c r="O72" s="1" t="s">
        <v>58</v>
      </c>
      <c r="P72" s="1" t="s">
        <v>106</v>
      </c>
      <c r="Q72" s="1" t="s">
        <v>64</v>
      </c>
      <c r="R72" s="1" t="s">
        <v>67</v>
      </c>
      <c r="S72" s="1" t="s">
        <v>70</v>
      </c>
      <c r="T72" s="1" t="s">
        <v>121</v>
      </c>
      <c r="U72" s="1" t="s">
        <v>132</v>
      </c>
      <c r="V72" s="1">
        <v>1.0269999999999999</v>
      </c>
      <c r="W72" s="1">
        <v>1.2669999999999999</v>
      </c>
    </row>
    <row r="73" spans="1:23" x14ac:dyDescent="0.25">
      <c r="A73">
        <v>27</v>
      </c>
      <c r="B73" t="s">
        <v>23</v>
      </c>
      <c r="D73" s="1">
        <v>1</v>
      </c>
      <c r="E73" s="1" t="s">
        <v>123</v>
      </c>
      <c r="F73" s="1" t="s">
        <v>525</v>
      </c>
      <c r="G73" s="1" t="s">
        <v>526</v>
      </c>
      <c r="H73" s="1" t="s">
        <v>100</v>
      </c>
      <c r="I73" s="1" t="s">
        <v>342</v>
      </c>
      <c r="J73" s="1" t="s">
        <v>527</v>
      </c>
      <c r="K73" s="1" t="s">
        <v>528</v>
      </c>
      <c r="L73" s="1" t="s">
        <v>529</v>
      </c>
      <c r="M73" s="1" t="s">
        <v>530</v>
      </c>
      <c r="N73" s="1">
        <v>202.3</v>
      </c>
      <c r="O73" s="1" t="s">
        <v>58</v>
      </c>
      <c r="P73" s="1" t="s">
        <v>61</v>
      </c>
      <c r="Q73" s="1" t="s">
        <v>64</v>
      </c>
      <c r="R73" s="1" t="s">
        <v>108</v>
      </c>
      <c r="S73" s="1" t="s">
        <v>70</v>
      </c>
      <c r="T73" s="1" t="s">
        <v>121</v>
      </c>
      <c r="U73" s="1" t="s">
        <v>171</v>
      </c>
      <c r="V73" s="1">
        <v>1.034</v>
      </c>
      <c r="W73" s="1">
        <v>1.278</v>
      </c>
    </row>
    <row r="74" spans="1:23" x14ac:dyDescent="0.25">
      <c r="A74">
        <v>28</v>
      </c>
      <c r="B74" t="s">
        <v>23</v>
      </c>
      <c r="D74" s="1">
        <v>1</v>
      </c>
      <c r="E74" s="1" t="s">
        <v>531</v>
      </c>
      <c r="F74" s="1" t="s">
        <v>532</v>
      </c>
      <c r="G74" s="1" t="s">
        <v>533</v>
      </c>
      <c r="H74" s="1" t="s">
        <v>534</v>
      </c>
      <c r="I74" s="1" t="s">
        <v>535</v>
      </c>
      <c r="J74" s="1" t="s">
        <v>536</v>
      </c>
      <c r="K74" s="1" t="s">
        <v>537</v>
      </c>
      <c r="L74" s="1" t="s">
        <v>538</v>
      </c>
      <c r="M74" s="1" t="s">
        <v>539</v>
      </c>
      <c r="N74" s="1">
        <v>202.1</v>
      </c>
      <c r="O74" s="1" t="s">
        <v>141</v>
      </c>
      <c r="P74" s="1" t="s">
        <v>61</v>
      </c>
      <c r="Q74" s="1" t="s">
        <v>64</v>
      </c>
      <c r="R74" s="1" t="s">
        <v>108</v>
      </c>
      <c r="S74" s="1" t="s">
        <v>162</v>
      </c>
      <c r="T74" s="1" t="s">
        <v>491</v>
      </c>
      <c r="U74" s="1" t="s">
        <v>171</v>
      </c>
      <c r="V74" s="1">
        <v>1.0269999999999999</v>
      </c>
      <c r="W74" s="1">
        <v>1.2669999999999999</v>
      </c>
    </row>
    <row r="75" spans="1:23" x14ac:dyDescent="0.25">
      <c r="A75">
        <v>29</v>
      </c>
      <c r="B75" t="s">
        <v>23</v>
      </c>
      <c r="D75" s="1">
        <v>1</v>
      </c>
      <c r="E75" s="1" t="s">
        <v>404</v>
      </c>
      <c r="F75" s="1" t="s">
        <v>540</v>
      </c>
      <c r="G75" s="1" t="s">
        <v>541</v>
      </c>
      <c r="H75" s="1" t="s">
        <v>542</v>
      </c>
      <c r="I75" s="1" t="s">
        <v>487</v>
      </c>
      <c r="J75" s="1" t="s">
        <v>336</v>
      </c>
      <c r="K75" s="1" t="s">
        <v>488</v>
      </c>
      <c r="L75" s="1" t="s">
        <v>543</v>
      </c>
      <c r="M75" s="1" t="s">
        <v>544</v>
      </c>
      <c r="N75" s="1">
        <v>202.5</v>
      </c>
      <c r="O75" s="1" t="s">
        <v>58</v>
      </c>
      <c r="P75" s="1" t="s">
        <v>160</v>
      </c>
      <c r="Q75" s="1" t="s">
        <v>107</v>
      </c>
      <c r="R75" s="1" t="s">
        <v>67</v>
      </c>
      <c r="S75" s="1" t="s">
        <v>70</v>
      </c>
      <c r="T75" s="1" t="s">
        <v>73</v>
      </c>
      <c r="U75" s="1" t="s">
        <v>171</v>
      </c>
      <c r="V75" s="1">
        <v>1.038</v>
      </c>
      <c r="W75" s="1">
        <v>1.28</v>
      </c>
    </row>
    <row r="76" spans="1:23" x14ac:dyDescent="0.25">
      <c r="A76">
        <v>30</v>
      </c>
      <c r="B76" t="s">
        <v>23</v>
      </c>
      <c r="D76" s="1">
        <v>1</v>
      </c>
      <c r="E76" s="1" t="s">
        <v>332</v>
      </c>
      <c r="F76" s="1" t="s">
        <v>545</v>
      </c>
      <c r="G76" s="1" t="s">
        <v>541</v>
      </c>
      <c r="H76" s="1" t="s">
        <v>432</v>
      </c>
      <c r="I76" s="1" t="s">
        <v>546</v>
      </c>
      <c r="J76" s="1" t="s">
        <v>547</v>
      </c>
      <c r="K76" s="1" t="s">
        <v>548</v>
      </c>
      <c r="L76" s="1" t="s">
        <v>549</v>
      </c>
      <c r="M76" s="1" t="s">
        <v>550</v>
      </c>
      <c r="N76" s="1">
        <v>202.6</v>
      </c>
      <c r="O76" s="1" t="s">
        <v>58</v>
      </c>
      <c r="P76" s="1" t="s">
        <v>106</v>
      </c>
      <c r="Q76" s="1" t="s">
        <v>107</v>
      </c>
      <c r="R76" s="1" t="s">
        <v>67</v>
      </c>
      <c r="S76" s="1" t="s">
        <v>70</v>
      </c>
      <c r="T76" s="1" t="s">
        <v>121</v>
      </c>
      <c r="U76" s="1" t="s">
        <v>132</v>
      </c>
      <c r="V76" s="1">
        <v>1.03</v>
      </c>
      <c r="W76" s="1">
        <v>1.2729999999999999</v>
      </c>
    </row>
    <row r="77" spans="1:23" x14ac:dyDescent="0.25">
      <c r="D77" s="1"/>
    </row>
    <row r="79" spans="1:23" x14ac:dyDescent="0.25">
      <c r="B79" t="s">
        <v>551</v>
      </c>
      <c r="E79" s="1">
        <v>61</v>
      </c>
      <c r="F79" s="1">
        <v>61</v>
      </c>
      <c r="G79" s="1">
        <v>61</v>
      </c>
      <c r="H79" s="1">
        <v>61</v>
      </c>
      <c r="I79" s="1">
        <v>61</v>
      </c>
      <c r="J79" s="1">
        <v>61</v>
      </c>
      <c r="K79" s="1">
        <v>61</v>
      </c>
      <c r="L79" s="1">
        <v>61</v>
      </c>
      <c r="M79" s="1">
        <v>61</v>
      </c>
      <c r="N79" s="1">
        <v>61</v>
      </c>
      <c r="O79" s="1">
        <v>61</v>
      </c>
      <c r="P79" s="1">
        <v>61</v>
      </c>
      <c r="Q79" s="1">
        <v>61</v>
      </c>
      <c r="R79" s="1">
        <v>61</v>
      </c>
      <c r="S79" s="1">
        <v>61</v>
      </c>
      <c r="T79" s="1">
        <v>61</v>
      </c>
      <c r="U79" s="1">
        <v>61</v>
      </c>
      <c r="V79" s="1">
        <v>61</v>
      </c>
      <c r="W79" s="1">
        <v>61</v>
      </c>
    </row>
    <row r="80" spans="1:23" x14ac:dyDescent="0.25">
      <c r="B80" t="s">
        <v>552</v>
      </c>
      <c r="E80" s="1" t="s">
        <v>260</v>
      </c>
      <c r="F80" s="1" t="s">
        <v>83</v>
      </c>
      <c r="G80" s="1" t="s">
        <v>84</v>
      </c>
      <c r="H80" s="1" t="s">
        <v>398</v>
      </c>
      <c r="I80" s="1" t="s">
        <v>399</v>
      </c>
      <c r="J80" s="1" t="s">
        <v>400</v>
      </c>
      <c r="K80" s="1" t="s">
        <v>401</v>
      </c>
      <c r="L80" s="1" t="s">
        <v>402</v>
      </c>
      <c r="M80" s="1" t="s">
        <v>403</v>
      </c>
      <c r="N80" s="1">
        <v>201.7</v>
      </c>
      <c r="O80" s="1" t="s">
        <v>141</v>
      </c>
      <c r="P80" s="1" t="s">
        <v>226</v>
      </c>
      <c r="Q80" s="1" t="s">
        <v>293</v>
      </c>
      <c r="R80" s="1" t="s">
        <v>267</v>
      </c>
      <c r="S80" s="1" t="s">
        <v>268</v>
      </c>
      <c r="T80" s="1" t="s">
        <v>269</v>
      </c>
      <c r="U80" s="1" t="s">
        <v>270</v>
      </c>
      <c r="V80" s="1">
        <v>1.022</v>
      </c>
      <c r="W80" s="1">
        <v>1.2609999999999999</v>
      </c>
    </row>
    <row r="81" spans="2:23" x14ac:dyDescent="0.25">
      <c r="B81" t="s">
        <v>553</v>
      </c>
      <c r="E81" s="1" t="s">
        <v>554</v>
      </c>
      <c r="F81" s="1" t="s">
        <v>555</v>
      </c>
      <c r="G81" s="1" t="s">
        <v>556</v>
      </c>
      <c r="H81" s="1" t="s">
        <v>557</v>
      </c>
      <c r="I81" s="1" t="s">
        <v>558</v>
      </c>
      <c r="J81" s="1" t="s">
        <v>559</v>
      </c>
      <c r="K81" s="1" t="s">
        <v>560</v>
      </c>
      <c r="L81" s="1" t="s">
        <v>561</v>
      </c>
      <c r="M81" s="1" t="s">
        <v>562</v>
      </c>
      <c r="N81" s="1">
        <v>1.6</v>
      </c>
      <c r="O81" s="1" t="s">
        <v>563</v>
      </c>
      <c r="P81" s="1" t="s">
        <v>564</v>
      </c>
      <c r="Q81" s="1" t="s">
        <v>565</v>
      </c>
      <c r="R81" s="1" t="s">
        <v>565</v>
      </c>
      <c r="S81" s="1" t="s">
        <v>566</v>
      </c>
      <c r="T81" s="1" t="s">
        <v>567</v>
      </c>
      <c r="U81" s="1" t="s">
        <v>568</v>
      </c>
      <c r="V81" s="1" t="s">
        <v>569</v>
      </c>
      <c r="W81" s="1" t="s">
        <v>570</v>
      </c>
    </row>
    <row r="82" spans="2:23" x14ac:dyDescent="0.25">
      <c r="B82" t="s">
        <v>571</v>
      </c>
      <c r="E82" s="1" t="s">
        <v>351</v>
      </c>
      <c r="F82" s="1" t="s">
        <v>352</v>
      </c>
      <c r="G82" s="1" t="s">
        <v>418</v>
      </c>
      <c r="H82" s="1" t="s">
        <v>353</v>
      </c>
      <c r="I82" s="1" t="s">
        <v>354</v>
      </c>
      <c r="J82" s="1" t="s">
        <v>355</v>
      </c>
      <c r="K82" s="1" t="s">
        <v>356</v>
      </c>
      <c r="L82" s="1" t="s">
        <v>357</v>
      </c>
      <c r="M82" s="1" t="s">
        <v>252</v>
      </c>
      <c r="N82" s="1">
        <v>203.3</v>
      </c>
      <c r="O82" s="1" t="s">
        <v>225</v>
      </c>
      <c r="P82" s="1" t="s">
        <v>91</v>
      </c>
      <c r="Q82" s="1" t="s">
        <v>92</v>
      </c>
      <c r="R82" s="1" t="s">
        <v>93</v>
      </c>
      <c r="S82" s="1" t="s">
        <v>94</v>
      </c>
      <c r="T82" s="1" t="s">
        <v>95</v>
      </c>
      <c r="U82" s="1" t="s">
        <v>96</v>
      </c>
      <c r="V82" s="1">
        <v>1.0449999999999999</v>
      </c>
      <c r="W82" s="1">
        <v>1.2909999999999999</v>
      </c>
    </row>
    <row r="83" spans="2:23" x14ac:dyDescent="0.25">
      <c r="B83" t="s">
        <v>572</v>
      </c>
      <c r="E83" s="1" t="s">
        <v>277</v>
      </c>
      <c r="F83" s="1" t="s">
        <v>573</v>
      </c>
      <c r="G83" s="1" t="s">
        <v>574</v>
      </c>
      <c r="H83" s="1" t="s">
        <v>575</v>
      </c>
      <c r="I83" s="1" t="s">
        <v>576</v>
      </c>
      <c r="J83" s="1" t="s">
        <v>577</v>
      </c>
      <c r="K83" s="1" t="s">
        <v>578</v>
      </c>
      <c r="L83" s="1" t="s">
        <v>579</v>
      </c>
      <c r="M83" s="1" t="s">
        <v>580</v>
      </c>
      <c r="N83" s="1">
        <v>202.4</v>
      </c>
      <c r="O83" s="1" t="s">
        <v>581</v>
      </c>
      <c r="P83" s="1" t="s">
        <v>582</v>
      </c>
      <c r="Q83" s="1" t="s">
        <v>583</v>
      </c>
      <c r="R83" s="1" t="s">
        <v>584</v>
      </c>
      <c r="S83" s="1" t="s">
        <v>585</v>
      </c>
      <c r="T83" s="1" t="s">
        <v>586</v>
      </c>
      <c r="U83" s="1" t="s">
        <v>587</v>
      </c>
      <c r="V83" s="1">
        <v>1.0329999999999999</v>
      </c>
      <c r="W83" s="1">
        <v>1.2749999999999999</v>
      </c>
    </row>
    <row r="84" spans="2:23" x14ac:dyDescent="0.25">
      <c r="B84" t="s">
        <v>588</v>
      </c>
      <c r="E84" s="1" t="s">
        <v>589</v>
      </c>
      <c r="F84" s="1" t="s">
        <v>590</v>
      </c>
      <c r="G84" s="1" t="s">
        <v>591</v>
      </c>
      <c r="H84" s="1" t="s">
        <v>592</v>
      </c>
      <c r="I84" s="1" t="s">
        <v>593</v>
      </c>
      <c r="J84" s="1" t="s">
        <v>594</v>
      </c>
      <c r="K84" s="1" t="s">
        <v>595</v>
      </c>
      <c r="L84" s="1" t="s">
        <v>596</v>
      </c>
      <c r="M84" s="1" t="s">
        <v>597</v>
      </c>
      <c r="N84" s="1" t="s">
        <v>598</v>
      </c>
      <c r="O84" s="1" t="s">
        <v>599</v>
      </c>
      <c r="P84" s="1" t="s">
        <v>600</v>
      </c>
      <c r="Q84" s="1" t="s">
        <v>601</v>
      </c>
      <c r="R84" s="1" t="s">
        <v>602</v>
      </c>
      <c r="S84" s="1" t="s">
        <v>603</v>
      </c>
      <c r="T84" s="1" t="s">
        <v>604</v>
      </c>
      <c r="U84" s="1" t="s">
        <v>605</v>
      </c>
      <c r="V84" s="1" t="s">
        <v>606</v>
      </c>
      <c r="W84" s="1" t="s">
        <v>607</v>
      </c>
    </row>
    <row r="85" spans="2:23" x14ac:dyDescent="0.25">
      <c r="B85" t="s">
        <v>608</v>
      </c>
      <c r="E85" s="1" t="s">
        <v>609</v>
      </c>
      <c r="F85" s="1" t="s">
        <v>610</v>
      </c>
      <c r="G85" s="1" t="s">
        <v>611</v>
      </c>
      <c r="H85" s="1" t="s">
        <v>612</v>
      </c>
      <c r="I85" s="1" t="s">
        <v>613</v>
      </c>
      <c r="J85" s="1" t="s">
        <v>614</v>
      </c>
      <c r="K85" s="1" t="s">
        <v>615</v>
      </c>
      <c r="L85" s="1" t="s">
        <v>616</v>
      </c>
      <c r="M85" s="1" t="s">
        <v>617</v>
      </c>
      <c r="N85" s="1" t="s">
        <v>618</v>
      </c>
      <c r="O85" s="1" t="s">
        <v>619</v>
      </c>
      <c r="P85" s="1" t="s">
        <v>620</v>
      </c>
      <c r="Q85" s="1" t="s">
        <v>621</v>
      </c>
      <c r="R85" s="1" t="s">
        <v>622</v>
      </c>
      <c r="S85" s="1" t="s">
        <v>623</v>
      </c>
      <c r="T85" s="1" t="s">
        <v>240</v>
      </c>
      <c r="U85" s="1" t="s">
        <v>624</v>
      </c>
      <c r="V85" s="1" t="s">
        <v>625</v>
      </c>
      <c r="W85" s="1" t="s">
        <v>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84"/>
  <sheetViews>
    <sheetView tabSelected="1" workbookViewId="0">
      <selection activeCell="C5" sqref="C5"/>
    </sheetView>
  </sheetViews>
  <sheetFormatPr defaultRowHeight="15" x14ac:dyDescent="0.25"/>
  <cols>
    <col min="1" max="1" width="30.7109375" customWidth="1"/>
    <col min="2" max="2" width="20.7109375" customWidth="1"/>
    <col min="3" max="3" width="12.7109375" customWidth="1"/>
    <col min="4" max="4" width="3.7109375" customWidth="1"/>
    <col min="5" max="22" width="23.7109375" customWidth="1"/>
  </cols>
  <sheetData>
    <row r="1" spans="1:22" x14ac:dyDescent="0.25">
      <c r="A1" t="s">
        <v>4</v>
      </c>
    </row>
    <row r="2" spans="1:22" x14ac:dyDescent="0.25">
      <c r="A2" t="s">
        <v>7</v>
      </c>
    </row>
    <row r="3" spans="1:22" x14ac:dyDescent="0.25">
      <c r="A3" t="s">
        <v>9</v>
      </c>
    </row>
    <row r="4" spans="1:22" x14ac:dyDescent="0.25">
      <c r="A4" t="s">
        <v>11</v>
      </c>
    </row>
    <row r="5" spans="1:22" x14ac:dyDescent="0.25">
      <c r="A5" t="s">
        <v>13</v>
      </c>
    </row>
    <row r="6" spans="1:22" x14ac:dyDescent="0.25">
      <c r="A6" t="s">
        <v>16</v>
      </c>
    </row>
    <row r="7" spans="1:22" x14ac:dyDescent="0.25">
      <c r="A7" t="s">
        <v>19</v>
      </c>
    </row>
    <row r="8" spans="1:22" x14ac:dyDescent="0.25">
      <c r="A8" t="s">
        <v>21</v>
      </c>
      <c r="B8" t="s">
        <v>653</v>
      </c>
    </row>
    <row r="10" spans="1:22" x14ac:dyDescent="0.25">
      <c r="A10" t="s">
        <v>6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24</v>
      </c>
      <c r="F11" t="s">
        <v>28</v>
      </c>
      <c r="G11" t="s">
        <v>31</v>
      </c>
      <c r="H11" t="s">
        <v>34</v>
      </c>
      <c r="I11" t="s">
        <v>37</v>
      </c>
      <c r="J11" t="s">
        <v>40</v>
      </c>
      <c r="K11" t="s">
        <v>43</v>
      </c>
      <c r="L11" t="s">
        <v>46</v>
      </c>
      <c r="M11" t="s">
        <v>49</v>
      </c>
      <c r="N11" t="s">
        <v>52</v>
      </c>
      <c r="O11" t="s">
        <v>55</v>
      </c>
      <c r="P11" t="s">
        <v>59</v>
      </c>
      <c r="Q11" t="s">
        <v>62</v>
      </c>
      <c r="R11" t="s">
        <v>65</v>
      </c>
      <c r="S11" t="s">
        <v>68</v>
      </c>
      <c r="T11" t="s">
        <v>71</v>
      </c>
      <c r="U11" t="s">
        <v>74</v>
      </c>
      <c r="V11" t="s">
        <v>77</v>
      </c>
    </row>
    <row r="12" spans="1:22" x14ac:dyDescent="0.25"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53</v>
      </c>
      <c r="O12" t="s">
        <v>56</v>
      </c>
      <c r="P12" t="s">
        <v>56</v>
      </c>
      <c r="Q12" t="s">
        <v>56</v>
      </c>
      <c r="R12" t="s">
        <v>56</v>
      </c>
      <c r="S12" t="s">
        <v>56</v>
      </c>
      <c r="T12" t="s">
        <v>56</v>
      </c>
      <c r="U12" t="s">
        <v>56</v>
      </c>
      <c r="V12" t="s">
        <v>56</v>
      </c>
    </row>
    <row r="13" spans="1:22" x14ac:dyDescent="0.25">
      <c r="E13" t="s">
        <v>26</v>
      </c>
      <c r="F13" t="s">
        <v>29</v>
      </c>
      <c r="G13" t="s">
        <v>32</v>
      </c>
      <c r="H13" t="s">
        <v>35</v>
      </c>
      <c r="I13" t="s">
        <v>38</v>
      </c>
      <c r="J13" t="s">
        <v>41</v>
      </c>
      <c r="K13" t="s">
        <v>44</v>
      </c>
      <c r="L13" t="s">
        <v>47</v>
      </c>
      <c r="M13" t="s">
        <v>50</v>
      </c>
      <c r="N13" t="s">
        <v>54</v>
      </c>
      <c r="O13" t="s">
        <v>57</v>
      </c>
      <c r="P13" t="s">
        <v>60</v>
      </c>
      <c r="Q13" t="s">
        <v>63</v>
      </c>
      <c r="R13" t="s">
        <v>66</v>
      </c>
      <c r="S13" t="s">
        <v>69</v>
      </c>
      <c r="T13" t="s">
        <v>72</v>
      </c>
      <c r="U13" t="s">
        <v>75</v>
      </c>
      <c r="V13" t="s">
        <v>78</v>
      </c>
    </row>
    <row r="16" spans="1:22" x14ac:dyDescent="0.25">
      <c r="A16">
        <v>1</v>
      </c>
      <c r="B16" t="s">
        <v>23</v>
      </c>
      <c r="C16" t="s">
        <v>651</v>
      </c>
      <c r="D16">
        <v>1</v>
      </c>
      <c r="E16" s="2">
        <v>1.1200000000000001E-6</v>
      </c>
      <c r="F16" s="2">
        <v>1.229E-6</v>
      </c>
      <c r="G16" s="2">
        <v>1.542E-6</v>
      </c>
      <c r="H16" s="2">
        <v>1.7829999999999999E-6</v>
      </c>
      <c r="I16" s="2">
        <v>2.0769999999999998E-6</v>
      </c>
      <c r="J16" s="2">
        <v>2.4289999999999995E-6</v>
      </c>
      <c r="K16" s="2">
        <v>3.0099999999999996E-6</v>
      </c>
      <c r="L16" s="2">
        <v>4.6609999999999991E-6</v>
      </c>
      <c r="M16" s="2">
        <v>7.522999999999999E-6</v>
      </c>
      <c r="N16" s="3">
        <v>201.9</v>
      </c>
      <c r="O16" s="4">
        <v>0.33200000000000002</v>
      </c>
      <c r="P16" s="4">
        <v>0.47000000000000003</v>
      </c>
      <c r="Q16" s="4">
        <v>0.625</v>
      </c>
      <c r="R16" s="4">
        <v>0.68200000000000005</v>
      </c>
      <c r="S16" s="4">
        <v>0.751</v>
      </c>
      <c r="T16" s="4">
        <v>0.80100000000000005</v>
      </c>
      <c r="U16" s="4">
        <v>0.84799999999999998</v>
      </c>
      <c r="V16" s="5">
        <v>1.0269999999999999</v>
      </c>
    </row>
    <row r="17" spans="1:22" x14ac:dyDescent="0.25">
      <c r="A17">
        <v>2</v>
      </c>
      <c r="B17" t="s">
        <v>23</v>
      </c>
      <c r="C17" t="s">
        <v>651</v>
      </c>
      <c r="D17">
        <v>1</v>
      </c>
      <c r="E17" s="2">
        <v>1.065E-6</v>
      </c>
      <c r="F17" s="2">
        <v>1.192E-6</v>
      </c>
      <c r="G17" s="2">
        <v>1.488E-6</v>
      </c>
      <c r="H17" s="2">
        <v>1.7090000000000001E-6</v>
      </c>
      <c r="I17" s="2">
        <v>1.984E-6</v>
      </c>
      <c r="J17" s="2">
        <v>2.3239999999999997E-6</v>
      </c>
      <c r="K17" s="2">
        <v>2.8610000000000002E-6</v>
      </c>
      <c r="L17" s="2">
        <v>4.3899999999999995E-6</v>
      </c>
      <c r="M17" s="2">
        <v>7.0069999999999992E-6</v>
      </c>
      <c r="N17" s="3">
        <v>202.8</v>
      </c>
      <c r="O17" s="4">
        <v>0.33200000000000002</v>
      </c>
      <c r="P17" s="4">
        <v>0.47300000000000003</v>
      </c>
      <c r="Q17" s="4">
        <v>0.628</v>
      </c>
      <c r="R17" s="4">
        <v>0.68400000000000005</v>
      </c>
      <c r="S17" s="4">
        <v>0.754</v>
      </c>
      <c r="T17" s="4">
        <v>0.80500000000000005</v>
      </c>
      <c r="U17" s="4">
        <v>0.85599999999999998</v>
      </c>
      <c r="V17" s="5">
        <v>1.044</v>
      </c>
    </row>
    <row r="18" spans="1:22" x14ac:dyDescent="0.25">
      <c r="A18">
        <v>3</v>
      </c>
      <c r="B18" t="s">
        <v>23</v>
      </c>
      <c r="C18" t="s">
        <v>651</v>
      </c>
      <c r="D18">
        <v>1</v>
      </c>
      <c r="E18" s="2">
        <v>1.074E-6</v>
      </c>
      <c r="F18" s="2">
        <v>1.2130000000000001E-6</v>
      </c>
      <c r="G18" s="2">
        <v>1.5069999999999999E-6</v>
      </c>
      <c r="H18" s="2">
        <v>1.7409999999999999E-6</v>
      </c>
      <c r="I18" s="2">
        <v>2.0150000000000002E-6</v>
      </c>
      <c r="J18" s="2">
        <v>2.3519999999999997E-6</v>
      </c>
      <c r="K18" s="2">
        <v>2.915E-6</v>
      </c>
      <c r="L18" s="2">
        <v>4.4829999999999993E-6</v>
      </c>
      <c r="M18" s="2">
        <v>7.1919999999999999E-6</v>
      </c>
      <c r="N18" s="3">
        <v>202.5</v>
      </c>
      <c r="O18" s="4">
        <v>0.33200000000000002</v>
      </c>
      <c r="P18" s="4">
        <v>0.47100000000000003</v>
      </c>
      <c r="Q18" s="4">
        <v>0.626</v>
      </c>
      <c r="R18" s="4">
        <v>0.68100000000000005</v>
      </c>
      <c r="S18" s="4">
        <v>0.751</v>
      </c>
      <c r="T18" s="4">
        <v>0.80200000000000005</v>
      </c>
      <c r="U18" s="4">
        <v>0.85099999999999998</v>
      </c>
      <c r="V18" s="5">
        <v>1.036</v>
      </c>
    </row>
    <row r="19" spans="1:22" x14ac:dyDescent="0.25">
      <c r="A19">
        <v>4</v>
      </c>
      <c r="B19" t="s">
        <v>23</v>
      </c>
      <c r="C19" t="s">
        <v>651</v>
      </c>
      <c r="D19">
        <v>1</v>
      </c>
      <c r="E19" s="2">
        <v>1.094E-6</v>
      </c>
      <c r="F19" s="2">
        <v>1.234E-6</v>
      </c>
      <c r="G19" s="2">
        <v>1.5389999999999998E-6</v>
      </c>
      <c r="H19" s="2">
        <v>1.776E-6</v>
      </c>
      <c r="I19" s="2">
        <v>2.0529999999999997E-6</v>
      </c>
      <c r="J19" s="2">
        <v>2.4119999999999999E-6</v>
      </c>
      <c r="K19" s="2">
        <v>2.994E-6</v>
      </c>
      <c r="L19" s="2">
        <v>4.6239999999999993E-6</v>
      </c>
      <c r="M19" s="2">
        <v>7.4560000000000003E-6</v>
      </c>
      <c r="N19" s="3">
        <v>202</v>
      </c>
      <c r="O19" s="4">
        <v>0.33200000000000002</v>
      </c>
      <c r="P19" s="4">
        <v>0.47100000000000003</v>
      </c>
      <c r="Q19" s="4">
        <v>0.625</v>
      </c>
      <c r="R19" s="4">
        <v>0.68200000000000005</v>
      </c>
      <c r="S19" s="4">
        <v>0.75</v>
      </c>
      <c r="T19" s="4">
        <v>0.8</v>
      </c>
      <c r="U19" s="4">
        <v>0.84899999999999998</v>
      </c>
      <c r="V19" s="5">
        <v>1.0269999999999999</v>
      </c>
    </row>
    <row r="20" spans="1:22" x14ac:dyDescent="0.25">
      <c r="A20">
        <v>5</v>
      </c>
      <c r="B20" t="s">
        <v>23</v>
      </c>
      <c r="C20" t="s">
        <v>651</v>
      </c>
      <c r="D20">
        <v>1</v>
      </c>
      <c r="E20" s="2">
        <v>1.088E-6</v>
      </c>
      <c r="F20" s="2">
        <v>1.22E-6</v>
      </c>
      <c r="G20" s="2">
        <v>1.5259999999999999E-6</v>
      </c>
      <c r="H20" s="2">
        <v>1.7609999999999997E-6</v>
      </c>
      <c r="I20" s="2">
        <v>2.0279999999999999E-6</v>
      </c>
      <c r="J20" s="2">
        <v>2.379E-6</v>
      </c>
      <c r="K20" s="2">
        <v>2.9579999999999999E-6</v>
      </c>
      <c r="L20" s="2">
        <v>4.5669999999999996E-6</v>
      </c>
      <c r="M20" s="2">
        <v>7.362E-6</v>
      </c>
      <c r="N20" s="3">
        <v>202</v>
      </c>
      <c r="O20" s="4">
        <v>0.33200000000000002</v>
      </c>
      <c r="P20" s="4">
        <v>0.47100000000000003</v>
      </c>
      <c r="Q20" s="4">
        <v>0.625</v>
      </c>
      <c r="R20" s="4">
        <v>0.68200000000000005</v>
      </c>
      <c r="S20" s="4">
        <v>0.75</v>
      </c>
      <c r="T20" s="4">
        <v>0.8</v>
      </c>
      <c r="U20" s="4">
        <v>0.85</v>
      </c>
      <c r="V20" s="5">
        <v>1.0289999999999999</v>
      </c>
    </row>
    <row r="21" spans="1:22" x14ac:dyDescent="0.25">
      <c r="A21">
        <v>6</v>
      </c>
      <c r="B21" t="s">
        <v>23</v>
      </c>
      <c r="C21" t="s">
        <v>651</v>
      </c>
      <c r="D21">
        <v>1</v>
      </c>
      <c r="E21" s="2">
        <v>1.088E-6</v>
      </c>
      <c r="F21" s="2">
        <v>1.217E-6</v>
      </c>
      <c r="G21" s="2">
        <v>1.536E-6</v>
      </c>
      <c r="H21" s="2">
        <v>1.7490000000000001E-6</v>
      </c>
      <c r="I21" s="2">
        <v>2.0169999999999999E-6</v>
      </c>
      <c r="J21" s="2">
        <v>2.3539999999999998E-6</v>
      </c>
      <c r="K21" s="2">
        <v>2.914E-6</v>
      </c>
      <c r="L21" s="2">
        <v>4.4560000000000002E-6</v>
      </c>
      <c r="M21" s="2">
        <v>7.1059999999999994E-6</v>
      </c>
      <c r="N21" s="3">
        <v>202.7</v>
      </c>
      <c r="O21" s="4">
        <v>0.33</v>
      </c>
      <c r="P21" s="4">
        <v>0.47100000000000003</v>
      </c>
      <c r="Q21" s="4">
        <v>0.626</v>
      </c>
      <c r="R21" s="4">
        <v>0.68200000000000005</v>
      </c>
      <c r="S21" s="4">
        <v>0.75</v>
      </c>
      <c r="T21" s="4">
        <v>0.80100000000000005</v>
      </c>
      <c r="U21" s="4">
        <v>0.85299999999999998</v>
      </c>
      <c r="V21" s="5">
        <v>1.04</v>
      </c>
    </row>
    <row r="22" spans="1:22" x14ac:dyDescent="0.25">
      <c r="A22">
        <v>7</v>
      </c>
      <c r="B22" t="s">
        <v>23</v>
      </c>
      <c r="C22" t="s">
        <v>651</v>
      </c>
      <c r="D22">
        <v>1</v>
      </c>
      <c r="E22" s="2">
        <v>1.0969999999999998E-6</v>
      </c>
      <c r="F22" s="2">
        <v>1.2279999999999999E-6</v>
      </c>
      <c r="G22" s="2">
        <v>1.5389999999999998E-6</v>
      </c>
      <c r="H22" s="2">
        <v>1.7689999999999999E-6</v>
      </c>
      <c r="I22" s="2">
        <v>2.052E-6</v>
      </c>
      <c r="J22" s="2">
        <v>2.3989999999999998E-6</v>
      </c>
      <c r="K22" s="2">
        <v>2.9799999999999998E-6</v>
      </c>
      <c r="L22" s="2">
        <v>4.5979999999999999E-6</v>
      </c>
      <c r="M22" s="2">
        <v>7.3929999999999994E-6</v>
      </c>
      <c r="N22" s="3">
        <v>202.3</v>
      </c>
      <c r="O22" s="4">
        <v>0.33200000000000002</v>
      </c>
      <c r="P22" s="4">
        <v>0.47100000000000003</v>
      </c>
      <c r="Q22" s="4">
        <v>0.626</v>
      </c>
      <c r="R22" s="4">
        <v>0.68200000000000005</v>
      </c>
      <c r="S22" s="4">
        <v>0.75</v>
      </c>
      <c r="T22" s="4">
        <v>0.8</v>
      </c>
      <c r="U22" s="4">
        <v>0.85</v>
      </c>
      <c r="V22" s="5">
        <v>1.0289999999999999</v>
      </c>
    </row>
    <row r="23" spans="1:22" x14ac:dyDescent="0.25">
      <c r="A23">
        <v>8</v>
      </c>
      <c r="B23" t="s">
        <v>23</v>
      </c>
      <c r="C23" t="s">
        <v>651</v>
      </c>
      <c r="D23">
        <v>1</v>
      </c>
      <c r="E23" s="2">
        <v>1.0840000000000001E-6</v>
      </c>
      <c r="F23" s="2">
        <v>1.2219999999999999E-6</v>
      </c>
      <c r="G23" s="2">
        <v>1.5189999999999998E-6</v>
      </c>
      <c r="H23" s="2">
        <v>1.75E-6</v>
      </c>
      <c r="I23" s="2">
        <v>2.0270000000000002E-6</v>
      </c>
      <c r="J23" s="2">
        <v>2.3690000000000001E-6</v>
      </c>
      <c r="K23" s="2">
        <v>2.9270000000000001E-6</v>
      </c>
      <c r="L23" s="2">
        <v>4.4900000000000002E-6</v>
      </c>
      <c r="M23" s="2">
        <v>7.1689999999999995E-6</v>
      </c>
      <c r="N23" s="3">
        <v>202.3</v>
      </c>
      <c r="O23" s="4">
        <v>0.33200000000000002</v>
      </c>
      <c r="P23" s="4">
        <v>0.47200000000000003</v>
      </c>
      <c r="Q23" s="4">
        <v>0.627</v>
      </c>
      <c r="R23" s="4">
        <v>0.68200000000000005</v>
      </c>
      <c r="S23" s="4">
        <v>0.752</v>
      </c>
      <c r="T23" s="4">
        <v>0.80200000000000005</v>
      </c>
      <c r="U23" s="4">
        <v>0.85299999999999998</v>
      </c>
      <c r="V23" s="5">
        <v>1.0449999999999999</v>
      </c>
    </row>
    <row r="24" spans="1:22" x14ac:dyDescent="0.25">
      <c r="A24">
        <v>9</v>
      </c>
      <c r="B24" t="s">
        <v>23</v>
      </c>
      <c r="C24" t="s">
        <v>651</v>
      </c>
      <c r="D24">
        <v>1</v>
      </c>
      <c r="E24" s="2">
        <v>1.074E-6</v>
      </c>
      <c r="F24" s="2">
        <v>1.201E-6</v>
      </c>
      <c r="G24" s="2">
        <v>1.499E-6</v>
      </c>
      <c r="H24" s="2">
        <v>1.7259999999999999E-6</v>
      </c>
      <c r="I24" s="2">
        <v>1.9919999999999997E-6</v>
      </c>
      <c r="J24" s="2">
        <v>2.3189999999999997E-6</v>
      </c>
      <c r="K24" s="2">
        <v>2.869E-6</v>
      </c>
      <c r="L24" s="2">
        <v>4.3839999999999999E-6</v>
      </c>
      <c r="M24" s="2">
        <v>6.9789999999999996E-6</v>
      </c>
      <c r="N24" s="3">
        <v>203.2</v>
      </c>
      <c r="O24" s="4">
        <v>0.33200000000000002</v>
      </c>
      <c r="P24" s="4">
        <v>0.47200000000000003</v>
      </c>
      <c r="Q24" s="4">
        <v>0.626</v>
      </c>
      <c r="R24" s="4">
        <v>0.68100000000000005</v>
      </c>
      <c r="S24" s="4">
        <v>0.751</v>
      </c>
      <c r="T24" s="4">
        <v>0.80100000000000005</v>
      </c>
      <c r="U24" s="4">
        <v>0.85199999999999998</v>
      </c>
      <c r="V24" s="5">
        <v>1.0389999999999999</v>
      </c>
    </row>
    <row r="25" spans="1:22" x14ac:dyDescent="0.25">
      <c r="A25">
        <v>10</v>
      </c>
      <c r="B25" t="s">
        <v>23</v>
      </c>
      <c r="C25" t="s">
        <v>651</v>
      </c>
      <c r="D25">
        <v>1</v>
      </c>
      <c r="E25" s="2">
        <v>1.085E-6</v>
      </c>
      <c r="F25" s="2">
        <v>1.2179999999999998E-6</v>
      </c>
      <c r="G25" s="2">
        <v>1.5189999999999998E-6</v>
      </c>
      <c r="H25" s="2">
        <v>1.7459999999999999E-6</v>
      </c>
      <c r="I25" s="2">
        <v>2.0219999999999999E-6</v>
      </c>
      <c r="J25" s="2">
        <v>2.3759999999999998E-6</v>
      </c>
      <c r="K25" s="2">
        <v>2.943E-6</v>
      </c>
      <c r="L25" s="2">
        <v>4.5289999999999993E-6</v>
      </c>
      <c r="M25" s="2">
        <v>7.2640000000000002E-6</v>
      </c>
      <c r="N25" s="3">
        <v>202.3</v>
      </c>
      <c r="O25" s="4">
        <v>0.33200000000000002</v>
      </c>
      <c r="P25" s="4">
        <v>0.47100000000000003</v>
      </c>
      <c r="Q25" s="4">
        <v>0.626</v>
      </c>
      <c r="R25" s="4">
        <v>0.68200000000000005</v>
      </c>
      <c r="S25" s="4">
        <v>0.751</v>
      </c>
      <c r="T25" s="4">
        <v>0.80100000000000005</v>
      </c>
      <c r="U25" s="4">
        <v>0.85199999999999998</v>
      </c>
      <c r="V25" s="5">
        <v>1.034</v>
      </c>
    </row>
    <row r="26" spans="1:22" x14ac:dyDescent="0.25">
      <c r="A26">
        <v>11</v>
      </c>
      <c r="B26" t="s">
        <v>23</v>
      </c>
      <c r="C26" t="s">
        <v>651</v>
      </c>
      <c r="D26">
        <v>1</v>
      </c>
      <c r="E26" s="2">
        <v>1.0780000000000001E-6</v>
      </c>
      <c r="F26" s="2">
        <v>1.215E-6</v>
      </c>
      <c r="G26" s="2">
        <v>1.5189999999999998E-6</v>
      </c>
      <c r="H26" s="2">
        <v>1.7519999999999999E-6</v>
      </c>
      <c r="I26" s="2">
        <v>2.0339999999999999E-6</v>
      </c>
      <c r="J26" s="2">
        <v>2.3719999999999999E-6</v>
      </c>
      <c r="K26" s="2">
        <v>2.9500000000000001E-6</v>
      </c>
      <c r="L26" s="2">
        <v>4.532E-6</v>
      </c>
      <c r="M26" s="4">
        <v>1.328E-4</v>
      </c>
      <c r="N26" s="3">
        <v>202</v>
      </c>
      <c r="O26" s="4">
        <v>0.33100000000000002</v>
      </c>
      <c r="P26" s="4">
        <v>0.47100000000000003</v>
      </c>
      <c r="Q26" s="4">
        <v>0.625</v>
      </c>
      <c r="R26" s="4">
        <v>0.68100000000000005</v>
      </c>
      <c r="S26" s="4">
        <v>0.75</v>
      </c>
      <c r="T26" s="4">
        <v>0.79800000000000004</v>
      </c>
      <c r="U26" s="4">
        <v>0.84899999999999998</v>
      </c>
      <c r="V26" s="5">
        <v>1.032</v>
      </c>
    </row>
    <row r="27" spans="1:22" x14ac:dyDescent="0.25">
      <c r="A27">
        <v>12</v>
      </c>
      <c r="B27" t="s">
        <v>23</v>
      </c>
      <c r="C27" t="s">
        <v>651</v>
      </c>
      <c r="D27">
        <v>1</v>
      </c>
      <c r="E27" s="2">
        <v>1.1029999999999999E-6</v>
      </c>
      <c r="F27" s="2">
        <v>1.2390000000000001E-6</v>
      </c>
      <c r="G27" s="2">
        <v>1.5459999999999999E-6</v>
      </c>
      <c r="H27" s="2">
        <v>1.7869999999999998E-6</v>
      </c>
      <c r="I27" s="2">
        <v>2.0659999999999998E-6</v>
      </c>
      <c r="J27" s="2">
        <v>2.418E-6</v>
      </c>
      <c r="K27" s="2">
        <v>3.0070000000000002E-6</v>
      </c>
      <c r="L27" s="2">
        <v>4.6529999999999993E-6</v>
      </c>
      <c r="M27" s="2">
        <v>7.5259999999999996E-6</v>
      </c>
      <c r="N27" s="3">
        <v>202.3</v>
      </c>
      <c r="O27" s="4">
        <v>0.33200000000000002</v>
      </c>
      <c r="P27" s="4">
        <v>0.47100000000000003</v>
      </c>
      <c r="Q27" s="4">
        <v>0.625</v>
      </c>
      <c r="R27" s="4">
        <v>0.68200000000000005</v>
      </c>
      <c r="S27" s="4">
        <v>0.751</v>
      </c>
      <c r="T27" s="4">
        <v>0.8</v>
      </c>
      <c r="U27" s="4">
        <v>0.85</v>
      </c>
      <c r="V27" s="5">
        <v>1.0269999999999999</v>
      </c>
    </row>
    <row r="28" spans="1:22" x14ac:dyDescent="0.25">
      <c r="A28">
        <v>13</v>
      </c>
      <c r="B28" t="s">
        <v>23</v>
      </c>
      <c r="C28" t="s">
        <v>651</v>
      </c>
      <c r="D28">
        <v>1</v>
      </c>
      <c r="E28" s="2">
        <v>1.0729999999999999E-6</v>
      </c>
      <c r="F28" s="2">
        <v>1.2099999999999998E-6</v>
      </c>
      <c r="G28" s="2">
        <v>1.5029999999999998E-6</v>
      </c>
      <c r="H28" s="2">
        <v>1.7350000000000001E-6</v>
      </c>
      <c r="I28" s="2">
        <v>2.0080000000000001E-6</v>
      </c>
      <c r="J28" s="2">
        <v>2.339E-6</v>
      </c>
      <c r="K28" s="2">
        <v>2.8879999999999997E-6</v>
      </c>
      <c r="L28" s="2">
        <v>4.4229999999999998E-6</v>
      </c>
      <c r="M28" s="2">
        <v>7.0859999999999996E-6</v>
      </c>
      <c r="N28" s="3">
        <v>202.8</v>
      </c>
      <c r="O28" s="4">
        <v>0.33200000000000002</v>
      </c>
      <c r="P28" s="4">
        <v>0.47100000000000003</v>
      </c>
      <c r="Q28" s="4">
        <v>0.626</v>
      </c>
      <c r="R28" s="4">
        <v>0.68100000000000005</v>
      </c>
      <c r="S28" s="4">
        <v>0.751</v>
      </c>
      <c r="T28" s="4">
        <v>0.80100000000000005</v>
      </c>
      <c r="U28" s="4">
        <v>0.85299999999999998</v>
      </c>
      <c r="V28" s="5">
        <v>1.04</v>
      </c>
    </row>
    <row r="29" spans="1:22" x14ac:dyDescent="0.25">
      <c r="A29">
        <v>14</v>
      </c>
      <c r="B29" t="s">
        <v>23</v>
      </c>
      <c r="C29" t="s">
        <v>651</v>
      </c>
      <c r="D29">
        <v>1</v>
      </c>
      <c r="E29" s="2">
        <v>1.099E-6</v>
      </c>
      <c r="F29" s="2">
        <v>1.2159999999999999E-6</v>
      </c>
      <c r="G29" s="2">
        <v>1.5109999999999998E-6</v>
      </c>
      <c r="H29" s="2">
        <v>1.739E-6</v>
      </c>
      <c r="I29" s="2">
        <v>2.0080000000000001E-6</v>
      </c>
      <c r="J29" s="2">
        <v>2.3530000000000002E-6</v>
      </c>
      <c r="K29" s="2">
        <v>2.9109999999999997E-6</v>
      </c>
      <c r="L29" s="2">
        <v>4.4829999999999993E-6</v>
      </c>
      <c r="M29" s="2">
        <v>7.1999999999999997E-6</v>
      </c>
      <c r="N29" s="3">
        <v>202.2</v>
      </c>
      <c r="O29" s="4">
        <v>0.33200000000000002</v>
      </c>
      <c r="P29" s="4">
        <v>0.47000000000000003</v>
      </c>
      <c r="Q29" s="4">
        <v>0.625</v>
      </c>
      <c r="R29" s="4">
        <v>0.68100000000000005</v>
      </c>
      <c r="S29" s="4">
        <v>0.75</v>
      </c>
      <c r="T29" s="4">
        <v>0.79900000000000004</v>
      </c>
      <c r="U29" s="4">
        <v>0.85</v>
      </c>
      <c r="V29" s="5">
        <v>1.0289999999999999</v>
      </c>
    </row>
    <row r="30" spans="1:22" x14ac:dyDescent="0.25">
      <c r="A30">
        <v>15</v>
      </c>
      <c r="B30" t="s">
        <v>23</v>
      </c>
      <c r="C30" t="s">
        <v>651</v>
      </c>
      <c r="D30">
        <v>1</v>
      </c>
      <c r="E30" s="2">
        <v>1.1169999999999999E-6</v>
      </c>
      <c r="F30" s="2">
        <v>1.243E-6</v>
      </c>
      <c r="G30" s="2">
        <v>1.5629999999999999E-6</v>
      </c>
      <c r="H30" s="2">
        <v>1.804E-6</v>
      </c>
      <c r="I30" s="2">
        <v>2.0859999999999996E-6</v>
      </c>
      <c r="J30" s="2">
        <v>2.464E-6</v>
      </c>
      <c r="K30" s="2">
        <v>3.0519999999999997E-6</v>
      </c>
      <c r="L30" s="2">
        <v>4.7269999999999998E-6</v>
      </c>
      <c r="M30" s="2">
        <v>7.6310000000000003E-6</v>
      </c>
      <c r="N30" s="3">
        <v>202.1</v>
      </c>
      <c r="O30" s="4">
        <v>0.33300000000000002</v>
      </c>
      <c r="P30" s="4">
        <v>0.46900000000000003</v>
      </c>
      <c r="Q30" s="4">
        <v>0.626</v>
      </c>
      <c r="R30" s="4">
        <v>0.68100000000000005</v>
      </c>
      <c r="S30" s="4">
        <v>0.751</v>
      </c>
      <c r="T30" s="4">
        <v>0.80100000000000005</v>
      </c>
      <c r="U30" s="4">
        <v>0.85199999999999998</v>
      </c>
      <c r="V30" s="5">
        <v>1.0289999999999999</v>
      </c>
    </row>
    <row r="31" spans="1:22" x14ac:dyDescent="0.25">
      <c r="A31">
        <v>16</v>
      </c>
      <c r="B31" t="s">
        <v>23</v>
      </c>
      <c r="C31" t="s">
        <v>651</v>
      </c>
      <c r="D31">
        <v>1</v>
      </c>
      <c r="E31" s="2">
        <v>1.1180000000000001E-6</v>
      </c>
      <c r="F31" s="2">
        <v>1.2549999999999998E-6</v>
      </c>
      <c r="G31" s="2">
        <v>1.5769999999999999E-6</v>
      </c>
      <c r="H31" s="2">
        <v>1.8219999999999999E-6</v>
      </c>
      <c r="I31" s="2">
        <v>2.1090000000000001E-6</v>
      </c>
      <c r="J31" s="2">
        <v>2.4820000000000001E-6</v>
      </c>
      <c r="K31" s="2">
        <v>3.0790000000000001E-6</v>
      </c>
      <c r="L31" s="2">
        <v>4.7709999999999997E-6</v>
      </c>
      <c r="M31" s="2">
        <v>7.7130000000000005E-6</v>
      </c>
      <c r="N31" s="3">
        <v>202</v>
      </c>
      <c r="O31" s="4">
        <v>0.33200000000000002</v>
      </c>
      <c r="P31" s="4">
        <v>0.47000000000000003</v>
      </c>
      <c r="Q31" s="4">
        <v>0.625</v>
      </c>
      <c r="R31" s="4">
        <v>0.68200000000000005</v>
      </c>
      <c r="S31" s="4">
        <v>0.751</v>
      </c>
      <c r="T31" s="4">
        <v>0.8</v>
      </c>
      <c r="U31" s="4">
        <v>0.85</v>
      </c>
      <c r="V31" s="5">
        <v>1.0269999999999999</v>
      </c>
    </row>
    <row r="32" spans="1:22" x14ac:dyDescent="0.25">
      <c r="A32">
        <v>17</v>
      </c>
      <c r="B32" t="s">
        <v>23</v>
      </c>
      <c r="C32" t="s">
        <v>651</v>
      </c>
      <c r="D32">
        <v>1</v>
      </c>
      <c r="E32" s="2">
        <v>1.0920000000000001E-6</v>
      </c>
      <c r="F32" s="2">
        <v>1.22E-6</v>
      </c>
      <c r="G32" s="2">
        <v>1.5469999999999998E-6</v>
      </c>
      <c r="H32" s="2">
        <v>1.7589999999999998E-6</v>
      </c>
      <c r="I32" s="2">
        <v>2.0360000000000001E-6</v>
      </c>
      <c r="J32" s="2">
        <v>2.3819999999999998E-6</v>
      </c>
      <c r="K32" s="2">
        <v>2.9509999999999998E-6</v>
      </c>
      <c r="L32" s="2">
        <v>4.5510000000000001E-6</v>
      </c>
      <c r="M32" s="2">
        <v>7.3349999999999992E-6</v>
      </c>
      <c r="N32" s="3">
        <v>202.6</v>
      </c>
      <c r="O32" s="4">
        <v>0.33200000000000002</v>
      </c>
      <c r="P32" s="4">
        <v>0.47100000000000003</v>
      </c>
      <c r="Q32" s="4">
        <v>0.626</v>
      </c>
      <c r="R32" s="4">
        <v>0.68300000000000005</v>
      </c>
      <c r="S32" s="4">
        <v>0.751</v>
      </c>
      <c r="T32" s="4">
        <v>0.8</v>
      </c>
      <c r="U32" s="4">
        <v>0.85</v>
      </c>
      <c r="V32" s="5">
        <v>1.0289999999999999</v>
      </c>
    </row>
    <row r="33" spans="1:22" x14ac:dyDescent="0.25">
      <c r="A33">
        <v>18</v>
      </c>
      <c r="B33" t="s">
        <v>23</v>
      </c>
      <c r="C33" t="s">
        <v>651</v>
      </c>
      <c r="D33">
        <v>1</v>
      </c>
      <c r="E33" s="2">
        <v>1.0980000000000001E-6</v>
      </c>
      <c r="F33" s="2">
        <v>1.229E-6</v>
      </c>
      <c r="G33" s="2">
        <v>1.5399999999999999E-6</v>
      </c>
      <c r="H33" s="2">
        <v>1.7749999999999997E-6</v>
      </c>
      <c r="I33" s="2">
        <v>2.0509999999999999E-6</v>
      </c>
      <c r="J33" s="2">
        <v>2.4089999999999997E-6</v>
      </c>
      <c r="K33" s="2">
        <v>2.988E-6</v>
      </c>
      <c r="L33" s="2">
        <v>4.6029999999999998E-6</v>
      </c>
      <c r="M33" s="4">
        <v>2.1990000000000001E-4</v>
      </c>
      <c r="N33" s="3">
        <v>201.7</v>
      </c>
      <c r="O33" s="4">
        <v>0.33100000000000002</v>
      </c>
      <c r="P33" s="4">
        <v>0.47200000000000003</v>
      </c>
      <c r="Q33" s="4">
        <v>0.625</v>
      </c>
      <c r="R33" s="4">
        <v>0.68100000000000005</v>
      </c>
      <c r="S33" s="4">
        <v>0.75</v>
      </c>
      <c r="T33" s="4">
        <v>0.8</v>
      </c>
      <c r="U33" s="4">
        <v>0.84899999999999998</v>
      </c>
      <c r="V33" s="5">
        <v>1.0349999999999999</v>
      </c>
    </row>
    <row r="34" spans="1:22" x14ac:dyDescent="0.25">
      <c r="A34">
        <v>19</v>
      </c>
      <c r="B34" t="s">
        <v>23</v>
      </c>
      <c r="C34" t="s">
        <v>651</v>
      </c>
      <c r="D34">
        <v>1</v>
      </c>
      <c r="E34" s="2">
        <v>1.0949999999999999E-6</v>
      </c>
      <c r="F34" s="2">
        <v>1.234E-6</v>
      </c>
      <c r="G34" s="2">
        <v>1.5309999999999998E-6</v>
      </c>
      <c r="H34" s="2">
        <v>1.7729999999999998E-6</v>
      </c>
      <c r="I34" s="2">
        <v>2.052E-6</v>
      </c>
      <c r="J34" s="2">
        <v>2.402E-6</v>
      </c>
      <c r="K34" s="2">
        <v>2.9719999999999997E-6</v>
      </c>
      <c r="L34" s="2">
        <v>4.5679999999999993E-6</v>
      </c>
      <c r="M34" s="2">
        <v>7.3329999999999999E-6</v>
      </c>
      <c r="N34" s="3">
        <v>202.6</v>
      </c>
      <c r="O34" s="4">
        <v>0.33200000000000002</v>
      </c>
      <c r="P34" s="4">
        <v>0.47100000000000003</v>
      </c>
      <c r="Q34" s="4">
        <v>0.625</v>
      </c>
      <c r="R34" s="4">
        <v>0.68400000000000005</v>
      </c>
      <c r="S34" s="4">
        <v>0.751</v>
      </c>
      <c r="T34" s="4">
        <v>0.80100000000000005</v>
      </c>
      <c r="U34" s="4">
        <v>0.85199999999999998</v>
      </c>
      <c r="V34" s="5">
        <v>1.038</v>
      </c>
    </row>
    <row r="35" spans="1:22" x14ac:dyDescent="0.25">
      <c r="A35">
        <v>20</v>
      </c>
      <c r="B35" t="s">
        <v>23</v>
      </c>
      <c r="C35" t="s">
        <v>651</v>
      </c>
      <c r="D35">
        <v>1</v>
      </c>
      <c r="E35" s="2">
        <v>1.0629999999999998E-6</v>
      </c>
      <c r="F35" s="2">
        <v>1.221E-6</v>
      </c>
      <c r="G35" s="2">
        <v>1.5129999999999997E-6</v>
      </c>
      <c r="H35" s="2">
        <v>1.742E-6</v>
      </c>
      <c r="I35" s="2">
        <v>2.0219999999999999E-6</v>
      </c>
      <c r="J35" s="2">
        <v>2.3519999999999997E-6</v>
      </c>
      <c r="K35" s="2">
        <v>2.9169999999999998E-6</v>
      </c>
      <c r="L35" s="2">
        <v>4.4839999999999998E-6</v>
      </c>
      <c r="M35" s="2">
        <v>7.1890000000000001E-6</v>
      </c>
      <c r="N35" s="3">
        <v>202.6</v>
      </c>
      <c r="O35" s="4">
        <v>0.33200000000000002</v>
      </c>
      <c r="P35" s="4">
        <v>0.47000000000000003</v>
      </c>
      <c r="Q35" s="4">
        <v>0.625</v>
      </c>
      <c r="R35" s="4">
        <v>0.67900000000000005</v>
      </c>
      <c r="S35" s="4">
        <v>0.748</v>
      </c>
      <c r="T35" s="4">
        <v>0.79700000000000004</v>
      </c>
      <c r="U35" s="4">
        <v>0.84499999999999997</v>
      </c>
      <c r="V35" s="5">
        <v>1.0249999999999999</v>
      </c>
    </row>
    <row r="36" spans="1:22" x14ac:dyDescent="0.25">
      <c r="A36">
        <v>21</v>
      </c>
      <c r="B36" t="s">
        <v>23</v>
      </c>
      <c r="C36" t="s">
        <v>651</v>
      </c>
      <c r="D36">
        <v>1</v>
      </c>
      <c r="E36" s="2">
        <v>1.071E-6</v>
      </c>
      <c r="F36" s="2">
        <v>1.2139999999999999E-6</v>
      </c>
      <c r="G36" s="2">
        <v>1.5129999999999997E-6</v>
      </c>
      <c r="H36" s="2">
        <v>1.7409999999999999E-6</v>
      </c>
      <c r="I36" s="2">
        <v>2.0150000000000002E-6</v>
      </c>
      <c r="J36" s="2">
        <v>2.357E-6</v>
      </c>
      <c r="K36" s="2">
        <v>2.9229999999999998E-6</v>
      </c>
      <c r="L36" s="2">
        <v>4.4869999999999996E-6</v>
      </c>
      <c r="M36" s="2">
        <v>7.1579999999999999E-6</v>
      </c>
      <c r="N36" s="3">
        <v>203.1</v>
      </c>
      <c r="O36" s="4">
        <v>0.33200000000000002</v>
      </c>
      <c r="P36" s="4">
        <v>0.47000000000000003</v>
      </c>
      <c r="Q36" s="4">
        <v>0.626</v>
      </c>
      <c r="R36" s="4">
        <v>0.68100000000000005</v>
      </c>
      <c r="S36" s="4">
        <v>0.751</v>
      </c>
      <c r="T36" s="4">
        <v>0.80100000000000005</v>
      </c>
      <c r="U36" s="4">
        <v>0.85199999999999998</v>
      </c>
      <c r="V36" s="5">
        <v>1.0349999999999999</v>
      </c>
    </row>
    <row r="37" spans="1:22" x14ac:dyDescent="0.25">
      <c r="A37">
        <v>22</v>
      </c>
      <c r="B37" t="s">
        <v>23</v>
      </c>
      <c r="C37" t="s">
        <v>651</v>
      </c>
      <c r="D37">
        <v>1</v>
      </c>
      <c r="E37" s="2">
        <v>1.1040000000000001E-6</v>
      </c>
      <c r="F37" s="2">
        <v>1.2179999999999998E-6</v>
      </c>
      <c r="G37" s="2">
        <v>1.5229999999999999E-6</v>
      </c>
      <c r="H37" s="2">
        <v>1.7589999999999998E-6</v>
      </c>
      <c r="I37" s="2">
        <v>2.041E-6</v>
      </c>
      <c r="J37" s="2">
        <v>2.3829999999999999E-6</v>
      </c>
      <c r="K37" s="2">
        <v>2.9469999999999999E-6</v>
      </c>
      <c r="L37" s="2">
        <v>4.5359999999999994E-6</v>
      </c>
      <c r="M37" s="2">
        <v>7.2949999999999996E-6</v>
      </c>
      <c r="N37" s="3">
        <v>202.2</v>
      </c>
      <c r="O37" s="4">
        <v>0.33200000000000002</v>
      </c>
      <c r="P37" s="4">
        <v>0.47100000000000003</v>
      </c>
      <c r="Q37" s="4">
        <v>0.626</v>
      </c>
      <c r="R37" s="4">
        <v>0.68200000000000005</v>
      </c>
      <c r="S37" s="4">
        <v>0.751</v>
      </c>
      <c r="T37" s="4">
        <v>0.8</v>
      </c>
      <c r="U37" s="4">
        <v>0.85199999999999998</v>
      </c>
      <c r="V37" s="5">
        <v>1.032</v>
      </c>
    </row>
    <row r="38" spans="1:22" x14ac:dyDescent="0.25">
      <c r="A38">
        <v>23</v>
      </c>
      <c r="B38" t="s">
        <v>23</v>
      </c>
      <c r="C38" t="s">
        <v>651</v>
      </c>
      <c r="D38">
        <v>1</v>
      </c>
      <c r="E38" s="2">
        <v>1.125E-6</v>
      </c>
      <c r="F38" s="2">
        <v>1.2649999999999997E-6</v>
      </c>
      <c r="G38" s="2">
        <v>1.5829999999999999E-6</v>
      </c>
      <c r="H38" s="2">
        <v>1.8269999999999998E-6</v>
      </c>
      <c r="I38" s="2">
        <v>2.1280000000000002E-6</v>
      </c>
      <c r="J38" s="2">
        <v>2.4879999999999997E-6</v>
      </c>
      <c r="K38" s="2">
        <v>3.0899999999999996E-6</v>
      </c>
      <c r="L38" s="2">
        <v>4.7829999999999998E-6</v>
      </c>
      <c r="M38" s="2">
        <v>7.6969999999999993E-6</v>
      </c>
      <c r="N38" s="3">
        <v>202.3</v>
      </c>
      <c r="O38" s="4">
        <v>0.33200000000000002</v>
      </c>
      <c r="P38" s="4">
        <v>0.46900000000000003</v>
      </c>
      <c r="Q38" s="4">
        <v>0.623</v>
      </c>
      <c r="R38" s="4">
        <v>0.68100000000000005</v>
      </c>
      <c r="S38" s="4">
        <v>0.748</v>
      </c>
      <c r="T38" s="4">
        <v>0.79800000000000004</v>
      </c>
      <c r="U38" s="4">
        <v>0.84699999999999998</v>
      </c>
      <c r="V38" s="5">
        <v>1.022</v>
      </c>
    </row>
    <row r="39" spans="1:22" x14ac:dyDescent="0.25">
      <c r="A39">
        <v>24</v>
      </c>
      <c r="B39" t="s">
        <v>23</v>
      </c>
      <c r="C39" t="s">
        <v>651</v>
      </c>
      <c r="D39">
        <v>1</v>
      </c>
      <c r="E39" s="2">
        <v>1.0829999999999998E-6</v>
      </c>
      <c r="F39" s="2">
        <v>1.22E-6</v>
      </c>
      <c r="G39" s="2">
        <v>1.5119999999999999E-6</v>
      </c>
      <c r="H39" s="2">
        <v>1.7479999999999998E-6</v>
      </c>
      <c r="I39" s="2">
        <v>2.0249999999999997E-6</v>
      </c>
      <c r="J39" s="2">
        <v>2.3690000000000001E-6</v>
      </c>
      <c r="K39" s="2">
        <v>2.9270000000000001E-6</v>
      </c>
      <c r="L39" s="2">
        <v>4.4829999999999993E-6</v>
      </c>
      <c r="M39" s="2">
        <v>7.1589999999999996E-6</v>
      </c>
      <c r="N39" s="3">
        <v>202.3</v>
      </c>
      <c r="O39" s="4">
        <v>0.33200000000000002</v>
      </c>
      <c r="P39" s="4">
        <v>0.46900000000000003</v>
      </c>
      <c r="Q39" s="4">
        <v>0.626</v>
      </c>
      <c r="R39" s="4">
        <v>0.68200000000000005</v>
      </c>
      <c r="S39" s="4">
        <v>0.751</v>
      </c>
      <c r="T39" s="4">
        <v>0.80100000000000005</v>
      </c>
      <c r="U39" s="4">
        <v>0.85199999999999998</v>
      </c>
      <c r="V39" s="5">
        <v>1.0409999999999999</v>
      </c>
    </row>
    <row r="40" spans="1:22" x14ac:dyDescent="0.25">
      <c r="A40">
        <v>25</v>
      </c>
      <c r="B40" t="s">
        <v>23</v>
      </c>
      <c r="C40" t="s">
        <v>651</v>
      </c>
      <c r="D40">
        <v>1</v>
      </c>
      <c r="E40" s="2">
        <v>1.1000000000000001E-6</v>
      </c>
      <c r="F40" s="2">
        <v>1.2279999999999999E-6</v>
      </c>
      <c r="G40" s="2">
        <v>1.5329999999999998E-6</v>
      </c>
      <c r="H40" s="2">
        <v>1.7599999999999999E-6</v>
      </c>
      <c r="I40" s="2">
        <v>2.0419999999999997E-6</v>
      </c>
      <c r="J40" s="2">
        <v>2.3869999999999998E-6</v>
      </c>
      <c r="K40" s="2">
        <v>2.9559999999999997E-6</v>
      </c>
      <c r="L40" s="2">
        <v>4.5549999999999996E-6</v>
      </c>
      <c r="M40" s="2">
        <v>7.3179999999999992E-6</v>
      </c>
      <c r="N40" s="3">
        <v>202.6</v>
      </c>
      <c r="O40" s="4">
        <v>0.33100000000000002</v>
      </c>
      <c r="P40" s="4">
        <v>0.47000000000000003</v>
      </c>
      <c r="Q40" s="4">
        <v>0.624</v>
      </c>
      <c r="R40" s="4">
        <v>0.68300000000000005</v>
      </c>
      <c r="S40" s="4">
        <v>0.751</v>
      </c>
      <c r="T40" s="4">
        <v>0.8</v>
      </c>
      <c r="U40" s="4">
        <v>0.84799999999999998</v>
      </c>
      <c r="V40" s="5">
        <v>1.028</v>
      </c>
    </row>
    <row r="41" spans="1:22" x14ac:dyDescent="0.25">
      <c r="A41">
        <v>26</v>
      </c>
      <c r="B41" t="s">
        <v>23</v>
      </c>
      <c r="C41" t="s">
        <v>651</v>
      </c>
      <c r="D41">
        <v>1</v>
      </c>
      <c r="E41" s="2">
        <v>1.102E-6</v>
      </c>
      <c r="F41" s="2">
        <v>1.234E-6</v>
      </c>
      <c r="G41" s="2">
        <v>1.5459999999999999E-6</v>
      </c>
      <c r="H41" s="2">
        <v>1.784E-6</v>
      </c>
      <c r="I41" s="2">
        <v>2.0719999999999998E-6</v>
      </c>
      <c r="J41" s="2">
        <v>2.419E-6</v>
      </c>
      <c r="K41" s="2">
        <v>3.0009999999999997E-6</v>
      </c>
      <c r="L41" s="2">
        <v>4.6479999999999994E-6</v>
      </c>
      <c r="M41" s="2">
        <v>7.4829999999999993E-6</v>
      </c>
      <c r="N41" s="3">
        <v>202.3</v>
      </c>
      <c r="O41" s="4">
        <v>0.33100000000000002</v>
      </c>
      <c r="P41" s="4">
        <v>0.47100000000000003</v>
      </c>
      <c r="Q41" s="4">
        <v>0.626</v>
      </c>
      <c r="R41" s="4">
        <v>0.68100000000000005</v>
      </c>
      <c r="S41" s="4">
        <v>0.75</v>
      </c>
      <c r="T41" s="4">
        <v>0.80100000000000005</v>
      </c>
      <c r="U41" s="4">
        <v>0.85</v>
      </c>
      <c r="V41" s="5">
        <v>1.028</v>
      </c>
    </row>
    <row r="42" spans="1:22" x14ac:dyDescent="0.25">
      <c r="A42">
        <v>27</v>
      </c>
      <c r="B42" t="s">
        <v>23</v>
      </c>
      <c r="C42" t="s">
        <v>651</v>
      </c>
      <c r="D42">
        <v>1</v>
      </c>
      <c r="E42" s="2">
        <v>1.0809999999999999E-6</v>
      </c>
      <c r="F42" s="2">
        <v>1.2179999999999998E-6</v>
      </c>
      <c r="G42" s="2">
        <v>1.5129999999999997E-6</v>
      </c>
      <c r="H42" s="2">
        <v>1.7439999999999999E-6</v>
      </c>
      <c r="I42" s="2">
        <v>2.0150000000000002E-6</v>
      </c>
      <c r="J42" s="2">
        <v>2.3639999999999997E-6</v>
      </c>
      <c r="K42" s="2">
        <v>2.9209999999999996E-6</v>
      </c>
      <c r="L42" s="2">
        <v>4.4829999999999993E-6</v>
      </c>
      <c r="M42" s="2">
        <v>7.1949999999999997E-6</v>
      </c>
      <c r="N42" s="3">
        <v>201.9</v>
      </c>
      <c r="O42" s="4">
        <v>0.33100000000000002</v>
      </c>
      <c r="P42" s="4">
        <v>0.46900000000000003</v>
      </c>
      <c r="Q42" s="4">
        <v>0.626</v>
      </c>
      <c r="R42" s="4">
        <v>0.68100000000000005</v>
      </c>
      <c r="S42" s="4">
        <v>0.751</v>
      </c>
      <c r="T42" s="4">
        <v>0.8</v>
      </c>
      <c r="U42" s="4">
        <v>0.85099999999999998</v>
      </c>
      <c r="V42" s="5">
        <v>1.0349999999999999</v>
      </c>
    </row>
    <row r="43" spans="1:22" x14ac:dyDescent="0.25">
      <c r="A43">
        <v>28</v>
      </c>
      <c r="B43" t="s">
        <v>23</v>
      </c>
      <c r="C43" t="s">
        <v>651</v>
      </c>
      <c r="D43">
        <v>1</v>
      </c>
      <c r="E43" s="2">
        <v>1.1479999999999999E-6</v>
      </c>
      <c r="F43" s="2">
        <v>1.2869999999999999E-6</v>
      </c>
      <c r="G43" s="2">
        <v>1.6160000000000001E-6</v>
      </c>
      <c r="H43" s="2">
        <v>1.8700000000000001E-6</v>
      </c>
      <c r="I43" s="2">
        <v>2.1659999999999997E-6</v>
      </c>
      <c r="J43" s="2">
        <v>2.5409999999999999E-6</v>
      </c>
      <c r="K43" s="2">
        <v>3.1629999999999996E-6</v>
      </c>
      <c r="L43" s="2">
        <v>4.9119999999999997E-6</v>
      </c>
      <c r="M43" s="2">
        <v>7.9539999999999987E-6</v>
      </c>
      <c r="N43" s="3">
        <v>202</v>
      </c>
      <c r="O43" s="4">
        <v>0.33200000000000002</v>
      </c>
      <c r="P43" s="4">
        <v>0.47000000000000003</v>
      </c>
      <c r="Q43" s="4">
        <v>0.625</v>
      </c>
      <c r="R43" s="4">
        <v>0.68</v>
      </c>
      <c r="S43" s="4">
        <v>0.75</v>
      </c>
      <c r="T43" s="4">
        <v>0.79700000000000004</v>
      </c>
      <c r="U43" s="4">
        <v>0.84599999999999997</v>
      </c>
      <c r="V43" s="5">
        <v>1.024</v>
      </c>
    </row>
    <row r="44" spans="1:22" x14ac:dyDescent="0.25">
      <c r="A44">
        <v>29</v>
      </c>
      <c r="B44" t="s">
        <v>23</v>
      </c>
      <c r="C44" t="s">
        <v>651</v>
      </c>
      <c r="D44">
        <v>1</v>
      </c>
      <c r="E44" s="2">
        <v>1.0759999999999999E-6</v>
      </c>
      <c r="F44" s="2">
        <v>1.2109999999999999E-6</v>
      </c>
      <c r="G44" s="2">
        <v>1.5149999999999999E-6</v>
      </c>
      <c r="H44" s="2">
        <v>1.7439999999999999E-6</v>
      </c>
      <c r="I44" s="2">
        <v>2.0099999999999998E-6</v>
      </c>
      <c r="J44" s="2">
        <v>2.3490000000000003E-6</v>
      </c>
      <c r="K44" s="2">
        <v>2.9249999999999995E-6</v>
      </c>
      <c r="L44" s="2">
        <v>4.4909999999999999E-6</v>
      </c>
      <c r="M44" s="2">
        <v>7.1879999999999996E-6</v>
      </c>
      <c r="N44" s="3">
        <v>202.7</v>
      </c>
      <c r="O44" s="4">
        <v>0.33200000000000002</v>
      </c>
      <c r="P44" s="4">
        <v>0.47100000000000003</v>
      </c>
      <c r="Q44" s="4">
        <v>0.626</v>
      </c>
      <c r="R44" s="4">
        <v>0.68200000000000005</v>
      </c>
      <c r="S44" s="4">
        <v>0.752</v>
      </c>
      <c r="T44" s="4">
        <v>0.80100000000000005</v>
      </c>
      <c r="U44" s="4">
        <v>0.85299999999999998</v>
      </c>
      <c r="V44" s="5">
        <v>1.042</v>
      </c>
    </row>
    <row r="45" spans="1:22" x14ac:dyDescent="0.25">
      <c r="A45">
        <v>30</v>
      </c>
      <c r="B45" t="s">
        <v>23</v>
      </c>
      <c r="C45" t="s">
        <v>651</v>
      </c>
      <c r="D45">
        <v>1</v>
      </c>
      <c r="E45" s="2">
        <v>1.08E-6</v>
      </c>
      <c r="F45" s="2">
        <v>1.2099999999999998E-6</v>
      </c>
      <c r="G45" s="2">
        <v>1.5099999999999999E-6</v>
      </c>
      <c r="H45" s="2">
        <v>1.742E-6</v>
      </c>
      <c r="I45" s="2">
        <v>2.007E-6</v>
      </c>
      <c r="J45" s="2">
        <v>2.345E-6</v>
      </c>
      <c r="K45" s="2">
        <v>2.915E-6</v>
      </c>
      <c r="L45" s="2">
        <v>4.4900000000000002E-6</v>
      </c>
      <c r="M45" s="2">
        <v>7.2149999999999995E-6</v>
      </c>
      <c r="N45" s="3">
        <v>202.2</v>
      </c>
      <c r="O45" s="4">
        <v>0.33200000000000002</v>
      </c>
      <c r="P45" s="4">
        <v>0.47000000000000003</v>
      </c>
      <c r="Q45" s="4">
        <v>0.626</v>
      </c>
      <c r="R45" s="4">
        <v>0.68100000000000005</v>
      </c>
      <c r="S45" s="4">
        <v>0.751</v>
      </c>
      <c r="T45" s="4">
        <v>0.8</v>
      </c>
      <c r="U45" s="4">
        <v>0.85099999999999998</v>
      </c>
      <c r="V45" s="5">
        <v>1.0309999999999999</v>
      </c>
    </row>
    <row r="46" spans="1:22" x14ac:dyDescent="0.25">
      <c r="A46">
        <v>1</v>
      </c>
      <c r="B46" t="s">
        <v>23</v>
      </c>
      <c r="C46" t="s">
        <v>652</v>
      </c>
      <c r="D46">
        <v>1</v>
      </c>
      <c r="E46" s="2">
        <v>1.099E-6</v>
      </c>
      <c r="F46" s="2">
        <v>1.229E-6</v>
      </c>
      <c r="G46" s="2">
        <v>1.5409999999999999E-6</v>
      </c>
      <c r="H46" s="2">
        <v>1.7739999999999999E-6</v>
      </c>
      <c r="I46" s="2">
        <v>2.0439999999999998E-6</v>
      </c>
      <c r="J46" s="2">
        <v>2.3999999999999999E-6</v>
      </c>
      <c r="K46" s="2">
        <v>2.982E-6</v>
      </c>
      <c r="L46" s="2">
        <v>4.6319999999999999E-6</v>
      </c>
      <c r="M46" s="2">
        <v>7.4560000000000003E-6</v>
      </c>
      <c r="N46" s="3">
        <v>202.6</v>
      </c>
      <c r="O46" s="4">
        <v>0.33300000000000002</v>
      </c>
      <c r="P46" s="4">
        <v>0.47100000000000003</v>
      </c>
      <c r="Q46" s="4">
        <v>0.625</v>
      </c>
      <c r="R46" s="4">
        <v>0.68400000000000005</v>
      </c>
      <c r="S46" s="4">
        <v>0.751</v>
      </c>
      <c r="T46" s="4">
        <v>0.80100000000000005</v>
      </c>
      <c r="U46" s="4">
        <v>0.85199999999999998</v>
      </c>
      <c r="V46" s="5">
        <v>1.0289999999999999</v>
      </c>
    </row>
    <row r="47" spans="1:22" x14ac:dyDescent="0.25">
      <c r="A47">
        <v>2</v>
      </c>
      <c r="B47" t="s">
        <v>23</v>
      </c>
      <c r="C47" t="s">
        <v>652</v>
      </c>
      <c r="D47">
        <v>1</v>
      </c>
      <c r="E47" s="2">
        <v>1.7989999999999998E-6</v>
      </c>
      <c r="F47" s="2">
        <v>2.0950000000000003E-6</v>
      </c>
      <c r="G47" s="2">
        <v>3.0099999999999996E-6</v>
      </c>
      <c r="H47" s="2">
        <v>4.0090000000000001E-6</v>
      </c>
      <c r="I47" s="2">
        <v>5.6919999999999999E-6</v>
      </c>
      <c r="J47" s="2">
        <v>8.8559999999999996E-6</v>
      </c>
      <c r="K47" s="6">
        <v>1.611E-5</v>
      </c>
      <c r="L47" s="6">
        <v>4.108E-5</v>
      </c>
      <c r="M47" s="6">
        <v>8.5439999999999995E-5</v>
      </c>
      <c r="N47" s="3">
        <v>202.8</v>
      </c>
      <c r="O47" s="4">
        <v>0.33200000000000002</v>
      </c>
      <c r="P47" s="4">
        <v>0.47200000000000003</v>
      </c>
      <c r="Q47" s="4">
        <v>0.626</v>
      </c>
      <c r="R47" s="4">
        <v>0.68400000000000005</v>
      </c>
      <c r="S47" s="4">
        <v>0.753</v>
      </c>
      <c r="T47" s="4">
        <v>0.80500000000000005</v>
      </c>
      <c r="U47" s="4">
        <v>0.85599999999999998</v>
      </c>
      <c r="V47" s="5">
        <v>1.044</v>
      </c>
    </row>
    <row r="48" spans="1:22" x14ac:dyDescent="0.25">
      <c r="A48">
        <v>3</v>
      </c>
      <c r="B48" t="s">
        <v>23</v>
      </c>
      <c r="C48" t="s">
        <v>652</v>
      </c>
      <c r="D48">
        <v>1</v>
      </c>
      <c r="E48" s="2">
        <v>1.088E-6</v>
      </c>
      <c r="F48" s="2">
        <v>1.24E-6</v>
      </c>
      <c r="G48" s="2">
        <v>1.5109999999999998E-6</v>
      </c>
      <c r="H48" s="2">
        <v>1.7430000000000001E-6</v>
      </c>
      <c r="I48" s="2">
        <v>2.0199999999999997E-6</v>
      </c>
      <c r="J48" s="2">
        <v>2.367E-6</v>
      </c>
      <c r="K48" s="2">
        <v>2.926E-6</v>
      </c>
      <c r="L48" s="2">
        <v>4.4919999999999995E-6</v>
      </c>
      <c r="M48" s="2">
        <v>7.1939999999999992E-6</v>
      </c>
      <c r="N48" s="3">
        <v>202.3</v>
      </c>
      <c r="O48" s="4">
        <v>0.33200000000000002</v>
      </c>
      <c r="P48" s="4">
        <v>0.46900000000000003</v>
      </c>
      <c r="Q48" s="4">
        <v>0.626</v>
      </c>
      <c r="R48" s="4">
        <v>0.68200000000000005</v>
      </c>
      <c r="S48" s="4">
        <v>0.75</v>
      </c>
      <c r="T48" s="4">
        <v>0.8</v>
      </c>
      <c r="U48" s="4">
        <v>0.85099999999999998</v>
      </c>
      <c r="V48" s="5">
        <v>1.0349999999999999</v>
      </c>
    </row>
    <row r="49" spans="1:22" x14ac:dyDescent="0.25">
      <c r="A49">
        <v>4</v>
      </c>
      <c r="B49" t="s">
        <v>23</v>
      </c>
      <c r="C49" t="s">
        <v>652</v>
      </c>
      <c r="D49">
        <v>1</v>
      </c>
      <c r="E49" s="2">
        <v>1.093E-6</v>
      </c>
      <c r="F49" s="2">
        <v>1.229E-6</v>
      </c>
      <c r="G49" s="2">
        <v>1.5349999999999999E-6</v>
      </c>
      <c r="H49" s="2">
        <v>1.7669999999999998E-6</v>
      </c>
      <c r="I49" s="2">
        <v>2.0729999999999999E-6</v>
      </c>
      <c r="J49" s="2">
        <v>2.4079999999999996E-6</v>
      </c>
      <c r="K49" s="2">
        <v>2.988E-6</v>
      </c>
      <c r="L49" s="2">
        <v>4.6130000000000006E-6</v>
      </c>
      <c r="M49" s="2">
        <v>7.4339999999999995E-6</v>
      </c>
      <c r="N49" s="3">
        <v>202.1</v>
      </c>
      <c r="O49" s="4">
        <v>0.33200000000000002</v>
      </c>
      <c r="P49" s="4">
        <v>0.47100000000000003</v>
      </c>
      <c r="Q49" s="4">
        <v>0.625</v>
      </c>
      <c r="R49" s="4">
        <v>0.68100000000000005</v>
      </c>
      <c r="S49" s="4">
        <v>0.75</v>
      </c>
      <c r="T49" s="4">
        <v>0.79900000000000004</v>
      </c>
      <c r="U49" s="4">
        <v>0.85099999999999998</v>
      </c>
      <c r="V49" s="5">
        <v>1.0269999999999999</v>
      </c>
    </row>
    <row r="50" spans="1:22" x14ac:dyDescent="0.25">
      <c r="A50">
        <v>5</v>
      </c>
      <c r="B50" t="s">
        <v>23</v>
      </c>
      <c r="C50" t="s">
        <v>652</v>
      </c>
      <c r="D50">
        <v>1</v>
      </c>
      <c r="E50" s="2">
        <v>1.082E-6</v>
      </c>
      <c r="F50" s="2">
        <v>1.2179999999999998E-6</v>
      </c>
      <c r="G50" s="2">
        <v>1.5169999999999998E-6</v>
      </c>
      <c r="H50" s="2">
        <v>1.745E-6</v>
      </c>
      <c r="I50" s="2">
        <v>2.0229999999999999E-6</v>
      </c>
      <c r="J50" s="2">
        <v>2.373E-6</v>
      </c>
      <c r="K50" s="2">
        <v>2.9369999999999996E-6</v>
      </c>
      <c r="L50" s="2">
        <v>4.5299999999999998E-6</v>
      </c>
      <c r="M50" s="2">
        <v>7.2819999999999999E-6</v>
      </c>
      <c r="N50" s="3">
        <v>202.5</v>
      </c>
      <c r="O50" s="4">
        <v>0.33200000000000002</v>
      </c>
      <c r="P50" s="4">
        <v>0.47200000000000003</v>
      </c>
      <c r="Q50" s="4">
        <v>0.625</v>
      </c>
      <c r="R50" s="4">
        <v>0.68200000000000005</v>
      </c>
      <c r="S50" s="4">
        <v>0.75</v>
      </c>
      <c r="T50" s="4">
        <v>0.8</v>
      </c>
      <c r="U50" s="4">
        <v>0.85</v>
      </c>
      <c r="V50" s="5">
        <v>1.0269999999999999</v>
      </c>
    </row>
    <row r="51" spans="1:22" x14ac:dyDescent="0.25">
      <c r="A51">
        <v>6</v>
      </c>
      <c r="B51" t="s">
        <v>23</v>
      </c>
      <c r="C51" t="s">
        <v>652</v>
      </c>
      <c r="D51">
        <v>1</v>
      </c>
      <c r="E51" s="2">
        <v>1.091E-6</v>
      </c>
      <c r="F51" s="2">
        <v>1.221E-6</v>
      </c>
      <c r="G51" s="2">
        <v>1.5269999999999999E-6</v>
      </c>
      <c r="H51" s="2">
        <v>1.7569999999999999E-6</v>
      </c>
      <c r="I51" s="2">
        <v>2.0249999999999997E-6</v>
      </c>
      <c r="J51" s="2">
        <v>2.3740000000000001E-6</v>
      </c>
      <c r="K51" s="2">
        <v>2.943E-6</v>
      </c>
      <c r="L51" s="2">
        <v>4.5029999999999999E-6</v>
      </c>
      <c r="M51" s="2">
        <v>7.1859999999999995E-6</v>
      </c>
      <c r="N51" s="3">
        <v>202.5</v>
      </c>
      <c r="O51" s="4">
        <v>0.33</v>
      </c>
      <c r="P51" s="4">
        <v>0.47300000000000003</v>
      </c>
      <c r="Q51" s="4">
        <v>0.626</v>
      </c>
      <c r="R51" s="4">
        <v>0.68400000000000005</v>
      </c>
      <c r="S51" s="4">
        <v>0.752</v>
      </c>
      <c r="T51" s="4">
        <v>0.8</v>
      </c>
      <c r="U51" s="4">
        <v>0.85199999999999998</v>
      </c>
      <c r="V51" s="5">
        <v>1.038</v>
      </c>
    </row>
    <row r="52" spans="1:22" x14ac:dyDescent="0.25">
      <c r="A52">
        <v>7</v>
      </c>
      <c r="B52" t="s">
        <v>23</v>
      </c>
      <c r="C52" t="s">
        <v>652</v>
      </c>
      <c r="D52">
        <v>1</v>
      </c>
      <c r="E52" s="2">
        <v>1.102E-6</v>
      </c>
      <c r="F52" s="2">
        <v>1.234E-6</v>
      </c>
      <c r="G52" s="2">
        <v>1.5459999999999999E-6</v>
      </c>
      <c r="H52" s="2">
        <v>1.7809999999999998E-6</v>
      </c>
      <c r="I52" s="2">
        <v>2.063E-6</v>
      </c>
      <c r="J52" s="2">
        <v>2.4119999999999999E-6</v>
      </c>
      <c r="K52" s="2">
        <v>2.9909999999999998E-6</v>
      </c>
      <c r="L52" s="2">
        <v>4.6199999999999998E-6</v>
      </c>
      <c r="M52" s="2">
        <v>7.4479999999999997E-6</v>
      </c>
      <c r="N52" s="3">
        <v>202.3</v>
      </c>
      <c r="O52" s="4">
        <v>0.33200000000000002</v>
      </c>
      <c r="P52" s="4">
        <v>0.47200000000000003</v>
      </c>
      <c r="Q52" s="4">
        <v>0.625</v>
      </c>
      <c r="R52" s="4">
        <v>0.68200000000000005</v>
      </c>
      <c r="S52" s="4">
        <v>0.751</v>
      </c>
      <c r="T52" s="4">
        <v>0.8</v>
      </c>
      <c r="U52" s="4">
        <v>0.85</v>
      </c>
      <c r="V52" s="5">
        <v>1.0289999999999999</v>
      </c>
    </row>
    <row r="53" spans="1:22" x14ac:dyDescent="0.25">
      <c r="A53">
        <v>8</v>
      </c>
      <c r="B53" t="s">
        <v>23</v>
      </c>
      <c r="C53" t="s">
        <v>652</v>
      </c>
      <c r="D53">
        <v>1</v>
      </c>
      <c r="E53" s="2">
        <v>1.0920000000000001E-6</v>
      </c>
      <c r="F53" s="2">
        <v>1.221E-6</v>
      </c>
      <c r="G53" s="2">
        <v>1.5309999999999998E-6</v>
      </c>
      <c r="H53" s="2">
        <v>1.7609999999999997E-6</v>
      </c>
      <c r="I53" s="2">
        <v>2.0310000000000001E-6</v>
      </c>
      <c r="J53" s="2">
        <v>2.3769999999999999E-6</v>
      </c>
      <c r="K53" s="2">
        <v>2.9500000000000001E-6</v>
      </c>
      <c r="L53" s="2">
        <v>4.5299999999999998E-6</v>
      </c>
      <c r="M53" s="2">
        <v>7.2519999999999993E-6</v>
      </c>
      <c r="N53" s="3">
        <v>202.3</v>
      </c>
      <c r="O53" s="4">
        <v>0.33</v>
      </c>
      <c r="P53" s="4">
        <v>0.47200000000000003</v>
      </c>
      <c r="Q53" s="4">
        <v>0.628</v>
      </c>
      <c r="R53" s="4">
        <v>0.68200000000000005</v>
      </c>
      <c r="S53" s="4">
        <v>0.752</v>
      </c>
      <c r="T53" s="4">
        <v>0.80100000000000005</v>
      </c>
      <c r="U53" s="4">
        <v>0.85299999999999998</v>
      </c>
      <c r="V53" s="5">
        <v>1.0429999999999999</v>
      </c>
    </row>
    <row r="54" spans="1:22" x14ac:dyDescent="0.25">
      <c r="A54">
        <v>9</v>
      </c>
      <c r="B54" t="s">
        <v>23</v>
      </c>
      <c r="C54" t="s">
        <v>652</v>
      </c>
      <c r="D54">
        <v>1</v>
      </c>
      <c r="E54" s="2">
        <v>1.065E-6</v>
      </c>
      <c r="F54" s="2">
        <v>1.1969999999999999E-6</v>
      </c>
      <c r="G54" s="2">
        <v>1.4890000000000001E-6</v>
      </c>
      <c r="H54" s="2">
        <v>1.7079999999999998E-6</v>
      </c>
      <c r="I54" s="2">
        <v>1.9690000000000001E-6</v>
      </c>
      <c r="J54" s="2">
        <v>2.294E-6</v>
      </c>
      <c r="K54" s="2">
        <v>2.835E-6</v>
      </c>
      <c r="L54" s="2">
        <v>4.3179999999999991E-6</v>
      </c>
      <c r="M54" s="2">
        <v>6.8529999999999994E-6</v>
      </c>
      <c r="N54" s="3">
        <v>203.3</v>
      </c>
      <c r="O54" s="4">
        <v>0.33200000000000002</v>
      </c>
      <c r="P54" s="4">
        <v>0.46900000000000003</v>
      </c>
      <c r="Q54" s="4">
        <v>0.624</v>
      </c>
      <c r="R54" s="4">
        <v>0.67900000000000005</v>
      </c>
      <c r="S54" s="4">
        <v>0.748</v>
      </c>
      <c r="T54" s="4">
        <v>0.79700000000000004</v>
      </c>
      <c r="U54" s="4">
        <v>0.84599999999999997</v>
      </c>
      <c r="V54" s="5">
        <v>1.028</v>
      </c>
    </row>
    <row r="55" spans="1:22" x14ac:dyDescent="0.25">
      <c r="A55">
        <v>10</v>
      </c>
      <c r="B55" t="s">
        <v>23</v>
      </c>
      <c r="C55" t="s">
        <v>652</v>
      </c>
      <c r="D55">
        <v>1</v>
      </c>
      <c r="E55" s="2">
        <v>1.0720000000000001E-6</v>
      </c>
      <c r="F55" s="2">
        <v>1.237E-6</v>
      </c>
      <c r="G55" s="2">
        <v>1.522E-6</v>
      </c>
      <c r="H55" s="2">
        <v>1.7519999999999999E-6</v>
      </c>
      <c r="I55" s="2">
        <v>2.0249999999999997E-6</v>
      </c>
      <c r="J55" s="2">
        <v>2.3690000000000001E-6</v>
      </c>
      <c r="K55" s="2">
        <v>2.9359999999999999E-6</v>
      </c>
      <c r="L55" s="2">
        <v>4.5209999999999996E-6</v>
      </c>
      <c r="M55" s="2">
        <v>7.2649999999999991E-6</v>
      </c>
      <c r="N55" s="3">
        <v>202.2</v>
      </c>
      <c r="O55" s="4">
        <v>0.33200000000000002</v>
      </c>
      <c r="P55" s="4">
        <v>0.47000000000000003</v>
      </c>
      <c r="Q55" s="4">
        <v>0.626</v>
      </c>
      <c r="R55" s="4">
        <v>0.68</v>
      </c>
      <c r="S55" s="4">
        <v>0.751</v>
      </c>
      <c r="T55" s="4">
        <v>0.79900000000000004</v>
      </c>
      <c r="U55" s="4">
        <v>0.84899999999999998</v>
      </c>
      <c r="V55" s="5">
        <v>1.03</v>
      </c>
    </row>
    <row r="56" spans="1:22" x14ac:dyDescent="0.25">
      <c r="A56">
        <v>11</v>
      </c>
      <c r="B56" t="s">
        <v>23</v>
      </c>
      <c r="C56" t="s">
        <v>652</v>
      </c>
      <c r="D56">
        <v>1</v>
      </c>
      <c r="E56" s="2">
        <v>1.0869999999999999E-6</v>
      </c>
      <c r="F56" s="2">
        <v>1.215E-6</v>
      </c>
      <c r="G56" s="2">
        <v>1.5199999999999998E-6</v>
      </c>
      <c r="H56" s="2">
        <v>1.7509999999999998E-6</v>
      </c>
      <c r="I56" s="2">
        <v>2.0229999999999999E-6</v>
      </c>
      <c r="J56" s="2">
        <v>2.3630000000000001E-6</v>
      </c>
      <c r="K56" s="2">
        <v>2.9299999999999999E-6</v>
      </c>
      <c r="L56" s="2">
        <v>4.5090000000000004E-6</v>
      </c>
      <c r="M56" s="2">
        <v>7.2409999999999989E-6</v>
      </c>
      <c r="N56" s="3">
        <v>202.5</v>
      </c>
      <c r="O56" s="4">
        <v>0.33200000000000002</v>
      </c>
      <c r="P56" s="4">
        <v>0.47100000000000003</v>
      </c>
      <c r="Q56" s="4">
        <v>0.626</v>
      </c>
      <c r="R56" s="4">
        <v>0.68200000000000005</v>
      </c>
      <c r="S56" s="4">
        <v>0.751</v>
      </c>
      <c r="T56" s="4">
        <v>0.80100000000000005</v>
      </c>
      <c r="U56" s="4">
        <v>0.85099999999999998</v>
      </c>
      <c r="V56" s="5">
        <v>1.0349999999999999</v>
      </c>
    </row>
    <row r="57" spans="1:22" x14ac:dyDescent="0.25">
      <c r="A57">
        <v>12</v>
      </c>
      <c r="B57" t="s">
        <v>23</v>
      </c>
      <c r="C57" t="s">
        <v>652</v>
      </c>
      <c r="D57">
        <v>1</v>
      </c>
      <c r="E57" s="2">
        <v>1.1040000000000001E-6</v>
      </c>
      <c r="F57" s="2">
        <v>1.243E-6</v>
      </c>
      <c r="G57" s="2">
        <v>1.5529999999999998E-6</v>
      </c>
      <c r="H57" s="2">
        <v>1.7889999999999999E-6</v>
      </c>
      <c r="I57" s="2">
        <v>2.075E-6</v>
      </c>
      <c r="J57" s="2">
        <v>2.4339999999999999E-6</v>
      </c>
      <c r="K57" s="2">
        <v>3.0189999999999998E-6</v>
      </c>
      <c r="L57" s="2">
        <v>4.6609999999999991E-6</v>
      </c>
      <c r="M57" s="2">
        <v>7.5199999999999992E-6</v>
      </c>
      <c r="N57" s="3">
        <v>202.3</v>
      </c>
      <c r="O57" s="4">
        <v>0.33200000000000002</v>
      </c>
      <c r="P57" s="4">
        <v>0.47000000000000003</v>
      </c>
      <c r="Q57" s="4">
        <v>0.625</v>
      </c>
      <c r="R57" s="4">
        <v>0.68200000000000005</v>
      </c>
      <c r="S57" s="4">
        <v>0.751</v>
      </c>
      <c r="T57" s="4">
        <v>0.80200000000000005</v>
      </c>
      <c r="U57" s="4">
        <v>0.85</v>
      </c>
      <c r="V57" s="5">
        <v>1.0269999999999999</v>
      </c>
    </row>
    <row r="58" spans="1:22" x14ac:dyDescent="0.25">
      <c r="A58">
        <v>13</v>
      </c>
      <c r="B58" t="s">
        <v>23</v>
      </c>
      <c r="C58" t="s">
        <v>652</v>
      </c>
      <c r="D58">
        <v>1</v>
      </c>
      <c r="E58" s="2">
        <v>1.08E-6</v>
      </c>
      <c r="F58" s="2">
        <v>1.206E-6</v>
      </c>
      <c r="G58" s="2">
        <v>1.5069999999999999E-6</v>
      </c>
      <c r="H58" s="2">
        <v>1.73E-6</v>
      </c>
      <c r="I58" s="2">
        <v>1.9939999999999999E-6</v>
      </c>
      <c r="J58" s="2">
        <v>2.3290000000000001E-6</v>
      </c>
      <c r="K58" s="2">
        <v>2.8739999999999999E-6</v>
      </c>
      <c r="L58" s="2">
        <v>4.391E-6</v>
      </c>
      <c r="M58" s="2">
        <v>7.0019999999999992E-6</v>
      </c>
      <c r="N58" s="3">
        <v>202.7</v>
      </c>
      <c r="O58" s="4">
        <v>0.33200000000000002</v>
      </c>
      <c r="P58" s="4">
        <v>0.47300000000000003</v>
      </c>
      <c r="Q58" s="4">
        <v>0.625</v>
      </c>
      <c r="R58" s="4">
        <v>0.68200000000000005</v>
      </c>
      <c r="S58" s="4">
        <v>0.75</v>
      </c>
      <c r="T58" s="4">
        <v>0.80200000000000005</v>
      </c>
      <c r="U58" s="4">
        <v>0.85199999999999998</v>
      </c>
      <c r="V58" s="5">
        <v>1.0369999999999999</v>
      </c>
    </row>
    <row r="59" spans="1:22" x14ac:dyDescent="0.25">
      <c r="A59">
        <v>14</v>
      </c>
      <c r="B59" t="s">
        <v>23</v>
      </c>
      <c r="C59" t="s">
        <v>652</v>
      </c>
      <c r="D59">
        <v>1</v>
      </c>
      <c r="E59" s="2">
        <v>1.0829999999999998E-6</v>
      </c>
      <c r="F59" s="2">
        <v>1.223E-6</v>
      </c>
      <c r="G59" s="2">
        <v>1.5129999999999997E-6</v>
      </c>
      <c r="H59" s="2">
        <v>1.7519999999999999E-6</v>
      </c>
      <c r="I59" s="2">
        <v>2.029E-6</v>
      </c>
      <c r="J59" s="2">
        <v>2.379E-6</v>
      </c>
      <c r="K59" s="2">
        <v>2.942E-6</v>
      </c>
      <c r="L59" s="2">
        <v>4.5229999999999997E-6</v>
      </c>
      <c r="M59" s="2">
        <v>7.2579999999999998E-6</v>
      </c>
      <c r="N59" s="3">
        <v>202.2</v>
      </c>
      <c r="O59" s="4">
        <v>0.33100000000000002</v>
      </c>
      <c r="P59" s="4">
        <v>0.47100000000000003</v>
      </c>
      <c r="Q59" s="4">
        <v>0.626</v>
      </c>
      <c r="R59" s="4">
        <v>0.68100000000000005</v>
      </c>
      <c r="S59" s="4">
        <v>0.75</v>
      </c>
      <c r="T59" s="4">
        <v>0.79900000000000004</v>
      </c>
      <c r="U59" s="4">
        <v>0.85</v>
      </c>
      <c r="V59" s="5">
        <v>1.0309999999999999</v>
      </c>
    </row>
    <row r="60" spans="1:22" x14ac:dyDescent="0.25">
      <c r="A60">
        <v>15</v>
      </c>
      <c r="B60" t="s">
        <v>23</v>
      </c>
      <c r="C60" t="s">
        <v>652</v>
      </c>
      <c r="D60">
        <v>1</v>
      </c>
      <c r="E60" s="2">
        <v>1.093E-6</v>
      </c>
      <c r="F60" s="2">
        <v>1.24E-6</v>
      </c>
      <c r="G60" s="2">
        <v>1.5529999999999998E-6</v>
      </c>
      <c r="H60" s="2">
        <v>1.7929999999999998E-6</v>
      </c>
      <c r="I60" s="2">
        <v>2.0830000000000002E-6</v>
      </c>
      <c r="J60" s="2">
        <v>2.4489999999999998E-6</v>
      </c>
      <c r="K60" s="2">
        <v>3.0339999999999997E-6</v>
      </c>
      <c r="L60" s="2">
        <v>4.69E-6</v>
      </c>
      <c r="M60" s="2">
        <v>7.5739999999999998E-6</v>
      </c>
      <c r="N60" s="3">
        <v>201.9</v>
      </c>
      <c r="O60" s="4">
        <v>0.33200000000000002</v>
      </c>
      <c r="P60" s="4">
        <v>0.47000000000000003</v>
      </c>
      <c r="Q60" s="4">
        <v>0.626</v>
      </c>
      <c r="R60" s="4">
        <v>0.68</v>
      </c>
      <c r="S60" s="4">
        <v>0.751</v>
      </c>
      <c r="T60" s="4">
        <v>0.8</v>
      </c>
      <c r="U60" s="4">
        <v>0.85099999999999998</v>
      </c>
      <c r="V60" s="5">
        <v>1.0269999999999999</v>
      </c>
    </row>
    <row r="61" spans="1:22" x14ac:dyDescent="0.25">
      <c r="A61">
        <v>16</v>
      </c>
      <c r="B61" t="s">
        <v>23</v>
      </c>
      <c r="C61" t="s">
        <v>652</v>
      </c>
      <c r="D61">
        <v>1</v>
      </c>
      <c r="E61" s="2">
        <v>1.119E-6</v>
      </c>
      <c r="F61" s="2">
        <v>1.2579999999999999E-6</v>
      </c>
      <c r="G61" s="2">
        <v>1.5589999999999998E-6</v>
      </c>
      <c r="H61" s="2">
        <v>1.812E-6</v>
      </c>
      <c r="I61" s="2">
        <v>2.1090000000000001E-6</v>
      </c>
      <c r="J61" s="2">
        <v>2.4729999999999999E-6</v>
      </c>
      <c r="K61" s="2">
        <v>3.0659999999999995E-6</v>
      </c>
      <c r="L61" s="2">
        <v>4.7590000000000005E-6</v>
      </c>
      <c r="M61" s="2">
        <v>7.6829999999999991E-6</v>
      </c>
      <c r="N61" s="3">
        <v>201.9</v>
      </c>
      <c r="O61" s="4">
        <v>0.33200000000000002</v>
      </c>
      <c r="P61" s="4">
        <v>0.47100000000000003</v>
      </c>
      <c r="Q61" s="4">
        <v>0.626</v>
      </c>
      <c r="R61" s="4">
        <v>0.68200000000000005</v>
      </c>
      <c r="S61" s="4">
        <v>0.752</v>
      </c>
      <c r="T61" s="4">
        <v>0.80100000000000005</v>
      </c>
      <c r="U61" s="4">
        <v>0.85099999999999998</v>
      </c>
      <c r="V61" s="5">
        <v>1.028</v>
      </c>
    </row>
    <row r="62" spans="1:22" x14ac:dyDescent="0.25">
      <c r="A62">
        <v>17</v>
      </c>
      <c r="B62" t="s">
        <v>23</v>
      </c>
      <c r="C62" t="s">
        <v>652</v>
      </c>
      <c r="D62">
        <v>1</v>
      </c>
      <c r="E62" s="2">
        <v>1.091E-6</v>
      </c>
      <c r="F62" s="2">
        <v>1.2299999999999999E-6</v>
      </c>
      <c r="G62" s="2">
        <v>1.536E-6</v>
      </c>
      <c r="H62" s="2">
        <v>1.7709999999999999E-6</v>
      </c>
      <c r="I62" s="2">
        <v>2.0499999999999999E-6</v>
      </c>
      <c r="J62" s="2">
        <v>2.3949999999999999E-6</v>
      </c>
      <c r="K62" s="2">
        <v>2.9679999999999998E-6</v>
      </c>
      <c r="L62" s="2">
        <v>4.5839999999999996E-6</v>
      </c>
      <c r="M62" s="2">
        <v>7.3760000000000002E-6</v>
      </c>
      <c r="N62" s="3">
        <v>202.5</v>
      </c>
      <c r="O62" s="4">
        <v>0.33</v>
      </c>
      <c r="P62" s="4">
        <v>0.47100000000000003</v>
      </c>
      <c r="Q62" s="4">
        <v>0.625</v>
      </c>
      <c r="R62" s="4">
        <v>0.68200000000000005</v>
      </c>
      <c r="S62" s="4">
        <v>0.752</v>
      </c>
      <c r="T62" s="4">
        <v>0.80200000000000005</v>
      </c>
      <c r="U62" s="4">
        <v>0.85</v>
      </c>
      <c r="V62" s="5">
        <v>1.03</v>
      </c>
    </row>
    <row r="63" spans="1:22" x14ac:dyDescent="0.25">
      <c r="A63">
        <v>18</v>
      </c>
      <c r="B63" t="s">
        <v>23</v>
      </c>
      <c r="C63" t="s">
        <v>652</v>
      </c>
      <c r="D63">
        <v>1</v>
      </c>
      <c r="E63" s="2">
        <v>1.0899999999999999E-6</v>
      </c>
      <c r="F63" s="2">
        <v>1.2299999999999999E-6</v>
      </c>
      <c r="G63" s="2">
        <v>1.5249999999999998E-6</v>
      </c>
      <c r="H63" s="2">
        <v>1.7669999999999998E-6</v>
      </c>
      <c r="I63" s="2">
        <v>2.0499999999999999E-6</v>
      </c>
      <c r="J63" s="2">
        <v>2.4009999999999995E-6</v>
      </c>
      <c r="K63" s="2">
        <v>2.971E-6</v>
      </c>
      <c r="L63" s="2">
        <v>4.583E-6</v>
      </c>
      <c r="M63" s="2">
        <v>7.3659999999999994E-6</v>
      </c>
      <c r="N63" s="3">
        <v>201.9</v>
      </c>
      <c r="O63" s="4">
        <v>0.33300000000000002</v>
      </c>
      <c r="P63" s="4">
        <v>0.47100000000000003</v>
      </c>
      <c r="Q63" s="4">
        <v>0.626</v>
      </c>
      <c r="R63" s="4">
        <v>0.68100000000000005</v>
      </c>
      <c r="S63" s="4">
        <v>0.752</v>
      </c>
      <c r="T63" s="4">
        <v>0.80200000000000005</v>
      </c>
      <c r="U63" s="4">
        <v>0.85199999999999998</v>
      </c>
      <c r="V63" s="5">
        <v>1.0349999999999999</v>
      </c>
    </row>
    <row r="64" spans="1:22" x14ac:dyDescent="0.25">
      <c r="A64">
        <v>19</v>
      </c>
      <c r="B64" t="s">
        <v>23</v>
      </c>
      <c r="C64" t="s">
        <v>652</v>
      </c>
      <c r="D64">
        <v>1</v>
      </c>
      <c r="E64" s="2">
        <v>1.096E-6</v>
      </c>
      <c r="F64" s="2">
        <v>1.234E-6</v>
      </c>
      <c r="G64" s="2">
        <v>1.5379999999999999E-6</v>
      </c>
      <c r="H64" s="2">
        <v>1.776E-6</v>
      </c>
      <c r="I64" s="2">
        <v>2.0579999999999996E-6</v>
      </c>
      <c r="J64" s="2">
        <v>2.4059999999999999E-6</v>
      </c>
      <c r="K64" s="2">
        <v>2.9859999999999999E-6</v>
      </c>
      <c r="L64" s="2">
        <v>4.5850000000000001E-6</v>
      </c>
      <c r="M64" s="4">
        <v>1.182E-4</v>
      </c>
      <c r="N64" s="3">
        <v>202.1</v>
      </c>
      <c r="O64" s="4">
        <v>0.33100000000000002</v>
      </c>
      <c r="P64" s="4">
        <v>0.47200000000000003</v>
      </c>
      <c r="Q64" s="4">
        <v>0.627</v>
      </c>
      <c r="R64" s="4">
        <v>0.68200000000000005</v>
      </c>
      <c r="S64" s="4">
        <v>0.751</v>
      </c>
      <c r="T64" s="4">
        <v>0.80200000000000005</v>
      </c>
      <c r="U64" s="4">
        <v>0.85199999999999998</v>
      </c>
      <c r="V64" s="5">
        <v>1.0369999999999999</v>
      </c>
    </row>
    <row r="65" spans="1:22" x14ac:dyDescent="0.25">
      <c r="A65">
        <v>20</v>
      </c>
      <c r="B65" t="s">
        <v>23</v>
      </c>
      <c r="C65" t="s">
        <v>652</v>
      </c>
      <c r="D65">
        <v>1</v>
      </c>
      <c r="E65" s="2">
        <v>1.0689999999999998E-6</v>
      </c>
      <c r="F65" s="2">
        <v>1.2039999999999998E-6</v>
      </c>
      <c r="G65" s="2">
        <v>1.4950000000000001E-6</v>
      </c>
      <c r="H65" s="2">
        <v>1.739E-6</v>
      </c>
      <c r="I65" s="2">
        <v>1.9929999999999998E-6</v>
      </c>
      <c r="J65" s="2">
        <v>2.3329999999999999E-6</v>
      </c>
      <c r="K65" s="2">
        <v>2.886E-6</v>
      </c>
      <c r="L65" s="2">
        <v>4.437E-6</v>
      </c>
      <c r="M65" s="2">
        <v>7.0689999999999996E-6</v>
      </c>
      <c r="N65" s="3">
        <v>202.2</v>
      </c>
      <c r="O65" s="4">
        <v>0.33300000000000002</v>
      </c>
      <c r="P65" s="4">
        <v>0.47100000000000003</v>
      </c>
      <c r="Q65" s="4">
        <v>0.625</v>
      </c>
      <c r="R65" s="4">
        <v>0.68200000000000005</v>
      </c>
      <c r="S65" s="4">
        <v>0.751</v>
      </c>
      <c r="T65" s="4">
        <v>0.80200000000000005</v>
      </c>
      <c r="U65" s="4">
        <v>0.85199999999999998</v>
      </c>
      <c r="V65" s="5">
        <v>1.0349999999999999</v>
      </c>
    </row>
    <row r="66" spans="1:22" x14ac:dyDescent="0.25">
      <c r="A66">
        <v>21</v>
      </c>
      <c r="B66" t="s">
        <v>23</v>
      </c>
      <c r="C66" t="s">
        <v>652</v>
      </c>
      <c r="D66">
        <v>1</v>
      </c>
      <c r="E66" s="2">
        <v>1.0759999999999999E-6</v>
      </c>
      <c r="F66" s="2">
        <v>1.203E-6</v>
      </c>
      <c r="G66" s="2">
        <v>1.4979999999999999E-6</v>
      </c>
      <c r="H66" s="2">
        <v>1.7259999999999999E-6</v>
      </c>
      <c r="I66" s="2">
        <v>2.0039999999999998E-6</v>
      </c>
      <c r="J66" s="2">
        <v>2.3290000000000001E-6</v>
      </c>
      <c r="K66" s="2">
        <v>2.8929999999999997E-6</v>
      </c>
      <c r="L66" s="2">
        <v>4.4309999999999996E-6</v>
      </c>
      <c r="M66" s="2">
        <v>7.0839999999999994E-6</v>
      </c>
      <c r="N66" s="3">
        <v>203</v>
      </c>
      <c r="O66" s="4">
        <v>0.33200000000000002</v>
      </c>
      <c r="P66" s="4">
        <v>0.46900000000000003</v>
      </c>
      <c r="Q66" s="4">
        <v>0.627</v>
      </c>
      <c r="R66" s="4">
        <v>0.68300000000000005</v>
      </c>
      <c r="S66" s="4">
        <v>0.753</v>
      </c>
      <c r="T66" s="4">
        <v>0.80300000000000005</v>
      </c>
      <c r="U66" s="4">
        <v>0.85399999999999998</v>
      </c>
      <c r="V66" s="5">
        <v>1.034</v>
      </c>
    </row>
    <row r="67" spans="1:22" x14ac:dyDescent="0.25">
      <c r="A67">
        <v>22</v>
      </c>
      <c r="B67" t="s">
        <v>23</v>
      </c>
      <c r="C67" t="s">
        <v>652</v>
      </c>
      <c r="D67">
        <v>1</v>
      </c>
      <c r="E67" s="2">
        <v>1.085E-6</v>
      </c>
      <c r="F67" s="2">
        <v>1.2250000000000001E-6</v>
      </c>
      <c r="G67" s="2">
        <v>1.522E-6</v>
      </c>
      <c r="H67" s="2">
        <v>1.7599999999999999E-6</v>
      </c>
      <c r="I67" s="2">
        <v>2.0360000000000001E-6</v>
      </c>
      <c r="J67" s="2">
        <v>2.3879999999999998E-6</v>
      </c>
      <c r="K67" s="2">
        <v>2.9519999999999999E-6</v>
      </c>
      <c r="L67" s="2">
        <v>4.5439999999999992E-6</v>
      </c>
      <c r="M67" s="2">
        <v>7.2949999999999996E-6</v>
      </c>
      <c r="N67" s="3">
        <v>202.1</v>
      </c>
      <c r="O67" s="4">
        <v>0.33100000000000002</v>
      </c>
      <c r="P67" s="4">
        <v>0.47100000000000003</v>
      </c>
      <c r="Q67" s="4">
        <v>0.625</v>
      </c>
      <c r="R67" s="4">
        <v>0.67900000000000005</v>
      </c>
      <c r="S67" s="4">
        <v>0.75</v>
      </c>
      <c r="T67" s="4">
        <v>0.79900000000000004</v>
      </c>
      <c r="U67" s="4">
        <v>0.84899999999999998</v>
      </c>
      <c r="V67" s="5">
        <v>1.03</v>
      </c>
    </row>
    <row r="68" spans="1:22" x14ac:dyDescent="0.25">
      <c r="A68">
        <v>23</v>
      </c>
      <c r="B68" t="s">
        <v>23</v>
      </c>
      <c r="C68" t="s">
        <v>652</v>
      </c>
      <c r="D68">
        <v>1</v>
      </c>
      <c r="E68" s="2">
        <v>1.1399999999999999E-6</v>
      </c>
      <c r="F68" s="2">
        <v>1.2809999999999999E-6</v>
      </c>
      <c r="G68" s="2">
        <v>1.606E-6</v>
      </c>
      <c r="H68" s="2">
        <v>1.858E-6</v>
      </c>
      <c r="I68" s="2">
        <v>2.153E-6</v>
      </c>
      <c r="J68" s="2">
        <v>2.5270000000000001E-6</v>
      </c>
      <c r="K68" s="2">
        <v>3.1389999999999995E-6</v>
      </c>
      <c r="L68" s="2">
        <v>4.8679999999999998E-6</v>
      </c>
      <c r="M68" s="2">
        <v>7.8659999999999989E-6</v>
      </c>
      <c r="N68" s="3">
        <v>202.2</v>
      </c>
      <c r="O68" s="4">
        <v>0.33200000000000002</v>
      </c>
      <c r="P68" s="4">
        <v>0.47100000000000003</v>
      </c>
      <c r="Q68" s="4">
        <v>0.625</v>
      </c>
      <c r="R68" s="4">
        <v>0.68100000000000005</v>
      </c>
      <c r="S68" s="4">
        <v>0.75</v>
      </c>
      <c r="T68" s="4">
        <v>0.80200000000000005</v>
      </c>
      <c r="U68" s="4">
        <v>0.85199999999999998</v>
      </c>
      <c r="V68" s="5">
        <v>1.0289999999999999</v>
      </c>
    </row>
    <row r="69" spans="1:22" x14ac:dyDescent="0.25">
      <c r="A69">
        <v>24</v>
      </c>
      <c r="B69" t="s">
        <v>23</v>
      </c>
      <c r="C69" t="s">
        <v>652</v>
      </c>
      <c r="D69">
        <v>1</v>
      </c>
      <c r="E69" s="2">
        <v>1.0840000000000001E-6</v>
      </c>
      <c r="F69" s="2">
        <v>1.221E-6</v>
      </c>
      <c r="G69" s="2">
        <v>1.53E-6</v>
      </c>
      <c r="H69" s="2">
        <v>1.7529999999999998E-6</v>
      </c>
      <c r="I69" s="2">
        <v>2.0329999999999998E-6</v>
      </c>
      <c r="J69" s="2">
        <v>2.3759999999999998E-6</v>
      </c>
      <c r="K69" s="2">
        <v>2.9369999999999996E-6</v>
      </c>
      <c r="L69" s="2">
        <v>4.5050000000000001E-6</v>
      </c>
      <c r="M69" s="2">
        <v>7.1999999999999997E-6</v>
      </c>
      <c r="N69" s="3">
        <v>202.5</v>
      </c>
      <c r="O69" s="4">
        <v>0.33200000000000002</v>
      </c>
      <c r="P69" s="4">
        <v>0.47100000000000003</v>
      </c>
      <c r="Q69" s="4">
        <v>0.626</v>
      </c>
      <c r="R69" s="4">
        <v>0.68200000000000005</v>
      </c>
      <c r="S69" s="4">
        <v>0.752</v>
      </c>
      <c r="T69" s="4">
        <v>0.80100000000000005</v>
      </c>
      <c r="U69" s="4">
        <v>0.85199999999999998</v>
      </c>
      <c r="V69" s="5">
        <v>1.0409999999999999</v>
      </c>
    </row>
    <row r="70" spans="1:22" x14ac:dyDescent="0.25">
      <c r="A70">
        <v>25</v>
      </c>
      <c r="B70" t="s">
        <v>23</v>
      </c>
      <c r="C70" t="s">
        <v>652</v>
      </c>
      <c r="D70">
        <v>1</v>
      </c>
      <c r="E70" s="2">
        <v>1.093E-6</v>
      </c>
      <c r="F70" s="2">
        <v>1.2190000000000001E-6</v>
      </c>
      <c r="G70" s="2">
        <v>1.528E-6</v>
      </c>
      <c r="H70" s="2">
        <v>1.762E-6</v>
      </c>
      <c r="I70" s="2">
        <v>2.035E-6</v>
      </c>
      <c r="J70" s="2">
        <v>2.379E-6</v>
      </c>
      <c r="K70" s="2">
        <v>2.9439999999999997E-6</v>
      </c>
      <c r="L70" s="2">
        <v>4.5419999999999999E-6</v>
      </c>
      <c r="M70" s="2">
        <v>7.2859999999999994E-6</v>
      </c>
      <c r="N70" s="3">
        <v>202.7</v>
      </c>
      <c r="O70" s="4">
        <v>0.33200000000000002</v>
      </c>
      <c r="P70" s="4">
        <v>0.47100000000000003</v>
      </c>
      <c r="Q70" s="4">
        <v>0.625</v>
      </c>
      <c r="R70" s="4">
        <v>0.68100000000000005</v>
      </c>
      <c r="S70" s="4">
        <v>0.752</v>
      </c>
      <c r="T70" s="4">
        <v>0.80100000000000005</v>
      </c>
      <c r="U70" s="4">
        <v>0.85199999999999998</v>
      </c>
      <c r="V70" s="5">
        <v>1.0309999999999999</v>
      </c>
    </row>
    <row r="71" spans="1:22" x14ac:dyDescent="0.25">
      <c r="A71">
        <v>26</v>
      </c>
      <c r="B71" t="s">
        <v>23</v>
      </c>
      <c r="C71" t="s">
        <v>652</v>
      </c>
      <c r="D71">
        <v>1</v>
      </c>
      <c r="E71" s="2">
        <v>1.1089999999999999E-6</v>
      </c>
      <c r="F71" s="2">
        <v>1.2499999999999999E-6</v>
      </c>
      <c r="G71" s="2">
        <v>1.5569999999999999E-6</v>
      </c>
      <c r="H71" s="2">
        <v>1.798E-6</v>
      </c>
      <c r="I71" s="2">
        <v>2.0939999999999998E-6</v>
      </c>
      <c r="J71" s="2">
        <v>2.4489999999999998E-6</v>
      </c>
      <c r="K71" s="2">
        <v>3.0369999999999999E-6</v>
      </c>
      <c r="L71" s="2">
        <v>4.6920000000000001E-6</v>
      </c>
      <c r="M71" s="2">
        <v>7.5780000000000001E-6</v>
      </c>
      <c r="N71" s="3">
        <v>202.1</v>
      </c>
      <c r="O71" s="4">
        <v>0.33200000000000002</v>
      </c>
      <c r="P71" s="4">
        <v>0.47100000000000003</v>
      </c>
      <c r="Q71" s="4">
        <v>0.625</v>
      </c>
      <c r="R71" s="4">
        <v>0.68200000000000005</v>
      </c>
      <c r="S71" s="4">
        <v>0.751</v>
      </c>
      <c r="T71" s="4">
        <v>0.8</v>
      </c>
      <c r="U71" s="4">
        <v>0.85</v>
      </c>
      <c r="V71" s="5">
        <v>1.0269999999999999</v>
      </c>
    </row>
    <row r="72" spans="1:22" x14ac:dyDescent="0.25">
      <c r="A72">
        <v>27</v>
      </c>
      <c r="B72" t="s">
        <v>23</v>
      </c>
      <c r="C72" t="s">
        <v>652</v>
      </c>
      <c r="D72">
        <v>1</v>
      </c>
      <c r="E72" s="2">
        <v>1.088E-6</v>
      </c>
      <c r="F72" s="2">
        <v>1.209E-6</v>
      </c>
      <c r="G72" s="2">
        <v>1.516E-6</v>
      </c>
      <c r="H72" s="2">
        <v>1.7409999999999999E-6</v>
      </c>
      <c r="I72" s="2">
        <v>2.007E-6</v>
      </c>
      <c r="J72" s="2">
        <v>2.351E-6</v>
      </c>
      <c r="K72" s="2">
        <v>2.9069999999999999E-6</v>
      </c>
      <c r="L72" s="2">
        <v>4.4549999999999997E-6</v>
      </c>
      <c r="M72" s="2">
        <v>7.1249999999999995E-6</v>
      </c>
      <c r="N72" s="3">
        <v>202.3</v>
      </c>
      <c r="O72" s="4">
        <v>0.33200000000000002</v>
      </c>
      <c r="P72" s="4">
        <v>0.47000000000000003</v>
      </c>
      <c r="Q72" s="4">
        <v>0.625</v>
      </c>
      <c r="R72" s="4">
        <v>0.68100000000000005</v>
      </c>
      <c r="S72" s="4">
        <v>0.751</v>
      </c>
      <c r="T72" s="4">
        <v>0.8</v>
      </c>
      <c r="U72" s="4">
        <v>0.85199999999999998</v>
      </c>
      <c r="V72" s="5">
        <v>1.034</v>
      </c>
    </row>
    <row r="73" spans="1:22" x14ac:dyDescent="0.25">
      <c r="A73">
        <v>28</v>
      </c>
      <c r="B73" t="s">
        <v>23</v>
      </c>
      <c r="C73" t="s">
        <v>652</v>
      </c>
      <c r="D73">
        <v>1</v>
      </c>
      <c r="E73" s="2">
        <v>1.153E-6</v>
      </c>
      <c r="F73" s="2">
        <v>1.2979999999999999E-6</v>
      </c>
      <c r="G73" s="2">
        <v>1.624E-6</v>
      </c>
      <c r="H73" s="2">
        <v>1.8789999999999999E-6</v>
      </c>
      <c r="I73" s="2">
        <v>2.1849999999999998E-6</v>
      </c>
      <c r="J73" s="2">
        <v>2.5600000000000001E-6</v>
      </c>
      <c r="K73" s="2">
        <v>3.1859999999999997E-6</v>
      </c>
      <c r="L73" s="2">
        <v>4.9489999999999995E-6</v>
      </c>
      <c r="M73" s="2">
        <v>8.0099999999999995E-6</v>
      </c>
      <c r="N73" s="3">
        <v>202.1</v>
      </c>
      <c r="O73" s="4">
        <v>0.33</v>
      </c>
      <c r="P73" s="4">
        <v>0.47000000000000003</v>
      </c>
      <c r="Q73" s="4">
        <v>0.625</v>
      </c>
      <c r="R73" s="4">
        <v>0.68100000000000005</v>
      </c>
      <c r="S73" s="4">
        <v>0.752</v>
      </c>
      <c r="T73" s="4">
        <v>0.80300000000000005</v>
      </c>
      <c r="U73" s="4">
        <v>0.85199999999999998</v>
      </c>
      <c r="V73" s="5">
        <v>1.0269999999999999</v>
      </c>
    </row>
    <row r="74" spans="1:22" x14ac:dyDescent="0.25">
      <c r="A74">
        <v>29</v>
      </c>
      <c r="B74" t="s">
        <v>23</v>
      </c>
      <c r="C74" t="s">
        <v>652</v>
      </c>
      <c r="D74">
        <v>1</v>
      </c>
      <c r="E74" s="2">
        <v>1.0720000000000001E-6</v>
      </c>
      <c r="F74" s="2">
        <v>1.1999999999999999E-6</v>
      </c>
      <c r="G74" s="2">
        <v>1.5049999999999998E-6</v>
      </c>
      <c r="H74" s="2">
        <v>1.731E-6</v>
      </c>
      <c r="I74" s="2">
        <v>2.0039999999999998E-6</v>
      </c>
      <c r="J74" s="2">
        <v>2.3490000000000003E-6</v>
      </c>
      <c r="K74" s="2">
        <v>2.8929999999999997E-6</v>
      </c>
      <c r="L74" s="2">
        <v>4.4440000000000001E-6</v>
      </c>
      <c r="M74" s="2">
        <v>7.1130000000000003E-6</v>
      </c>
      <c r="N74" s="3">
        <v>202.5</v>
      </c>
      <c r="O74" s="4">
        <v>0.33200000000000002</v>
      </c>
      <c r="P74" s="4">
        <v>0.47200000000000003</v>
      </c>
      <c r="Q74" s="4">
        <v>0.626</v>
      </c>
      <c r="R74" s="4">
        <v>0.68200000000000005</v>
      </c>
      <c r="S74" s="4">
        <v>0.751</v>
      </c>
      <c r="T74" s="4">
        <v>0.80100000000000005</v>
      </c>
      <c r="U74" s="4">
        <v>0.85199999999999998</v>
      </c>
      <c r="V74" s="5">
        <v>1.038</v>
      </c>
    </row>
    <row r="75" spans="1:22" x14ac:dyDescent="0.25">
      <c r="A75">
        <v>30</v>
      </c>
      <c r="B75" t="s">
        <v>23</v>
      </c>
      <c r="C75" t="s">
        <v>652</v>
      </c>
      <c r="D75">
        <v>1</v>
      </c>
      <c r="E75" s="2">
        <v>1.0759999999999999E-6</v>
      </c>
      <c r="F75" s="2">
        <v>1.207E-6</v>
      </c>
      <c r="G75" s="2">
        <v>1.5049999999999998E-6</v>
      </c>
      <c r="H75" s="2">
        <v>1.73E-6</v>
      </c>
      <c r="I75" s="2">
        <v>2.0109999999999999E-6</v>
      </c>
      <c r="J75" s="2">
        <v>2.3469999999999997E-6</v>
      </c>
      <c r="K75" s="2">
        <v>2.9049999999999997E-6</v>
      </c>
      <c r="L75" s="2">
        <v>4.4569999999999998E-6</v>
      </c>
      <c r="M75" s="2">
        <v>7.131E-6</v>
      </c>
      <c r="N75" s="3">
        <v>202.6</v>
      </c>
      <c r="O75" s="4">
        <v>0.33200000000000002</v>
      </c>
      <c r="P75" s="4">
        <v>0.47100000000000003</v>
      </c>
      <c r="Q75" s="4">
        <v>0.626</v>
      </c>
      <c r="R75" s="4">
        <v>0.68200000000000005</v>
      </c>
      <c r="S75" s="4">
        <v>0.751</v>
      </c>
      <c r="T75" s="4">
        <v>0.8</v>
      </c>
      <c r="U75" s="4">
        <v>0.85</v>
      </c>
      <c r="V75" s="5">
        <v>1.03</v>
      </c>
    </row>
    <row r="78" spans="1:22" x14ac:dyDescent="0.25">
      <c r="B78" t="s">
        <v>551</v>
      </c>
      <c r="E78" s="7">
        <f t="shared" ref="E78:V78" si="0">COUNT(E16:E75)</f>
        <v>60</v>
      </c>
      <c r="F78" s="7">
        <f t="shared" si="0"/>
        <v>60</v>
      </c>
      <c r="G78" s="7">
        <f t="shared" si="0"/>
        <v>60</v>
      </c>
      <c r="H78" s="7">
        <f t="shared" si="0"/>
        <v>60</v>
      </c>
      <c r="I78" s="7">
        <f t="shared" si="0"/>
        <v>60</v>
      </c>
      <c r="J78" s="7">
        <f t="shared" si="0"/>
        <v>60</v>
      </c>
      <c r="K78" s="7">
        <f t="shared" si="0"/>
        <v>60</v>
      </c>
      <c r="L78" s="7">
        <f t="shared" si="0"/>
        <v>60</v>
      </c>
      <c r="M78" s="7">
        <f t="shared" si="0"/>
        <v>60</v>
      </c>
      <c r="N78" s="7">
        <f t="shared" si="0"/>
        <v>60</v>
      </c>
      <c r="O78" s="7">
        <f t="shared" si="0"/>
        <v>60</v>
      </c>
      <c r="P78" s="7">
        <f t="shared" si="0"/>
        <v>60</v>
      </c>
      <c r="Q78" s="7">
        <f t="shared" si="0"/>
        <v>60</v>
      </c>
      <c r="R78" s="7">
        <f t="shared" si="0"/>
        <v>60</v>
      </c>
      <c r="S78" s="7">
        <f t="shared" si="0"/>
        <v>60</v>
      </c>
      <c r="T78" s="7">
        <f t="shared" si="0"/>
        <v>60</v>
      </c>
      <c r="U78" s="7">
        <f t="shared" si="0"/>
        <v>60</v>
      </c>
      <c r="V78" s="7">
        <f t="shared" si="0"/>
        <v>60</v>
      </c>
    </row>
    <row r="79" spans="1:22" x14ac:dyDescent="0.25">
      <c r="B79" t="s">
        <v>552</v>
      </c>
      <c r="E79" s="2">
        <f t="shared" ref="E79:V79" si="1">MIN(E16:E75)</f>
        <v>1.0629999999999998E-6</v>
      </c>
      <c r="F79" s="2">
        <f t="shared" si="1"/>
        <v>1.192E-6</v>
      </c>
      <c r="G79" s="2">
        <f t="shared" si="1"/>
        <v>1.488E-6</v>
      </c>
      <c r="H79" s="2">
        <f t="shared" si="1"/>
        <v>1.7079999999999998E-6</v>
      </c>
      <c r="I79" s="2">
        <f t="shared" si="1"/>
        <v>1.9690000000000001E-6</v>
      </c>
      <c r="J79" s="2">
        <f t="shared" si="1"/>
        <v>2.294E-6</v>
      </c>
      <c r="K79" s="2">
        <f t="shared" si="1"/>
        <v>2.835E-6</v>
      </c>
      <c r="L79" s="2">
        <f t="shared" si="1"/>
        <v>4.3179999999999991E-6</v>
      </c>
      <c r="M79" s="2">
        <f t="shared" si="1"/>
        <v>6.8529999999999994E-6</v>
      </c>
      <c r="N79" s="3">
        <f t="shared" si="1"/>
        <v>201.7</v>
      </c>
      <c r="O79" s="4">
        <f t="shared" si="1"/>
        <v>0.33</v>
      </c>
      <c r="P79" s="4">
        <f t="shared" si="1"/>
        <v>0.46900000000000003</v>
      </c>
      <c r="Q79" s="4">
        <f t="shared" si="1"/>
        <v>0.623</v>
      </c>
      <c r="R79" s="4">
        <f t="shared" si="1"/>
        <v>0.67900000000000005</v>
      </c>
      <c r="S79" s="4">
        <f t="shared" si="1"/>
        <v>0.748</v>
      </c>
      <c r="T79" s="4">
        <f t="shared" si="1"/>
        <v>0.79700000000000004</v>
      </c>
      <c r="U79" s="4">
        <f t="shared" si="1"/>
        <v>0.84499999999999997</v>
      </c>
      <c r="V79" s="5">
        <f t="shared" si="1"/>
        <v>1.022</v>
      </c>
    </row>
    <row r="80" spans="1:22" x14ac:dyDescent="0.25">
      <c r="B80" t="s">
        <v>553</v>
      </c>
      <c r="E80" s="4">
        <f t="shared" ref="E80:V80" si="2">MAX(E16:E75) - MIN(E16:E75)</f>
        <v>7.3600000000000003E-7</v>
      </c>
      <c r="F80" s="4">
        <f t="shared" si="2"/>
        <v>9.0300000000000029E-7</v>
      </c>
      <c r="G80" s="2">
        <f t="shared" si="2"/>
        <v>1.5219999999999996E-6</v>
      </c>
      <c r="H80" s="2">
        <f t="shared" si="2"/>
        <v>2.3010000000000005E-6</v>
      </c>
      <c r="I80" s="2">
        <f t="shared" si="2"/>
        <v>3.7229999999999998E-6</v>
      </c>
      <c r="J80" s="2">
        <f t="shared" si="2"/>
        <v>6.5619999999999992E-6</v>
      </c>
      <c r="K80" s="6">
        <f t="shared" si="2"/>
        <v>1.3275000000000001E-5</v>
      </c>
      <c r="L80" s="6">
        <f t="shared" si="2"/>
        <v>3.6761999999999998E-5</v>
      </c>
      <c r="M80" s="4">
        <f t="shared" si="2"/>
        <v>2.1304700000000001E-4</v>
      </c>
      <c r="N80" s="5">
        <f t="shared" si="2"/>
        <v>1.6000000000000227</v>
      </c>
      <c r="O80" s="2">
        <f t="shared" si="2"/>
        <v>3.0000000000000027E-3</v>
      </c>
      <c r="P80" s="2">
        <f t="shared" si="2"/>
        <v>4.0000000000000036E-3</v>
      </c>
      <c r="Q80" s="2">
        <f t="shared" si="2"/>
        <v>5.0000000000000044E-3</v>
      </c>
      <c r="R80" s="2">
        <f t="shared" si="2"/>
        <v>5.0000000000000044E-3</v>
      </c>
      <c r="S80" s="2">
        <f t="shared" si="2"/>
        <v>6.0000000000000053E-3</v>
      </c>
      <c r="T80" s="2">
        <f t="shared" si="2"/>
        <v>8.0000000000000071E-3</v>
      </c>
      <c r="U80" s="6">
        <f t="shared" si="2"/>
        <v>1.100000000000001E-2</v>
      </c>
      <c r="V80" s="6">
        <f t="shared" si="2"/>
        <v>2.2999999999999909E-2</v>
      </c>
    </row>
    <row r="81" spans="2:22" x14ac:dyDescent="0.25">
      <c r="B81" t="s">
        <v>571</v>
      </c>
      <c r="E81" s="2">
        <f t="shared" ref="E81:V81" si="3">MAX(E16:E75)</f>
        <v>1.7989999999999998E-6</v>
      </c>
      <c r="F81" s="2">
        <f t="shared" si="3"/>
        <v>2.0950000000000003E-6</v>
      </c>
      <c r="G81" s="2">
        <f t="shared" si="3"/>
        <v>3.0099999999999996E-6</v>
      </c>
      <c r="H81" s="2">
        <f t="shared" si="3"/>
        <v>4.0090000000000001E-6</v>
      </c>
      <c r="I81" s="2">
        <f t="shared" si="3"/>
        <v>5.6919999999999999E-6</v>
      </c>
      <c r="J81" s="2">
        <f t="shared" si="3"/>
        <v>8.8559999999999996E-6</v>
      </c>
      <c r="K81" s="6">
        <f t="shared" si="3"/>
        <v>1.611E-5</v>
      </c>
      <c r="L81" s="6">
        <f t="shared" si="3"/>
        <v>4.108E-5</v>
      </c>
      <c r="M81" s="4">
        <f t="shared" si="3"/>
        <v>2.1990000000000001E-4</v>
      </c>
      <c r="N81" s="3">
        <f t="shared" si="3"/>
        <v>203.3</v>
      </c>
      <c r="O81" s="4">
        <f t="shared" si="3"/>
        <v>0.33300000000000002</v>
      </c>
      <c r="P81" s="4">
        <f t="shared" si="3"/>
        <v>0.47300000000000003</v>
      </c>
      <c r="Q81" s="4">
        <f t="shared" si="3"/>
        <v>0.628</v>
      </c>
      <c r="R81" s="4">
        <f t="shared" si="3"/>
        <v>0.68400000000000005</v>
      </c>
      <c r="S81" s="4">
        <f t="shared" si="3"/>
        <v>0.754</v>
      </c>
      <c r="T81" s="4">
        <f t="shared" si="3"/>
        <v>0.80500000000000005</v>
      </c>
      <c r="U81" s="4">
        <f t="shared" si="3"/>
        <v>0.85599999999999998</v>
      </c>
      <c r="V81" s="5">
        <f t="shared" si="3"/>
        <v>1.0449999999999999</v>
      </c>
    </row>
    <row r="82" spans="2:22" x14ac:dyDescent="0.25">
      <c r="B82" t="s">
        <v>572</v>
      </c>
      <c r="E82" s="2">
        <f t="shared" ref="E82:V82" si="4">AVERAGE(E16:E75)</f>
        <v>1.1040999999999999E-6</v>
      </c>
      <c r="F82" s="2">
        <f t="shared" si="4"/>
        <v>1.2413000000000003E-6</v>
      </c>
      <c r="G82" s="2">
        <f t="shared" si="4"/>
        <v>1.5557833333333329E-6</v>
      </c>
      <c r="H82" s="2">
        <f t="shared" si="4"/>
        <v>1.8022000000000005E-6</v>
      </c>
      <c r="I82" s="2">
        <f t="shared" si="4"/>
        <v>2.1041833333333334E-6</v>
      </c>
      <c r="J82" s="2">
        <f t="shared" si="4"/>
        <v>2.4989166666666666E-6</v>
      </c>
      <c r="K82" s="2">
        <f t="shared" si="4"/>
        <v>3.1820166666666661E-6</v>
      </c>
      <c r="L82" s="2">
        <f t="shared" si="4"/>
        <v>5.1715500000000005E-6</v>
      </c>
      <c r="M82" s="6">
        <f t="shared" si="4"/>
        <v>1.6110216666666657E-5</v>
      </c>
      <c r="N82" s="3">
        <f t="shared" si="4"/>
        <v>202.36166666666674</v>
      </c>
      <c r="O82" s="4">
        <f t="shared" si="4"/>
        <v>0.33176666666666688</v>
      </c>
      <c r="P82" s="4">
        <f t="shared" si="4"/>
        <v>0.4708</v>
      </c>
      <c r="Q82" s="4">
        <f t="shared" si="4"/>
        <v>0.62558333333333338</v>
      </c>
      <c r="R82" s="4">
        <f t="shared" si="4"/>
        <v>0.68164999999999987</v>
      </c>
      <c r="S82" s="4">
        <f t="shared" si="4"/>
        <v>0.75086666666666679</v>
      </c>
      <c r="T82" s="4">
        <f t="shared" si="4"/>
        <v>0.80056666666666643</v>
      </c>
      <c r="U82" s="4">
        <f t="shared" si="4"/>
        <v>0.8508666666666661</v>
      </c>
      <c r="V82" s="5">
        <f t="shared" si="4"/>
        <v>1.0325333333333329</v>
      </c>
    </row>
    <row r="83" spans="2:22" x14ac:dyDescent="0.25">
      <c r="B83" t="s">
        <v>588</v>
      </c>
      <c r="E83" s="6">
        <f t="shared" ref="E83:V83" si="5">STDEV(E16:E75)</f>
        <v>9.3184289793971043E-8</v>
      </c>
      <c r="F83" s="4">
        <f t="shared" si="5"/>
        <v>1.1394591342580341E-7</v>
      </c>
      <c r="G83" s="4">
        <f t="shared" si="5"/>
        <v>1.9295165739219621E-7</v>
      </c>
      <c r="H83" s="4">
        <f t="shared" si="5"/>
        <v>2.9176440460859884E-7</v>
      </c>
      <c r="I83" s="4">
        <f t="shared" si="5"/>
        <v>4.7299107712466207E-7</v>
      </c>
      <c r="J83" s="4">
        <f t="shared" si="5"/>
        <v>8.363073859444926E-7</v>
      </c>
      <c r="K83" s="2">
        <f t="shared" si="5"/>
        <v>1.698731425901291E-6</v>
      </c>
      <c r="L83" s="2">
        <f t="shared" si="5"/>
        <v>4.7160177700711771E-6</v>
      </c>
      <c r="M83" s="6">
        <f t="shared" si="5"/>
        <v>3.5582249419224761E-5</v>
      </c>
      <c r="N83" s="4">
        <f t="shared" si="5"/>
        <v>0.34053381159021207</v>
      </c>
      <c r="O83" s="4">
        <f t="shared" si="5"/>
        <v>6.9785790080611337E-4</v>
      </c>
      <c r="P83" s="2">
        <f t="shared" si="5"/>
        <v>1.0050718837602739E-3</v>
      </c>
      <c r="Q83" s="4">
        <f t="shared" si="5"/>
        <v>8.4955954024975796E-4</v>
      </c>
      <c r="R83" s="2">
        <f t="shared" si="5"/>
        <v>1.1172757424851598E-3</v>
      </c>
      <c r="S83" s="2">
        <f t="shared" si="5"/>
        <v>1.0809077582850937E-3</v>
      </c>
      <c r="T83" s="2">
        <f t="shared" si="5"/>
        <v>1.5553806735163023E-3</v>
      </c>
      <c r="U83" s="2">
        <f t="shared" si="5"/>
        <v>2.0623063168774842E-3</v>
      </c>
      <c r="V83" s="2">
        <f t="shared" si="5"/>
        <v>5.6252055831860484E-3</v>
      </c>
    </row>
    <row r="84" spans="2:22" x14ac:dyDescent="0.25">
      <c r="B84" t="s">
        <v>608</v>
      </c>
      <c r="E84" s="2">
        <f t="shared" ref="E84:V84" si="6">VAR(E16:E75)</f>
        <v>8.6833118644067765E-15</v>
      </c>
      <c r="F84" s="6">
        <f t="shared" si="6"/>
        <v>1.2983671186440685E-14</v>
      </c>
      <c r="G84" s="6">
        <f t="shared" si="6"/>
        <v>3.7230342090395468E-14</v>
      </c>
      <c r="H84" s="6">
        <f t="shared" si="6"/>
        <v>8.5126467796610168E-14</v>
      </c>
      <c r="I84" s="4">
        <f t="shared" si="6"/>
        <v>2.2372055903954799E-13</v>
      </c>
      <c r="J84" s="4">
        <f t="shared" si="6"/>
        <v>6.9941004378531055E-13</v>
      </c>
      <c r="K84" s="2">
        <f t="shared" si="6"/>
        <v>2.8856884573446331E-12</v>
      </c>
      <c r="L84" s="6">
        <f t="shared" si="6"/>
        <v>2.2240823607627115E-11</v>
      </c>
      <c r="M84" s="2">
        <f t="shared" si="6"/>
        <v>1.2660964737319207E-9</v>
      </c>
      <c r="N84" s="4">
        <f t="shared" si="6"/>
        <v>0.11596327683615806</v>
      </c>
      <c r="O84" s="4">
        <f t="shared" si="6"/>
        <v>4.8700564971751516E-7</v>
      </c>
      <c r="P84" s="2">
        <f t="shared" si="6"/>
        <v>1.0101694915254254E-6</v>
      </c>
      <c r="Q84" s="4">
        <f t="shared" si="6"/>
        <v>7.2175141242938011E-7</v>
      </c>
      <c r="R84" s="2">
        <f t="shared" si="6"/>
        <v>1.2483050847457649E-6</v>
      </c>
      <c r="S84" s="2">
        <f t="shared" si="6"/>
        <v>1.1683615819209065E-6</v>
      </c>
      <c r="T84" s="2">
        <f t="shared" si="6"/>
        <v>2.4192090395480264E-6</v>
      </c>
      <c r="U84" s="2">
        <f t="shared" si="6"/>
        <v>4.2531073446327738E-6</v>
      </c>
      <c r="V84" s="6">
        <f t="shared" si="6"/>
        <v>3.1642937853107491E-5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Data</vt:lpstr>
      <vt:lpstr>Columnar</vt:lpstr>
      <vt:lpstr>Datalog</vt:lpstr>
      <vt:lpstr>Sheet1</vt:lpstr>
      <vt:lpstr>Sheet2</vt:lpstr>
      <vt:lpstr>Sheet3</vt:lpstr>
    </vt:vector>
  </TitlesOfParts>
  <Company>ON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Josh</cp:lastModifiedBy>
  <dcterms:created xsi:type="dcterms:W3CDTF">2014-09-30T01:28:31Z</dcterms:created>
  <dcterms:modified xsi:type="dcterms:W3CDTF">2018-04-22T21:41:41Z</dcterms:modified>
</cp:coreProperties>
</file>