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Josh\Documents\desktop backup\DesktopBackup\ONProgramming\MergeTestFiles\STI DC\"/>
    </mc:Choice>
  </mc:AlternateContent>
  <xr:revisionPtr revIDLastSave="0" documentId="13_ncr:1_{ABA6554E-CFEB-4207-9A92-B2E3B73D0472}" xr6:coauthVersionLast="31" xr6:coauthVersionMax="31" xr10:uidLastSave="{00000000-0000-0000-0000-000000000000}"/>
  <bookViews>
    <workbookView xWindow="480" yWindow="120" windowWidth="27795" windowHeight="12585" activeTab="2" xr2:uid="{00000000-000D-0000-FFFF-FFFF00000000}"/>
  </bookViews>
  <sheets>
    <sheet name="Program Data" sheetId="6" r:id="rId1"/>
    <sheet name="Columnar" sheetId="5" r:id="rId2"/>
    <sheet name="Datalog" sheetId="4" r:id="rId3"/>
    <sheet name="Sheet1" sheetId="1" r:id="rId4"/>
    <sheet name="Sheet2" sheetId="2" r:id="rId5"/>
    <sheet name="Sheet3" sheetId="3" r:id="rId6"/>
  </sheets>
  <calcPr calcId="179017" calcMode="manual"/>
</workbook>
</file>

<file path=xl/calcChain.xml><?xml version="1.0" encoding="utf-8"?>
<calcChain xmlns="http://schemas.openxmlformats.org/spreadsheetml/2006/main">
  <c r="V64" i="4" l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</calcChain>
</file>

<file path=xl/sharedStrings.xml><?xml version="1.0" encoding="utf-8"?>
<sst xmlns="http://schemas.openxmlformats.org/spreadsheetml/2006/main" count="1159" uniqueCount="637">
  <si>
    <t>Serial Number</t>
  </si>
  <si>
    <t>Label</t>
  </si>
  <si>
    <t>Sort</t>
  </si>
  <si>
    <t>Bin</t>
  </si>
  <si>
    <t xml:space="preserve">      Operator   </t>
  </si>
  <si>
    <t xml:space="preserve">DP          </t>
  </si>
  <si>
    <t>C:\STI DATA\55597NG0.DAT</t>
  </si>
  <si>
    <t xml:space="preserve">      Station    </t>
  </si>
  <si>
    <t xml:space="preserve">STI A       </t>
  </si>
  <si>
    <t xml:space="preserve">      Product    </t>
  </si>
  <si>
    <t>NTSXX0200CTG</t>
  </si>
  <si>
    <t xml:space="preserve">      Process    </t>
  </si>
  <si>
    <t xml:space="preserve">55597NG0    </t>
  </si>
  <si>
    <t xml:space="preserve">      Start Date </t>
  </si>
  <si>
    <t>10/1/2014</t>
  </si>
  <si>
    <t xml:space="preserve">  9:26:55 AM</t>
  </si>
  <si>
    <t xml:space="preserve">      Finish Date</t>
  </si>
  <si>
    <t/>
  </si>
  <si>
    <t xml:space="preserve">           </t>
  </si>
  <si>
    <t xml:space="preserve">      Part Number</t>
  </si>
  <si>
    <t xml:space="preserve">DC @ -55C   </t>
  </si>
  <si>
    <t xml:space="preserve">      Remarks    </t>
  </si>
  <si>
    <t xml:space="preserve">            </t>
  </si>
  <si>
    <t>FAIL</t>
  </si>
  <si>
    <t xml:space="preserve">  1) IR        [A]</t>
  </si>
  <si>
    <t xml:space="preserve">     IR &lt; 50.01MA</t>
  </si>
  <si>
    <t xml:space="preserve">     VR = 10.01 V</t>
  </si>
  <si>
    <t>2.281n</t>
  </si>
  <si>
    <t xml:space="preserve">  2) IR        [A]</t>
  </si>
  <si>
    <t xml:space="preserve">     VR = 20.00 V</t>
  </si>
  <si>
    <t>3.950n</t>
  </si>
  <si>
    <t xml:space="preserve">  3) IR        [A]</t>
  </si>
  <si>
    <t xml:space="preserve">     VR = 50.01 V</t>
  </si>
  <si>
    <t>8.618n</t>
  </si>
  <si>
    <t xml:space="preserve">  4) IR        [A]</t>
  </si>
  <si>
    <t xml:space="preserve">     VR = 74.99 V</t>
  </si>
  <si>
    <t>13.72n</t>
  </si>
  <si>
    <t xml:space="preserve">  5) IR        [A]</t>
  </si>
  <si>
    <t xml:space="preserve">     VR = 100.1 V</t>
  </si>
  <si>
    <t>21.03n</t>
  </si>
  <si>
    <t xml:space="preserve">  6) IR        [A]</t>
  </si>
  <si>
    <t xml:space="preserve">     VR = 125.0 V</t>
  </si>
  <si>
    <t>33.61n</t>
  </si>
  <si>
    <t xml:space="preserve">  7) IR        [A]</t>
  </si>
  <si>
    <t xml:space="preserve">     VR = 149.9 V</t>
  </si>
  <si>
    <t>67.67n</t>
  </si>
  <si>
    <t xml:space="preserve">  8) IR        [A]</t>
  </si>
  <si>
    <t xml:space="preserve">     VR = 180.2 V</t>
  </si>
  <si>
    <t>184.2n</t>
  </si>
  <si>
    <t xml:space="preserve">  9) IR        [A]</t>
  </si>
  <si>
    <t xml:space="preserve">     VR = 200.2 V</t>
  </si>
  <si>
    <t>20.20m</t>
  </si>
  <si>
    <t xml:space="preserve"> 10) BVR       [V]</t>
  </si>
  <si>
    <t xml:space="preserve">    BVR &gt; 200.2 V</t>
  </si>
  <si>
    <t xml:space="preserve">     IR = 500.1UA</t>
  </si>
  <si>
    <t xml:space="preserve"> 11) VF        [V]</t>
  </si>
  <si>
    <t xml:space="preserve">     VF &lt; 4.000 V</t>
  </si>
  <si>
    <t xml:space="preserve">     IF = 100.1MA</t>
  </si>
  <si>
    <t>443.0m</t>
  </si>
  <si>
    <t xml:space="preserve"> 12) VF        [V]</t>
  </si>
  <si>
    <t xml:space="preserve">     IF = 1.001 A</t>
  </si>
  <si>
    <t>524.0m</t>
  </si>
  <si>
    <t xml:space="preserve"> 13) VF        [V]</t>
  </si>
  <si>
    <t xml:space="preserve">     IF = 3.001 A</t>
  </si>
  <si>
    <t>622.0m</t>
  </si>
  <si>
    <t xml:space="preserve"> 14) VF        [V]</t>
  </si>
  <si>
    <t xml:space="preserve">     IF = 5.001 A</t>
  </si>
  <si>
    <t>706.0m</t>
  </si>
  <si>
    <t xml:space="preserve"> 15) VF        [V]</t>
  </si>
  <si>
    <t xml:space="preserve">     IF = 10.00 A</t>
  </si>
  <si>
    <t>900.0m</t>
  </si>
  <si>
    <t xml:space="preserve"> 16) VF        [V]</t>
  </si>
  <si>
    <t xml:space="preserve">     IF = 15.01 A</t>
  </si>
  <si>
    <t xml:space="preserve"> 17) VF        [V]</t>
  </si>
  <si>
    <t xml:space="preserve">     IF = 20.00 A</t>
  </si>
  <si>
    <t xml:space="preserve"> 18) VF        [V]</t>
  </si>
  <si>
    <t xml:space="preserve">     IF = 30.00 A</t>
  </si>
  <si>
    <t>2.081n</t>
  </si>
  <si>
    <t>3.356n</t>
  </si>
  <si>
    <t>7.545n</t>
  </si>
  <si>
    <t>12.50n</t>
  </si>
  <si>
    <t>20.09n</t>
  </si>
  <si>
    <t>33.20n</t>
  </si>
  <si>
    <t>60.13n</t>
  </si>
  <si>
    <t>163.7n</t>
  </si>
  <si>
    <t>19.20m</t>
  </si>
  <si>
    <t>442.0m</t>
  </si>
  <si>
    <t>621.0m</t>
  </si>
  <si>
    <t>707.0m</t>
  </si>
  <si>
    <t>899.0m</t>
  </si>
  <si>
    <t>2.490n</t>
  </si>
  <si>
    <t>3.829n</t>
  </si>
  <si>
    <t>28.82n</t>
  </si>
  <si>
    <t>290.4n</t>
  </si>
  <si>
    <t>1.309u</t>
  </si>
  <si>
    <t>4.039u</t>
  </si>
  <si>
    <t>11.68u</t>
  </si>
  <si>
    <t>53.27u</t>
  </si>
  <si>
    <t>22.00m</t>
  </si>
  <si>
    <t>521.0m</t>
  </si>
  <si>
    <t>896.0m</t>
  </si>
  <si>
    <t>3.566n</t>
  </si>
  <si>
    <t>7.990n</t>
  </si>
  <si>
    <t>12.77n</t>
  </si>
  <si>
    <t>20.44n</t>
  </si>
  <si>
    <t>33.39n</t>
  </si>
  <si>
    <t>60.16n</t>
  </si>
  <si>
    <t>162.0n</t>
  </si>
  <si>
    <t>20.40m</t>
  </si>
  <si>
    <t>440.0m</t>
  </si>
  <si>
    <t>523.0m</t>
  </si>
  <si>
    <t>2.824n</t>
  </si>
  <si>
    <t>4.533n</t>
  </si>
  <si>
    <t>10.31n</t>
  </si>
  <si>
    <t>18.45n</t>
  </si>
  <si>
    <t>49.42n</t>
  </si>
  <si>
    <t>185.1n</t>
  </si>
  <si>
    <t>772.3n</t>
  </si>
  <si>
    <t>5.532u</t>
  </si>
  <si>
    <t>20.10m</t>
  </si>
  <si>
    <t>2.405n</t>
  </si>
  <si>
    <t>3.696n</t>
  </si>
  <si>
    <t>8.109n</t>
  </si>
  <si>
    <t>12.97n</t>
  </si>
  <si>
    <t>20.10n</t>
  </si>
  <si>
    <t>32.08n</t>
  </si>
  <si>
    <t>56.45n</t>
  </si>
  <si>
    <t>150.0n</t>
  </si>
  <si>
    <t>18.10m</t>
  </si>
  <si>
    <t>439.0m</t>
  </si>
  <si>
    <t>708.0m</t>
  </si>
  <si>
    <t>902.0m</t>
  </si>
  <si>
    <t>2.302n</t>
  </si>
  <si>
    <t>3.663n</t>
  </si>
  <si>
    <t>8.021n</t>
  </si>
  <si>
    <t>13.15n</t>
  </si>
  <si>
    <t>20.80n</t>
  </si>
  <si>
    <t>34.10n</t>
  </si>
  <si>
    <t>61.64n</t>
  </si>
  <si>
    <t>167.6n</t>
  </si>
  <si>
    <t>19.80m</t>
  </si>
  <si>
    <t>2.547n</t>
  </si>
  <si>
    <t>3.808n</t>
  </si>
  <si>
    <t>8.812n</t>
  </si>
  <si>
    <t>13.76n</t>
  </si>
  <si>
    <t>21.91n</t>
  </si>
  <si>
    <t>35.51n</t>
  </si>
  <si>
    <t>63.60n</t>
  </si>
  <si>
    <t>170.2n</t>
  </si>
  <si>
    <t>620.0m</t>
  </si>
  <si>
    <t>2.434n</t>
  </si>
  <si>
    <t>3.856n</t>
  </si>
  <si>
    <t>8.720n</t>
  </si>
  <si>
    <t>14.18n</t>
  </si>
  <si>
    <t>22.56n</t>
  </si>
  <si>
    <t>36.85n</t>
  </si>
  <si>
    <t>65.78n</t>
  </si>
  <si>
    <t>178.1n</t>
  </si>
  <si>
    <t>21.20m</t>
  </si>
  <si>
    <t>2.476n</t>
  </si>
  <si>
    <t>3.827n</t>
  </si>
  <si>
    <t>8.442n</t>
  </si>
  <si>
    <t>13.35n</t>
  </si>
  <si>
    <t>21.36n</t>
  </si>
  <si>
    <t>34.28n</t>
  </si>
  <si>
    <t>61.26n</t>
  </si>
  <si>
    <t>162.9n</t>
  </si>
  <si>
    <t>19.40m</t>
  </si>
  <si>
    <t>901.0m</t>
  </si>
  <si>
    <t>2.846n</t>
  </si>
  <si>
    <t>4.193n</t>
  </si>
  <si>
    <t>11.97n</t>
  </si>
  <si>
    <t>82.76n</t>
  </si>
  <si>
    <t>571.5n</t>
  </si>
  <si>
    <t>2.868u</t>
  </si>
  <si>
    <t>13.12u</t>
  </si>
  <si>
    <t>107.0u</t>
  </si>
  <si>
    <t>22.40m</t>
  </si>
  <si>
    <t>623.0m</t>
  </si>
  <si>
    <t>711.0m</t>
  </si>
  <si>
    <t>905.0m</t>
  </si>
  <si>
    <t>2.496n</t>
  </si>
  <si>
    <t>3.944n</t>
  </si>
  <si>
    <t>8.663n</t>
  </si>
  <si>
    <t>13.60n</t>
  </si>
  <si>
    <t>21.80n</t>
  </si>
  <si>
    <t>35.92n</t>
  </si>
  <si>
    <t>168.7n</t>
  </si>
  <si>
    <t>441.0m</t>
  </si>
  <si>
    <t>2.577n</t>
  </si>
  <si>
    <t>4.011n</t>
  </si>
  <si>
    <t>8.651n</t>
  </si>
  <si>
    <t>13.84n</t>
  </si>
  <si>
    <t>21.98n</t>
  </si>
  <si>
    <t>35.55n</t>
  </si>
  <si>
    <t>63.92n</t>
  </si>
  <si>
    <t>171.0n</t>
  </si>
  <si>
    <t>19.50m</t>
  </si>
  <si>
    <t>2.598n</t>
  </si>
  <si>
    <t>3.945n</t>
  </si>
  <si>
    <t>8.516n</t>
  </si>
  <si>
    <t>13.39n</t>
  </si>
  <si>
    <t>20.77n</t>
  </si>
  <si>
    <t>33.38n</t>
  </si>
  <si>
    <t>59.08n</t>
  </si>
  <si>
    <t>156.7n</t>
  </si>
  <si>
    <t>19.90m</t>
  </si>
  <si>
    <t>2.550n</t>
  </si>
  <si>
    <t>4.006n</t>
  </si>
  <si>
    <t>9.216n</t>
  </si>
  <si>
    <t>23.19n</t>
  </si>
  <si>
    <t>94.86n</t>
  </si>
  <si>
    <t>407.4n</t>
  </si>
  <si>
    <t>1.724u</t>
  </si>
  <si>
    <t>14.67u</t>
  </si>
  <si>
    <t>22.80m</t>
  </si>
  <si>
    <t>895.0m</t>
  </si>
  <si>
    <t>2.343n</t>
  </si>
  <si>
    <t>8.431n</t>
  </si>
  <si>
    <t>13.65n</t>
  </si>
  <si>
    <t>21.63n</t>
  </si>
  <si>
    <t>35.60n</t>
  </si>
  <si>
    <t>62.31n</t>
  </si>
  <si>
    <t>166.6n</t>
  </si>
  <si>
    <t>19.00m</t>
  </si>
  <si>
    <t>2.140n</t>
  </si>
  <si>
    <t>3.342n</t>
  </si>
  <si>
    <t>7.354n</t>
  </si>
  <si>
    <t>11.76n</t>
  </si>
  <si>
    <t>18.50n</t>
  </si>
  <si>
    <t>29.91n</t>
  </si>
  <si>
    <t>52.94n</t>
  </si>
  <si>
    <t>138.9n</t>
  </si>
  <si>
    <t>16.20m</t>
  </si>
  <si>
    <t>906.0m</t>
  </si>
  <si>
    <t>2.698n</t>
  </si>
  <si>
    <t>4.239n</t>
  </si>
  <si>
    <t>9.442n</t>
  </si>
  <si>
    <t>15.13n</t>
  </si>
  <si>
    <t>24.12n</t>
  </si>
  <si>
    <t>39.25n</t>
  </si>
  <si>
    <t>70.41n</t>
  </si>
  <si>
    <t>189.5n</t>
  </si>
  <si>
    <t>2.454n</t>
  </si>
  <si>
    <t>3.695n</t>
  </si>
  <si>
    <t>8.361n</t>
  </si>
  <si>
    <t>13.73n</t>
  </si>
  <si>
    <t>21.93n</t>
  </si>
  <si>
    <t>36.07n</t>
  </si>
  <si>
    <t>65.42n</t>
  </si>
  <si>
    <t>176.9n</t>
  </si>
  <si>
    <t>1.837n</t>
  </si>
  <si>
    <t>2.882n</t>
  </si>
  <si>
    <t>6.379n</t>
  </si>
  <si>
    <t>10.26n</t>
  </si>
  <si>
    <t>16.27n</t>
  </si>
  <si>
    <t>26.28n</t>
  </si>
  <si>
    <t>47.17n</t>
  </si>
  <si>
    <t>126.7n</t>
  </si>
  <si>
    <t>18.00m</t>
  </si>
  <si>
    <t>709.0m</t>
  </si>
  <si>
    <t>2.131n</t>
  </si>
  <si>
    <t>3.378n</t>
  </si>
  <si>
    <t>7.951n</t>
  </si>
  <si>
    <t>12.82n</t>
  </si>
  <si>
    <t>20.32n</t>
  </si>
  <si>
    <t>33.43n</t>
  </si>
  <si>
    <t>59.28n</t>
  </si>
  <si>
    <t>159.0n</t>
  </si>
  <si>
    <t>2.463n</t>
  </si>
  <si>
    <t>3.633n</t>
  </si>
  <si>
    <t>8.173n</t>
  </si>
  <si>
    <t>13.06n</t>
  </si>
  <si>
    <t>20.47n</t>
  </si>
  <si>
    <t>32.83n</t>
  </si>
  <si>
    <t>58.55n</t>
  </si>
  <si>
    <t>156.1n</t>
  </si>
  <si>
    <t>18.90m</t>
  </si>
  <si>
    <t>525.0m</t>
  </si>
  <si>
    <t>2.572n</t>
  </si>
  <si>
    <t>3.823n</t>
  </si>
  <si>
    <t>7.988n</t>
  </si>
  <si>
    <t>13.88n</t>
  </si>
  <si>
    <t>22.19n</t>
  </si>
  <si>
    <t>35.91n</t>
  </si>
  <si>
    <t>65.17n</t>
  </si>
  <si>
    <t>174.6n</t>
  </si>
  <si>
    <t>21.60m</t>
  </si>
  <si>
    <t>897.0m</t>
  </si>
  <si>
    <t>2.180n</t>
  </si>
  <si>
    <t>3.631n</t>
  </si>
  <si>
    <t>7.965n</t>
  </si>
  <si>
    <t>13.09n</t>
  </si>
  <si>
    <t>20.66n</t>
  </si>
  <si>
    <t>33.17n</t>
  </si>
  <si>
    <t>58.94n</t>
  </si>
  <si>
    <t>156.8n</t>
  </si>
  <si>
    <t>2.908n</t>
  </si>
  <si>
    <t>4.268n</t>
  </si>
  <si>
    <t>9.445n</t>
  </si>
  <si>
    <t>15.51n</t>
  </si>
  <si>
    <t>24.76n</t>
  </si>
  <si>
    <t>40.49n</t>
  </si>
  <si>
    <t>72.47n</t>
  </si>
  <si>
    <t>193.7n</t>
  </si>
  <si>
    <t>20.30m</t>
  </si>
  <si>
    <t>2.200n</t>
  </si>
  <si>
    <t>3.212n</t>
  </si>
  <si>
    <t>7.194n</t>
  </si>
  <si>
    <t>11.40n</t>
  </si>
  <si>
    <t>18.04n</t>
  </si>
  <si>
    <t>28.93n</t>
  </si>
  <si>
    <t>51.62n</t>
  </si>
  <si>
    <t>137.3n</t>
  </si>
  <si>
    <t>17.80m</t>
  </si>
  <si>
    <t>2.425n</t>
  </si>
  <si>
    <t>3.717n</t>
  </si>
  <si>
    <t>8.415n</t>
  </si>
  <si>
    <t>13.64n</t>
  </si>
  <si>
    <t>21.64n</t>
  </si>
  <si>
    <t>35.39n</t>
  </si>
  <si>
    <t>63.62n</t>
  </si>
  <si>
    <t>170.9n</t>
  </si>
  <si>
    <t>19.60m</t>
  </si>
  <si>
    <t>2.713n</t>
  </si>
  <si>
    <t>3.299n</t>
  </si>
  <si>
    <t>8.825n</t>
  </si>
  <si>
    <t>14.08n</t>
  </si>
  <si>
    <t>22.66n</t>
  </si>
  <si>
    <t>36.69n</t>
  </si>
  <si>
    <t>65.58n</t>
  </si>
  <si>
    <t>174.8n</t>
  </si>
  <si>
    <t>19.30m</t>
  </si>
  <si>
    <t>898.0m</t>
  </si>
  <si>
    <t>3.859n</t>
  </si>
  <si>
    <t>8.903n</t>
  </si>
  <si>
    <t>14.46n</t>
  </si>
  <si>
    <t>22.88n</t>
  </si>
  <si>
    <t>37.09n</t>
  </si>
  <si>
    <t>66.69n</t>
  </si>
  <si>
    <t>176.8n</t>
  </si>
  <si>
    <t>20.60m</t>
  </si>
  <si>
    <t>2.359n</t>
  </si>
  <si>
    <t>3.688n</t>
  </si>
  <si>
    <t>8.035n</t>
  </si>
  <si>
    <t>20.50n</t>
  </si>
  <si>
    <t>33.25n</t>
  </si>
  <si>
    <t>158.5n</t>
  </si>
  <si>
    <t>18.80m</t>
  </si>
  <si>
    <t>MAX</t>
  </si>
  <si>
    <t>465.2m</t>
  </si>
  <si>
    <t>602.6m</t>
  </si>
  <si>
    <t>739.6m</t>
  </si>
  <si>
    <t>904.1m</t>
  </si>
  <si>
    <t>408.0m</t>
  </si>
  <si>
    <t>MIN</t>
  </si>
  <si>
    <t>41.00m</t>
  </si>
  <si>
    <t>338.0m</t>
  </si>
  <si>
    <t>531.0m</t>
  </si>
  <si>
    <t>612.0m</t>
  </si>
  <si>
    <t>784.0m</t>
  </si>
  <si>
    <t>935.0m</t>
  </si>
  <si>
    <t>2.501n</t>
  </si>
  <si>
    <t>3.271n</t>
  </si>
  <si>
    <t>7.499n</t>
  </si>
  <si>
    <t>12.17n</t>
  </si>
  <si>
    <t>19.27n</t>
  </si>
  <si>
    <t>31.35n</t>
  </si>
  <si>
    <t>56.87n</t>
  </si>
  <si>
    <t>153.8n</t>
  </si>
  <si>
    <t>20.50m</t>
  </si>
  <si>
    <t>2.697n</t>
  </si>
  <si>
    <t>4.110n</t>
  </si>
  <si>
    <t>9.157n</t>
  </si>
  <si>
    <t>14.80n</t>
  </si>
  <si>
    <t>23.94n</t>
  </si>
  <si>
    <t>38.48n</t>
  </si>
  <si>
    <t>68.81n</t>
  </si>
  <si>
    <t>182.5n</t>
  </si>
  <si>
    <t>19.10m</t>
  </si>
  <si>
    <t>522.0m</t>
  </si>
  <si>
    <t>2.356n</t>
  </si>
  <si>
    <t>3.316n</t>
  </si>
  <si>
    <t>7.485n</t>
  </si>
  <si>
    <t>11.90n</t>
  </si>
  <si>
    <t>18.98n</t>
  </si>
  <si>
    <t>29.99n</t>
  </si>
  <si>
    <t>54.76n</t>
  </si>
  <si>
    <t>146.7n</t>
  </si>
  <si>
    <t>2.615n</t>
  </si>
  <si>
    <t>4.077n</t>
  </si>
  <si>
    <t>9.018n</t>
  </si>
  <si>
    <t>15.00n</t>
  </si>
  <si>
    <t>24.02n</t>
  </si>
  <si>
    <t>40.31n</t>
  </si>
  <si>
    <t>81.35n</t>
  </si>
  <si>
    <t>301.5n</t>
  </si>
  <si>
    <t>2.718n</t>
  </si>
  <si>
    <t>4.083n</t>
  </si>
  <si>
    <t>8.237n</t>
  </si>
  <si>
    <t>21.71n</t>
  </si>
  <si>
    <t>35.37n</t>
  </si>
  <si>
    <t>63.39n</t>
  </si>
  <si>
    <t>168.6n</t>
  </si>
  <si>
    <t>2.328n</t>
  </si>
  <si>
    <t>3.449n</t>
  </si>
  <si>
    <t>7.664n</t>
  </si>
  <si>
    <t>12.20n</t>
  </si>
  <si>
    <t>19.15n</t>
  </si>
  <si>
    <t>30.82n</t>
  </si>
  <si>
    <t>54.46n</t>
  </si>
  <si>
    <t>143.0n</t>
  </si>
  <si>
    <t>16.40m</t>
  </si>
  <si>
    <t>710.0m</t>
  </si>
  <si>
    <t>2.431n</t>
  </si>
  <si>
    <t>3.771n</t>
  </si>
  <si>
    <t>8.289n</t>
  </si>
  <si>
    <t>13.68n</t>
  </si>
  <si>
    <t>21.70n</t>
  </si>
  <si>
    <t>35.67n</t>
  </si>
  <si>
    <t>64.08n</t>
  </si>
  <si>
    <t>173.4n</t>
  </si>
  <si>
    <t>2.528n</t>
  </si>
  <si>
    <t>3.070n</t>
  </si>
  <si>
    <t>8.860n</t>
  </si>
  <si>
    <t>15.39n</t>
  </si>
  <si>
    <t>24.52n</t>
  </si>
  <si>
    <t>40.74n</t>
  </si>
  <si>
    <t>74.31n</t>
  </si>
  <si>
    <t>202.5n</t>
  </si>
  <si>
    <t>2.316n</t>
  </si>
  <si>
    <t>3.574n</t>
  </si>
  <si>
    <t>7.609n</t>
  </si>
  <si>
    <t>12.52n</t>
  </si>
  <si>
    <t>20.08n</t>
  </si>
  <si>
    <t>32.39n</t>
  </si>
  <si>
    <t>57.55n</t>
  </si>
  <si>
    <t>153.0n</t>
  </si>
  <si>
    <t>17.40m</t>
  </si>
  <si>
    <t>2.418n</t>
  </si>
  <si>
    <t>3.872n</t>
  </si>
  <si>
    <t>28.78n</t>
  </si>
  <si>
    <t>292.1n</t>
  </si>
  <si>
    <t>1.333u</t>
  </si>
  <si>
    <t>4.057u</t>
  </si>
  <si>
    <t>11.79u</t>
  </si>
  <si>
    <t>53.70u</t>
  </si>
  <si>
    <t>21.80m</t>
  </si>
  <si>
    <t>704.0m</t>
  </si>
  <si>
    <t>894.0m</t>
  </si>
  <si>
    <t>2.868n</t>
  </si>
  <si>
    <t>4.463n</t>
  </si>
  <si>
    <t>9.335n</t>
  </si>
  <si>
    <t>18.23n</t>
  </si>
  <si>
    <t>49.06n</t>
  </si>
  <si>
    <t>186.1n</t>
  </si>
  <si>
    <t>774.8n</t>
  </si>
  <si>
    <t>5.637u</t>
  </si>
  <si>
    <t>2.628n</t>
  </si>
  <si>
    <t>4.061n</t>
  </si>
  <si>
    <t>11.77n</t>
  </si>
  <si>
    <t>82.94n</t>
  </si>
  <si>
    <t>570.0n</t>
  </si>
  <si>
    <t>2.859u</t>
  </si>
  <si>
    <t>13.09u</t>
  </si>
  <si>
    <t>107.8u</t>
  </si>
  <si>
    <t>22.20m</t>
  </si>
  <si>
    <t>2.505n</t>
  </si>
  <si>
    <t>3.876n</t>
  </si>
  <si>
    <t>8.944n</t>
  </si>
  <si>
    <t>23.06n</t>
  </si>
  <si>
    <t>94.99n</t>
  </si>
  <si>
    <t>1.737u</t>
  </si>
  <si>
    <t>14.81u</t>
  </si>
  <si>
    <t>22.60m</t>
  </si>
  <si>
    <t>619.0m</t>
  </si>
  <si>
    <t>705.0m</t>
  </si>
  <si>
    <t>2.551n</t>
  </si>
  <si>
    <t>3.905n</t>
  </si>
  <si>
    <t>8.662n</t>
  </si>
  <si>
    <t>13.87n</t>
  </si>
  <si>
    <t>22.11n</t>
  </si>
  <si>
    <t>35.31n</t>
  </si>
  <si>
    <t>62.75n</t>
  </si>
  <si>
    <t>166.3n</t>
  </si>
  <si>
    <t>2.383n</t>
  </si>
  <si>
    <t>3.840n</t>
  </si>
  <si>
    <t>8.536n</t>
  </si>
  <si>
    <t>13.69n</t>
  </si>
  <si>
    <t>21.82n</t>
  </si>
  <si>
    <t>35.00n</t>
  </si>
  <si>
    <t>61.79n</t>
  </si>
  <si>
    <t>164.7n</t>
  </si>
  <si>
    <t>2.241n</t>
  </si>
  <si>
    <t>3.455n</t>
  </si>
  <si>
    <t>7.797n</t>
  </si>
  <si>
    <t>12.99n</t>
  </si>
  <si>
    <t>20.17n</t>
  </si>
  <si>
    <t>31.89n</t>
  </si>
  <si>
    <t>60.03n</t>
  </si>
  <si>
    <t>160.7n</t>
  </si>
  <si>
    <t>18.60m</t>
  </si>
  <si>
    <t>616.0m</t>
  </si>
  <si>
    <t>695.0m</t>
  </si>
  <si>
    <t>892.0m</t>
  </si>
  <si>
    <t>2.382n</t>
  </si>
  <si>
    <t>28.65n</t>
  </si>
  <si>
    <t>292.2n</t>
  </si>
  <si>
    <t>1.324u</t>
  </si>
  <si>
    <t>4.059u</t>
  </si>
  <si>
    <t>11.80u</t>
  </si>
  <si>
    <t>53.63u</t>
  </si>
  <si>
    <t>2.742n</t>
  </si>
  <si>
    <t>4.273n</t>
  </si>
  <si>
    <t>9.763n</t>
  </si>
  <si>
    <t>18.12n</t>
  </si>
  <si>
    <t>48.58n</t>
  </si>
  <si>
    <t>186.8n</t>
  </si>
  <si>
    <t>779.7n</t>
  </si>
  <si>
    <t>5.664u</t>
  </si>
  <si>
    <t>20.00m</t>
  </si>
  <si>
    <t>2.563n</t>
  </si>
  <si>
    <t>4.550n</t>
  </si>
  <si>
    <t>9.804n</t>
  </si>
  <si>
    <t>17.86n</t>
  </si>
  <si>
    <t>49.12n</t>
  </si>
  <si>
    <t>188.5n</t>
  </si>
  <si>
    <t>791.1n</t>
  </si>
  <si>
    <t>5.711u</t>
  </si>
  <si>
    <t>19.70m</t>
  </si>
  <si>
    <t>2.568n</t>
  </si>
  <si>
    <t>4.127n</t>
  </si>
  <si>
    <t>12.22n</t>
  </si>
  <si>
    <t>83.14n</t>
  </si>
  <si>
    <t>570.9n</t>
  </si>
  <si>
    <t>2.857u</t>
  </si>
  <si>
    <t>13.10u</t>
  </si>
  <si>
    <t>108.1u</t>
  </si>
  <si>
    <t>22.30m</t>
  </si>
  <si>
    <t>2.522n</t>
  </si>
  <si>
    <t>3.940n</t>
  </si>
  <si>
    <t>8.341n</t>
  </si>
  <si>
    <t>13.21n</t>
  </si>
  <si>
    <t>20.52n</t>
  </si>
  <si>
    <t>32.75n</t>
  </si>
  <si>
    <t>58.17n</t>
  </si>
  <si>
    <t>155.3n</t>
  </si>
  <si>
    <t>N</t>
  </si>
  <si>
    <t>Minimun</t>
  </si>
  <si>
    <t>Range</t>
  </si>
  <si>
    <t>1.071n</t>
  </si>
  <si>
    <t>1.668n</t>
  </si>
  <si>
    <t>391.8m</t>
  </si>
  <si>
    <t>402.0m</t>
  </si>
  <si>
    <t>187.0m</t>
  </si>
  <si>
    <t>92.00m</t>
  </si>
  <si>
    <t>99.00m</t>
  </si>
  <si>
    <t>122.0m</t>
  </si>
  <si>
    <t>183.0m</t>
  </si>
  <si>
    <t>266.0m</t>
  </si>
  <si>
    <t>572.0m</t>
  </si>
  <si>
    <t>Maximum</t>
  </si>
  <si>
    <t>Mean</t>
  </si>
  <si>
    <t>2.471n</t>
  </si>
  <si>
    <t>3.796n</t>
  </si>
  <si>
    <t>24.21m</t>
  </si>
  <si>
    <t>24.65m</t>
  </si>
  <si>
    <t>8.946m</t>
  </si>
  <si>
    <t>11.59m</t>
  </si>
  <si>
    <t>14.22m</t>
  </si>
  <si>
    <t>27.38m</t>
  </si>
  <si>
    <t>433.6m</t>
  </si>
  <si>
    <t>519.6m</t>
  </si>
  <si>
    <t>619.5m</t>
  </si>
  <si>
    <t>705.2m</t>
  </si>
  <si>
    <t>897.5m</t>
  </si>
  <si>
    <t>Std. Deviation</t>
  </si>
  <si>
    <t>212.1p</t>
  </si>
  <si>
    <t>360.6p</t>
  </si>
  <si>
    <t>174.6m</t>
  </si>
  <si>
    <t>177.8m</t>
  </si>
  <si>
    <t>64.51m</t>
  </si>
  <si>
    <t>83.57m</t>
  </si>
  <si>
    <t>102.6m</t>
  </si>
  <si>
    <t>125.4m</t>
  </si>
  <si>
    <t>53.84m</t>
  </si>
  <si>
    <t>447.4m</t>
  </si>
  <si>
    <t>55.51m</t>
  </si>
  <si>
    <t>25.69m</t>
  </si>
  <si>
    <t>12.56m</t>
  </si>
  <si>
    <t>13.36m</t>
  </si>
  <si>
    <t>16.26m</t>
  </si>
  <si>
    <t>24.41m</t>
  </si>
  <si>
    <t>35.30m</t>
  </si>
  <si>
    <t>76.45m</t>
  </si>
  <si>
    <t>Variance</t>
  </si>
  <si>
    <t>0.045a</t>
  </si>
  <si>
    <t>0.130a</t>
  </si>
  <si>
    <t>30.48m</t>
  </si>
  <si>
    <t>31.61m</t>
  </si>
  <si>
    <t>4.162m</t>
  </si>
  <si>
    <t>6.983m</t>
  </si>
  <si>
    <t>10.52m</t>
  </si>
  <si>
    <t>15.72m</t>
  </si>
  <si>
    <t>2.898m</t>
  </si>
  <si>
    <t>200.1m</t>
  </si>
  <si>
    <t>3.082m</t>
  </si>
  <si>
    <t>660.0u</t>
  </si>
  <si>
    <t>157.9u</t>
  </si>
  <si>
    <t>178.5u</t>
  </si>
  <si>
    <t>264.3u</t>
  </si>
  <si>
    <t>595.6u</t>
  </si>
  <si>
    <t>1.246m</t>
  </si>
  <si>
    <t>5.845m</t>
  </si>
  <si>
    <t>C:\STI TESTS\NTSXX0200CTGA.T60</t>
  </si>
  <si>
    <t>Limit</t>
  </si>
  <si>
    <t>Bias 1</t>
  </si>
  <si>
    <t>Bias 2</t>
  </si>
  <si>
    <t>[1]</t>
  </si>
  <si>
    <t>Soak Time = 0 mS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</si>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</sst>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###.000E+00"/>
    <numFmt numFmtId="166" formatCode="###.00E+00"/>
    <numFmt numFmtId="167" formatCode="###.0E+00"/>
    <numFmt numFmtId="168" formatCode="0.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1" fillId="0" borderId="0" xfId="0" applyNumberFormat="1" applyFont="1"/>
    <xf numFmtId="49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7" fontId="1" fillId="0" borderId="0" xfId="0" applyNumberFormat="1" applyFon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workbookViewId="0"/>
  </sheetViews>
  <sheetFormatPr defaultRowHeight="15" x14ac:dyDescent="0.25"/>
  <cols>
    <col min="1" max="19" width="20.7109375" customWidth="1"/>
  </cols>
  <sheetData>
    <row r="1" spans="1:19" x14ac:dyDescent="0.25">
      <c r="A1" t="s">
        <v>4</v>
      </c>
      <c r="B1" t="s">
        <v>5</v>
      </c>
    </row>
    <row r="2" spans="1:19" x14ac:dyDescent="0.25">
      <c r="A2" t="s">
        <v>7</v>
      </c>
      <c r="B2" t="s">
        <v>8</v>
      </c>
    </row>
    <row r="3" spans="1:19" x14ac:dyDescent="0.25">
      <c r="A3" t="s">
        <v>9</v>
      </c>
      <c r="B3" t="s">
        <v>10</v>
      </c>
    </row>
    <row r="4" spans="1:19" x14ac:dyDescent="0.25">
      <c r="A4" t="s">
        <v>11</v>
      </c>
      <c r="B4" t="s">
        <v>12</v>
      </c>
    </row>
    <row r="5" spans="1:19" x14ac:dyDescent="0.25">
      <c r="A5" t="s">
        <v>13</v>
      </c>
      <c r="B5" s="2" t="s">
        <v>14</v>
      </c>
      <c r="C5" s="2" t="s">
        <v>15</v>
      </c>
    </row>
    <row r="6" spans="1:19" x14ac:dyDescent="0.25">
      <c r="A6" t="s">
        <v>16</v>
      </c>
      <c r="B6" s="2" t="s">
        <v>17</v>
      </c>
      <c r="C6" s="2" t="s">
        <v>18</v>
      </c>
    </row>
    <row r="7" spans="1:19" x14ac:dyDescent="0.25">
      <c r="A7" t="s">
        <v>19</v>
      </c>
      <c r="B7" t="s">
        <v>20</v>
      </c>
    </row>
    <row r="8" spans="1:19" x14ac:dyDescent="0.25">
      <c r="A8" t="s">
        <v>21</v>
      </c>
      <c r="B8" t="s">
        <v>22</v>
      </c>
    </row>
    <row r="10" spans="1:19" x14ac:dyDescent="0.25">
      <c r="A10" t="s">
        <v>614</v>
      </c>
    </row>
    <row r="11" spans="1:19" x14ac:dyDescent="0.25">
      <c r="B11" t="s">
        <v>618</v>
      </c>
      <c r="C11" t="s">
        <v>620</v>
      </c>
      <c r="D11" t="s">
        <v>621</v>
      </c>
      <c r="E11" t="s">
        <v>622</v>
      </c>
      <c r="F11" t="s">
        <v>623</v>
      </c>
      <c r="G11" t="s">
        <v>624</v>
      </c>
      <c r="H11" t="s">
        <v>625</v>
      </c>
      <c r="I11" t="s">
        <v>626</v>
      </c>
      <c r="J11" t="s">
        <v>627</v>
      </c>
      <c r="K11" t="s">
        <v>628</v>
      </c>
      <c r="L11" t="s">
        <v>629</v>
      </c>
      <c r="M11" t="s">
        <v>630</v>
      </c>
      <c r="N11" t="s">
        <v>631</v>
      </c>
      <c r="O11" t="s">
        <v>632</v>
      </c>
      <c r="P11" t="s">
        <v>633</v>
      </c>
      <c r="Q11" t="s">
        <v>634</v>
      </c>
      <c r="R11" t="s">
        <v>635</v>
      </c>
      <c r="S11" t="s">
        <v>636</v>
      </c>
    </row>
    <row r="12" spans="1:19" x14ac:dyDescent="0.25">
      <c r="A12" t="s">
        <v>615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53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</row>
    <row r="13" spans="1:19" x14ac:dyDescent="0.25">
      <c r="A13" t="s">
        <v>616</v>
      </c>
      <c r="B13" t="s">
        <v>26</v>
      </c>
      <c r="C13" t="s">
        <v>29</v>
      </c>
      <c r="D13" t="s">
        <v>32</v>
      </c>
      <c r="E13" t="s">
        <v>35</v>
      </c>
      <c r="F13" t="s">
        <v>38</v>
      </c>
      <c r="G13" t="s">
        <v>41</v>
      </c>
      <c r="H13" t="s">
        <v>44</v>
      </c>
      <c r="I13" t="s">
        <v>47</v>
      </c>
      <c r="J13" t="s">
        <v>50</v>
      </c>
      <c r="K13" t="s">
        <v>54</v>
      </c>
      <c r="L13" t="s">
        <v>57</v>
      </c>
      <c r="M13" t="s">
        <v>60</v>
      </c>
      <c r="N13" t="s">
        <v>63</v>
      </c>
      <c r="O13" t="s">
        <v>66</v>
      </c>
      <c r="P13" t="s">
        <v>69</v>
      </c>
      <c r="Q13" t="s">
        <v>72</v>
      </c>
      <c r="R13" t="s">
        <v>74</v>
      </c>
      <c r="S13" t="s">
        <v>76</v>
      </c>
    </row>
    <row r="14" spans="1:19" x14ac:dyDescent="0.25">
      <c r="A14" t="s">
        <v>617</v>
      </c>
    </row>
    <row r="15" spans="1:19" x14ac:dyDescent="0.25">
      <c r="B15" t="s">
        <v>619</v>
      </c>
      <c r="C15" t="s">
        <v>619</v>
      </c>
      <c r="D15" t="s">
        <v>619</v>
      </c>
      <c r="E15" t="s">
        <v>619</v>
      </c>
      <c r="F15" t="s">
        <v>619</v>
      </c>
      <c r="G15" t="s">
        <v>619</v>
      </c>
      <c r="H15" t="s">
        <v>619</v>
      </c>
      <c r="I15" t="s">
        <v>619</v>
      </c>
      <c r="J15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6"/>
  <sheetViews>
    <sheetView workbookViewId="0"/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2" width="23.7109375" customWidth="1"/>
  </cols>
  <sheetData>
    <row r="1" spans="1:22" x14ac:dyDescent="0.25">
      <c r="A1" t="s">
        <v>4</v>
      </c>
      <c r="B1" t="s">
        <v>5</v>
      </c>
    </row>
    <row r="2" spans="1:22" x14ac:dyDescent="0.25">
      <c r="A2" t="s">
        <v>7</v>
      </c>
      <c r="B2" t="s">
        <v>8</v>
      </c>
    </row>
    <row r="3" spans="1:22" x14ac:dyDescent="0.25">
      <c r="A3" t="s">
        <v>9</v>
      </c>
      <c r="B3" t="s">
        <v>10</v>
      </c>
    </row>
    <row r="4" spans="1:22" x14ac:dyDescent="0.25">
      <c r="A4" t="s">
        <v>11</v>
      </c>
      <c r="B4" t="s">
        <v>12</v>
      </c>
    </row>
    <row r="5" spans="1:22" x14ac:dyDescent="0.25">
      <c r="A5" t="s">
        <v>13</v>
      </c>
      <c r="B5" s="2" t="s">
        <v>14</v>
      </c>
      <c r="C5" s="2" t="s">
        <v>15</v>
      </c>
    </row>
    <row r="6" spans="1:22" x14ac:dyDescent="0.25">
      <c r="A6" t="s">
        <v>16</v>
      </c>
      <c r="B6" s="2" t="s">
        <v>17</v>
      </c>
      <c r="C6" s="2" t="s">
        <v>18</v>
      </c>
    </row>
    <row r="7" spans="1:22" x14ac:dyDescent="0.25">
      <c r="A7" t="s">
        <v>19</v>
      </c>
      <c r="B7" t="s">
        <v>20</v>
      </c>
    </row>
    <row r="8" spans="1:22" x14ac:dyDescent="0.25">
      <c r="A8" t="s">
        <v>21</v>
      </c>
      <c r="B8" t="s">
        <v>22</v>
      </c>
    </row>
    <row r="10" spans="1:22" x14ac:dyDescent="0.25">
      <c r="A10" t="s">
        <v>6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73</v>
      </c>
      <c r="V11" t="s">
        <v>75</v>
      </c>
    </row>
    <row r="12" spans="1:22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</row>
    <row r="13" spans="1:22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74</v>
      </c>
      <c r="V13" t="s">
        <v>76</v>
      </c>
    </row>
    <row r="16" spans="1:22" x14ac:dyDescent="0.25">
      <c r="A16">
        <v>1</v>
      </c>
      <c r="C16" t="s">
        <v>23</v>
      </c>
      <c r="D16" s="2"/>
      <c r="E16" s="2" t="s">
        <v>27</v>
      </c>
      <c r="F16" s="2" t="s">
        <v>30</v>
      </c>
      <c r="G16" s="2" t="s">
        <v>33</v>
      </c>
      <c r="H16" s="2" t="s">
        <v>36</v>
      </c>
      <c r="I16" s="2" t="s">
        <v>39</v>
      </c>
      <c r="J16" s="2" t="s">
        <v>42</v>
      </c>
      <c r="K16" s="2" t="s">
        <v>45</v>
      </c>
      <c r="L16" s="2" t="s">
        <v>48</v>
      </c>
      <c r="M16" s="2" t="s">
        <v>51</v>
      </c>
      <c r="N16" s="9">
        <v>186.1</v>
      </c>
      <c r="O16" s="2" t="s">
        <v>58</v>
      </c>
      <c r="P16" s="2" t="s">
        <v>61</v>
      </c>
      <c r="Q16" s="2" t="s">
        <v>64</v>
      </c>
      <c r="R16" s="2" t="s">
        <v>67</v>
      </c>
      <c r="S16" s="2" t="s">
        <v>70</v>
      </c>
      <c r="T16" s="2">
        <v>1.109</v>
      </c>
      <c r="U16" s="2">
        <v>1.3340000000000001</v>
      </c>
      <c r="V16" s="2">
        <v>1.88</v>
      </c>
    </row>
    <row r="17" spans="1:22" x14ac:dyDescent="0.25">
      <c r="A17">
        <v>2</v>
      </c>
      <c r="C17" t="s">
        <v>23</v>
      </c>
      <c r="D17" s="2"/>
      <c r="E17" s="2" t="s">
        <v>77</v>
      </c>
      <c r="F17" s="2" t="s">
        <v>78</v>
      </c>
      <c r="G17" s="2" t="s">
        <v>79</v>
      </c>
      <c r="H17" s="2" t="s">
        <v>80</v>
      </c>
      <c r="I17" s="2" t="s">
        <v>81</v>
      </c>
      <c r="J17" s="2" t="s">
        <v>82</v>
      </c>
      <c r="K17" s="2" t="s">
        <v>83</v>
      </c>
      <c r="L17" s="2" t="s">
        <v>84</v>
      </c>
      <c r="M17" s="2" t="s">
        <v>85</v>
      </c>
      <c r="N17" s="9">
        <v>186.1</v>
      </c>
      <c r="O17" s="2" t="s">
        <v>86</v>
      </c>
      <c r="P17" s="2" t="s">
        <v>61</v>
      </c>
      <c r="Q17" s="2" t="s">
        <v>87</v>
      </c>
      <c r="R17" s="2" t="s">
        <v>88</v>
      </c>
      <c r="S17" s="2" t="s">
        <v>89</v>
      </c>
      <c r="T17" s="2">
        <v>1.107</v>
      </c>
      <c r="U17" s="2">
        <v>1.333</v>
      </c>
      <c r="V17" s="2">
        <v>1.875</v>
      </c>
    </row>
    <row r="18" spans="1:22" x14ac:dyDescent="0.25">
      <c r="A18">
        <v>3</v>
      </c>
      <c r="C18" t="s">
        <v>23</v>
      </c>
      <c r="D18" s="2"/>
      <c r="E18" s="2" t="s">
        <v>90</v>
      </c>
      <c r="F18" s="2" t="s">
        <v>91</v>
      </c>
      <c r="G18" s="2" t="s">
        <v>92</v>
      </c>
      <c r="H18" s="2" t="s">
        <v>93</v>
      </c>
      <c r="I18" s="2" t="s">
        <v>94</v>
      </c>
      <c r="J18" s="2" t="s">
        <v>95</v>
      </c>
      <c r="K18" s="2" t="s">
        <v>96</v>
      </c>
      <c r="L18" s="2" t="s">
        <v>97</v>
      </c>
      <c r="M18" s="2" t="s">
        <v>98</v>
      </c>
      <c r="N18" s="9">
        <v>185.4</v>
      </c>
      <c r="O18" s="2" t="s">
        <v>86</v>
      </c>
      <c r="P18" s="2" t="s">
        <v>99</v>
      </c>
      <c r="Q18" s="2" t="s">
        <v>87</v>
      </c>
      <c r="R18" s="2" t="s">
        <v>67</v>
      </c>
      <c r="S18" s="2" t="s">
        <v>100</v>
      </c>
      <c r="T18" s="2">
        <v>1.1020000000000001</v>
      </c>
      <c r="U18" s="2">
        <v>1.327</v>
      </c>
      <c r="V18" s="2">
        <v>1.8580000000000001</v>
      </c>
    </row>
    <row r="19" spans="1:22" x14ac:dyDescent="0.25">
      <c r="A19">
        <v>4</v>
      </c>
      <c r="C19" t="s">
        <v>23</v>
      </c>
      <c r="D19" s="2"/>
      <c r="E19" s="2" t="s">
        <v>27</v>
      </c>
      <c r="F19" s="2" t="s">
        <v>101</v>
      </c>
      <c r="G19" s="2" t="s">
        <v>102</v>
      </c>
      <c r="H19" s="2" t="s">
        <v>103</v>
      </c>
      <c r="I19" s="2" t="s">
        <v>104</v>
      </c>
      <c r="J19" s="2" t="s">
        <v>105</v>
      </c>
      <c r="K19" s="2" t="s">
        <v>106</v>
      </c>
      <c r="L19" s="2" t="s">
        <v>107</v>
      </c>
      <c r="M19" s="2" t="s">
        <v>108</v>
      </c>
      <c r="N19" s="9">
        <v>186.1</v>
      </c>
      <c r="O19" s="2" t="s">
        <v>109</v>
      </c>
      <c r="P19" s="2" t="s">
        <v>110</v>
      </c>
      <c r="Q19" s="2" t="s">
        <v>87</v>
      </c>
      <c r="R19" s="2" t="s">
        <v>88</v>
      </c>
      <c r="S19" s="2" t="s">
        <v>89</v>
      </c>
      <c r="T19" s="2">
        <v>1.107</v>
      </c>
      <c r="U19" s="2">
        <v>1.335</v>
      </c>
      <c r="V19" s="2">
        <v>1.8819999999999999</v>
      </c>
    </row>
    <row r="20" spans="1:22" x14ac:dyDescent="0.25">
      <c r="A20">
        <v>5</v>
      </c>
      <c r="C20" t="s">
        <v>23</v>
      </c>
      <c r="D20" s="2"/>
      <c r="E20" s="2" t="s">
        <v>111</v>
      </c>
      <c r="F20" s="2" t="s">
        <v>112</v>
      </c>
      <c r="G20" s="2" t="s">
        <v>113</v>
      </c>
      <c r="H20" s="2" t="s">
        <v>114</v>
      </c>
      <c r="I20" s="2" t="s">
        <v>115</v>
      </c>
      <c r="J20" s="2" t="s">
        <v>116</v>
      </c>
      <c r="K20" s="2" t="s">
        <v>117</v>
      </c>
      <c r="L20" s="2" t="s">
        <v>118</v>
      </c>
      <c r="M20" s="2" t="s">
        <v>119</v>
      </c>
      <c r="N20" s="9">
        <v>186</v>
      </c>
      <c r="O20" s="2" t="s">
        <v>109</v>
      </c>
      <c r="P20" s="2" t="s">
        <v>110</v>
      </c>
      <c r="Q20" s="2" t="s">
        <v>64</v>
      </c>
      <c r="R20" s="2" t="s">
        <v>88</v>
      </c>
      <c r="S20" s="2" t="s">
        <v>70</v>
      </c>
      <c r="T20" s="2">
        <v>1.113</v>
      </c>
      <c r="U20" s="2">
        <v>1.3420000000000001</v>
      </c>
      <c r="V20" s="2">
        <v>1.893</v>
      </c>
    </row>
    <row r="21" spans="1:22" x14ac:dyDescent="0.25">
      <c r="A21">
        <v>6</v>
      </c>
      <c r="C21" t="s">
        <v>23</v>
      </c>
      <c r="D21" s="2"/>
      <c r="E21" s="2" t="s">
        <v>120</v>
      </c>
      <c r="F21" s="2" t="s">
        <v>121</v>
      </c>
      <c r="G21" s="2" t="s">
        <v>122</v>
      </c>
      <c r="H21" s="2" t="s">
        <v>123</v>
      </c>
      <c r="I21" s="2" t="s">
        <v>124</v>
      </c>
      <c r="J21" s="2" t="s">
        <v>125</v>
      </c>
      <c r="K21" s="2" t="s">
        <v>126</v>
      </c>
      <c r="L21" s="2" t="s">
        <v>127</v>
      </c>
      <c r="M21" s="2" t="s">
        <v>128</v>
      </c>
      <c r="N21" s="9">
        <v>186.6</v>
      </c>
      <c r="O21" s="2" t="s">
        <v>129</v>
      </c>
      <c r="P21" s="2" t="s">
        <v>110</v>
      </c>
      <c r="Q21" s="2" t="s">
        <v>64</v>
      </c>
      <c r="R21" s="2" t="s">
        <v>130</v>
      </c>
      <c r="S21" s="2" t="s">
        <v>131</v>
      </c>
      <c r="T21" s="2">
        <v>1.115</v>
      </c>
      <c r="U21" s="2">
        <v>1.343</v>
      </c>
      <c r="V21" s="2">
        <v>1.897</v>
      </c>
    </row>
    <row r="22" spans="1:22" x14ac:dyDescent="0.25">
      <c r="A22">
        <v>7</v>
      </c>
      <c r="C22" t="s">
        <v>23</v>
      </c>
      <c r="D22" s="2"/>
      <c r="E22" s="2" t="s">
        <v>132</v>
      </c>
      <c r="F22" s="2" t="s">
        <v>133</v>
      </c>
      <c r="G22" s="2" t="s">
        <v>134</v>
      </c>
      <c r="H22" s="2" t="s">
        <v>135</v>
      </c>
      <c r="I22" s="2" t="s">
        <v>136</v>
      </c>
      <c r="J22" s="2" t="s">
        <v>137</v>
      </c>
      <c r="K22" s="2" t="s">
        <v>138</v>
      </c>
      <c r="L22" s="2" t="s">
        <v>139</v>
      </c>
      <c r="M22" s="2" t="s">
        <v>140</v>
      </c>
      <c r="N22" s="9">
        <v>186.1</v>
      </c>
      <c r="O22" s="2" t="s">
        <v>86</v>
      </c>
      <c r="P22" s="2" t="s">
        <v>61</v>
      </c>
      <c r="Q22" s="2" t="s">
        <v>87</v>
      </c>
      <c r="R22" s="2" t="s">
        <v>88</v>
      </c>
      <c r="S22" s="2" t="s">
        <v>70</v>
      </c>
      <c r="T22" s="2">
        <v>1.1080000000000001</v>
      </c>
      <c r="U22" s="2">
        <v>1.333</v>
      </c>
      <c r="V22" s="2">
        <v>1.879</v>
      </c>
    </row>
    <row r="23" spans="1:22" x14ac:dyDescent="0.25">
      <c r="A23">
        <v>8</v>
      </c>
      <c r="C23" t="s">
        <v>23</v>
      </c>
      <c r="D23" s="2"/>
      <c r="E23" s="2" t="s">
        <v>141</v>
      </c>
      <c r="F23" s="2" t="s">
        <v>142</v>
      </c>
      <c r="G23" s="2" t="s">
        <v>143</v>
      </c>
      <c r="H23" s="2" t="s">
        <v>144</v>
      </c>
      <c r="I23" s="2" t="s">
        <v>145</v>
      </c>
      <c r="J23" s="2" t="s">
        <v>146</v>
      </c>
      <c r="K23" s="2" t="s">
        <v>147</v>
      </c>
      <c r="L23" s="2" t="s">
        <v>148</v>
      </c>
      <c r="M23" s="2" t="s">
        <v>51</v>
      </c>
      <c r="N23" s="9">
        <v>186.2</v>
      </c>
      <c r="O23" s="2" t="s">
        <v>86</v>
      </c>
      <c r="P23" s="2" t="s">
        <v>110</v>
      </c>
      <c r="Q23" s="2" t="s">
        <v>149</v>
      </c>
      <c r="R23" s="2" t="s">
        <v>88</v>
      </c>
      <c r="S23" s="2" t="s">
        <v>89</v>
      </c>
      <c r="T23" s="2">
        <v>1.107</v>
      </c>
      <c r="U23" s="2">
        <v>1.3340000000000001</v>
      </c>
      <c r="V23" s="2">
        <v>1.88</v>
      </c>
    </row>
    <row r="24" spans="1:22" x14ac:dyDescent="0.25">
      <c r="A24">
        <v>9</v>
      </c>
      <c r="C24" t="s">
        <v>23</v>
      </c>
      <c r="D24" s="2"/>
      <c r="E24" s="2" t="s">
        <v>150</v>
      </c>
      <c r="F24" s="2" t="s">
        <v>151</v>
      </c>
      <c r="G24" s="2" t="s">
        <v>152</v>
      </c>
      <c r="H24" s="2" t="s">
        <v>153</v>
      </c>
      <c r="I24" s="2" t="s">
        <v>154</v>
      </c>
      <c r="J24" s="2" t="s">
        <v>155</v>
      </c>
      <c r="K24" s="2" t="s">
        <v>156</v>
      </c>
      <c r="L24" s="2" t="s">
        <v>157</v>
      </c>
      <c r="M24" s="2" t="s">
        <v>158</v>
      </c>
      <c r="N24" s="9">
        <v>185.7</v>
      </c>
      <c r="O24" s="2" t="s">
        <v>86</v>
      </c>
      <c r="P24" s="2" t="s">
        <v>110</v>
      </c>
      <c r="Q24" s="2" t="s">
        <v>64</v>
      </c>
      <c r="R24" s="2" t="s">
        <v>88</v>
      </c>
      <c r="S24" s="2" t="s">
        <v>89</v>
      </c>
      <c r="T24" s="2">
        <v>1.107</v>
      </c>
      <c r="U24" s="2">
        <v>1.335</v>
      </c>
      <c r="V24" s="2">
        <v>1.879</v>
      </c>
    </row>
    <row r="25" spans="1:22" x14ac:dyDescent="0.25">
      <c r="A25">
        <v>10</v>
      </c>
      <c r="C25" t="s">
        <v>23</v>
      </c>
      <c r="D25" s="2"/>
      <c r="E25" s="2" t="s">
        <v>159</v>
      </c>
      <c r="F25" s="2" t="s">
        <v>160</v>
      </c>
      <c r="G25" s="2" t="s">
        <v>161</v>
      </c>
      <c r="H25" s="2" t="s">
        <v>162</v>
      </c>
      <c r="I25" s="2" t="s">
        <v>163</v>
      </c>
      <c r="J25" s="2" t="s">
        <v>164</v>
      </c>
      <c r="K25" s="2" t="s">
        <v>165</v>
      </c>
      <c r="L25" s="2" t="s">
        <v>166</v>
      </c>
      <c r="M25" s="2" t="s">
        <v>167</v>
      </c>
      <c r="N25" s="9">
        <v>186.2</v>
      </c>
      <c r="O25" s="2" t="s">
        <v>109</v>
      </c>
      <c r="P25" s="2" t="s">
        <v>110</v>
      </c>
      <c r="Q25" s="2" t="s">
        <v>87</v>
      </c>
      <c r="R25" s="2" t="s">
        <v>130</v>
      </c>
      <c r="S25" s="2" t="s">
        <v>168</v>
      </c>
      <c r="T25" s="2">
        <v>1.1120000000000001</v>
      </c>
      <c r="U25" s="2">
        <v>1.3420000000000001</v>
      </c>
      <c r="V25" s="2">
        <v>1.889</v>
      </c>
    </row>
    <row r="26" spans="1:22" x14ac:dyDescent="0.25">
      <c r="A26">
        <v>11</v>
      </c>
      <c r="C26" t="s">
        <v>23</v>
      </c>
      <c r="D26" s="2"/>
      <c r="E26" s="2" t="s">
        <v>169</v>
      </c>
      <c r="F26" s="2" t="s">
        <v>170</v>
      </c>
      <c r="G26" s="2" t="s">
        <v>171</v>
      </c>
      <c r="H26" s="2" t="s">
        <v>172</v>
      </c>
      <c r="I26" s="2" t="s">
        <v>173</v>
      </c>
      <c r="J26" s="2" t="s">
        <v>174</v>
      </c>
      <c r="K26" s="2" t="s">
        <v>175</v>
      </c>
      <c r="L26" s="2" t="s">
        <v>176</v>
      </c>
      <c r="M26" s="2" t="s">
        <v>177</v>
      </c>
      <c r="N26" s="9">
        <v>185.5</v>
      </c>
      <c r="O26" s="2" t="s">
        <v>86</v>
      </c>
      <c r="P26" s="2" t="s">
        <v>110</v>
      </c>
      <c r="Q26" s="2" t="s">
        <v>178</v>
      </c>
      <c r="R26" s="2" t="s">
        <v>179</v>
      </c>
      <c r="S26" s="2" t="s">
        <v>180</v>
      </c>
      <c r="T26" s="2">
        <v>1.1160000000000001</v>
      </c>
      <c r="U26" s="2">
        <v>1.3480000000000001</v>
      </c>
      <c r="V26" s="2">
        <v>1.9</v>
      </c>
    </row>
    <row r="27" spans="1:22" x14ac:dyDescent="0.25">
      <c r="A27">
        <v>12</v>
      </c>
      <c r="C27" t="s">
        <v>23</v>
      </c>
      <c r="D27" s="2"/>
      <c r="E27" s="2" t="s">
        <v>181</v>
      </c>
      <c r="F27" s="2" t="s">
        <v>182</v>
      </c>
      <c r="G27" s="2" t="s">
        <v>183</v>
      </c>
      <c r="H27" s="2" t="s">
        <v>184</v>
      </c>
      <c r="I27" s="2" t="s">
        <v>185</v>
      </c>
      <c r="J27" s="2" t="s">
        <v>186</v>
      </c>
      <c r="K27" s="2" t="s">
        <v>147</v>
      </c>
      <c r="L27" s="2" t="s">
        <v>187</v>
      </c>
      <c r="M27" s="2" t="s">
        <v>158</v>
      </c>
      <c r="N27" s="9">
        <v>185.7</v>
      </c>
      <c r="O27" s="2" t="s">
        <v>188</v>
      </c>
      <c r="P27" s="2" t="s">
        <v>61</v>
      </c>
      <c r="Q27" s="2" t="s">
        <v>64</v>
      </c>
      <c r="R27" s="2" t="s">
        <v>130</v>
      </c>
      <c r="S27" s="2" t="s">
        <v>89</v>
      </c>
      <c r="T27" s="2">
        <v>1.107</v>
      </c>
      <c r="U27" s="2">
        <v>1.333</v>
      </c>
      <c r="V27" s="2">
        <v>1.877</v>
      </c>
    </row>
    <row r="28" spans="1:22" x14ac:dyDescent="0.25">
      <c r="A28">
        <v>13</v>
      </c>
      <c r="C28" t="s">
        <v>23</v>
      </c>
      <c r="D28" s="2"/>
      <c r="E28" s="2" t="s">
        <v>189</v>
      </c>
      <c r="F28" s="2" t="s">
        <v>190</v>
      </c>
      <c r="G28" s="2" t="s">
        <v>191</v>
      </c>
      <c r="H28" s="2" t="s">
        <v>192</v>
      </c>
      <c r="I28" s="2" t="s">
        <v>193</v>
      </c>
      <c r="J28" s="2" t="s">
        <v>194</v>
      </c>
      <c r="K28" s="2" t="s">
        <v>195</v>
      </c>
      <c r="L28" s="2" t="s">
        <v>196</v>
      </c>
      <c r="M28" s="2" t="s">
        <v>197</v>
      </c>
      <c r="N28" s="9">
        <v>186.2</v>
      </c>
      <c r="O28" s="2" t="s">
        <v>86</v>
      </c>
      <c r="P28" s="2" t="s">
        <v>110</v>
      </c>
      <c r="Q28" s="2" t="s">
        <v>64</v>
      </c>
      <c r="R28" s="2" t="s">
        <v>67</v>
      </c>
      <c r="S28" s="2" t="s">
        <v>89</v>
      </c>
      <c r="T28" s="2">
        <v>1.107</v>
      </c>
      <c r="U28" s="2">
        <v>1.3340000000000001</v>
      </c>
      <c r="V28" s="2">
        <v>1.8819999999999999</v>
      </c>
    </row>
    <row r="29" spans="1:22" x14ac:dyDescent="0.25">
      <c r="A29">
        <v>14</v>
      </c>
      <c r="C29" t="s">
        <v>23</v>
      </c>
      <c r="D29" s="2"/>
      <c r="E29" s="2" t="s">
        <v>198</v>
      </c>
      <c r="F29" s="2" t="s">
        <v>199</v>
      </c>
      <c r="G29" s="2" t="s">
        <v>200</v>
      </c>
      <c r="H29" s="2" t="s">
        <v>201</v>
      </c>
      <c r="I29" s="2" t="s">
        <v>202</v>
      </c>
      <c r="J29" s="2" t="s">
        <v>203</v>
      </c>
      <c r="K29" s="2" t="s">
        <v>204</v>
      </c>
      <c r="L29" s="2" t="s">
        <v>205</v>
      </c>
      <c r="M29" s="2" t="s">
        <v>206</v>
      </c>
      <c r="N29" s="9">
        <v>186</v>
      </c>
      <c r="O29" s="2" t="s">
        <v>188</v>
      </c>
      <c r="P29" s="2" t="s">
        <v>110</v>
      </c>
      <c r="Q29" s="2" t="s">
        <v>178</v>
      </c>
      <c r="R29" s="2" t="s">
        <v>130</v>
      </c>
      <c r="S29" s="2" t="s">
        <v>89</v>
      </c>
      <c r="T29" s="2">
        <v>1.1080000000000001</v>
      </c>
      <c r="U29" s="2">
        <v>1.3340000000000001</v>
      </c>
      <c r="V29" s="2">
        <v>1.879</v>
      </c>
    </row>
    <row r="30" spans="1:22" x14ac:dyDescent="0.25">
      <c r="A30">
        <v>15</v>
      </c>
      <c r="C30" t="s">
        <v>23</v>
      </c>
      <c r="D30" s="2"/>
      <c r="E30" s="2" t="s">
        <v>207</v>
      </c>
      <c r="F30" s="2" t="s">
        <v>208</v>
      </c>
      <c r="G30" s="2" t="s">
        <v>209</v>
      </c>
      <c r="H30" s="2" t="s">
        <v>210</v>
      </c>
      <c r="I30" s="2" t="s">
        <v>211</v>
      </c>
      <c r="J30" s="2" t="s">
        <v>212</v>
      </c>
      <c r="K30" s="2" t="s">
        <v>213</v>
      </c>
      <c r="L30" s="2" t="s">
        <v>214</v>
      </c>
      <c r="M30" s="2" t="s">
        <v>215</v>
      </c>
      <c r="N30" s="9">
        <v>185.3</v>
      </c>
      <c r="O30" s="2" t="s">
        <v>58</v>
      </c>
      <c r="P30" s="2" t="s">
        <v>61</v>
      </c>
      <c r="Q30" s="2" t="s">
        <v>87</v>
      </c>
      <c r="R30" s="2" t="s">
        <v>67</v>
      </c>
      <c r="S30" s="2" t="s">
        <v>216</v>
      </c>
      <c r="T30" s="2">
        <v>1.105</v>
      </c>
      <c r="U30" s="2">
        <v>1.331</v>
      </c>
      <c r="V30" s="2">
        <v>1.87</v>
      </c>
    </row>
    <row r="31" spans="1:22" x14ac:dyDescent="0.25">
      <c r="A31">
        <v>16</v>
      </c>
      <c r="C31" t="s">
        <v>23</v>
      </c>
      <c r="D31" s="2"/>
      <c r="E31" s="2" t="s">
        <v>217</v>
      </c>
      <c r="F31" s="2" t="s">
        <v>142</v>
      </c>
      <c r="G31" s="2" t="s">
        <v>218</v>
      </c>
      <c r="H31" s="2" t="s">
        <v>219</v>
      </c>
      <c r="I31" s="2" t="s">
        <v>220</v>
      </c>
      <c r="J31" s="2" t="s">
        <v>221</v>
      </c>
      <c r="K31" s="2" t="s">
        <v>222</v>
      </c>
      <c r="L31" s="2" t="s">
        <v>223</v>
      </c>
      <c r="M31" s="2" t="s">
        <v>224</v>
      </c>
      <c r="N31" s="9">
        <v>186.2</v>
      </c>
      <c r="O31" s="2" t="s">
        <v>109</v>
      </c>
      <c r="P31" s="2" t="s">
        <v>61</v>
      </c>
      <c r="Q31" s="2" t="s">
        <v>87</v>
      </c>
      <c r="R31" s="2" t="s">
        <v>130</v>
      </c>
      <c r="S31" s="2" t="s">
        <v>168</v>
      </c>
      <c r="T31" s="2">
        <v>1.1120000000000001</v>
      </c>
      <c r="U31" s="2">
        <v>1.3420000000000001</v>
      </c>
      <c r="V31" s="2">
        <v>1.89</v>
      </c>
    </row>
    <row r="32" spans="1:22" x14ac:dyDescent="0.25">
      <c r="A32">
        <v>17</v>
      </c>
      <c r="C32" t="s">
        <v>23</v>
      </c>
      <c r="D32" s="2"/>
      <c r="E32" s="2" t="s">
        <v>225</v>
      </c>
      <c r="F32" s="2" t="s">
        <v>226</v>
      </c>
      <c r="G32" s="2" t="s">
        <v>227</v>
      </c>
      <c r="H32" s="2" t="s">
        <v>228</v>
      </c>
      <c r="I32" s="2" t="s">
        <v>229</v>
      </c>
      <c r="J32" s="2" t="s">
        <v>230</v>
      </c>
      <c r="K32" s="2" t="s">
        <v>231</v>
      </c>
      <c r="L32" s="2" t="s">
        <v>232</v>
      </c>
      <c r="M32" s="2" t="s">
        <v>233</v>
      </c>
      <c r="N32" s="9">
        <v>187.2</v>
      </c>
      <c r="O32" s="2" t="s">
        <v>109</v>
      </c>
      <c r="P32" s="2" t="s">
        <v>110</v>
      </c>
      <c r="Q32" s="2" t="s">
        <v>64</v>
      </c>
      <c r="R32" s="2" t="s">
        <v>179</v>
      </c>
      <c r="S32" s="2" t="s">
        <v>234</v>
      </c>
      <c r="T32" s="2">
        <v>1.1180000000000001</v>
      </c>
      <c r="U32" s="2">
        <v>1.351</v>
      </c>
      <c r="V32" s="2">
        <v>1.907</v>
      </c>
    </row>
    <row r="33" spans="1:22" x14ac:dyDescent="0.25">
      <c r="A33">
        <v>18</v>
      </c>
      <c r="C33" t="s">
        <v>23</v>
      </c>
      <c r="D33" s="2"/>
      <c r="E33" s="2" t="s">
        <v>235</v>
      </c>
      <c r="F33" s="2" t="s">
        <v>236</v>
      </c>
      <c r="G33" s="2" t="s">
        <v>237</v>
      </c>
      <c r="H33" s="2" t="s">
        <v>238</v>
      </c>
      <c r="I33" s="2" t="s">
        <v>239</v>
      </c>
      <c r="J33" s="2" t="s">
        <v>240</v>
      </c>
      <c r="K33" s="2" t="s">
        <v>241</v>
      </c>
      <c r="L33" s="2" t="s">
        <v>242</v>
      </c>
      <c r="M33" s="2" t="s">
        <v>119</v>
      </c>
      <c r="N33" s="9">
        <v>186.1</v>
      </c>
      <c r="O33" s="2" t="s">
        <v>86</v>
      </c>
      <c r="P33" s="2" t="s">
        <v>61</v>
      </c>
      <c r="Q33" s="2" t="s">
        <v>87</v>
      </c>
      <c r="R33" s="2" t="s">
        <v>130</v>
      </c>
      <c r="S33" s="2" t="s">
        <v>89</v>
      </c>
      <c r="T33" s="2">
        <v>1.1060000000000001</v>
      </c>
      <c r="U33" s="2">
        <v>1.333</v>
      </c>
      <c r="V33" s="2">
        <v>1.88</v>
      </c>
    </row>
    <row r="34" spans="1:22" x14ac:dyDescent="0.25">
      <c r="A34">
        <v>19</v>
      </c>
      <c r="C34" t="s">
        <v>23</v>
      </c>
      <c r="D34" s="2"/>
      <c r="E34" s="2" t="s">
        <v>243</v>
      </c>
      <c r="F34" s="2" t="s">
        <v>244</v>
      </c>
      <c r="G34" s="2" t="s">
        <v>245</v>
      </c>
      <c r="H34" s="2" t="s">
        <v>246</v>
      </c>
      <c r="I34" s="2" t="s">
        <v>247</v>
      </c>
      <c r="J34" s="2" t="s">
        <v>248</v>
      </c>
      <c r="K34" s="2" t="s">
        <v>249</v>
      </c>
      <c r="L34" s="2" t="s">
        <v>250</v>
      </c>
      <c r="M34" s="2" t="s">
        <v>140</v>
      </c>
      <c r="N34" s="9">
        <v>186.1</v>
      </c>
      <c r="O34" s="2" t="s">
        <v>188</v>
      </c>
      <c r="P34" s="2" t="s">
        <v>110</v>
      </c>
      <c r="Q34" s="2" t="s">
        <v>64</v>
      </c>
      <c r="R34" s="2" t="s">
        <v>67</v>
      </c>
      <c r="S34" s="2" t="s">
        <v>70</v>
      </c>
      <c r="T34" s="2">
        <v>1.107</v>
      </c>
      <c r="U34" s="2">
        <v>1.3340000000000001</v>
      </c>
      <c r="V34" s="2">
        <v>1.881</v>
      </c>
    </row>
    <row r="35" spans="1:22" x14ac:dyDescent="0.25">
      <c r="A35">
        <v>20</v>
      </c>
      <c r="C35" t="s">
        <v>23</v>
      </c>
      <c r="D35" s="2"/>
      <c r="E35" s="2" t="s">
        <v>251</v>
      </c>
      <c r="F35" s="2" t="s">
        <v>252</v>
      </c>
      <c r="G35" s="2" t="s">
        <v>253</v>
      </c>
      <c r="H35" s="2" t="s">
        <v>254</v>
      </c>
      <c r="I35" s="2" t="s">
        <v>255</v>
      </c>
      <c r="J35" s="2" t="s">
        <v>256</v>
      </c>
      <c r="K35" s="2" t="s">
        <v>257</v>
      </c>
      <c r="L35" s="2" t="s">
        <v>258</v>
      </c>
      <c r="M35" s="2" t="s">
        <v>259</v>
      </c>
      <c r="N35" s="9">
        <v>186.6</v>
      </c>
      <c r="O35" s="2" t="s">
        <v>58</v>
      </c>
      <c r="P35" s="2" t="s">
        <v>61</v>
      </c>
      <c r="Q35" s="2" t="s">
        <v>87</v>
      </c>
      <c r="R35" s="2" t="s">
        <v>260</v>
      </c>
      <c r="S35" s="2" t="s">
        <v>131</v>
      </c>
      <c r="T35" s="2">
        <v>1.1120000000000001</v>
      </c>
      <c r="U35" s="2">
        <v>1.339</v>
      </c>
      <c r="V35" s="2">
        <v>1.89</v>
      </c>
    </row>
    <row r="36" spans="1:22" x14ac:dyDescent="0.25">
      <c r="A36">
        <v>1</v>
      </c>
      <c r="C36" t="s">
        <v>23</v>
      </c>
      <c r="D36" s="2"/>
      <c r="E36" s="2" t="s">
        <v>261</v>
      </c>
      <c r="F36" s="2" t="s">
        <v>262</v>
      </c>
      <c r="G36" s="2" t="s">
        <v>263</v>
      </c>
      <c r="H36" s="2" t="s">
        <v>264</v>
      </c>
      <c r="I36" s="2" t="s">
        <v>265</v>
      </c>
      <c r="J36" s="2" t="s">
        <v>266</v>
      </c>
      <c r="K36" s="2" t="s">
        <v>267</v>
      </c>
      <c r="L36" s="2" t="s">
        <v>268</v>
      </c>
      <c r="M36" s="2" t="s">
        <v>206</v>
      </c>
      <c r="N36" s="9">
        <v>186.1</v>
      </c>
      <c r="O36" s="2" t="s">
        <v>188</v>
      </c>
      <c r="P36" s="2" t="s">
        <v>110</v>
      </c>
      <c r="Q36" s="2" t="s">
        <v>178</v>
      </c>
      <c r="R36" s="2" t="s">
        <v>88</v>
      </c>
      <c r="S36" s="2" t="s">
        <v>70</v>
      </c>
      <c r="T36" s="2">
        <v>1.1080000000000001</v>
      </c>
      <c r="U36" s="2">
        <v>1.3360000000000001</v>
      </c>
      <c r="V36" s="2">
        <v>1.8819999999999999</v>
      </c>
    </row>
    <row r="37" spans="1:22" x14ac:dyDescent="0.25">
      <c r="A37">
        <v>2</v>
      </c>
      <c r="C37" t="s">
        <v>23</v>
      </c>
      <c r="D37" s="2"/>
      <c r="E37" s="2" t="s">
        <v>269</v>
      </c>
      <c r="F37" s="2" t="s">
        <v>270</v>
      </c>
      <c r="G37" s="2" t="s">
        <v>271</v>
      </c>
      <c r="H37" s="2" t="s">
        <v>272</v>
      </c>
      <c r="I37" s="2" t="s">
        <v>273</v>
      </c>
      <c r="J37" s="2" t="s">
        <v>274</v>
      </c>
      <c r="K37" s="2" t="s">
        <v>275</v>
      </c>
      <c r="L37" s="2" t="s">
        <v>276</v>
      </c>
      <c r="M37" s="2" t="s">
        <v>277</v>
      </c>
      <c r="N37" s="9">
        <v>186.5</v>
      </c>
      <c r="O37" s="2" t="s">
        <v>86</v>
      </c>
      <c r="P37" s="2" t="s">
        <v>278</v>
      </c>
      <c r="Q37" s="2" t="s">
        <v>64</v>
      </c>
      <c r="R37" s="2" t="s">
        <v>88</v>
      </c>
      <c r="S37" s="2" t="s">
        <v>70</v>
      </c>
      <c r="T37" s="2">
        <v>1.107</v>
      </c>
      <c r="U37" s="2">
        <v>1.3360000000000001</v>
      </c>
      <c r="V37" s="2">
        <v>1.8819999999999999</v>
      </c>
    </row>
    <row r="38" spans="1:22" x14ac:dyDescent="0.25">
      <c r="A38">
        <v>3</v>
      </c>
      <c r="C38" t="s">
        <v>23</v>
      </c>
      <c r="D38" s="2"/>
      <c r="E38" s="2" t="s">
        <v>279</v>
      </c>
      <c r="F38" s="2" t="s">
        <v>280</v>
      </c>
      <c r="G38" s="2" t="s">
        <v>281</v>
      </c>
      <c r="H38" s="2" t="s">
        <v>282</v>
      </c>
      <c r="I38" s="2" t="s">
        <v>283</v>
      </c>
      <c r="J38" s="2" t="s">
        <v>284</v>
      </c>
      <c r="K38" s="2" t="s">
        <v>285</v>
      </c>
      <c r="L38" s="2" t="s">
        <v>286</v>
      </c>
      <c r="M38" s="2" t="s">
        <v>287</v>
      </c>
      <c r="N38" s="9">
        <v>185.5</v>
      </c>
      <c r="O38" s="2" t="s">
        <v>58</v>
      </c>
      <c r="P38" s="2" t="s">
        <v>110</v>
      </c>
      <c r="Q38" s="2" t="s">
        <v>87</v>
      </c>
      <c r="R38" s="2" t="s">
        <v>67</v>
      </c>
      <c r="S38" s="2" t="s">
        <v>288</v>
      </c>
      <c r="T38" s="2">
        <v>1.1040000000000001</v>
      </c>
      <c r="U38" s="2">
        <v>1.33</v>
      </c>
      <c r="V38" s="2">
        <v>1.87</v>
      </c>
    </row>
    <row r="39" spans="1:22" x14ac:dyDescent="0.25">
      <c r="A39">
        <v>4</v>
      </c>
      <c r="C39" t="s">
        <v>23</v>
      </c>
      <c r="D39" s="2"/>
      <c r="E39" s="2" t="s">
        <v>289</v>
      </c>
      <c r="F39" s="2" t="s">
        <v>290</v>
      </c>
      <c r="G39" s="2" t="s">
        <v>291</v>
      </c>
      <c r="H39" s="2" t="s">
        <v>292</v>
      </c>
      <c r="I39" s="2" t="s">
        <v>293</v>
      </c>
      <c r="J39" s="2" t="s">
        <v>294</v>
      </c>
      <c r="K39" s="2" t="s">
        <v>295</v>
      </c>
      <c r="L39" s="2" t="s">
        <v>296</v>
      </c>
      <c r="M39" s="2" t="s">
        <v>197</v>
      </c>
      <c r="N39" s="9">
        <v>186</v>
      </c>
      <c r="O39" s="2" t="s">
        <v>109</v>
      </c>
      <c r="P39" s="2" t="s">
        <v>110</v>
      </c>
      <c r="Q39" s="2" t="s">
        <v>64</v>
      </c>
      <c r="R39" s="2" t="s">
        <v>67</v>
      </c>
      <c r="S39" s="2" t="s">
        <v>70</v>
      </c>
      <c r="T39" s="2">
        <v>1.1100000000000001</v>
      </c>
      <c r="U39" s="2">
        <v>1.3360000000000001</v>
      </c>
      <c r="V39" s="2">
        <v>1.8839999999999999</v>
      </c>
    </row>
    <row r="40" spans="1:22" x14ac:dyDescent="0.25">
      <c r="A40">
        <v>5</v>
      </c>
      <c r="C40" t="s">
        <v>23</v>
      </c>
      <c r="D40" s="2"/>
      <c r="E40" s="2" t="s">
        <v>297</v>
      </c>
      <c r="F40" s="2" t="s">
        <v>298</v>
      </c>
      <c r="G40" s="2" t="s">
        <v>299</v>
      </c>
      <c r="H40" s="2" t="s">
        <v>300</v>
      </c>
      <c r="I40" s="2" t="s">
        <v>301</v>
      </c>
      <c r="J40" s="2" t="s">
        <v>302</v>
      </c>
      <c r="K40" s="2" t="s">
        <v>303</v>
      </c>
      <c r="L40" s="2" t="s">
        <v>304</v>
      </c>
      <c r="M40" s="2" t="s">
        <v>305</v>
      </c>
      <c r="N40" s="9">
        <v>186</v>
      </c>
      <c r="O40" s="2" t="s">
        <v>188</v>
      </c>
      <c r="P40" s="2" t="s">
        <v>110</v>
      </c>
      <c r="Q40" s="2" t="s">
        <v>149</v>
      </c>
      <c r="R40" s="2" t="s">
        <v>130</v>
      </c>
      <c r="S40" s="2" t="s">
        <v>89</v>
      </c>
      <c r="T40" s="2">
        <v>1.1100000000000001</v>
      </c>
      <c r="U40" s="2">
        <v>1.339</v>
      </c>
      <c r="V40" s="2">
        <v>1.8879999999999999</v>
      </c>
    </row>
    <row r="41" spans="1:22" x14ac:dyDescent="0.25">
      <c r="A41">
        <v>6</v>
      </c>
      <c r="C41" t="s">
        <v>23</v>
      </c>
      <c r="D41" s="2"/>
      <c r="E41" s="2" t="s">
        <v>306</v>
      </c>
      <c r="F41" s="2" t="s">
        <v>307</v>
      </c>
      <c r="G41" s="2" t="s">
        <v>308</v>
      </c>
      <c r="H41" s="2" t="s">
        <v>309</v>
      </c>
      <c r="I41" s="2" t="s">
        <v>310</v>
      </c>
      <c r="J41" s="2" t="s">
        <v>311</v>
      </c>
      <c r="K41" s="2" t="s">
        <v>312</v>
      </c>
      <c r="L41" s="2" t="s">
        <v>313</v>
      </c>
      <c r="M41" s="2" t="s">
        <v>314</v>
      </c>
      <c r="N41" s="9">
        <v>186.7</v>
      </c>
      <c r="O41" s="2" t="s">
        <v>109</v>
      </c>
      <c r="P41" s="2" t="s">
        <v>99</v>
      </c>
      <c r="Q41" s="2" t="s">
        <v>87</v>
      </c>
      <c r="R41" s="2" t="s">
        <v>130</v>
      </c>
      <c r="S41" s="2" t="s">
        <v>131</v>
      </c>
      <c r="T41" s="2">
        <v>1.113</v>
      </c>
      <c r="U41" s="2">
        <v>1.343</v>
      </c>
      <c r="V41" s="2">
        <v>1.895</v>
      </c>
    </row>
    <row r="42" spans="1:22" x14ac:dyDescent="0.25">
      <c r="A42">
        <v>7</v>
      </c>
      <c r="C42" t="s">
        <v>23</v>
      </c>
      <c r="D42" s="2"/>
      <c r="E42" s="2" t="s">
        <v>315</v>
      </c>
      <c r="F42" s="2" t="s">
        <v>316</v>
      </c>
      <c r="G42" s="2" t="s">
        <v>317</v>
      </c>
      <c r="H42" s="2" t="s">
        <v>318</v>
      </c>
      <c r="I42" s="2" t="s">
        <v>319</v>
      </c>
      <c r="J42" s="2" t="s">
        <v>320</v>
      </c>
      <c r="K42" s="2" t="s">
        <v>321</v>
      </c>
      <c r="L42" s="2" t="s">
        <v>322</v>
      </c>
      <c r="M42" s="2" t="s">
        <v>323</v>
      </c>
      <c r="N42" s="9">
        <v>186.2</v>
      </c>
      <c r="O42" s="2" t="s">
        <v>86</v>
      </c>
      <c r="P42" s="2" t="s">
        <v>110</v>
      </c>
      <c r="Q42" s="2" t="s">
        <v>87</v>
      </c>
      <c r="R42" s="2" t="s">
        <v>260</v>
      </c>
      <c r="S42" s="2" t="s">
        <v>70</v>
      </c>
      <c r="T42" s="2">
        <v>1.109</v>
      </c>
      <c r="U42" s="2">
        <v>1.3360000000000001</v>
      </c>
      <c r="V42" s="2">
        <v>1.8819999999999999</v>
      </c>
    </row>
    <row r="43" spans="1:22" x14ac:dyDescent="0.25">
      <c r="A43">
        <v>8</v>
      </c>
      <c r="C43" t="s">
        <v>23</v>
      </c>
      <c r="D43" s="2"/>
      <c r="E43" s="2" t="s">
        <v>324</v>
      </c>
      <c r="F43" s="2" t="s">
        <v>325</v>
      </c>
      <c r="G43" s="2" t="s">
        <v>326</v>
      </c>
      <c r="H43" s="2" t="s">
        <v>327</v>
      </c>
      <c r="I43" s="2" t="s">
        <v>328</v>
      </c>
      <c r="J43" s="2" t="s">
        <v>329</v>
      </c>
      <c r="K43" s="2" t="s">
        <v>330</v>
      </c>
      <c r="L43" s="2" t="s">
        <v>331</v>
      </c>
      <c r="M43" s="2" t="s">
        <v>332</v>
      </c>
      <c r="N43" s="9">
        <v>186.2</v>
      </c>
      <c r="O43" s="2" t="s">
        <v>188</v>
      </c>
      <c r="P43" s="2" t="s">
        <v>110</v>
      </c>
      <c r="Q43" s="2" t="s">
        <v>64</v>
      </c>
      <c r="R43" s="2" t="s">
        <v>67</v>
      </c>
      <c r="S43" s="2" t="s">
        <v>333</v>
      </c>
      <c r="T43" s="2">
        <v>1.109</v>
      </c>
      <c r="U43" s="2">
        <v>1.3360000000000001</v>
      </c>
      <c r="V43" s="2">
        <v>1.8819999999999999</v>
      </c>
    </row>
    <row r="44" spans="1:22" x14ac:dyDescent="0.25">
      <c r="A44">
        <v>9</v>
      </c>
      <c r="C44" t="s">
        <v>23</v>
      </c>
      <c r="D44" s="2"/>
      <c r="E44" s="2" t="s">
        <v>207</v>
      </c>
      <c r="F44" s="2" t="s">
        <v>334</v>
      </c>
      <c r="G44" s="2" t="s">
        <v>335</v>
      </c>
      <c r="H44" s="2" t="s">
        <v>336</v>
      </c>
      <c r="I44" s="2" t="s">
        <v>337</v>
      </c>
      <c r="J44" s="2" t="s">
        <v>338</v>
      </c>
      <c r="K44" s="2" t="s">
        <v>339</v>
      </c>
      <c r="L44" s="2" t="s">
        <v>340</v>
      </c>
      <c r="M44" s="2" t="s">
        <v>341</v>
      </c>
      <c r="N44" s="9">
        <v>186</v>
      </c>
      <c r="O44" s="2" t="s">
        <v>86</v>
      </c>
      <c r="P44" s="2" t="s">
        <v>61</v>
      </c>
      <c r="Q44" s="2" t="s">
        <v>87</v>
      </c>
      <c r="R44" s="2" t="s">
        <v>88</v>
      </c>
      <c r="S44" s="2" t="s">
        <v>70</v>
      </c>
      <c r="T44" s="2">
        <v>1.1080000000000001</v>
      </c>
      <c r="U44" s="2">
        <v>1.3340000000000001</v>
      </c>
      <c r="V44" s="2">
        <v>1.879</v>
      </c>
    </row>
    <row r="45" spans="1:22" x14ac:dyDescent="0.25">
      <c r="A45">
        <v>10</v>
      </c>
      <c r="C45" t="s">
        <v>23</v>
      </c>
      <c r="D45" s="2"/>
      <c r="E45" s="2" t="s">
        <v>342</v>
      </c>
      <c r="F45" s="2" t="s">
        <v>343</v>
      </c>
      <c r="G45" s="2" t="s">
        <v>344</v>
      </c>
      <c r="H45" s="2" t="s">
        <v>264</v>
      </c>
      <c r="I45" s="2" t="s">
        <v>345</v>
      </c>
      <c r="J45" s="2" t="s">
        <v>346</v>
      </c>
      <c r="K45" s="2" t="s">
        <v>267</v>
      </c>
      <c r="L45" s="2" t="s">
        <v>347</v>
      </c>
      <c r="M45" s="2" t="s">
        <v>348</v>
      </c>
      <c r="N45" s="9">
        <v>186.7</v>
      </c>
      <c r="O45" s="2" t="s">
        <v>109</v>
      </c>
      <c r="P45" s="2" t="s">
        <v>110</v>
      </c>
      <c r="Q45" s="2" t="s">
        <v>87</v>
      </c>
      <c r="R45" s="2" t="s">
        <v>130</v>
      </c>
      <c r="S45" s="2" t="s">
        <v>70</v>
      </c>
      <c r="T45" s="2">
        <v>1.1100000000000001</v>
      </c>
      <c r="U45" s="2">
        <v>1.34</v>
      </c>
      <c r="V45" s="2">
        <v>1.889</v>
      </c>
    </row>
    <row r="46" spans="1:22" x14ac:dyDescent="0.25">
      <c r="A46">
        <v>11</v>
      </c>
      <c r="C46" t="s">
        <v>23</v>
      </c>
      <c r="D46" s="2"/>
      <c r="E46" s="7" t="s">
        <v>349</v>
      </c>
      <c r="F46" s="7" t="s">
        <v>349</v>
      </c>
      <c r="G46" s="9">
        <v>1.2589999999999999</v>
      </c>
      <c r="H46" s="9">
        <v>1.282</v>
      </c>
      <c r="I46" s="9" t="s">
        <v>350</v>
      </c>
      <c r="J46" s="9" t="s">
        <v>351</v>
      </c>
      <c r="K46" s="9" t="s">
        <v>352</v>
      </c>
      <c r="L46" s="9" t="s">
        <v>353</v>
      </c>
      <c r="M46" s="9" t="s">
        <v>354</v>
      </c>
      <c r="N46" s="7" t="s">
        <v>355</v>
      </c>
      <c r="O46" s="2" t="s">
        <v>356</v>
      </c>
      <c r="P46" s="2" t="s">
        <v>357</v>
      </c>
      <c r="Q46" s="2" t="s">
        <v>358</v>
      </c>
      <c r="R46" s="2" t="s">
        <v>359</v>
      </c>
      <c r="S46" s="2" t="s">
        <v>360</v>
      </c>
      <c r="T46" s="2" t="s">
        <v>361</v>
      </c>
      <c r="U46" s="2">
        <v>1.085</v>
      </c>
      <c r="V46" s="2">
        <v>1.337</v>
      </c>
    </row>
    <row r="47" spans="1:22" x14ac:dyDescent="0.25">
      <c r="A47">
        <v>12</v>
      </c>
      <c r="C47" t="s">
        <v>23</v>
      </c>
      <c r="D47" s="2"/>
      <c r="E47" s="2" t="s">
        <v>362</v>
      </c>
      <c r="F47" s="2" t="s">
        <v>363</v>
      </c>
      <c r="G47" s="2" t="s">
        <v>364</v>
      </c>
      <c r="H47" s="2" t="s">
        <v>365</v>
      </c>
      <c r="I47" s="2" t="s">
        <v>366</v>
      </c>
      <c r="J47" s="2" t="s">
        <v>367</v>
      </c>
      <c r="K47" s="2" t="s">
        <v>368</v>
      </c>
      <c r="L47" s="2" t="s">
        <v>369</v>
      </c>
      <c r="M47" s="2" t="s">
        <v>370</v>
      </c>
      <c r="N47" s="9">
        <v>185.7</v>
      </c>
      <c r="O47" s="2" t="s">
        <v>188</v>
      </c>
      <c r="P47" s="2" t="s">
        <v>61</v>
      </c>
      <c r="Q47" s="2" t="s">
        <v>64</v>
      </c>
      <c r="R47" s="2" t="s">
        <v>67</v>
      </c>
      <c r="S47" s="2" t="s">
        <v>333</v>
      </c>
      <c r="T47" s="2">
        <v>1.1040000000000001</v>
      </c>
      <c r="U47" s="2">
        <v>1.3320000000000001</v>
      </c>
      <c r="V47" s="2">
        <v>1.875</v>
      </c>
    </row>
    <row r="48" spans="1:22" x14ac:dyDescent="0.25">
      <c r="A48">
        <v>13</v>
      </c>
      <c r="C48" t="s">
        <v>23</v>
      </c>
      <c r="D48" s="2"/>
      <c r="E48" s="2" t="s">
        <v>371</v>
      </c>
      <c r="F48" s="2" t="s">
        <v>372</v>
      </c>
      <c r="G48" s="2" t="s">
        <v>373</v>
      </c>
      <c r="H48" s="2" t="s">
        <v>374</v>
      </c>
      <c r="I48" s="2" t="s">
        <v>375</v>
      </c>
      <c r="J48" s="2" t="s">
        <v>376</v>
      </c>
      <c r="K48" s="2" t="s">
        <v>377</v>
      </c>
      <c r="L48" s="2" t="s">
        <v>378</v>
      </c>
      <c r="M48" s="2" t="s">
        <v>379</v>
      </c>
      <c r="N48" s="9">
        <v>186.4</v>
      </c>
      <c r="O48" s="2" t="s">
        <v>86</v>
      </c>
      <c r="P48" s="2" t="s">
        <v>380</v>
      </c>
      <c r="Q48" s="2" t="s">
        <v>87</v>
      </c>
      <c r="R48" s="2" t="s">
        <v>67</v>
      </c>
      <c r="S48" s="2" t="s">
        <v>89</v>
      </c>
      <c r="T48" s="2">
        <v>1.107</v>
      </c>
      <c r="U48" s="2">
        <v>1.3360000000000001</v>
      </c>
      <c r="V48" s="2">
        <v>1.8839999999999999</v>
      </c>
    </row>
    <row r="49" spans="1:22" x14ac:dyDescent="0.25">
      <c r="A49">
        <v>14</v>
      </c>
      <c r="C49" t="s">
        <v>23</v>
      </c>
      <c r="D49" s="2"/>
      <c r="E49" s="2" t="s">
        <v>381</v>
      </c>
      <c r="F49" s="2" t="s">
        <v>382</v>
      </c>
      <c r="G49" s="2" t="s">
        <v>383</v>
      </c>
      <c r="H49" s="2" t="s">
        <v>384</v>
      </c>
      <c r="I49" s="2" t="s">
        <v>385</v>
      </c>
      <c r="J49" s="2" t="s">
        <v>386</v>
      </c>
      <c r="K49" s="2" t="s">
        <v>387</v>
      </c>
      <c r="L49" s="2" t="s">
        <v>388</v>
      </c>
      <c r="M49" s="2" t="s">
        <v>379</v>
      </c>
      <c r="N49" s="9">
        <v>186.4</v>
      </c>
      <c r="O49" s="2" t="s">
        <v>188</v>
      </c>
      <c r="P49" s="2" t="s">
        <v>61</v>
      </c>
      <c r="Q49" s="2" t="s">
        <v>87</v>
      </c>
      <c r="R49" s="2" t="s">
        <v>130</v>
      </c>
      <c r="S49" s="2" t="s">
        <v>70</v>
      </c>
      <c r="T49" s="2">
        <v>1.1080000000000001</v>
      </c>
      <c r="U49" s="2">
        <v>1.3360000000000001</v>
      </c>
      <c r="V49" s="2">
        <v>1.883</v>
      </c>
    </row>
    <row r="50" spans="1:22" x14ac:dyDescent="0.25">
      <c r="A50">
        <v>15</v>
      </c>
      <c r="C50" t="s">
        <v>23</v>
      </c>
      <c r="D50" s="2"/>
      <c r="E50" s="2" t="s">
        <v>389</v>
      </c>
      <c r="F50" s="2" t="s">
        <v>390</v>
      </c>
      <c r="G50" s="2" t="s">
        <v>391</v>
      </c>
      <c r="H50" s="2" t="s">
        <v>392</v>
      </c>
      <c r="I50" s="2" t="s">
        <v>393</v>
      </c>
      <c r="J50" s="2" t="s">
        <v>394</v>
      </c>
      <c r="K50" s="2" t="s">
        <v>395</v>
      </c>
      <c r="L50" s="2" t="s">
        <v>396</v>
      </c>
      <c r="M50" s="2" t="s">
        <v>177</v>
      </c>
      <c r="N50" s="9">
        <v>185.5</v>
      </c>
      <c r="O50" s="2" t="s">
        <v>188</v>
      </c>
      <c r="P50" s="2" t="s">
        <v>110</v>
      </c>
      <c r="Q50" s="2" t="s">
        <v>87</v>
      </c>
      <c r="R50" s="2" t="s">
        <v>88</v>
      </c>
      <c r="S50" s="2" t="s">
        <v>89</v>
      </c>
      <c r="T50" s="2">
        <v>1.107</v>
      </c>
      <c r="U50" s="2">
        <v>1.3340000000000001</v>
      </c>
      <c r="V50" s="2">
        <v>1.8779999999999999</v>
      </c>
    </row>
    <row r="51" spans="1:22" x14ac:dyDescent="0.25">
      <c r="A51">
        <v>16</v>
      </c>
      <c r="C51" t="s">
        <v>23</v>
      </c>
      <c r="D51" s="2"/>
      <c r="E51" s="2" t="s">
        <v>397</v>
      </c>
      <c r="F51" s="2" t="s">
        <v>398</v>
      </c>
      <c r="G51" s="2" t="s">
        <v>399</v>
      </c>
      <c r="H51" s="2" t="s">
        <v>336</v>
      </c>
      <c r="I51" s="2" t="s">
        <v>400</v>
      </c>
      <c r="J51" s="2" t="s">
        <v>401</v>
      </c>
      <c r="K51" s="2" t="s">
        <v>402</v>
      </c>
      <c r="L51" s="2" t="s">
        <v>403</v>
      </c>
      <c r="M51" s="2" t="s">
        <v>277</v>
      </c>
      <c r="N51" s="9">
        <v>186.4</v>
      </c>
      <c r="O51" s="2" t="s">
        <v>109</v>
      </c>
      <c r="P51" s="2" t="s">
        <v>110</v>
      </c>
      <c r="Q51" s="2" t="s">
        <v>87</v>
      </c>
      <c r="R51" s="2" t="s">
        <v>130</v>
      </c>
      <c r="S51" s="2" t="s">
        <v>168</v>
      </c>
      <c r="T51" s="2">
        <v>1.113</v>
      </c>
      <c r="U51" s="2">
        <v>1.34</v>
      </c>
      <c r="V51" s="2">
        <v>1.891</v>
      </c>
    </row>
    <row r="52" spans="1:22" x14ac:dyDescent="0.25">
      <c r="A52">
        <v>17</v>
      </c>
      <c r="C52" t="s">
        <v>23</v>
      </c>
      <c r="D52" s="2"/>
      <c r="E52" s="2" t="s">
        <v>404</v>
      </c>
      <c r="F52" s="2" t="s">
        <v>405</v>
      </c>
      <c r="G52" s="2" t="s">
        <v>406</v>
      </c>
      <c r="H52" s="2" t="s">
        <v>407</v>
      </c>
      <c r="I52" s="2" t="s">
        <v>408</v>
      </c>
      <c r="J52" s="2" t="s">
        <v>409</v>
      </c>
      <c r="K52" s="2" t="s">
        <v>410</v>
      </c>
      <c r="L52" s="2" t="s">
        <v>411</v>
      </c>
      <c r="M52" s="2" t="s">
        <v>412</v>
      </c>
      <c r="N52" s="9">
        <v>187.2</v>
      </c>
      <c r="O52" s="2" t="s">
        <v>188</v>
      </c>
      <c r="P52" s="2" t="s">
        <v>380</v>
      </c>
      <c r="Q52" s="2" t="s">
        <v>178</v>
      </c>
      <c r="R52" s="2" t="s">
        <v>413</v>
      </c>
      <c r="S52" s="2" t="s">
        <v>234</v>
      </c>
      <c r="T52" s="2">
        <v>1.1180000000000001</v>
      </c>
      <c r="U52" s="2">
        <v>1.35</v>
      </c>
      <c r="V52" s="2">
        <v>1.909</v>
      </c>
    </row>
    <row r="53" spans="1:22" x14ac:dyDescent="0.25">
      <c r="A53">
        <v>18</v>
      </c>
      <c r="C53" t="s">
        <v>23</v>
      </c>
      <c r="D53" s="2"/>
      <c r="E53" s="2" t="s">
        <v>414</v>
      </c>
      <c r="F53" s="2" t="s">
        <v>415</v>
      </c>
      <c r="G53" s="2" t="s">
        <v>416</v>
      </c>
      <c r="H53" s="2" t="s">
        <v>417</v>
      </c>
      <c r="I53" s="2" t="s">
        <v>418</v>
      </c>
      <c r="J53" s="2" t="s">
        <v>419</v>
      </c>
      <c r="K53" s="2" t="s">
        <v>420</v>
      </c>
      <c r="L53" s="2" t="s">
        <v>421</v>
      </c>
      <c r="M53" s="2" t="s">
        <v>140</v>
      </c>
      <c r="N53" s="9">
        <v>186</v>
      </c>
      <c r="O53" s="2" t="s">
        <v>86</v>
      </c>
      <c r="P53" s="2" t="s">
        <v>61</v>
      </c>
      <c r="Q53" s="2" t="s">
        <v>149</v>
      </c>
      <c r="R53" s="2" t="s">
        <v>67</v>
      </c>
      <c r="S53" s="2" t="s">
        <v>89</v>
      </c>
      <c r="T53" s="2">
        <v>1.1080000000000001</v>
      </c>
      <c r="U53" s="2">
        <v>1.3360000000000001</v>
      </c>
      <c r="V53" s="2">
        <v>1.88</v>
      </c>
    </row>
    <row r="54" spans="1:22" x14ac:dyDescent="0.25">
      <c r="A54">
        <v>19</v>
      </c>
      <c r="C54" t="s">
        <v>23</v>
      </c>
      <c r="D54" s="2"/>
      <c r="E54" s="2" t="s">
        <v>422</v>
      </c>
      <c r="F54" s="2" t="s">
        <v>423</v>
      </c>
      <c r="G54" s="2" t="s">
        <v>424</v>
      </c>
      <c r="H54" s="2" t="s">
        <v>425</v>
      </c>
      <c r="I54" s="2" t="s">
        <v>426</v>
      </c>
      <c r="J54" s="2" t="s">
        <v>427</v>
      </c>
      <c r="K54" s="2" t="s">
        <v>428</v>
      </c>
      <c r="L54" s="2" t="s">
        <v>429</v>
      </c>
      <c r="M54" s="2" t="s">
        <v>167</v>
      </c>
      <c r="N54" s="9">
        <v>186.1</v>
      </c>
      <c r="O54" s="2" t="s">
        <v>188</v>
      </c>
      <c r="P54" s="2" t="s">
        <v>110</v>
      </c>
      <c r="Q54" s="2" t="s">
        <v>87</v>
      </c>
      <c r="R54" s="2" t="s">
        <v>67</v>
      </c>
      <c r="S54" s="2" t="s">
        <v>89</v>
      </c>
      <c r="T54" s="2">
        <v>1.107</v>
      </c>
      <c r="U54" s="2">
        <v>1.3340000000000001</v>
      </c>
      <c r="V54" s="2">
        <v>1.881</v>
      </c>
    </row>
    <row r="55" spans="1:22" x14ac:dyDescent="0.25">
      <c r="A55">
        <v>20</v>
      </c>
      <c r="C55" t="s">
        <v>23</v>
      </c>
      <c r="D55" s="2"/>
      <c r="E55" s="2" t="s">
        <v>430</v>
      </c>
      <c r="F55" s="2" t="s">
        <v>431</v>
      </c>
      <c r="G55" s="2" t="s">
        <v>432</v>
      </c>
      <c r="H55" s="2" t="s">
        <v>433</v>
      </c>
      <c r="I55" s="2" t="s">
        <v>434</v>
      </c>
      <c r="J55" s="2" t="s">
        <v>435</v>
      </c>
      <c r="K55" s="2" t="s">
        <v>436</v>
      </c>
      <c r="L55" s="2" t="s">
        <v>437</v>
      </c>
      <c r="M55" s="2" t="s">
        <v>438</v>
      </c>
      <c r="N55" s="9">
        <v>186.8</v>
      </c>
      <c r="O55" s="2" t="s">
        <v>188</v>
      </c>
      <c r="P55" s="2" t="s">
        <v>61</v>
      </c>
      <c r="Q55" s="2" t="s">
        <v>87</v>
      </c>
      <c r="R55" s="2" t="s">
        <v>130</v>
      </c>
      <c r="S55" s="2" t="s">
        <v>131</v>
      </c>
      <c r="T55" s="2">
        <v>1.111</v>
      </c>
      <c r="U55" s="2">
        <v>1.34</v>
      </c>
      <c r="V55" s="2">
        <v>1.8919999999999999</v>
      </c>
    </row>
    <row r="56" spans="1:22" x14ac:dyDescent="0.25">
      <c r="A56">
        <v>3</v>
      </c>
      <c r="C56" t="s">
        <v>23</v>
      </c>
      <c r="D56" s="2"/>
      <c r="E56" s="2" t="s">
        <v>439</v>
      </c>
      <c r="F56" s="2" t="s">
        <v>440</v>
      </c>
      <c r="G56" s="2" t="s">
        <v>441</v>
      </c>
      <c r="H56" s="2" t="s">
        <v>442</v>
      </c>
      <c r="I56" s="2" t="s">
        <v>443</v>
      </c>
      <c r="J56" s="2" t="s">
        <v>444</v>
      </c>
      <c r="K56" s="2" t="s">
        <v>445</v>
      </c>
      <c r="L56" s="2" t="s">
        <v>446</v>
      </c>
      <c r="M56" s="2" t="s">
        <v>447</v>
      </c>
      <c r="N56" s="9">
        <v>185.5</v>
      </c>
      <c r="O56" s="2" t="s">
        <v>188</v>
      </c>
      <c r="P56" s="2" t="s">
        <v>61</v>
      </c>
      <c r="Q56" s="2" t="s">
        <v>149</v>
      </c>
      <c r="R56" s="2" t="s">
        <v>448</v>
      </c>
      <c r="S56" s="2" t="s">
        <v>449</v>
      </c>
      <c r="T56" s="2">
        <v>1.099</v>
      </c>
      <c r="U56" s="2">
        <v>1.3220000000000001</v>
      </c>
      <c r="V56" s="2">
        <v>1.8480000000000001</v>
      </c>
    </row>
    <row r="57" spans="1:22" x14ac:dyDescent="0.25">
      <c r="A57">
        <v>5</v>
      </c>
      <c r="C57" t="s">
        <v>23</v>
      </c>
      <c r="D57" s="2"/>
      <c r="E57" s="2" t="s">
        <v>450</v>
      </c>
      <c r="F57" s="2" t="s">
        <v>451</v>
      </c>
      <c r="G57" s="2" t="s">
        <v>452</v>
      </c>
      <c r="H57" s="2" t="s">
        <v>453</v>
      </c>
      <c r="I57" s="2" t="s">
        <v>454</v>
      </c>
      <c r="J57" s="2" t="s">
        <v>455</v>
      </c>
      <c r="K57" s="2" t="s">
        <v>456</v>
      </c>
      <c r="L57" s="2" t="s">
        <v>457</v>
      </c>
      <c r="M57" s="2" t="s">
        <v>370</v>
      </c>
      <c r="N57" s="9">
        <v>186</v>
      </c>
      <c r="O57" s="2" t="s">
        <v>188</v>
      </c>
      <c r="P57" s="2" t="s">
        <v>99</v>
      </c>
      <c r="Q57" s="2" t="s">
        <v>87</v>
      </c>
      <c r="R57" s="2" t="s">
        <v>130</v>
      </c>
      <c r="S57" s="2" t="s">
        <v>168</v>
      </c>
      <c r="T57" s="2">
        <v>1.109</v>
      </c>
      <c r="U57" s="2">
        <v>1.339</v>
      </c>
      <c r="V57" s="2">
        <v>1.89</v>
      </c>
    </row>
    <row r="58" spans="1:22" x14ac:dyDescent="0.25">
      <c r="A58">
        <v>11</v>
      </c>
      <c r="C58" t="s">
        <v>23</v>
      </c>
      <c r="D58" s="2"/>
      <c r="E58" s="2" t="s">
        <v>458</v>
      </c>
      <c r="F58" s="2" t="s">
        <v>459</v>
      </c>
      <c r="G58" s="2" t="s">
        <v>460</v>
      </c>
      <c r="H58" s="2" t="s">
        <v>461</v>
      </c>
      <c r="I58" s="2" t="s">
        <v>462</v>
      </c>
      <c r="J58" s="2" t="s">
        <v>463</v>
      </c>
      <c r="K58" s="2" t="s">
        <v>464</v>
      </c>
      <c r="L58" s="2" t="s">
        <v>465</v>
      </c>
      <c r="M58" s="2" t="s">
        <v>466</v>
      </c>
      <c r="N58" s="9">
        <v>185.3</v>
      </c>
      <c r="O58" s="2" t="s">
        <v>188</v>
      </c>
      <c r="P58" s="2" t="s">
        <v>61</v>
      </c>
      <c r="Q58" s="2" t="s">
        <v>178</v>
      </c>
      <c r="R58" s="2" t="s">
        <v>260</v>
      </c>
      <c r="S58" s="2" t="s">
        <v>180</v>
      </c>
      <c r="T58" s="2">
        <v>1.115</v>
      </c>
      <c r="U58" s="2">
        <v>1.345</v>
      </c>
      <c r="V58" s="2">
        <v>1.897</v>
      </c>
    </row>
    <row r="59" spans="1:22" x14ac:dyDescent="0.25">
      <c r="A59">
        <v>15</v>
      </c>
      <c r="C59" t="s">
        <v>23</v>
      </c>
      <c r="D59" s="2"/>
      <c r="E59" s="2" t="s">
        <v>467</v>
      </c>
      <c r="F59" s="2" t="s">
        <v>468</v>
      </c>
      <c r="G59" s="2" t="s">
        <v>469</v>
      </c>
      <c r="H59" s="2" t="s">
        <v>470</v>
      </c>
      <c r="I59" s="2" t="s">
        <v>471</v>
      </c>
      <c r="J59" s="2" t="s">
        <v>212</v>
      </c>
      <c r="K59" s="2" t="s">
        <v>472</v>
      </c>
      <c r="L59" s="2" t="s">
        <v>473</v>
      </c>
      <c r="M59" s="2" t="s">
        <v>474</v>
      </c>
      <c r="N59" s="9">
        <v>185.4</v>
      </c>
      <c r="O59" s="2" t="s">
        <v>188</v>
      </c>
      <c r="P59" s="2" t="s">
        <v>380</v>
      </c>
      <c r="Q59" s="2" t="s">
        <v>475</v>
      </c>
      <c r="R59" s="2" t="s">
        <v>476</v>
      </c>
      <c r="S59" s="2" t="s">
        <v>288</v>
      </c>
      <c r="T59" s="2">
        <v>1.1020000000000001</v>
      </c>
      <c r="U59" s="2">
        <v>1.3280000000000001</v>
      </c>
      <c r="V59" s="2">
        <v>1.87</v>
      </c>
    </row>
    <row r="60" spans="1:22" x14ac:dyDescent="0.25">
      <c r="A60">
        <v>700</v>
      </c>
      <c r="C60" t="s">
        <v>23</v>
      </c>
      <c r="D60" s="2"/>
      <c r="E60" s="2" t="s">
        <v>477</v>
      </c>
      <c r="F60" s="2" t="s">
        <v>478</v>
      </c>
      <c r="G60" s="2" t="s">
        <v>479</v>
      </c>
      <c r="H60" s="2" t="s">
        <v>480</v>
      </c>
      <c r="I60" s="2" t="s">
        <v>481</v>
      </c>
      <c r="J60" s="2" t="s">
        <v>482</v>
      </c>
      <c r="K60" s="2" t="s">
        <v>483</v>
      </c>
      <c r="L60" s="2" t="s">
        <v>484</v>
      </c>
      <c r="M60" s="2" t="s">
        <v>379</v>
      </c>
      <c r="N60" s="9">
        <v>186.2</v>
      </c>
      <c r="O60" s="2" t="s">
        <v>188</v>
      </c>
      <c r="P60" s="2" t="s">
        <v>110</v>
      </c>
      <c r="Q60" s="2" t="s">
        <v>64</v>
      </c>
      <c r="R60" s="2" t="s">
        <v>130</v>
      </c>
      <c r="S60" s="2" t="s">
        <v>70</v>
      </c>
      <c r="T60" s="2">
        <v>1.1100000000000001</v>
      </c>
      <c r="U60" s="2">
        <v>1.339</v>
      </c>
      <c r="V60" s="2">
        <v>1.887</v>
      </c>
    </row>
    <row r="61" spans="1:22" x14ac:dyDescent="0.25">
      <c r="A61">
        <v>700</v>
      </c>
      <c r="C61" t="s">
        <v>23</v>
      </c>
      <c r="D61" s="2"/>
      <c r="E61" s="2" t="s">
        <v>485</v>
      </c>
      <c r="F61" s="2" t="s">
        <v>486</v>
      </c>
      <c r="G61" s="2" t="s">
        <v>487</v>
      </c>
      <c r="H61" s="2" t="s">
        <v>488</v>
      </c>
      <c r="I61" s="2" t="s">
        <v>489</v>
      </c>
      <c r="J61" s="2" t="s">
        <v>490</v>
      </c>
      <c r="K61" s="2" t="s">
        <v>491</v>
      </c>
      <c r="L61" s="2" t="s">
        <v>492</v>
      </c>
      <c r="M61" s="2" t="s">
        <v>224</v>
      </c>
      <c r="N61" s="9">
        <v>186.2</v>
      </c>
      <c r="O61" s="2" t="s">
        <v>109</v>
      </c>
      <c r="P61" s="2" t="s">
        <v>110</v>
      </c>
      <c r="Q61" s="2" t="s">
        <v>87</v>
      </c>
      <c r="R61" s="2" t="s">
        <v>67</v>
      </c>
      <c r="S61" s="2" t="s">
        <v>70</v>
      </c>
      <c r="T61" s="2">
        <v>1.109</v>
      </c>
      <c r="U61" s="2">
        <v>1.339</v>
      </c>
      <c r="V61" s="2">
        <v>1.889</v>
      </c>
    </row>
    <row r="62" spans="1:22" x14ac:dyDescent="0.25">
      <c r="A62">
        <v>701</v>
      </c>
      <c r="C62" t="s">
        <v>23</v>
      </c>
      <c r="D62" s="2"/>
      <c r="E62" s="2" t="s">
        <v>493</v>
      </c>
      <c r="F62" s="2" t="s">
        <v>494</v>
      </c>
      <c r="G62" s="2" t="s">
        <v>495</v>
      </c>
      <c r="H62" s="2" t="s">
        <v>496</v>
      </c>
      <c r="I62" s="2" t="s">
        <v>497</v>
      </c>
      <c r="J62" s="2" t="s">
        <v>498</v>
      </c>
      <c r="K62" s="2" t="s">
        <v>499</v>
      </c>
      <c r="L62" s="2" t="s">
        <v>500</v>
      </c>
      <c r="M62" s="2" t="s">
        <v>501</v>
      </c>
      <c r="N62" s="9">
        <v>186.5</v>
      </c>
      <c r="O62" s="2" t="s">
        <v>188</v>
      </c>
      <c r="P62" s="2" t="s">
        <v>110</v>
      </c>
      <c r="Q62" s="2" t="s">
        <v>502</v>
      </c>
      <c r="R62" s="2" t="s">
        <v>503</v>
      </c>
      <c r="S62" s="2" t="s">
        <v>504</v>
      </c>
      <c r="T62" s="2">
        <v>1.105</v>
      </c>
      <c r="U62" s="2">
        <v>1.331</v>
      </c>
      <c r="V62" s="2">
        <v>1.88</v>
      </c>
    </row>
    <row r="63" spans="1:22" x14ac:dyDescent="0.25">
      <c r="A63">
        <v>3</v>
      </c>
      <c r="C63" t="s">
        <v>23</v>
      </c>
      <c r="D63" s="2"/>
      <c r="E63" s="2" t="s">
        <v>505</v>
      </c>
      <c r="F63" s="2" t="s">
        <v>468</v>
      </c>
      <c r="G63" s="2" t="s">
        <v>506</v>
      </c>
      <c r="H63" s="2" t="s">
        <v>507</v>
      </c>
      <c r="I63" s="2" t="s">
        <v>508</v>
      </c>
      <c r="J63" s="2" t="s">
        <v>509</v>
      </c>
      <c r="K63" s="2" t="s">
        <v>510</v>
      </c>
      <c r="L63" s="2" t="s">
        <v>511</v>
      </c>
      <c r="M63" s="2" t="s">
        <v>447</v>
      </c>
      <c r="N63" s="9">
        <v>185.4</v>
      </c>
      <c r="O63" s="2" t="s">
        <v>58</v>
      </c>
      <c r="P63" s="2" t="s">
        <v>110</v>
      </c>
      <c r="Q63" s="2" t="s">
        <v>87</v>
      </c>
      <c r="R63" s="2" t="s">
        <v>88</v>
      </c>
      <c r="S63" s="2" t="s">
        <v>333</v>
      </c>
      <c r="T63" s="2">
        <v>1.1020000000000001</v>
      </c>
      <c r="U63" s="2">
        <v>1.33</v>
      </c>
      <c r="V63" s="2">
        <v>1.873</v>
      </c>
    </row>
    <row r="64" spans="1:22" x14ac:dyDescent="0.25">
      <c r="A64">
        <v>5</v>
      </c>
      <c r="C64" t="s">
        <v>23</v>
      </c>
      <c r="D64" s="2"/>
      <c r="E64" s="2" t="s">
        <v>512</v>
      </c>
      <c r="F64" s="2" t="s">
        <v>513</v>
      </c>
      <c r="G64" s="2" t="s">
        <v>514</v>
      </c>
      <c r="H64" s="2" t="s">
        <v>515</v>
      </c>
      <c r="I64" s="2" t="s">
        <v>516</v>
      </c>
      <c r="J64" s="2" t="s">
        <v>517</v>
      </c>
      <c r="K64" s="2" t="s">
        <v>518</v>
      </c>
      <c r="L64" s="2" t="s">
        <v>519</v>
      </c>
      <c r="M64" s="2" t="s">
        <v>520</v>
      </c>
      <c r="N64" s="9">
        <v>186.1</v>
      </c>
      <c r="O64" s="2" t="s">
        <v>86</v>
      </c>
      <c r="P64" s="2" t="s">
        <v>61</v>
      </c>
      <c r="Q64" s="2" t="s">
        <v>87</v>
      </c>
      <c r="R64" s="2" t="s">
        <v>88</v>
      </c>
      <c r="S64" s="2" t="s">
        <v>131</v>
      </c>
      <c r="T64" s="2">
        <v>1.111</v>
      </c>
      <c r="U64" s="2">
        <v>1.339</v>
      </c>
      <c r="V64" s="2">
        <v>1.8879999999999999</v>
      </c>
    </row>
    <row r="65" spans="1:22" x14ac:dyDescent="0.25">
      <c r="A65">
        <v>5</v>
      </c>
      <c r="C65" t="s">
        <v>23</v>
      </c>
      <c r="D65" s="2"/>
      <c r="E65" s="2" t="s">
        <v>521</v>
      </c>
      <c r="F65" s="2" t="s">
        <v>522</v>
      </c>
      <c r="G65" s="2" t="s">
        <v>523</v>
      </c>
      <c r="H65" s="2" t="s">
        <v>524</v>
      </c>
      <c r="I65" s="2" t="s">
        <v>525</v>
      </c>
      <c r="J65" s="2" t="s">
        <v>526</v>
      </c>
      <c r="K65" s="2" t="s">
        <v>527</v>
      </c>
      <c r="L65" s="2" t="s">
        <v>528</v>
      </c>
      <c r="M65" s="2" t="s">
        <v>529</v>
      </c>
      <c r="N65" s="9">
        <v>186.1</v>
      </c>
      <c r="O65" s="2" t="s">
        <v>109</v>
      </c>
      <c r="P65" s="2" t="s">
        <v>99</v>
      </c>
      <c r="Q65" s="2" t="s">
        <v>149</v>
      </c>
      <c r="R65" s="2" t="s">
        <v>476</v>
      </c>
      <c r="S65" s="2" t="s">
        <v>216</v>
      </c>
      <c r="T65" s="2">
        <v>1.1040000000000001</v>
      </c>
      <c r="U65" s="2">
        <v>1.331</v>
      </c>
      <c r="V65" s="2">
        <v>1.875</v>
      </c>
    </row>
    <row r="66" spans="1:22" x14ac:dyDescent="0.25">
      <c r="A66">
        <v>11</v>
      </c>
      <c r="C66" t="s">
        <v>23</v>
      </c>
      <c r="D66" s="2"/>
      <c r="E66" s="2" t="s">
        <v>530</v>
      </c>
      <c r="F66" s="2" t="s">
        <v>531</v>
      </c>
      <c r="G66" s="2" t="s">
        <v>532</v>
      </c>
      <c r="H66" s="2" t="s">
        <v>533</v>
      </c>
      <c r="I66" s="2" t="s">
        <v>534</v>
      </c>
      <c r="J66" s="2" t="s">
        <v>535</v>
      </c>
      <c r="K66" s="2" t="s">
        <v>536</v>
      </c>
      <c r="L66" s="2" t="s">
        <v>537</v>
      </c>
      <c r="M66" s="2" t="s">
        <v>538</v>
      </c>
      <c r="N66" s="9">
        <v>185.4</v>
      </c>
      <c r="O66" s="2" t="s">
        <v>188</v>
      </c>
      <c r="P66" s="2" t="s">
        <v>61</v>
      </c>
      <c r="Q66" s="2" t="s">
        <v>64</v>
      </c>
      <c r="R66" s="2" t="s">
        <v>260</v>
      </c>
      <c r="S66" s="2" t="s">
        <v>131</v>
      </c>
      <c r="T66" s="2">
        <v>1.113</v>
      </c>
      <c r="U66" s="2">
        <v>1.341</v>
      </c>
      <c r="V66" s="2">
        <v>1.89</v>
      </c>
    </row>
    <row r="67" spans="1:22" x14ac:dyDescent="0.25">
      <c r="A67">
        <v>15</v>
      </c>
      <c r="C67" t="s">
        <v>23</v>
      </c>
      <c r="D67" s="2"/>
      <c r="E67" s="2" t="s">
        <v>539</v>
      </c>
      <c r="F67" s="2" t="s">
        <v>540</v>
      </c>
      <c r="G67" s="2" t="s">
        <v>541</v>
      </c>
      <c r="H67" s="2" t="s">
        <v>542</v>
      </c>
      <c r="I67" s="2" t="s">
        <v>543</v>
      </c>
      <c r="J67" s="2" t="s">
        <v>544</v>
      </c>
      <c r="K67" s="2" t="s">
        <v>545</v>
      </c>
      <c r="L67" s="2" t="s">
        <v>546</v>
      </c>
      <c r="M67" s="2" t="s">
        <v>197</v>
      </c>
      <c r="N67" s="9">
        <v>186.1</v>
      </c>
      <c r="O67" s="2" t="s">
        <v>58</v>
      </c>
      <c r="P67" s="2" t="s">
        <v>110</v>
      </c>
      <c r="Q67" s="2" t="s">
        <v>87</v>
      </c>
      <c r="R67" s="2" t="s">
        <v>130</v>
      </c>
      <c r="S67" s="2" t="s">
        <v>89</v>
      </c>
      <c r="T67" s="2">
        <v>1.107</v>
      </c>
      <c r="U67" s="2">
        <v>1.3340000000000001</v>
      </c>
      <c r="V67" s="2">
        <v>1.881</v>
      </c>
    </row>
    <row r="68" spans="1:22" x14ac:dyDescent="0.25">
      <c r="D68" s="2"/>
    </row>
    <row r="70" spans="1:22" x14ac:dyDescent="0.25">
      <c r="B70" t="s">
        <v>547</v>
      </c>
      <c r="E70" s="2">
        <v>51</v>
      </c>
      <c r="F70" s="2">
        <v>51</v>
      </c>
      <c r="G70" s="2">
        <v>52</v>
      </c>
      <c r="H70" s="2">
        <v>52</v>
      </c>
      <c r="I70" s="2">
        <v>52</v>
      </c>
      <c r="J70" s="2">
        <v>52</v>
      </c>
      <c r="K70" s="2">
        <v>52</v>
      </c>
      <c r="L70" s="2">
        <v>52</v>
      </c>
      <c r="M70" s="2">
        <v>52</v>
      </c>
      <c r="N70" s="2">
        <v>51</v>
      </c>
      <c r="O70" s="2">
        <v>52</v>
      </c>
      <c r="P70" s="2">
        <v>52</v>
      </c>
      <c r="Q70" s="2">
        <v>52</v>
      </c>
      <c r="R70" s="2">
        <v>52</v>
      </c>
      <c r="S70" s="2">
        <v>52</v>
      </c>
      <c r="T70" s="2">
        <v>52</v>
      </c>
      <c r="U70" s="2">
        <v>52</v>
      </c>
      <c r="V70" s="2">
        <v>52</v>
      </c>
    </row>
    <row r="71" spans="1:22" x14ac:dyDescent="0.25">
      <c r="B71" t="s">
        <v>548</v>
      </c>
      <c r="E71" s="2" t="s">
        <v>251</v>
      </c>
      <c r="F71" s="2" t="s">
        <v>252</v>
      </c>
      <c r="G71" s="2" t="s">
        <v>253</v>
      </c>
      <c r="H71" s="2" t="s">
        <v>254</v>
      </c>
      <c r="I71" s="2" t="s">
        <v>255</v>
      </c>
      <c r="J71" s="2" t="s">
        <v>256</v>
      </c>
      <c r="K71" s="2" t="s">
        <v>257</v>
      </c>
      <c r="L71" s="2" t="s">
        <v>258</v>
      </c>
      <c r="M71" s="2" t="s">
        <v>233</v>
      </c>
      <c r="N71" s="2">
        <v>185.3</v>
      </c>
      <c r="O71" s="2" t="s">
        <v>356</v>
      </c>
      <c r="P71" s="2" t="s">
        <v>357</v>
      </c>
      <c r="Q71" s="2" t="s">
        <v>358</v>
      </c>
      <c r="R71" s="2" t="s">
        <v>359</v>
      </c>
      <c r="S71" s="2" t="s">
        <v>360</v>
      </c>
      <c r="T71" s="2" t="s">
        <v>361</v>
      </c>
      <c r="U71" s="2">
        <v>1.085</v>
      </c>
      <c r="V71" s="2">
        <v>1.337</v>
      </c>
    </row>
    <row r="72" spans="1:22" x14ac:dyDescent="0.25">
      <c r="B72" t="s">
        <v>549</v>
      </c>
      <c r="E72" s="2" t="s">
        <v>550</v>
      </c>
      <c r="F72" s="2" t="s">
        <v>551</v>
      </c>
      <c r="G72" s="2">
        <v>1.2589999999999999</v>
      </c>
      <c r="H72" s="2">
        <v>1.282</v>
      </c>
      <c r="I72" s="2" t="s">
        <v>350</v>
      </c>
      <c r="J72" s="2" t="s">
        <v>351</v>
      </c>
      <c r="K72" s="2" t="s">
        <v>352</v>
      </c>
      <c r="L72" s="2" t="s">
        <v>353</v>
      </c>
      <c r="M72" s="2" t="s">
        <v>552</v>
      </c>
      <c r="N72" s="2">
        <v>1.9</v>
      </c>
      <c r="O72" s="2" t="s">
        <v>553</v>
      </c>
      <c r="P72" s="2" t="s">
        <v>554</v>
      </c>
      <c r="Q72" s="2" t="s">
        <v>555</v>
      </c>
      <c r="R72" s="2" t="s">
        <v>556</v>
      </c>
      <c r="S72" s="2" t="s">
        <v>557</v>
      </c>
      <c r="T72" s="2" t="s">
        <v>558</v>
      </c>
      <c r="U72" s="2" t="s">
        <v>559</v>
      </c>
      <c r="V72" s="2" t="s">
        <v>560</v>
      </c>
    </row>
    <row r="73" spans="1:22" x14ac:dyDescent="0.25">
      <c r="B73" t="s">
        <v>561</v>
      </c>
      <c r="E73" s="2" t="s">
        <v>297</v>
      </c>
      <c r="F73" s="2" t="s">
        <v>522</v>
      </c>
      <c r="G73" s="2">
        <v>1.2589999999999999</v>
      </c>
      <c r="H73" s="2">
        <v>1.282</v>
      </c>
      <c r="I73" s="2" t="s">
        <v>350</v>
      </c>
      <c r="J73" s="2" t="s">
        <v>351</v>
      </c>
      <c r="K73" s="2" t="s">
        <v>352</v>
      </c>
      <c r="L73" s="2" t="s">
        <v>353</v>
      </c>
      <c r="M73" s="2" t="s">
        <v>354</v>
      </c>
      <c r="N73" s="2">
        <v>187.2</v>
      </c>
      <c r="O73" s="2" t="s">
        <v>58</v>
      </c>
      <c r="P73" s="2" t="s">
        <v>278</v>
      </c>
      <c r="Q73" s="2" t="s">
        <v>178</v>
      </c>
      <c r="R73" s="2" t="s">
        <v>179</v>
      </c>
      <c r="S73" s="2" t="s">
        <v>234</v>
      </c>
      <c r="T73" s="2">
        <v>1.1180000000000001</v>
      </c>
      <c r="U73" s="2">
        <v>1.351</v>
      </c>
      <c r="V73" s="2">
        <v>1.909</v>
      </c>
    </row>
    <row r="74" spans="1:22" x14ac:dyDescent="0.25">
      <c r="B74" t="s">
        <v>562</v>
      </c>
      <c r="E74" s="2" t="s">
        <v>563</v>
      </c>
      <c r="F74" s="2" t="s">
        <v>564</v>
      </c>
      <c r="G74" s="2" t="s">
        <v>565</v>
      </c>
      <c r="H74" s="2" t="s">
        <v>566</v>
      </c>
      <c r="I74" s="2" t="s">
        <v>567</v>
      </c>
      <c r="J74" s="2" t="s">
        <v>568</v>
      </c>
      <c r="K74" s="2" t="s">
        <v>569</v>
      </c>
      <c r="L74" s="2" t="s">
        <v>438</v>
      </c>
      <c r="M74" s="2" t="s">
        <v>570</v>
      </c>
      <c r="N74" s="2">
        <v>186.1</v>
      </c>
      <c r="O74" s="2" t="s">
        <v>571</v>
      </c>
      <c r="P74" s="2" t="s">
        <v>572</v>
      </c>
      <c r="Q74" s="2" t="s">
        <v>573</v>
      </c>
      <c r="R74" s="2" t="s">
        <v>574</v>
      </c>
      <c r="S74" s="2" t="s">
        <v>575</v>
      </c>
      <c r="T74" s="2">
        <v>1.105</v>
      </c>
      <c r="U74" s="2">
        <v>1.3320000000000001</v>
      </c>
      <c r="V74" s="2">
        <v>1.873</v>
      </c>
    </row>
    <row r="75" spans="1:22" x14ac:dyDescent="0.25">
      <c r="B75" t="s">
        <v>576</v>
      </c>
      <c r="E75" s="2" t="s">
        <v>577</v>
      </c>
      <c r="F75" s="2" t="s">
        <v>578</v>
      </c>
      <c r="G75" s="2" t="s">
        <v>579</v>
      </c>
      <c r="H75" s="2" t="s">
        <v>580</v>
      </c>
      <c r="I75" s="2" t="s">
        <v>581</v>
      </c>
      <c r="J75" s="2" t="s">
        <v>582</v>
      </c>
      <c r="K75" s="2" t="s">
        <v>583</v>
      </c>
      <c r="L75" s="2" t="s">
        <v>584</v>
      </c>
      <c r="M75" s="2" t="s">
        <v>585</v>
      </c>
      <c r="N75" s="2" t="s">
        <v>586</v>
      </c>
      <c r="O75" s="2" t="s">
        <v>587</v>
      </c>
      <c r="P75" s="2" t="s">
        <v>588</v>
      </c>
      <c r="Q75" s="2" t="s">
        <v>589</v>
      </c>
      <c r="R75" s="2" t="s">
        <v>590</v>
      </c>
      <c r="S75" s="2" t="s">
        <v>591</v>
      </c>
      <c r="T75" s="2" t="s">
        <v>592</v>
      </c>
      <c r="U75" s="2" t="s">
        <v>593</v>
      </c>
      <c r="V75" s="2" t="s">
        <v>594</v>
      </c>
    </row>
    <row r="76" spans="1:22" x14ac:dyDescent="0.25">
      <c r="B76" t="s">
        <v>595</v>
      </c>
      <c r="E76" s="2" t="s">
        <v>596</v>
      </c>
      <c r="F76" s="2" t="s">
        <v>597</v>
      </c>
      <c r="G76" s="2" t="s">
        <v>598</v>
      </c>
      <c r="H76" s="2" t="s">
        <v>599</v>
      </c>
      <c r="I76" s="2" t="s">
        <v>600</v>
      </c>
      <c r="J76" s="2" t="s">
        <v>601</v>
      </c>
      <c r="K76" s="2" t="s">
        <v>602</v>
      </c>
      <c r="L76" s="2" t="s">
        <v>603</v>
      </c>
      <c r="M76" s="2" t="s">
        <v>604</v>
      </c>
      <c r="N76" s="2" t="s">
        <v>605</v>
      </c>
      <c r="O76" s="2" t="s">
        <v>606</v>
      </c>
      <c r="P76" s="2" t="s">
        <v>607</v>
      </c>
      <c r="Q76" s="2" t="s">
        <v>608</v>
      </c>
      <c r="R76" s="2" t="s">
        <v>609</v>
      </c>
      <c r="S76" s="2" t="s">
        <v>610</v>
      </c>
      <c r="T76" s="2" t="s">
        <v>611</v>
      </c>
      <c r="U76" s="2" t="s">
        <v>612</v>
      </c>
      <c r="V76" s="2" t="s">
        <v>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4"/>
  <sheetViews>
    <sheetView tabSelected="1" workbookViewId="0">
      <selection activeCell="F11" sqref="F11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2" width="23.7109375" customWidth="1"/>
  </cols>
  <sheetData>
    <row r="1" spans="1:22" x14ac:dyDescent="0.25">
      <c r="A1" t="s">
        <v>4</v>
      </c>
    </row>
    <row r="2" spans="1:22" x14ac:dyDescent="0.25">
      <c r="A2" t="s">
        <v>7</v>
      </c>
    </row>
    <row r="3" spans="1:22" x14ac:dyDescent="0.25">
      <c r="A3" t="s">
        <v>9</v>
      </c>
    </row>
    <row r="4" spans="1:22" x14ac:dyDescent="0.25">
      <c r="A4" t="s">
        <v>11</v>
      </c>
    </row>
    <row r="5" spans="1:22" x14ac:dyDescent="0.25">
      <c r="A5" t="s">
        <v>13</v>
      </c>
      <c r="B5" s="1"/>
      <c r="C5" s="3"/>
    </row>
    <row r="6" spans="1:22" x14ac:dyDescent="0.25">
      <c r="A6" t="s">
        <v>16</v>
      </c>
      <c r="B6" s="1"/>
      <c r="C6" s="3"/>
    </row>
    <row r="7" spans="1:22" x14ac:dyDescent="0.25">
      <c r="A7" t="s">
        <v>19</v>
      </c>
      <c r="B7" t="s">
        <v>20</v>
      </c>
    </row>
    <row r="8" spans="1:22" x14ac:dyDescent="0.25">
      <c r="A8" t="s">
        <v>21</v>
      </c>
      <c r="B8" t="s">
        <v>22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73</v>
      </c>
      <c r="V11" t="s">
        <v>75</v>
      </c>
    </row>
    <row r="12" spans="1:22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</row>
    <row r="13" spans="1:22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74</v>
      </c>
      <c r="V13" t="s">
        <v>76</v>
      </c>
    </row>
    <row r="16" spans="1:22" x14ac:dyDescent="0.25">
      <c r="A16">
        <v>1</v>
      </c>
      <c r="C16" t="s">
        <v>23</v>
      </c>
      <c r="E16" s="4">
        <v>2.2810000000000003E-9</v>
      </c>
      <c r="F16" s="4">
        <v>3.9500000000000006E-9</v>
      </c>
      <c r="G16" s="4">
        <v>8.6180000000000015E-9</v>
      </c>
      <c r="H16" s="5">
        <v>1.3720000000000001E-8</v>
      </c>
      <c r="I16" s="5">
        <v>2.1030000000000004E-8</v>
      </c>
      <c r="J16" s="5">
        <v>3.3610000000000001E-8</v>
      </c>
      <c r="K16" s="5">
        <v>6.767000000000001E-8</v>
      </c>
      <c r="L16" s="6">
        <v>1.842E-7</v>
      </c>
      <c r="M16" s="5">
        <v>2.0199999999999999E-2</v>
      </c>
      <c r="N16" s="8">
        <v>186.1</v>
      </c>
      <c r="O16" s="6">
        <v>0.443</v>
      </c>
      <c r="P16" s="6">
        <v>0.52400000000000002</v>
      </c>
      <c r="Q16" s="6">
        <v>0.622</v>
      </c>
      <c r="R16" s="6">
        <v>0.70599999999999996</v>
      </c>
      <c r="S16" s="6">
        <v>0.9</v>
      </c>
      <c r="T16" s="10">
        <v>1.109</v>
      </c>
      <c r="U16" s="10">
        <v>1.3340000000000001</v>
      </c>
      <c r="V16" s="10">
        <v>1.88</v>
      </c>
    </row>
    <row r="17" spans="1:22" x14ac:dyDescent="0.25">
      <c r="A17">
        <v>2</v>
      </c>
      <c r="C17" t="s">
        <v>23</v>
      </c>
      <c r="E17" s="4">
        <v>2.0810000000000002E-9</v>
      </c>
      <c r="F17" s="4">
        <v>3.356E-9</v>
      </c>
      <c r="G17" s="4">
        <v>7.5450000000000007E-9</v>
      </c>
      <c r="H17" s="5">
        <v>1.2500000000000001E-8</v>
      </c>
      <c r="I17" s="5">
        <v>2.009E-8</v>
      </c>
      <c r="J17" s="5">
        <v>3.3200000000000006E-8</v>
      </c>
      <c r="K17" s="5">
        <v>6.013000000000001E-8</v>
      </c>
      <c r="L17" s="6">
        <v>1.6369999999999999E-7</v>
      </c>
      <c r="M17" s="5">
        <v>1.9199999999999998E-2</v>
      </c>
      <c r="N17" s="8">
        <v>186.1</v>
      </c>
      <c r="O17" s="6">
        <v>0.442</v>
      </c>
      <c r="P17" s="6">
        <v>0.52400000000000002</v>
      </c>
      <c r="Q17" s="6">
        <v>0.621</v>
      </c>
      <c r="R17" s="6">
        <v>0.70699999999999996</v>
      </c>
      <c r="S17" s="6">
        <v>0.89900000000000002</v>
      </c>
      <c r="T17" s="10">
        <v>1.107</v>
      </c>
      <c r="U17" s="10">
        <v>1.333</v>
      </c>
      <c r="V17" s="10">
        <v>1.875</v>
      </c>
    </row>
    <row r="18" spans="1:22" x14ac:dyDescent="0.25">
      <c r="A18">
        <v>3</v>
      </c>
      <c r="C18" t="s">
        <v>23</v>
      </c>
      <c r="E18" s="4">
        <v>2.3820000000000003E-9</v>
      </c>
      <c r="F18" s="4">
        <v>3.8760000000000003E-9</v>
      </c>
      <c r="G18" s="5">
        <v>2.8650000000000002E-8</v>
      </c>
      <c r="H18" s="6">
        <v>2.9219999999999998E-7</v>
      </c>
      <c r="I18" s="4">
        <v>1.3239999999999999E-6</v>
      </c>
      <c r="J18" s="4">
        <v>4.0589999999999996E-6</v>
      </c>
      <c r="K18" s="5">
        <v>1.1800000000000001E-5</v>
      </c>
      <c r="L18" s="5">
        <v>5.363E-5</v>
      </c>
      <c r="M18" s="5">
        <v>2.18E-2</v>
      </c>
      <c r="N18" s="8">
        <v>185.4</v>
      </c>
      <c r="O18" s="6">
        <v>0.443</v>
      </c>
      <c r="P18" s="6">
        <v>0.52300000000000002</v>
      </c>
      <c r="Q18" s="6">
        <v>0.621</v>
      </c>
      <c r="R18" s="6">
        <v>0.70699999999999996</v>
      </c>
      <c r="S18" s="6">
        <v>0.89800000000000002</v>
      </c>
      <c r="T18" s="10">
        <v>1.1020000000000001</v>
      </c>
      <c r="U18" s="10">
        <v>1.33</v>
      </c>
      <c r="V18" s="10">
        <v>1.873</v>
      </c>
    </row>
    <row r="19" spans="1:22" x14ac:dyDescent="0.25">
      <c r="A19">
        <v>4</v>
      </c>
      <c r="C19" t="s">
        <v>23</v>
      </c>
      <c r="E19" s="4">
        <v>2.2810000000000003E-9</v>
      </c>
      <c r="F19" s="4">
        <v>3.5659999999999999E-9</v>
      </c>
      <c r="G19" s="4">
        <v>7.9900000000000007E-9</v>
      </c>
      <c r="H19" s="5">
        <v>1.2770000000000001E-8</v>
      </c>
      <c r="I19" s="5">
        <v>2.0440000000000003E-8</v>
      </c>
      <c r="J19" s="5">
        <v>3.3390000000000003E-8</v>
      </c>
      <c r="K19" s="5">
        <v>6.0160000000000004E-8</v>
      </c>
      <c r="L19" s="6">
        <v>1.6200000000000002E-7</v>
      </c>
      <c r="M19" s="5">
        <v>2.0399999999999998E-2</v>
      </c>
      <c r="N19" s="8">
        <v>186.1</v>
      </c>
      <c r="O19" s="6">
        <v>0.44</v>
      </c>
      <c r="P19" s="6">
        <v>0.52300000000000002</v>
      </c>
      <c r="Q19" s="6">
        <v>0.621</v>
      </c>
      <c r="R19" s="6">
        <v>0.70699999999999996</v>
      </c>
      <c r="S19" s="6">
        <v>0.89900000000000002</v>
      </c>
      <c r="T19" s="10">
        <v>1.107</v>
      </c>
      <c r="U19" s="10">
        <v>1.335</v>
      </c>
      <c r="V19" s="10">
        <v>1.8819999999999999</v>
      </c>
    </row>
    <row r="20" spans="1:22" x14ac:dyDescent="0.25">
      <c r="A20">
        <v>5</v>
      </c>
      <c r="C20" t="s">
        <v>23</v>
      </c>
      <c r="E20" s="4">
        <v>2.5630000000000004E-9</v>
      </c>
      <c r="F20" s="4">
        <v>4.5500000000000002E-9</v>
      </c>
      <c r="G20" s="4">
        <v>9.8040000000000013E-9</v>
      </c>
      <c r="H20" s="5">
        <v>1.7859999999999999E-8</v>
      </c>
      <c r="I20" s="5">
        <v>4.9119999999999999E-8</v>
      </c>
      <c r="J20" s="6">
        <v>1.885E-7</v>
      </c>
      <c r="K20" s="6">
        <v>7.9110000000000004E-7</v>
      </c>
      <c r="L20" s="4">
        <v>5.711E-6</v>
      </c>
      <c r="M20" s="5">
        <v>1.9699999999999999E-2</v>
      </c>
      <c r="N20" s="8">
        <v>186.1</v>
      </c>
      <c r="O20" s="6">
        <v>0.44</v>
      </c>
      <c r="P20" s="6">
        <v>0.52100000000000002</v>
      </c>
      <c r="Q20" s="6">
        <v>0.62</v>
      </c>
      <c r="R20" s="6">
        <v>0.70499999999999996</v>
      </c>
      <c r="S20" s="6">
        <v>0.89500000000000002</v>
      </c>
      <c r="T20" s="10">
        <v>1.1040000000000001</v>
      </c>
      <c r="U20" s="10">
        <v>1.331</v>
      </c>
      <c r="V20" s="10">
        <v>1.875</v>
      </c>
    </row>
    <row r="21" spans="1:22" x14ac:dyDescent="0.25">
      <c r="A21">
        <v>6</v>
      </c>
      <c r="C21" t="s">
        <v>23</v>
      </c>
      <c r="E21" s="4">
        <v>2.4049999999999999E-9</v>
      </c>
      <c r="F21" s="4">
        <v>3.6960000000000005E-9</v>
      </c>
      <c r="G21" s="4">
        <v>8.109E-9</v>
      </c>
      <c r="H21" s="5">
        <v>1.2970000000000001E-8</v>
      </c>
      <c r="I21" s="5">
        <v>2.0100000000000001E-8</v>
      </c>
      <c r="J21" s="5">
        <v>3.208E-8</v>
      </c>
      <c r="K21" s="5">
        <v>5.6450000000000006E-8</v>
      </c>
      <c r="L21" s="6">
        <v>1.5000000000000002E-7</v>
      </c>
      <c r="M21" s="5">
        <v>1.8100000000000002E-2</v>
      </c>
      <c r="N21" s="8">
        <v>186.6</v>
      </c>
      <c r="O21" s="6">
        <v>0.439</v>
      </c>
      <c r="P21" s="6">
        <v>0.52300000000000002</v>
      </c>
      <c r="Q21" s="6">
        <v>0.622</v>
      </c>
      <c r="R21" s="6">
        <v>0.70799999999999996</v>
      </c>
      <c r="S21" s="6">
        <v>0.90200000000000002</v>
      </c>
      <c r="T21" s="10">
        <v>1.115</v>
      </c>
      <c r="U21" s="10">
        <v>1.343</v>
      </c>
      <c r="V21" s="10">
        <v>1.897</v>
      </c>
    </row>
    <row r="22" spans="1:22" x14ac:dyDescent="0.25">
      <c r="A22">
        <v>7</v>
      </c>
      <c r="C22" t="s">
        <v>23</v>
      </c>
      <c r="E22" s="4">
        <v>2.3020000000000001E-9</v>
      </c>
      <c r="F22" s="4">
        <v>3.6629999999999999E-9</v>
      </c>
      <c r="G22" s="4">
        <v>8.0210000000000011E-9</v>
      </c>
      <c r="H22" s="5">
        <v>1.3150000000000002E-8</v>
      </c>
      <c r="I22" s="5">
        <v>2.0800000000000001E-8</v>
      </c>
      <c r="J22" s="5">
        <v>3.4100000000000001E-8</v>
      </c>
      <c r="K22" s="5">
        <v>6.1640000000000001E-8</v>
      </c>
      <c r="L22" s="6">
        <v>1.6759999999999999E-7</v>
      </c>
      <c r="M22" s="5">
        <v>1.9800000000000002E-2</v>
      </c>
      <c r="N22" s="8">
        <v>186.1</v>
      </c>
      <c r="O22" s="6">
        <v>0.442</v>
      </c>
      <c r="P22" s="6">
        <v>0.52400000000000002</v>
      </c>
      <c r="Q22" s="6">
        <v>0.621</v>
      </c>
      <c r="R22" s="6">
        <v>0.70699999999999996</v>
      </c>
      <c r="S22" s="6">
        <v>0.9</v>
      </c>
      <c r="T22" s="10">
        <v>1.1080000000000001</v>
      </c>
      <c r="U22" s="10">
        <v>1.333</v>
      </c>
      <c r="V22" s="10">
        <v>1.879</v>
      </c>
    </row>
    <row r="23" spans="1:22" x14ac:dyDescent="0.25">
      <c r="A23">
        <v>8</v>
      </c>
      <c r="C23" t="s">
        <v>23</v>
      </c>
      <c r="E23" s="4">
        <v>2.5470000000000004E-9</v>
      </c>
      <c r="F23" s="4">
        <v>3.8080000000000001E-9</v>
      </c>
      <c r="G23" s="4">
        <v>8.8119999999999998E-9</v>
      </c>
      <c r="H23" s="5">
        <v>1.376E-8</v>
      </c>
      <c r="I23" s="5">
        <v>2.1910000000000002E-8</v>
      </c>
      <c r="J23" s="5">
        <v>3.5509999999999998E-8</v>
      </c>
      <c r="K23" s="5">
        <v>6.36E-8</v>
      </c>
      <c r="L23" s="6">
        <v>1.702E-7</v>
      </c>
      <c r="M23" s="5">
        <v>2.0199999999999999E-2</v>
      </c>
      <c r="N23" s="8">
        <v>186.2</v>
      </c>
      <c r="O23" s="6">
        <v>0.442</v>
      </c>
      <c r="P23" s="6">
        <v>0.52300000000000002</v>
      </c>
      <c r="Q23" s="6">
        <v>0.62</v>
      </c>
      <c r="R23" s="6">
        <v>0.70699999999999996</v>
      </c>
      <c r="S23" s="6">
        <v>0.89900000000000002</v>
      </c>
      <c r="T23" s="10">
        <v>1.107</v>
      </c>
      <c r="U23" s="10">
        <v>1.3340000000000001</v>
      </c>
      <c r="V23" s="10">
        <v>1.88</v>
      </c>
    </row>
    <row r="24" spans="1:22" x14ac:dyDescent="0.25">
      <c r="A24">
        <v>9</v>
      </c>
      <c r="C24" t="s">
        <v>23</v>
      </c>
      <c r="E24" s="4">
        <v>2.4340000000000005E-9</v>
      </c>
      <c r="F24" s="4">
        <v>3.8559999999999999E-9</v>
      </c>
      <c r="G24" s="4">
        <v>8.7200000000000013E-9</v>
      </c>
      <c r="H24" s="5">
        <v>1.418E-8</v>
      </c>
      <c r="I24" s="5">
        <v>2.2560000000000002E-8</v>
      </c>
      <c r="J24" s="5">
        <v>3.6850000000000002E-8</v>
      </c>
      <c r="K24" s="5">
        <v>6.5780000000000011E-8</v>
      </c>
      <c r="L24" s="6">
        <v>1.7810000000000001E-7</v>
      </c>
      <c r="M24" s="5">
        <v>2.12E-2</v>
      </c>
      <c r="N24" s="8">
        <v>185.7</v>
      </c>
      <c r="O24" s="6">
        <v>0.442</v>
      </c>
      <c r="P24" s="6">
        <v>0.52300000000000002</v>
      </c>
      <c r="Q24" s="6">
        <v>0.622</v>
      </c>
      <c r="R24" s="6">
        <v>0.70699999999999996</v>
      </c>
      <c r="S24" s="6">
        <v>0.89900000000000002</v>
      </c>
      <c r="T24" s="10">
        <v>1.107</v>
      </c>
      <c r="U24" s="10">
        <v>1.335</v>
      </c>
      <c r="V24" s="10">
        <v>1.879</v>
      </c>
    </row>
    <row r="25" spans="1:22" x14ac:dyDescent="0.25">
      <c r="A25">
        <v>10</v>
      </c>
      <c r="C25" t="s">
        <v>23</v>
      </c>
      <c r="E25" s="4">
        <v>2.4760000000000001E-9</v>
      </c>
      <c r="F25" s="4">
        <v>3.8270000000000001E-9</v>
      </c>
      <c r="G25" s="4">
        <v>8.4420000000000004E-9</v>
      </c>
      <c r="H25" s="5">
        <v>1.335E-8</v>
      </c>
      <c r="I25" s="5">
        <v>2.1360000000000001E-8</v>
      </c>
      <c r="J25" s="5">
        <v>3.4280000000000007E-8</v>
      </c>
      <c r="K25" s="5">
        <v>6.1260000000000007E-8</v>
      </c>
      <c r="L25" s="6">
        <v>1.6290000000000001E-7</v>
      </c>
      <c r="M25" s="5">
        <v>1.9400000000000001E-2</v>
      </c>
      <c r="N25" s="8">
        <v>186.2</v>
      </c>
      <c r="O25" s="6">
        <v>0.44</v>
      </c>
      <c r="P25" s="6">
        <v>0.52300000000000002</v>
      </c>
      <c r="Q25" s="6">
        <v>0.621</v>
      </c>
      <c r="R25" s="6">
        <v>0.70799999999999996</v>
      </c>
      <c r="S25" s="6">
        <v>0.90100000000000002</v>
      </c>
      <c r="T25" s="10">
        <v>1.1120000000000001</v>
      </c>
      <c r="U25" s="10">
        <v>1.3420000000000001</v>
      </c>
      <c r="V25" s="10">
        <v>1.889</v>
      </c>
    </row>
    <row r="26" spans="1:22" x14ac:dyDescent="0.25">
      <c r="A26">
        <v>11</v>
      </c>
      <c r="C26" t="s">
        <v>23</v>
      </c>
      <c r="E26" s="4">
        <v>2.5680000000000002E-9</v>
      </c>
      <c r="F26" s="4">
        <v>4.1270000000000003E-9</v>
      </c>
      <c r="G26" s="5">
        <v>1.2220000000000001E-8</v>
      </c>
      <c r="H26" s="5">
        <v>8.3140000000000002E-8</v>
      </c>
      <c r="I26" s="6">
        <v>5.7090000000000001E-7</v>
      </c>
      <c r="J26" s="4">
        <v>2.8569999999999999E-6</v>
      </c>
      <c r="K26" s="5">
        <v>1.3099999999999998E-5</v>
      </c>
      <c r="L26" s="6">
        <v>1.0809999999999998E-4</v>
      </c>
      <c r="M26" s="5">
        <v>2.23E-2</v>
      </c>
      <c r="N26" s="8">
        <v>185.4</v>
      </c>
      <c r="O26" s="6">
        <v>0.441</v>
      </c>
      <c r="P26" s="6">
        <v>0.52400000000000002</v>
      </c>
      <c r="Q26" s="6">
        <v>0.622</v>
      </c>
      <c r="R26" s="6">
        <v>0.70899999999999996</v>
      </c>
      <c r="S26" s="6">
        <v>0.90200000000000002</v>
      </c>
      <c r="T26" s="10">
        <v>1.113</v>
      </c>
      <c r="U26" s="10">
        <v>1.341</v>
      </c>
      <c r="V26" s="10">
        <v>1.89</v>
      </c>
    </row>
    <row r="27" spans="1:22" x14ac:dyDescent="0.25">
      <c r="A27">
        <v>12</v>
      </c>
      <c r="C27" t="s">
        <v>23</v>
      </c>
      <c r="E27" s="4">
        <v>2.4960000000000001E-9</v>
      </c>
      <c r="F27" s="4">
        <v>3.9440000000000004E-9</v>
      </c>
      <c r="G27" s="4">
        <v>8.6630000000000012E-9</v>
      </c>
      <c r="H27" s="5">
        <v>1.3600000000000001E-8</v>
      </c>
      <c r="I27" s="5">
        <v>2.1800000000000003E-8</v>
      </c>
      <c r="J27" s="5">
        <v>3.5920000000000007E-8</v>
      </c>
      <c r="K27" s="5">
        <v>6.36E-8</v>
      </c>
      <c r="L27" s="6">
        <v>1.687E-7</v>
      </c>
      <c r="M27" s="5">
        <v>2.12E-2</v>
      </c>
      <c r="N27" s="8">
        <v>185.7</v>
      </c>
      <c r="O27" s="6">
        <v>0.441</v>
      </c>
      <c r="P27" s="6">
        <v>0.52400000000000002</v>
      </c>
      <c r="Q27" s="6">
        <v>0.622</v>
      </c>
      <c r="R27" s="6">
        <v>0.70799999999999996</v>
      </c>
      <c r="S27" s="6">
        <v>0.89900000000000002</v>
      </c>
      <c r="T27" s="10">
        <v>1.107</v>
      </c>
      <c r="U27" s="10">
        <v>1.333</v>
      </c>
      <c r="V27" s="10">
        <v>1.877</v>
      </c>
    </row>
    <row r="28" spans="1:22" x14ac:dyDescent="0.25">
      <c r="A28">
        <v>13</v>
      </c>
      <c r="C28" t="s">
        <v>23</v>
      </c>
      <c r="E28" s="4">
        <v>2.5770000000000001E-9</v>
      </c>
      <c r="F28" s="4">
        <v>4.0110000000000003E-9</v>
      </c>
      <c r="G28" s="4">
        <v>8.6510000000000008E-9</v>
      </c>
      <c r="H28" s="5">
        <v>1.384E-8</v>
      </c>
      <c r="I28" s="5">
        <v>2.1980000000000002E-8</v>
      </c>
      <c r="J28" s="5">
        <v>3.5549999999999997E-8</v>
      </c>
      <c r="K28" s="5">
        <v>6.3920000000000006E-8</v>
      </c>
      <c r="L28" s="6">
        <v>1.7100000000000001E-7</v>
      </c>
      <c r="M28" s="5">
        <v>1.95E-2</v>
      </c>
      <c r="N28" s="8">
        <v>186.2</v>
      </c>
      <c r="O28" s="6">
        <v>0.442</v>
      </c>
      <c r="P28" s="6">
        <v>0.52300000000000002</v>
      </c>
      <c r="Q28" s="6">
        <v>0.622</v>
      </c>
      <c r="R28" s="6">
        <v>0.70599999999999996</v>
      </c>
      <c r="S28" s="6">
        <v>0.89900000000000002</v>
      </c>
      <c r="T28" s="10">
        <v>1.107</v>
      </c>
      <c r="U28" s="10">
        <v>1.3340000000000001</v>
      </c>
      <c r="V28" s="10">
        <v>1.8819999999999999</v>
      </c>
    </row>
    <row r="29" spans="1:22" x14ac:dyDescent="0.25">
      <c r="A29">
        <v>14</v>
      </c>
      <c r="C29" t="s">
        <v>23</v>
      </c>
      <c r="E29" s="4">
        <v>2.5979999999999999E-9</v>
      </c>
      <c r="F29" s="4">
        <v>3.9449999999999999E-9</v>
      </c>
      <c r="G29" s="4">
        <v>8.516E-9</v>
      </c>
      <c r="H29" s="5">
        <v>1.3390000000000001E-8</v>
      </c>
      <c r="I29" s="5">
        <v>2.077E-8</v>
      </c>
      <c r="J29" s="5">
        <v>3.3380000000000005E-8</v>
      </c>
      <c r="K29" s="5">
        <v>5.9080000000000004E-8</v>
      </c>
      <c r="L29" s="6">
        <v>1.5669999999999999E-7</v>
      </c>
      <c r="M29" s="5">
        <v>1.9899999999999998E-2</v>
      </c>
      <c r="N29" s="8">
        <v>186</v>
      </c>
      <c r="O29" s="6">
        <v>0.441</v>
      </c>
      <c r="P29" s="6">
        <v>0.52300000000000002</v>
      </c>
      <c r="Q29" s="6">
        <v>0.623</v>
      </c>
      <c r="R29" s="6">
        <v>0.70799999999999996</v>
      </c>
      <c r="S29" s="6">
        <v>0.89900000000000002</v>
      </c>
      <c r="T29" s="10">
        <v>1.1080000000000001</v>
      </c>
      <c r="U29" s="10">
        <v>1.3340000000000001</v>
      </c>
      <c r="V29" s="10">
        <v>1.879</v>
      </c>
    </row>
    <row r="30" spans="1:22" x14ac:dyDescent="0.25">
      <c r="A30">
        <v>15</v>
      </c>
      <c r="C30" t="s">
        <v>23</v>
      </c>
      <c r="E30" s="4">
        <v>2.5219999999999998E-9</v>
      </c>
      <c r="F30" s="4">
        <v>3.94E-9</v>
      </c>
      <c r="G30" s="4">
        <v>8.341E-9</v>
      </c>
      <c r="H30" s="5">
        <v>1.3210000000000002E-8</v>
      </c>
      <c r="I30" s="5">
        <v>2.0520000000000001E-8</v>
      </c>
      <c r="J30" s="5">
        <v>3.2749999999999999E-8</v>
      </c>
      <c r="K30" s="5">
        <v>5.8170000000000004E-8</v>
      </c>
      <c r="L30" s="6">
        <v>1.5530000000000002E-7</v>
      </c>
      <c r="M30" s="5">
        <v>1.95E-2</v>
      </c>
      <c r="N30" s="8">
        <v>186.1</v>
      </c>
      <c r="O30" s="6">
        <v>0.443</v>
      </c>
      <c r="P30" s="6">
        <v>0.52300000000000002</v>
      </c>
      <c r="Q30" s="6">
        <v>0.621</v>
      </c>
      <c r="R30" s="6">
        <v>0.70799999999999996</v>
      </c>
      <c r="S30" s="6">
        <v>0.89900000000000002</v>
      </c>
      <c r="T30" s="10">
        <v>1.107</v>
      </c>
      <c r="U30" s="10">
        <v>1.3340000000000001</v>
      </c>
      <c r="V30" s="10">
        <v>1.881</v>
      </c>
    </row>
    <row r="31" spans="1:22" x14ac:dyDescent="0.25">
      <c r="A31">
        <v>16</v>
      </c>
      <c r="C31" t="s">
        <v>23</v>
      </c>
      <c r="E31" s="4">
        <v>2.3430000000000003E-9</v>
      </c>
      <c r="F31" s="4">
        <v>3.8080000000000001E-9</v>
      </c>
      <c r="G31" s="4">
        <v>8.4309999999999995E-9</v>
      </c>
      <c r="H31" s="5">
        <v>1.3650000000000001E-8</v>
      </c>
      <c r="I31" s="5">
        <v>2.1629999999999999E-8</v>
      </c>
      <c r="J31" s="5">
        <v>3.5600000000000001E-8</v>
      </c>
      <c r="K31" s="5">
        <v>6.2310000000000007E-8</v>
      </c>
      <c r="L31" s="6">
        <v>1.666E-7</v>
      </c>
      <c r="M31" s="5">
        <v>1.9E-2</v>
      </c>
      <c r="N31" s="8">
        <v>186.2</v>
      </c>
      <c r="O31" s="6">
        <v>0.44</v>
      </c>
      <c r="P31" s="6">
        <v>0.52400000000000002</v>
      </c>
      <c r="Q31" s="6">
        <v>0.621</v>
      </c>
      <c r="R31" s="6">
        <v>0.70799999999999996</v>
      </c>
      <c r="S31" s="6">
        <v>0.90100000000000002</v>
      </c>
      <c r="T31" s="10">
        <v>1.1120000000000001</v>
      </c>
      <c r="U31" s="10">
        <v>1.3420000000000001</v>
      </c>
      <c r="V31" s="10">
        <v>1.89</v>
      </c>
    </row>
    <row r="32" spans="1:22" x14ac:dyDescent="0.25">
      <c r="A32">
        <v>17</v>
      </c>
      <c r="C32" t="s">
        <v>23</v>
      </c>
      <c r="E32" s="4">
        <v>2.1400000000000001E-9</v>
      </c>
      <c r="F32" s="4">
        <v>3.3420000000000002E-9</v>
      </c>
      <c r="G32" s="4">
        <v>7.3540000000000009E-9</v>
      </c>
      <c r="H32" s="5">
        <v>1.1760000000000001E-8</v>
      </c>
      <c r="I32" s="5">
        <v>1.85E-8</v>
      </c>
      <c r="J32" s="5">
        <v>2.9910000000000001E-8</v>
      </c>
      <c r="K32" s="5">
        <v>5.2940000000000003E-8</v>
      </c>
      <c r="L32" s="6">
        <v>1.3890000000000001E-7</v>
      </c>
      <c r="M32" s="5">
        <v>1.6199999999999999E-2</v>
      </c>
      <c r="N32" s="8">
        <v>187.2</v>
      </c>
      <c r="O32" s="6">
        <v>0.44</v>
      </c>
      <c r="P32" s="6">
        <v>0.52300000000000002</v>
      </c>
      <c r="Q32" s="6">
        <v>0.622</v>
      </c>
      <c r="R32" s="6">
        <v>0.71099999999999997</v>
      </c>
      <c r="S32" s="6">
        <v>0.90600000000000003</v>
      </c>
      <c r="T32" s="10">
        <v>1.1180000000000001</v>
      </c>
      <c r="U32" s="10">
        <v>1.351</v>
      </c>
      <c r="V32" s="10">
        <v>1.907</v>
      </c>
    </row>
    <row r="33" spans="1:22" x14ac:dyDescent="0.25">
      <c r="A33">
        <v>18</v>
      </c>
      <c r="C33" t="s">
        <v>23</v>
      </c>
      <c r="E33" s="4">
        <v>2.698E-9</v>
      </c>
      <c r="F33" s="4">
        <v>4.2389999999999999E-9</v>
      </c>
      <c r="G33" s="4">
        <v>9.4420000000000011E-9</v>
      </c>
      <c r="H33" s="5">
        <v>1.513E-8</v>
      </c>
      <c r="I33" s="5">
        <v>2.4120000000000004E-8</v>
      </c>
      <c r="J33" s="5">
        <v>3.9250000000000004E-8</v>
      </c>
      <c r="K33" s="5">
        <v>7.0410000000000006E-8</v>
      </c>
      <c r="L33" s="6">
        <v>1.8950000000000002E-7</v>
      </c>
      <c r="M33" s="5">
        <v>2.0100000000000003E-2</v>
      </c>
      <c r="N33" s="8">
        <v>186.1</v>
      </c>
      <c r="O33" s="6">
        <v>0.442</v>
      </c>
      <c r="P33" s="6">
        <v>0.52400000000000002</v>
      </c>
      <c r="Q33" s="6">
        <v>0.621</v>
      </c>
      <c r="R33" s="6">
        <v>0.70799999999999996</v>
      </c>
      <c r="S33" s="6">
        <v>0.89900000000000002</v>
      </c>
      <c r="T33" s="10">
        <v>1.1060000000000001</v>
      </c>
      <c r="U33" s="10">
        <v>1.333</v>
      </c>
      <c r="V33" s="10">
        <v>1.88</v>
      </c>
    </row>
    <row r="34" spans="1:22" x14ac:dyDescent="0.25">
      <c r="A34">
        <v>19</v>
      </c>
      <c r="C34" t="s">
        <v>23</v>
      </c>
      <c r="E34" s="4">
        <v>2.4540000000000004E-9</v>
      </c>
      <c r="F34" s="4">
        <v>3.6950000000000002E-9</v>
      </c>
      <c r="G34" s="4">
        <v>8.3610000000000012E-9</v>
      </c>
      <c r="H34" s="5">
        <v>1.3730000000000001E-8</v>
      </c>
      <c r="I34" s="5">
        <v>2.1930000000000002E-8</v>
      </c>
      <c r="J34" s="5">
        <v>3.6070000000000005E-8</v>
      </c>
      <c r="K34" s="5">
        <v>6.5419999999999999E-8</v>
      </c>
      <c r="L34" s="6">
        <v>1.7690000000000003E-7</v>
      </c>
      <c r="M34" s="5">
        <v>1.9800000000000002E-2</v>
      </c>
      <c r="N34" s="8">
        <v>186.1</v>
      </c>
      <c r="O34" s="6">
        <v>0.441</v>
      </c>
      <c r="P34" s="6">
        <v>0.52300000000000002</v>
      </c>
      <c r="Q34" s="6">
        <v>0.622</v>
      </c>
      <c r="R34" s="6">
        <v>0.70599999999999996</v>
      </c>
      <c r="S34" s="6">
        <v>0.9</v>
      </c>
      <c r="T34" s="10">
        <v>1.107</v>
      </c>
      <c r="U34" s="10">
        <v>1.3340000000000001</v>
      </c>
      <c r="V34" s="10">
        <v>1.881</v>
      </c>
    </row>
    <row r="35" spans="1:22" x14ac:dyDescent="0.25">
      <c r="A35">
        <v>20</v>
      </c>
      <c r="C35" t="s">
        <v>23</v>
      </c>
      <c r="E35" s="4">
        <v>1.8370000000000002E-9</v>
      </c>
      <c r="F35" s="4">
        <v>2.8820000000000002E-9</v>
      </c>
      <c r="G35" s="4">
        <v>6.3789999999999996E-9</v>
      </c>
      <c r="H35" s="5">
        <v>1.0260000000000001E-8</v>
      </c>
      <c r="I35" s="5">
        <v>1.6269999999999999E-8</v>
      </c>
      <c r="J35" s="5">
        <v>2.6280000000000004E-8</v>
      </c>
      <c r="K35" s="5">
        <v>4.7170000000000005E-8</v>
      </c>
      <c r="L35" s="6">
        <v>1.2670000000000002E-7</v>
      </c>
      <c r="M35" s="5">
        <v>1.8000000000000002E-2</v>
      </c>
      <c r="N35" s="8">
        <v>186.6</v>
      </c>
      <c r="O35" s="6">
        <v>0.443</v>
      </c>
      <c r="P35" s="6">
        <v>0.52400000000000002</v>
      </c>
      <c r="Q35" s="6">
        <v>0.621</v>
      </c>
      <c r="R35" s="6">
        <v>0.70899999999999996</v>
      </c>
      <c r="S35" s="6">
        <v>0.90200000000000002</v>
      </c>
      <c r="T35" s="10">
        <v>1.1120000000000001</v>
      </c>
      <c r="U35" s="10">
        <v>1.339</v>
      </c>
      <c r="V35" s="10">
        <v>1.89</v>
      </c>
    </row>
    <row r="36" spans="1:22" x14ac:dyDescent="0.25">
      <c r="A36">
        <v>1</v>
      </c>
      <c r="C36" t="s">
        <v>23</v>
      </c>
      <c r="E36" s="4">
        <v>2.1309999999999998E-9</v>
      </c>
      <c r="F36" s="4">
        <v>3.3780000000000001E-9</v>
      </c>
      <c r="G36" s="4">
        <v>7.9509999999999995E-9</v>
      </c>
      <c r="H36" s="5">
        <v>1.2820000000000002E-8</v>
      </c>
      <c r="I36" s="5">
        <v>2.0320000000000003E-8</v>
      </c>
      <c r="J36" s="5">
        <v>3.3430000000000002E-8</v>
      </c>
      <c r="K36" s="5">
        <v>5.9280000000000005E-8</v>
      </c>
      <c r="L36" s="6">
        <v>1.5900000000000001E-7</v>
      </c>
      <c r="M36" s="5">
        <v>1.9899999999999998E-2</v>
      </c>
      <c r="N36" s="8">
        <v>186.1</v>
      </c>
      <c r="O36" s="6">
        <v>0.441</v>
      </c>
      <c r="P36" s="6">
        <v>0.52300000000000002</v>
      </c>
      <c r="Q36" s="6">
        <v>0.623</v>
      </c>
      <c r="R36" s="6">
        <v>0.70699999999999996</v>
      </c>
      <c r="S36" s="6">
        <v>0.9</v>
      </c>
      <c r="T36" s="10">
        <v>1.1080000000000001</v>
      </c>
      <c r="U36" s="10">
        <v>1.3360000000000001</v>
      </c>
      <c r="V36" s="10">
        <v>1.8819999999999999</v>
      </c>
    </row>
    <row r="37" spans="1:22" x14ac:dyDescent="0.25">
      <c r="A37">
        <v>2</v>
      </c>
      <c r="C37" t="s">
        <v>23</v>
      </c>
      <c r="E37" s="4">
        <v>2.4630000000000003E-9</v>
      </c>
      <c r="F37" s="4">
        <v>3.6330000000000002E-9</v>
      </c>
      <c r="G37" s="4">
        <v>8.1729999999999998E-9</v>
      </c>
      <c r="H37" s="5">
        <v>1.3060000000000001E-8</v>
      </c>
      <c r="I37" s="5">
        <v>2.0470000000000001E-8</v>
      </c>
      <c r="J37" s="5">
        <v>3.2830000000000003E-8</v>
      </c>
      <c r="K37" s="5">
        <v>5.8549999999999998E-8</v>
      </c>
      <c r="L37" s="6">
        <v>1.561E-7</v>
      </c>
      <c r="M37" s="5">
        <v>1.89E-2</v>
      </c>
      <c r="N37" s="8">
        <v>186.5</v>
      </c>
      <c r="O37" s="6">
        <v>0.442</v>
      </c>
      <c r="P37" s="6">
        <v>0.52500000000000002</v>
      </c>
      <c r="Q37" s="6">
        <v>0.622</v>
      </c>
      <c r="R37" s="6">
        <v>0.70699999999999996</v>
      </c>
      <c r="S37" s="6">
        <v>0.9</v>
      </c>
      <c r="T37" s="10">
        <v>1.107</v>
      </c>
      <c r="U37" s="10">
        <v>1.3360000000000001</v>
      </c>
      <c r="V37" s="10">
        <v>1.8819999999999999</v>
      </c>
    </row>
    <row r="38" spans="1:22" x14ac:dyDescent="0.25">
      <c r="A38">
        <v>3</v>
      </c>
      <c r="C38" t="s">
        <v>23</v>
      </c>
      <c r="E38" s="4">
        <v>2.5720000000000002E-9</v>
      </c>
      <c r="F38" s="4">
        <v>3.8230000000000006E-9</v>
      </c>
      <c r="G38" s="4">
        <v>7.9880000000000001E-9</v>
      </c>
      <c r="H38" s="5">
        <v>1.3880000000000001E-8</v>
      </c>
      <c r="I38" s="5">
        <v>2.2190000000000002E-8</v>
      </c>
      <c r="J38" s="5">
        <v>3.5910000000000002E-8</v>
      </c>
      <c r="K38" s="5">
        <v>6.5170000000000007E-8</v>
      </c>
      <c r="L38" s="6">
        <v>1.7460000000000001E-7</v>
      </c>
      <c r="M38" s="5">
        <v>2.1600000000000001E-2</v>
      </c>
      <c r="N38" s="8">
        <v>185.5</v>
      </c>
      <c r="O38" s="6">
        <v>0.443</v>
      </c>
      <c r="P38" s="6">
        <v>0.52300000000000002</v>
      </c>
      <c r="Q38" s="6">
        <v>0.621</v>
      </c>
      <c r="R38" s="6">
        <v>0.70599999999999996</v>
      </c>
      <c r="S38" s="6">
        <v>0.89700000000000002</v>
      </c>
      <c r="T38" s="10">
        <v>1.1040000000000001</v>
      </c>
      <c r="U38" s="10">
        <v>1.33</v>
      </c>
      <c r="V38" s="10">
        <v>1.87</v>
      </c>
    </row>
    <row r="39" spans="1:22" x14ac:dyDescent="0.25">
      <c r="A39">
        <v>4</v>
      </c>
      <c r="C39" t="s">
        <v>23</v>
      </c>
      <c r="E39" s="4">
        <v>2.1800000000000003E-9</v>
      </c>
      <c r="F39" s="4">
        <v>3.631E-9</v>
      </c>
      <c r="G39" s="4">
        <v>7.9650000000000005E-9</v>
      </c>
      <c r="H39" s="5">
        <v>1.309E-8</v>
      </c>
      <c r="I39" s="5">
        <v>2.0660000000000001E-8</v>
      </c>
      <c r="J39" s="5">
        <v>3.3170000000000005E-8</v>
      </c>
      <c r="K39" s="5">
        <v>5.8940000000000004E-8</v>
      </c>
      <c r="L39" s="6">
        <v>1.5680000000000003E-7</v>
      </c>
      <c r="M39" s="5">
        <v>1.95E-2</v>
      </c>
      <c r="N39" s="8">
        <v>186</v>
      </c>
      <c r="O39" s="6">
        <v>0.44</v>
      </c>
      <c r="P39" s="6">
        <v>0.52300000000000002</v>
      </c>
      <c r="Q39" s="6">
        <v>0.622</v>
      </c>
      <c r="R39" s="6">
        <v>0.70599999999999996</v>
      </c>
      <c r="S39" s="6">
        <v>0.9</v>
      </c>
      <c r="T39" s="10">
        <v>1.1100000000000001</v>
      </c>
      <c r="U39" s="10">
        <v>1.3360000000000001</v>
      </c>
      <c r="V39" s="10">
        <v>1.8839999999999999</v>
      </c>
    </row>
    <row r="40" spans="1:22" x14ac:dyDescent="0.25">
      <c r="A40">
        <v>5</v>
      </c>
      <c r="C40" t="s">
        <v>23</v>
      </c>
      <c r="E40" s="4">
        <v>2.9080000000000003E-9</v>
      </c>
      <c r="F40" s="4">
        <v>4.2679999999999997E-9</v>
      </c>
      <c r="G40" s="4">
        <v>9.4450000000000012E-9</v>
      </c>
      <c r="H40" s="5">
        <v>1.5510000000000001E-8</v>
      </c>
      <c r="I40" s="5">
        <v>2.4760000000000005E-8</v>
      </c>
      <c r="J40" s="5">
        <v>4.0490000000000007E-8</v>
      </c>
      <c r="K40" s="5">
        <v>7.247E-8</v>
      </c>
      <c r="L40" s="6">
        <v>1.9369999999999999E-7</v>
      </c>
      <c r="M40" s="5">
        <v>2.0300000000000002E-2</v>
      </c>
      <c r="N40" s="8">
        <v>186</v>
      </c>
      <c r="O40" s="6">
        <v>0.441</v>
      </c>
      <c r="P40" s="6">
        <v>0.52300000000000002</v>
      </c>
      <c r="Q40" s="6">
        <v>0.62</v>
      </c>
      <c r="R40" s="6">
        <v>0.70799999999999996</v>
      </c>
      <c r="S40" s="6">
        <v>0.89900000000000002</v>
      </c>
      <c r="T40" s="10">
        <v>1.1100000000000001</v>
      </c>
      <c r="U40" s="10">
        <v>1.339</v>
      </c>
      <c r="V40" s="10">
        <v>1.8879999999999999</v>
      </c>
    </row>
    <row r="41" spans="1:22" x14ac:dyDescent="0.25">
      <c r="A41">
        <v>6</v>
      </c>
      <c r="C41" t="s">
        <v>23</v>
      </c>
      <c r="E41" s="4">
        <v>2.2000000000000003E-9</v>
      </c>
      <c r="F41" s="4">
        <v>3.2120000000000005E-9</v>
      </c>
      <c r="G41" s="4">
        <v>7.1940000000000006E-9</v>
      </c>
      <c r="H41" s="5">
        <v>1.1400000000000001E-8</v>
      </c>
      <c r="I41" s="5">
        <v>1.8040000000000001E-8</v>
      </c>
      <c r="J41" s="5">
        <v>2.8930000000000002E-8</v>
      </c>
      <c r="K41" s="5">
        <v>5.1620000000000002E-8</v>
      </c>
      <c r="L41" s="6">
        <v>1.3730000000000002E-7</v>
      </c>
      <c r="M41" s="5">
        <v>1.78E-2</v>
      </c>
      <c r="N41" s="8">
        <v>186.7</v>
      </c>
      <c r="O41" s="6">
        <v>0.44</v>
      </c>
      <c r="P41" s="6">
        <v>0.52100000000000002</v>
      </c>
      <c r="Q41" s="6">
        <v>0.621</v>
      </c>
      <c r="R41" s="6">
        <v>0.70799999999999996</v>
      </c>
      <c r="S41" s="6">
        <v>0.90200000000000002</v>
      </c>
      <c r="T41" s="10">
        <v>1.113</v>
      </c>
      <c r="U41" s="10">
        <v>1.343</v>
      </c>
      <c r="V41" s="10">
        <v>1.895</v>
      </c>
    </row>
    <row r="42" spans="1:22" x14ac:dyDescent="0.25">
      <c r="A42">
        <v>7</v>
      </c>
      <c r="C42" t="s">
        <v>23</v>
      </c>
      <c r="E42" s="4">
        <v>2.4249999999999998E-9</v>
      </c>
      <c r="F42" s="4">
        <v>3.7170000000000003E-9</v>
      </c>
      <c r="G42" s="4">
        <v>8.4149999999999996E-9</v>
      </c>
      <c r="H42" s="5">
        <v>1.3640000000000002E-8</v>
      </c>
      <c r="I42" s="5">
        <v>2.1640000000000001E-8</v>
      </c>
      <c r="J42" s="5">
        <v>3.5390000000000001E-8</v>
      </c>
      <c r="K42" s="5">
        <v>6.3619999999999997E-8</v>
      </c>
      <c r="L42" s="6">
        <v>1.7090000000000003E-7</v>
      </c>
      <c r="M42" s="5">
        <v>1.9600000000000003E-2</v>
      </c>
      <c r="N42" s="8">
        <v>186.2</v>
      </c>
      <c r="O42" s="6">
        <v>0.442</v>
      </c>
      <c r="P42" s="6">
        <v>0.52300000000000002</v>
      </c>
      <c r="Q42" s="6">
        <v>0.621</v>
      </c>
      <c r="R42" s="6">
        <v>0.70899999999999996</v>
      </c>
      <c r="S42" s="6">
        <v>0.9</v>
      </c>
      <c r="T42" s="10">
        <v>1.109</v>
      </c>
      <c r="U42" s="10">
        <v>1.3360000000000001</v>
      </c>
      <c r="V42" s="10">
        <v>1.8819999999999999</v>
      </c>
    </row>
    <row r="43" spans="1:22" x14ac:dyDescent="0.25">
      <c r="A43">
        <v>8</v>
      </c>
      <c r="C43" t="s">
        <v>23</v>
      </c>
      <c r="E43" s="4">
        <v>2.713E-9</v>
      </c>
      <c r="F43" s="4">
        <v>3.2990000000000003E-9</v>
      </c>
      <c r="G43" s="4">
        <v>8.8249999999999996E-9</v>
      </c>
      <c r="H43" s="5">
        <v>1.4080000000000001E-8</v>
      </c>
      <c r="I43" s="5">
        <v>2.2660000000000002E-8</v>
      </c>
      <c r="J43" s="5">
        <v>3.669E-8</v>
      </c>
      <c r="K43" s="5">
        <v>6.5580000000000009E-8</v>
      </c>
      <c r="L43" s="6">
        <v>1.7480000000000003E-7</v>
      </c>
      <c r="M43" s="5">
        <v>1.9300000000000001E-2</v>
      </c>
      <c r="N43" s="8">
        <v>186.2</v>
      </c>
      <c r="O43" s="6">
        <v>0.441</v>
      </c>
      <c r="P43" s="6">
        <v>0.52300000000000002</v>
      </c>
      <c r="Q43" s="6">
        <v>0.622</v>
      </c>
      <c r="R43" s="6">
        <v>0.70599999999999996</v>
      </c>
      <c r="S43" s="6">
        <v>0.89800000000000002</v>
      </c>
      <c r="T43" s="10">
        <v>1.109</v>
      </c>
      <c r="U43" s="10">
        <v>1.3360000000000001</v>
      </c>
      <c r="V43" s="10">
        <v>1.8819999999999999</v>
      </c>
    </row>
    <row r="44" spans="1:22" x14ac:dyDescent="0.25">
      <c r="A44">
        <v>9</v>
      </c>
      <c r="C44" t="s">
        <v>23</v>
      </c>
      <c r="E44" s="4">
        <v>2.5500000000000001E-9</v>
      </c>
      <c r="F44" s="4">
        <v>3.859E-9</v>
      </c>
      <c r="G44" s="4">
        <v>8.9030000000000004E-9</v>
      </c>
      <c r="H44" s="5">
        <v>1.4460000000000002E-8</v>
      </c>
      <c r="I44" s="5">
        <v>2.288E-8</v>
      </c>
      <c r="J44" s="5">
        <v>3.7090000000000003E-8</v>
      </c>
      <c r="K44" s="5">
        <v>6.6689999999999997E-8</v>
      </c>
      <c r="L44" s="6">
        <v>1.7680000000000002E-7</v>
      </c>
      <c r="M44" s="5">
        <v>2.06E-2</v>
      </c>
      <c r="N44" s="8">
        <v>186</v>
      </c>
      <c r="O44" s="6">
        <v>0.442</v>
      </c>
      <c r="P44" s="6">
        <v>0.52400000000000002</v>
      </c>
      <c r="Q44" s="6">
        <v>0.621</v>
      </c>
      <c r="R44" s="6">
        <v>0.70699999999999996</v>
      </c>
      <c r="S44" s="6">
        <v>0.9</v>
      </c>
      <c r="T44" s="10">
        <v>1.1080000000000001</v>
      </c>
      <c r="U44" s="10">
        <v>1.3340000000000001</v>
      </c>
      <c r="V44" s="10">
        <v>1.879</v>
      </c>
    </row>
    <row r="45" spans="1:22" x14ac:dyDescent="0.25">
      <c r="A45">
        <v>10</v>
      </c>
      <c r="C45" t="s">
        <v>23</v>
      </c>
      <c r="E45" s="4">
        <v>2.3590000000000002E-9</v>
      </c>
      <c r="F45" s="4">
        <v>3.6880000000000005E-9</v>
      </c>
      <c r="G45" s="4">
        <v>8.0350000000000005E-9</v>
      </c>
      <c r="H45" s="5">
        <v>1.2820000000000002E-8</v>
      </c>
      <c r="I45" s="5">
        <v>2.0500000000000002E-8</v>
      </c>
      <c r="J45" s="5">
        <v>3.3250000000000003E-8</v>
      </c>
      <c r="K45" s="5">
        <v>5.9280000000000005E-8</v>
      </c>
      <c r="L45" s="6">
        <v>1.5850000000000002E-7</v>
      </c>
      <c r="M45" s="5">
        <v>1.8800000000000001E-2</v>
      </c>
      <c r="N45" s="8">
        <v>186.7</v>
      </c>
      <c r="O45" s="6">
        <v>0.44</v>
      </c>
      <c r="P45" s="6">
        <v>0.52300000000000002</v>
      </c>
      <c r="Q45" s="6">
        <v>0.621</v>
      </c>
      <c r="R45" s="6">
        <v>0.70799999999999996</v>
      </c>
      <c r="S45" s="6">
        <v>0.9</v>
      </c>
      <c r="T45" s="10">
        <v>1.1100000000000001</v>
      </c>
      <c r="U45" s="10">
        <v>1.34</v>
      </c>
      <c r="V45" s="10">
        <v>1.889</v>
      </c>
    </row>
    <row r="46" spans="1:22" x14ac:dyDescent="0.25">
      <c r="A46">
        <v>11</v>
      </c>
      <c r="C46" t="s">
        <v>23</v>
      </c>
      <c r="E46" s="7" t="s">
        <v>349</v>
      </c>
      <c r="F46" s="7" t="s">
        <v>349</v>
      </c>
      <c r="G46" s="11">
        <v>1.2589999999999999</v>
      </c>
      <c r="H46" s="11">
        <v>1.282</v>
      </c>
      <c r="I46" s="12">
        <v>0.4652</v>
      </c>
      <c r="J46" s="12">
        <v>0.60260000000000002</v>
      </c>
      <c r="K46" s="12">
        <v>0.73960000000000004</v>
      </c>
      <c r="L46" s="12">
        <v>0.90410000000000001</v>
      </c>
      <c r="M46" s="12">
        <v>0.40799999999999997</v>
      </c>
      <c r="N46" s="7" t="s">
        <v>355</v>
      </c>
      <c r="O46" s="5">
        <v>4.1000000000000002E-2</v>
      </c>
      <c r="P46" s="6">
        <v>0.33800000000000002</v>
      </c>
      <c r="Q46" s="6">
        <v>0.53100000000000003</v>
      </c>
      <c r="R46" s="6">
        <v>0.61199999999999999</v>
      </c>
      <c r="S46" s="6">
        <v>0.78400000000000003</v>
      </c>
      <c r="T46" s="6">
        <v>0.93500000000000005</v>
      </c>
      <c r="U46" s="10">
        <v>1.085</v>
      </c>
      <c r="V46" s="10">
        <v>1.337</v>
      </c>
    </row>
    <row r="47" spans="1:22" x14ac:dyDescent="0.25">
      <c r="A47">
        <v>12</v>
      </c>
      <c r="C47" t="s">
        <v>23</v>
      </c>
      <c r="E47" s="4">
        <v>2.5009999999999999E-9</v>
      </c>
      <c r="F47" s="4">
        <v>3.271E-9</v>
      </c>
      <c r="G47" s="4">
        <v>7.4989999999999999E-9</v>
      </c>
      <c r="H47" s="5">
        <v>1.2170000000000001E-8</v>
      </c>
      <c r="I47" s="5">
        <v>1.927E-8</v>
      </c>
      <c r="J47" s="5">
        <v>3.1350000000000006E-8</v>
      </c>
      <c r="K47" s="5">
        <v>5.6869999999999999E-8</v>
      </c>
      <c r="L47" s="6">
        <v>1.5380000000000001E-7</v>
      </c>
      <c r="M47" s="5">
        <v>2.0500000000000001E-2</v>
      </c>
      <c r="N47" s="8">
        <v>185.7</v>
      </c>
      <c r="O47" s="6">
        <v>0.441</v>
      </c>
      <c r="P47" s="6">
        <v>0.52400000000000002</v>
      </c>
      <c r="Q47" s="6">
        <v>0.622</v>
      </c>
      <c r="R47" s="6">
        <v>0.70599999999999996</v>
      </c>
      <c r="S47" s="6">
        <v>0.89800000000000002</v>
      </c>
      <c r="T47" s="10">
        <v>1.1040000000000001</v>
      </c>
      <c r="U47" s="10">
        <v>1.3320000000000001</v>
      </c>
      <c r="V47" s="10">
        <v>1.875</v>
      </c>
    </row>
    <row r="48" spans="1:22" x14ac:dyDescent="0.25">
      <c r="A48">
        <v>13</v>
      </c>
      <c r="C48" t="s">
        <v>23</v>
      </c>
      <c r="E48" s="4">
        <v>2.6970000000000001E-9</v>
      </c>
      <c r="F48" s="4">
        <v>4.1100000000000009E-9</v>
      </c>
      <c r="G48" s="4">
        <v>9.1570000000000005E-9</v>
      </c>
      <c r="H48" s="5">
        <v>1.4800000000000002E-8</v>
      </c>
      <c r="I48" s="5">
        <v>2.3940000000000001E-8</v>
      </c>
      <c r="J48" s="5">
        <v>3.8479999999999998E-8</v>
      </c>
      <c r="K48" s="5">
        <v>6.8810000000000005E-8</v>
      </c>
      <c r="L48" s="6">
        <v>1.825E-7</v>
      </c>
      <c r="M48" s="5">
        <v>1.9100000000000002E-2</v>
      </c>
      <c r="N48" s="8">
        <v>186.4</v>
      </c>
      <c r="O48" s="6">
        <v>0.442</v>
      </c>
      <c r="P48" s="6">
        <v>0.52200000000000002</v>
      </c>
      <c r="Q48" s="6">
        <v>0.621</v>
      </c>
      <c r="R48" s="6">
        <v>0.70599999999999996</v>
      </c>
      <c r="S48" s="6">
        <v>0.89900000000000002</v>
      </c>
      <c r="T48" s="10">
        <v>1.107</v>
      </c>
      <c r="U48" s="10">
        <v>1.3360000000000001</v>
      </c>
      <c r="V48" s="10">
        <v>1.8839999999999999</v>
      </c>
    </row>
    <row r="49" spans="1:22" x14ac:dyDescent="0.25">
      <c r="A49">
        <v>14</v>
      </c>
      <c r="C49" t="s">
        <v>23</v>
      </c>
      <c r="E49" s="4">
        <v>2.3560000000000001E-9</v>
      </c>
      <c r="F49" s="4">
        <v>3.3160000000000001E-9</v>
      </c>
      <c r="G49" s="4">
        <v>7.4850000000000005E-9</v>
      </c>
      <c r="H49" s="5">
        <v>1.1900000000000001E-8</v>
      </c>
      <c r="I49" s="5">
        <v>1.8980000000000002E-8</v>
      </c>
      <c r="J49" s="5">
        <v>2.9989999999999999E-8</v>
      </c>
      <c r="K49" s="5">
        <v>5.4760000000000002E-8</v>
      </c>
      <c r="L49" s="6">
        <v>1.4670000000000001E-7</v>
      </c>
      <c r="M49" s="5">
        <v>1.9100000000000002E-2</v>
      </c>
      <c r="N49" s="8">
        <v>186.4</v>
      </c>
      <c r="O49" s="6">
        <v>0.441</v>
      </c>
      <c r="P49" s="6">
        <v>0.52400000000000002</v>
      </c>
      <c r="Q49" s="6">
        <v>0.621</v>
      </c>
      <c r="R49" s="6">
        <v>0.70799999999999996</v>
      </c>
      <c r="S49" s="6">
        <v>0.9</v>
      </c>
      <c r="T49" s="10">
        <v>1.1080000000000001</v>
      </c>
      <c r="U49" s="10">
        <v>1.3360000000000001</v>
      </c>
      <c r="V49" s="10">
        <v>1.883</v>
      </c>
    </row>
    <row r="50" spans="1:22" x14ac:dyDescent="0.25">
      <c r="A50">
        <v>15</v>
      </c>
      <c r="C50" t="s">
        <v>23</v>
      </c>
      <c r="E50" s="4">
        <v>2.6150000000000002E-9</v>
      </c>
      <c r="F50" s="4">
        <v>4.0769999999999999E-9</v>
      </c>
      <c r="G50" s="4">
        <v>9.0180000000000017E-9</v>
      </c>
      <c r="H50" s="5">
        <v>1.5000000000000002E-8</v>
      </c>
      <c r="I50" s="5">
        <v>2.4020000000000003E-8</v>
      </c>
      <c r="J50" s="5">
        <v>4.0310000000000002E-8</v>
      </c>
      <c r="K50" s="5">
        <v>8.1349999999999997E-8</v>
      </c>
      <c r="L50" s="6">
        <v>3.0149999999999999E-7</v>
      </c>
      <c r="M50" s="5">
        <v>2.24E-2</v>
      </c>
      <c r="N50" s="8">
        <v>185.5</v>
      </c>
      <c r="O50" s="6">
        <v>0.441</v>
      </c>
      <c r="P50" s="6">
        <v>0.52300000000000002</v>
      </c>
      <c r="Q50" s="6">
        <v>0.621</v>
      </c>
      <c r="R50" s="6">
        <v>0.70699999999999996</v>
      </c>
      <c r="S50" s="6">
        <v>0.89900000000000002</v>
      </c>
      <c r="T50" s="10">
        <v>1.107</v>
      </c>
      <c r="U50" s="10">
        <v>1.3340000000000001</v>
      </c>
      <c r="V50" s="10">
        <v>1.8779999999999999</v>
      </c>
    </row>
    <row r="51" spans="1:22" x14ac:dyDescent="0.25">
      <c r="A51">
        <v>16</v>
      </c>
      <c r="C51" t="s">
        <v>23</v>
      </c>
      <c r="E51" s="4">
        <v>2.7180000000000003E-9</v>
      </c>
      <c r="F51" s="4">
        <v>4.0830000000000001E-9</v>
      </c>
      <c r="G51" s="4">
        <v>8.2370000000000012E-9</v>
      </c>
      <c r="H51" s="5">
        <v>1.4460000000000002E-8</v>
      </c>
      <c r="I51" s="5">
        <v>2.1710000000000004E-8</v>
      </c>
      <c r="J51" s="5">
        <v>3.5369999999999998E-8</v>
      </c>
      <c r="K51" s="5">
        <v>6.3390000000000001E-8</v>
      </c>
      <c r="L51" s="6">
        <v>1.6860000000000001E-7</v>
      </c>
      <c r="M51" s="5">
        <v>1.89E-2</v>
      </c>
      <c r="N51" s="8">
        <v>186.4</v>
      </c>
      <c r="O51" s="6">
        <v>0.44</v>
      </c>
      <c r="P51" s="6">
        <v>0.52300000000000002</v>
      </c>
      <c r="Q51" s="6">
        <v>0.621</v>
      </c>
      <c r="R51" s="6">
        <v>0.70799999999999996</v>
      </c>
      <c r="S51" s="6">
        <v>0.90100000000000002</v>
      </c>
      <c r="T51" s="10">
        <v>1.113</v>
      </c>
      <c r="U51" s="10">
        <v>1.34</v>
      </c>
      <c r="V51" s="10">
        <v>1.891</v>
      </c>
    </row>
    <row r="52" spans="1:22" x14ac:dyDescent="0.25">
      <c r="A52">
        <v>17</v>
      </c>
      <c r="C52" t="s">
        <v>23</v>
      </c>
      <c r="E52" s="4">
        <v>2.3279999999999998E-9</v>
      </c>
      <c r="F52" s="4">
        <v>3.449E-9</v>
      </c>
      <c r="G52" s="4">
        <v>7.664E-9</v>
      </c>
      <c r="H52" s="5">
        <v>1.22E-8</v>
      </c>
      <c r="I52" s="5">
        <v>1.9149999999999999E-8</v>
      </c>
      <c r="J52" s="5">
        <v>3.0820000000000001E-8</v>
      </c>
      <c r="K52" s="5">
        <v>5.4460000000000006E-8</v>
      </c>
      <c r="L52" s="6">
        <v>1.43E-7</v>
      </c>
      <c r="M52" s="5">
        <v>1.6399999999999998E-2</v>
      </c>
      <c r="N52" s="8">
        <v>187.2</v>
      </c>
      <c r="O52" s="6">
        <v>0.441</v>
      </c>
      <c r="P52" s="6">
        <v>0.52200000000000002</v>
      </c>
      <c r="Q52" s="6">
        <v>0.623</v>
      </c>
      <c r="R52" s="6">
        <v>0.71</v>
      </c>
      <c r="S52" s="6">
        <v>0.90600000000000003</v>
      </c>
      <c r="T52" s="10">
        <v>1.1180000000000001</v>
      </c>
      <c r="U52" s="10">
        <v>1.35</v>
      </c>
      <c r="V52" s="10">
        <v>1.909</v>
      </c>
    </row>
    <row r="53" spans="1:22" x14ac:dyDescent="0.25">
      <c r="A53">
        <v>18</v>
      </c>
      <c r="C53" t="s">
        <v>23</v>
      </c>
      <c r="E53" s="4">
        <v>2.4310000000000004E-9</v>
      </c>
      <c r="F53" s="4">
        <v>3.7710000000000003E-9</v>
      </c>
      <c r="G53" s="4">
        <v>8.2890000000000006E-9</v>
      </c>
      <c r="H53" s="5">
        <v>1.3680000000000001E-8</v>
      </c>
      <c r="I53" s="5">
        <v>2.1699999999999999E-8</v>
      </c>
      <c r="J53" s="5">
        <v>3.5670000000000001E-8</v>
      </c>
      <c r="K53" s="5">
        <v>6.4080000000000002E-8</v>
      </c>
      <c r="L53" s="6">
        <v>1.734E-7</v>
      </c>
      <c r="M53" s="5">
        <v>1.9800000000000002E-2</v>
      </c>
      <c r="N53" s="8">
        <v>186</v>
      </c>
      <c r="O53" s="6">
        <v>0.442</v>
      </c>
      <c r="P53" s="6">
        <v>0.52400000000000002</v>
      </c>
      <c r="Q53" s="6">
        <v>0.62</v>
      </c>
      <c r="R53" s="6">
        <v>0.70599999999999996</v>
      </c>
      <c r="S53" s="6">
        <v>0.89900000000000002</v>
      </c>
      <c r="T53" s="10">
        <v>1.1080000000000001</v>
      </c>
      <c r="U53" s="10">
        <v>1.3360000000000001</v>
      </c>
      <c r="V53" s="10">
        <v>1.88</v>
      </c>
    </row>
    <row r="54" spans="1:22" x14ac:dyDescent="0.25">
      <c r="A54">
        <v>19</v>
      </c>
      <c r="C54" t="s">
        <v>23</v>
      </c>
      <c r="E54" s="4">
        <v>2.5280000000000004E-9</v>
      </c>
      <c r="F54" s="4">
        <v>3.0699999999999999E-9</v>
      </c>
      <c r="G54" s="4">
        <v>8.8599999999999996E-9</v>
      </c>
      <c r="H54" s="5">
        <v>1.5390000000000001E-8</v>
      </c>
      <c r="I54" s="5">
        <v>2.4520000000000001E-8</v>
      </c>
      <c r="J54" s="5">
        <v>4.0740000000000006E-8</v>
      </c>
      <c r="K54" s="5">
        <v>7.4310000000000008E-8</v>
      </c>
      <c r="L54" s="6">
        <v>2.0250000000000002E-7</v>
      </c>
      <c r="M54" s="5">
        <v>1.9400000000000001E-2</v>
      </c>
      <c r="N54" s="8">
        <v>186.1</v>
      </c>
      <c r="O54" s="6">
        <v>0.441</v>
      </c>
      <c r="P54" s="6">
        <v>0.52300000000000002</v>
      </c>
      <c r="Q54" s="6">
        <v>0.621</v>
      </c>
      <c r="R54" s="6">
        <v>0.70599999999999996</v>
      </c>
      <c r="S54" s="6">
        <v>0.89900000000000002</v>
      </c>
      <c r="T54" s="10">
        <v>1.107</v>
      </c>
      <c r="U54" s="10">
        <v>1.3340000000000001</v>
      </c>
      <c r="V54" s="10">
        <v>1.881</v>
      </c>
    </row>
    <row r="55" spans="1:22" x14ac:dyDescent="0.25">
      <c r="A55">
        <v>20</v>
      </c>
      <c r="C55" t="s">
        <v>23</v>
      </c>
      <c r="E55" s="4">
        <v>2.3159999999999999E-9</v>
      </c>
      <c r="F55" s="4">
        <v>3.5740000000000003E-9</v>
      </c>
      <c r="G55" s="4">
        <v>7.6090000000000005E-9</v>
      </c>
      <c r="H55" s="5">
        <v>1.2520000000000001E-8</v>
      </c>
      <c r="I55" s="5">
        <v>2.0079999999999998E-8</v>
      </c>
      <c r="J55" s="5">
        <v>3.2390000000000001E-8</v>
      </c>
      <c r="K55" s="5">
        <v>5.7550000000000002E-8</v>
      </c>
      <c r="L55" s="6">
        <v>1.5300000000000001E-7</v>
      </c>
      <c r="M55" s="5">
        <v>1.7399999999999999E-2</v>
      </c>
      <c r="N55" s="8">
        <v>186.8</v>
      </c>
      <c r="O55" s="6">
        <v>0.441</v>
      </c>
      <c r="P55" s="6">
        <v>0.52400000000000002</v>
      </c>
      <c r="Q55" s="6">
        <v>0.621</v>
      </c>
      <c r="R55" s="6">
        <v>0.70799999999999996</v>
      </c>
      <c r="S55" s="6">
        <v>0.90200000000000002</v>
      </c>
      <c r="T55" s="10">
        <v>1.111</v>
      </c>
      <c r="U55" s="10">
        <v>1.34</v>
      </c>
      <c r="V55" s="10">
        <v>1.8919999999999999</v>
      </c>
    </row>
    <row r="58" spans="1:22" x14ac:dyDescent="0.25">
      <c r="B58" t="s">
        <v>547</v>
      </c>
      <c r="E58" s="13">
        <f t="shared" ref="E58:V58" si="0">COUNT(E16:E55)</f>
        <v>39</v>
      </c>
      <c r="F58" s="13">
        <f t="shared" si="0"/>
        <v>39</v>
      </c>
      <c r="G58" s="13">
        <f t="shared" si="0"/>
        <v>40</v>
      </c>
      <c r="H58" s="13">
        <f t="shared" si="0"/>
        <v>40</v>
      </c>
      <c r="I58" s="13">
        <f t="shared" si="0"/>
        <v>40</v>
      </c>
      <c r="J58" s="13">
        <f t="shared" si="0"/>
        <v>40</v>
      </c>
      <c r="K58" s="13">
        <f t="shared" si="0"/>
        <v>40</v>
      </c>
      <c r="L58" s="13">
        <f t="shared" si="0"/>
        <v>40</v>
      </c>
      <c r="M58" s="13">
        <f t="shared" si="0"/>
        <v>40</v>
      </c>
      <c r="N58" s="13">
        <f t="shared" si="0"/>
        <v>39</v>
      </c>
      <c r="O58" s="13">
        <f t="shared" si="0"/>
        <v>40</v>
      </c>
      <c r="P58" s="13">
        <f t="shared" si="0"/>
        <v>40</v>
      </c>
      <c r="Q58" s="13">
        <f t="shared" si="0"/>
        <v>40</v>
      </c>
      <c r="R58" s="13">
        <f t="shared" si="0"/>
        <v>40</v>
      </c>
      <c r="S58" s="13">
        <f t="shared" si="0"/>
        <v>40</v>
      </c>
      <c r="T58" s="13">
        <f t="shared" si="0"/>
        <v>40</v>
      </c>
      <c r="U58" s="13">
        <f t="shared" si="0"/>
        <v>40</v>
      </c>
      <c r="V58" s="13">
        <f t="shared" si="0"/>
        <v>40</v>
      </c>
    </row>
    <row r="59" spans="1:22" x14ac:dyDescent="0.25">
      <c r="B59" t="s">
        <v>548</v>
      </c>
      <c r="E59" s="4">
        <f t="shared" ref="E59:V59" si="1">MIN(E16:E55)</f>
        <v>1.8370000000000002E-9</v>
      </c>
      <c r="F59" s="4">
        <f t="shared" si="1"/>
        <v>2.8820000000000002E-9</v>
      </c>
      <c r="G59" s="4">
        <f t="shared" si="1"/>
        <v>6.3789999999999996E-9</v>
      </c>
      <c r="H59" s="5">
        <f t="shared" si="1"/>
        <v>1.0260000000000001E-8</v>
      </c>
      <c r="I59" s="5">
        <f t="shared" si="1"/>
        <v>1.6269999999999999E-8</v>
      </c>
      <c r="J59" s="5">
        <f t="shared" si="1"/>
        <v>2.6280000000000004E-8</v>
      </c>
      <c r="K59" s="5">
        <f t="shared" si="1"/>
        <v>4.7170000000000005E-8</v>
      </c>
      <c r="L59" s="6">
        <f t="shared" si="1"/>
        <v>1.2670000000000002E-7</v>
      </c>
      <c r="M59" s="5">
        <f t="shared" si="1"/>
        <v>1.6199999999999999E-2</v>
      </c>
      <c r="N59" s="14">
        <f t="shared" si="1"/>
        <v>185.4</v>
      </c>
      <c r="O59" s="5">
        <f t="shared" si="1"/>
        <v>4.1000000000000002E-2</v>
      </c>
      <c r="P59" s="6">
        <f t="shared" si="1"/>
        <v>0.33800000000000002</v>
      </c>
      <c r="Q59" s="6">
        <f t="shared" si="1"/>
        <v>0.53100000000000003</v>
      </c>
      <c r="R59" s="6">
        <f t="shared" si="1"/>
        <v>0.61199999999999999</v>
      </c>
      <c r="S59" s="6">
        <f t="shared" si="1"/>
        <v>0.78400000000000003</v>
      </c>
      <c r="T59" s="6">
        <f t="shared" si="1"/>
        <v>0.93500000000000005</v>
      </c>
      <c r="U59" s="10">
        <f t="shared" si="1"/>
        <v>1.085</v>
      </c>
      <c r="V59" s="10">
        <f t="shared" si="1"/>
        <v>1.337</v>
      </c>
    </row>
    <row r="60" spans="1:22" x14ac:dyDescent="0.25">
      <c r="B60" t="s">
        <v>549</v>
      </c>
      <c r="E60" s="4">
        <f t="shared" ref="E60:V60" si="2">MAX(E16:E55) - MIN(E16:E55)</f>
        <v>1.0710000000000001E-9</v>
      </c>
      <c r="F60" s="4">
        <f t="shared" si="2"/>
        <v>1.668E-9</v>
      </c>
      <c r="G60" s="10">
        <f t="shared" si="2"/>
        <v>1.2589999936209999</v>
      </c>
      <c r="H60" s="10">
        <f t="shared" si="2"/>
        <v>1.2819999897400001</v>
      </c>
      <c r="I60" s="6">
        <f t="shared" si="2"/>
        <v>0.46519998372999999</v>
      </c>
      <c r="J60" s="6">
        <f t="shared" si="2"/>
        <v>0.60259997372000007</v>
      </c>
      <c r="K60" s="6">
        <f t="shared" si="2"/>
        <v>0.73959995283000002</v>
      </c>
      <c r="L60" s="6">
        <f t="shared" si="2"/>
        <v>0.90409987329999997</v>
      </c>
      <c r="M60" s="6">
        <f t="shared" si="2"/>
        <v>0.39179999999999998</v>
      </c>
      <c r="N60" s="10">
        <f t="shared" si="2"/>
        <v>1.7999999999999829</v>
      </c>
      <c r="O60" s="6">
        <f t="shared" si="2"/>
        <v>0.40200000000000002</v>
      </c>
      <c r="P60" s="6">
        <f t="shared" si="2"/>
        <v>0.187</v>
      </c>
      <c r="Q60" s="5">
        <f t="shared" si="2"/>
        <v>9.1999999999999971E-2</v>
      </c>
      <c r="R60" s="5">
        <f t="shared" si="2"/>
        <v>9.8999999999999977E-2</v>
      </c>
      <c r="S60" s="6">
        <f t="shared" si="2"/>
        <v>0.122</v>
      </c>
      <c r="T60" s="6">
        <f t="shared" si="2"/>
        <v>0.18300000000000005</v>
      </c>
      <c r="U60" s="6">
        <f t="shared" si="2"/>
        <v>0.26600000000000001</v>
      </c>
      <c r="V60" s="6">
        <f t="shared" si="2"/>
        <v>0.57200000000000006</v>
      </c>
    </row>
    <row r="61" spans="1:22" x14ac:dyDescent="0.25">
      <c r="B61" t="s">
        <v>561</v>
      </c>
      <c r="E61" s="4">
        <f t="shared" ref="E61:V61" si="3">MAX(E16:E55)</f>
        <v>2.9080000000000003E-9</v>
      </c>
      <c r="F61" s="4">
        <f t="shared" si="3"/>
        <v>4.5500000000000002E-9</v>
      </c>
      <c r="G61" s="10">
        <f t="shared" si="3"/>
        <v>1.2589999999999999</v>
      </c>
      <c r="H61" s="10">
        <f t="shared" si="3"/>
        <v>1.282</v>
      </c>
      <c r="I61" s="6">
        <f t="shared" si="3"/>
        <v>0.4652</v>
      </c>
      <c r="J61" s="6">
        <f t="shared" si="3"/>
        <v>0.60260000000000002</v>
      </c>
      <c r="K61" s="6">
        <f t="shared" si="3"/>
        <v>0.73960000000000004</v>
      </c>
      <c r="L61" s="6">
        <f t="shared" si="3"/>
        <v>0.90410000000000001</v>
      </c>
      <c r="M61" s="6">
        <f t="shared" si="3"/>
        <v>0.40799999999999997</v>
      </c>
      <c r="N61" s="14">
        <f t="shared" si="3"/>
        <v>187.2</v>
      </c>
      <c r="O61" s="6">
        <f t="shared" si="3"/>
        <v>0.443</v>
      </c>
      <c r="P61" s="6">
        <f t="shared" si="3"/>
        <v>0.52500000000000002</v>
      </c>
      <c r="Q61" s="6">
        <f t="shared" si="3"/>
        <v>0.623</v>
      </c>
      <c r="R61" s="6">
        <f t="shared" si="3"/>
        <v>0.71099999999999997</v>
      </c>
      <c r="S61" s="6">
        <f t="shared" si="3"/>
        <v>0.90600000000000003</v>
      </c>
      <c r="T61" s="10">
        <f t="shared" si="3"/>
        <v>1.1180000000000001</v>
      </c>
      <c r="U61" s="10">
        <f t="shared" si="3"/>
        <v>1.351</v>
      </c>
      <c r="V61" s="10">
        <f t="shared" si="3"/>
        <v>1.909</v>
      </c>
    </row>
    <row r="62" spans="1:22" x14ac:dyDescent="0.25">
      <c r="B62" t="s">
        <v>562</v>
      </c>
      <c r="E62" s="4">
        <f t="shared" ref="E62:V62" si="4">AVERAGE(E16:E55)</f>
        <v>2.4352820512820523E-9</v>
      </c>
      <c r="F62" s="4">
        <f t="shared" si="4"/>
        <v>3.7258974358974351E-9</v>
      </c>
      <c r="G62" s="5">
        <f t="shared" si="4"/>
        <v>3.1475008694525006E-2</v>
      </c>
      <c r="H62" s="5">
        <f t="shared" si="4"/>
        <v>3.2050021876249987E-2</v>
      </c>
      <c r="I62" s="4">
        <f t="shared" si="4"/>
        <v>1.1630067682999999E-2</v>
      </c>
      <c r="J62" s="5">
        <f t="shared" si="4"/>
        <v>1.5065208613250003E-2</v>
      </c>
      <c r="K62" s="5">
        <f t="shared" si="4"/>
        <v>1.849069818975E-2</v>
      </c>
      <c r="L62" s="5">
        <f t="shared" si="4"/>
        <v>2.2606837837499998E-2</v>
      </c>
      <c r="M62" s="5">
        <f t="shared" si="4"/>
        <v>2.9319999999999995E-2</v>
      </c>
      <c r="N62" s="14">
        <f t="shared" si="4"/>
        <v>186.16923076923072</v>
      </c>
      <c r="O62" s="6">
        <f t="shared" si="4"/>
        <v>0.43125000000000008</v>
      </c>
      <c r="P62" s="6">
        <f t="shared" si="4"/>
        <v>0.51859999999999995</v>
      </c>
      <c r="Q62" s="6">
        <f t="shared" si="4"/>
        <v>0.61909999999999976</v>
      </c>
      <c r="R62" s="6">
        <f t="shared" si="4"/>
        <v>0.70497499999999969</v>
      </c>
      <c r="S62" s="6">
        <f t="shared" si="4"/>
        <v>0.89702499999999985</v>
      </c>
      <c r="T62" s="10">
        <f t="shared" si="4"/>
        <v>1.1045249999999995</v>
      </c>
      <c r="U62" s="10">
        <f t="shared" si="4"/>
        <v>1.3303500000000001</v>
      </c>
      <c r="V62" s="10">
        <f t="shared" si="4"/>
        <v>1.870225</v>
      </c>
    </row>
    <row r="63" spans="1:22" x14ac:dyDescent="0.25">
      <c r="B63" t="s">
        <v>576</v>
      </c>
      <c r="E63" s="6">
        <f t="shared" ref="E63:V63" si="5">STDEV(E16:E55)</f>
        <v>2.0528708379883254E-10</v>
      </c>
      <c r="F63" s="6">
        <f t="shared" si="5"/>
        <v>3.5093535128670927E-10</v>
      </c>
      <c r="G63" s="6">
        <f t="shared" si="5"/>
        <v>0.19906537729762497</v>
      </c>
      <c r="H63" s="6">
        <f t="shared" si="5"/>
        <v>0.20270199446916859</v>
      </c>
      <c r="I63" s="5">
        <f t="shared" si="5"/>
        <v>7.3554567399826853E-2</v>
      </c>
      <c r="J63" s="5">
        <f t="shared" si="5"/>
        <v>9.5279392073547534E-2</v>
      </c>
      <c r="K63" s="6">
        <f t="shared" si="5"/>
        <v>0.11694091468090261</v>
      </c>
      <c r="L63" s="6">
        <f t="shared" si="5"/>
        <v>0.14295005940887304</v>
      </c>
      <c r="M63" s="5">
        <f t="shared" si="5"/>
        <v>6.142459709436545E-2</v>
      </c>
      <c r="N63" s="6">
        <f t="shared" si="5"/>
        <v>0.418741124747325</v>
      </c>
      <c r="O63" s="5">
        <f t="shared" si="5"/>
        <v>6.3294488762388537E-2</v>
      </c>
      <c r="P63" s="5">
        <f t="shared" si="5"/>
        <v>2.9298464123567985E-2</v>
      </c>
      <c r="Q63" s="5">
        <f t="shared" si="5"/>
        <v>1.4307609594467282E-2</v>
      </c>
      <c r="R63" s="5">
        <f t="shared" si="5"/>
        <v>1.5127640689166062E-2</v>
      </c>
      <c r="S63" s="5">
        <f t="shared" si="5"/>
        <v>1.8436985542583578E-2</v>
      </c>
      <c r="T63" s="5">
        <f t="shared" si="5"/>
        <v>2.7708174763378925E-2</v>
      </c>
      <c r="U63" s="5">
        <f t="shared" si="5"/>
        <v>4.0061843218345342E-2</v>
      </c>
      <c r="V63" s="5">
        <f t="shared" si="5"/>
        <v>8.6855461278184179E-2</v>
      </c>
    </row>
    <row r="64" spans="1:22" x14ac:dyDescent="0.25">
      <c r="B64" t="s">
        <v>595</v>
      </c>
      <c r="E64" s="5">
        <f t="shared" ref="E64:V64" si="6">VAR(E16:E55)</f>
        <v>4.2142786774628888E-20</v>
      </c>
      <c r="F64" s="6">
        <f t="shared" si="6"/>
        <v>1.2315562078272605E-19</v>
      </c>
      <c r="G64" s="5">
        <f t="shared" si="6"/>
        <v>3.9627024438645783E-2</v>
      </c>
      <c r="H64" s="5">
        <f t="shared" si="6"/>
        <v>4.1088098561778856E-2</v>
      </c>
      <c r="I64" s="4">
        <f t="shared" si="6"/>
        <v>5.410274385375672E-3</v>
      </c>
      <c r="J64" s="4">
        <f t="shared" si="6"/>
        <v>9.0781625539047926E-3</v>
      </c>
      <c r="K64" s="5">
        <f t="shared" si="6"/>
        <v>1.3675177526406141E-2</v>
      </c>
      <c r="L64" s="5">
        <f t="shared" si="6"/>
        <v>2.0434719485000332E-2</v>
      </c>
      <c r="M64" s="4">
        <f t="shared" si="6"/>
        <v>3.7729811282051283E-3</v>
      </c>
      <c r="N64" s="6">
        <f t="shared" si="6"/>
        <v>0.17534412955465478</v>
      </c>
      <c r="O64" s="4">
        <f t="shared" si="6"/>
        <v>4.0061923076921292E-3</v>
      </c>
      <c r="P64" s="6">
        <f t="shared" si="6"/>
        <v>8.5840000000000027E-4</v>
      </c>
      <c r="Q64" s="6">
        <f t="shared" si="6"/>
        <v>2.0470769230769223E-4</v>
      </c>
      <c r="R64" s="6">
        <f t="shared" si="6"/>
        <v>2.2884551282051265E-4</v>
      </c>
      <c r="S64" s="6">
        <f t="shared" si="6"/>
        <v>3.3992243589743592E-4</v>
      </c>
      <c r="T64" s="6">
        <f t="shared" si="6"/>
        <v>7.6774294871794868E-4</v>
      </c>
      <c r="U64" s="4">
        <f t="shared" si="6"/>
        <v>1.6049512820512828E-3</v>
      </c>
      <c r="V64" s="4">
        <f t="shared" si="6"/>
        <v>7.5438711538461517E-3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Data</vt:lpstr>
      <vt:lpstr>Columnar</vt:lpstr>
      <vt:lpstr>Datalog</vt:lpstr>
      <vt:lpstr>Sheet1</vt:lpstr>
      <vt:lpstr>Sheet2</vt:lpstr>
      <vt:lpstr>Sheet3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Josh</cp:lastModifiedBy>
  <dcterms:created xsi:type="dcterms:W3CDTF">2014-10-01T16:57:53Z</dcterms:created>
  <dcterms:modified xsi:type="dcterms:W3CDTF">2018-04-22T21:42:52Z</dcterms:modified>
</cp:coreProperties>
</file>